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autoCompressPictures="0" defaultThemeVersion="166925"/>
  <mc:AlternateContent xmlns:mc="http://schemas.openxmlformats.org/markup-compatibility/2006">
    <mc:Choice Requires="x15">
      <x15ac:absPath xmlns:x15ac="http://schemas.microsoft.com/office/spreadsheetml/2010/11/ac" url="C:\Users\ckeirmj\Desktop\"/>
    </mc:Choice>
  </mc:AlternateContent>
  <xr:revisionPtr revIDLastSave="0" documentId="13_ncr:1_{CEB59A61-881B-4569-B8CF-2933278F8CB0}" xr6:coauthVersionLast="34" xr6:coauthVersionMax="34" xr10:uidLastSave="{00000000-0000-0000-0000-000000000000}"/>
  <bookViews>
    <workbookView xWindow="0" yWindow="0" windowWidth="19373" windowHeight="8693" tabRatio="793" xr2:uid="{00000000-000D-0000-FFFF-FFFF00000000}"/>
  </bookViews>
  <sheets>
    <sheet name="Population Site" sheetId="1" r:id="rId1"/>
    <sheet name="Rare Plant Monitoring Form" sheetId="2" r:id="rId2"/>
    <sheet name="Nursery Accession" sheetId="3" r:id="rId3"/>
    <sheet name="IndividualPlants" sheetId="7" r:id="rId4"/>
    <sheet name="PRC" sheetId="5" r:id="rId5"/>
    <sheet name="DropDowns" sheetId="4" r:id="rId6"/>
    <sheet name="plants by island" sheetId="6" r:id="rId7"/>
  </sheets>
  <definedNames>
    <definedName name="_xlnm._FilterDatabase" localSheetId="6" hidden="1">'plants by island'!$A$2:$F$2</definedName>
    <definedName name="AgiguanPlants">'plants by island'!$B$723:$B$724</definedName>
    <definedName name="AgrihanPlants">'plants by island'!$B$722</definedName>
    <definedName name="AscuncionPlants">'plants by island'!$B$725</definedName>
    <definedName name="GuamPlants">'plants by island'!$B$726:$B$740</definedName>
    <definedName name="GuguanPlants">'plants by island'!$B$741</definedName>
    <definedName name="Hawaii">PRC!$C$2:$C$201</definedName>
    <definedName name="HawaiiPlants">'plants by island'!$B$3:$B$103</definedName>
    <definedName name="Kahoolawe">PRC!$C$202:$C$228</definedName>
    <definedName name="KahoolawePlants">'plants by island'!$B$104:$B$110</definedName>
    <definedName name="Kauai">PRC!$C$229:$C$296</definedName>
    <definedName name="KauaiPlants">'plants by island'!$B$111:$B$271</definedName>
    <definedName name="KureAtollPlants">'plants by island'!$B$705:$B$706</definedName>
    <definedName name="Lanai">PRC!$C$332:$C$379</definedName>
    <definedName name="LanaiPlants">'plants by island'!$B$272:$B$323</definedName>
    <definedName name="LaysanPlants">'plants by island'!$B$707:$B$710</definedName>
    <definedName name="LehuaPlants">'plants by island'!$B$711</definedName>
    <definedName name="MaugPlants">'plants by island'!$B$742</definedName>
    <definedName name="Maui">PRC!$C$380:$C$499</definedName>
    <definedName name="MauiPlants">'plants by island'!$B$324:$B$455</definedName>
    <definedName name="MidwayAtollPlants">'plants by island'!$B$712:$B$713</definedName>
    <definedName name="Molokai">PRC!$C$500:$C$606</definedName>
    <definedName name="MolokaiPlants">'plants by island'!$B$456:$B$537</definedName>
    <definedName name="NeckerPlants">'plants by island'!$B$714</definedName>
    <definedName name="NihoaPlants">'plants by island'!$B$715:$B$720</definedName>
    <definedName name="Niihau">PRC!$C$607:$C$622</definedName>
    <definedName name="NiihauPlants">'plants by island'!$B$538:$B$550</definedName>
    <definedName name="Oahu">PRC!$C$623:$C$798</definedName>
    <definedName name="OahuPlants">'plants by island'!$B$551:$B$704</definedName>
    <definedName name="PaganPlants">'plants by island'!$B$743:$B$744</definedName>
    <definedName name="PeralandHermesPlants">'plants by island'!$B$721</definedName>
    <definedName name="RotaPlants">'plants by island'!$B$745:$B$756</definedName>
    <definedName name="SaipanPlants">'plants by island'!$B$757:$B$760</definedName>
    <definedName name="TinianPlants">'plants by island'!$B$761:$B$764</definedName>
  </definedNames>
  <calcPr calcId="17902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4" i="1" l="1"/>
  <c r="I28" i="1"/>
  <c r="I29" i="1"/>
  <c r="I30" i="1"/>
  <c r="I31" i="1"/>
  <c r="I32" i="1"/>
  <c r="I33" i="1"/>
  <c r="I34" i="1"/>
  <c r="I35" i="1"/>
  <c r="I36" i="1"/>
  <c r="I37" i="1"/>
  <c r="I38" i="1"/>
  <c r="I39" i="1"/>
  <c r="I40" i="1"/>
  <c r="I41" i="1"/>
  <c r="I42" i="1"/>
  <c r="I43" i="1"/>
  <c r="I44" i="1"/>
  <c r="I45" i="1"/>
  <c r="I46" i="1"/>
  <c r="I47" i="1"/>
  <c r="I48" i="1"/>
  <c r="I49" i="1"/>
  <c r="I50" i="1"/>
  <c r="D4" i="1"/>
  <c r="I4" i="1"/>
  <c r="C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3" i="1"/>
  <c r="C28" i="1"/>
  <c r="C29" i="1"/>
  <c r="C30" i="1"/>
  <c r="C31" i="1"/>
  <c r="C32" i="1"/>
  <c r="C33" i="1"/>
  <c r="C34" i="1"/>
  <c r="C35" i="1"/>
  <c r="C36" i="1"/>
  <c r="C37" i="1"/>
  <c r="C38" i="1"/>
  <c r="C39" i="1"/>
  <c r="C40" i="1"/>
  <c r="C41" i="1"/>
  <c r="C42" i="1"/>
  <c r="C43" i="1"/>
  <c r="C44" i="1"/>
  <c r="C45" i="1"/>
  <c r="C46" i="1"/>
  <c r="C47" i="1"/>
  <c r="C48" i="1"/>
  <c r="C49" i="1"/>
  <c r="C50"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3" i="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5" i="1"/>
  <c r="C6" i="1"/>
  <c r="C7" i="1"/>
  <c r="C2" i="5"/>
  <c r="C3" i="5"/>
  <c r="I5" i="1"/>
  <c r="C8" i="1"/>
  <c r="C9" i="1"/>
  <c r="C10" i="1"/>
  <c r="C11" i="1"/>
  <c r="C12" i="1"/>
  <c r="C13" i="1"/>
  <c r="C14" i="1"/>
  <c r="C15" i="1"/>
  <c r="C16" i="1"/>
  <c r="C17" i="1"/>
  <c r="C18" i="1"/>
  <c r="C19" i="1"/>
  <c r="C20" i="1"/>
  <c r="C21" i="1"/>
  <c r="C22" i="1"/>
  <c r="C23" i="1"/>
  <c r="C24" i="1"/>
  <c r="C25" i="1"/>
  <c r="C26" i="1"/>
  <c r="C27" i="1"/>
  <c r="I6" i="1"/>
  <c r="I7" i="1"/>
  <c r="I8" i="1"/>
  <c r="I9" i="1"/>
  <c r="I10" i="1"/>
  <c r="I11" i="1"/>
  <c r="I12" i="1"/>
  <c r="I13" i="1"/>
  <c r="I14" i="1"/>
  <c r="I15" i="1"/>
  <c r="I16" i="1"/>
  <c r="I17" i="1"/>
  <c r="I18" i="1"/>
  <c r="I19" i="1"/>
  <c r="I20" i="1"/>
  <c r="I21" i="1"/>
  <c r="I22" i="1"/>
  <c r="I23" i="1"/>
  <c r="I24" i="1"/>
  <c r="I25" i="1"/>
  <c r="I26" i="1"/>
  <c r="I27" i="1"/>
  <c r="I3" i="1"/>
  <c r="C3" i="1"/>
</calcChain>
</file>

<file path=xl/sharedStrings.xml><?xml version="1.0" encoding="utf-8"?>
<sst xmlns="http://schemas.openxmlformats.org/spreadsheetml/2006/main" count="9626" uniqueCount="2886">
  <si>
    <t>TaxonCode</t>
  </si>
  <si>
    <t>IslandCode</t>
  </si>
  <si>
    <t>PopRef</t>
  </si>
  <si>
    <t>PopRefSite</t>
  </si>
  <si>
    <t>PopRefSiteName</t>
  </si>
  <si>
    <t>InExSitu</t>
  </si>
  <si>
    <t>Population Unit Name</t>
  </si>
  <si>
    <t>Directions</t>
  </si>
  <si>
    <t>Elevation (ft)</t>
  </si>
  <si>
    <t>SiteNorthing</t>
  </si>
  <si>
    <t>SiteEasting</t>
  </si>
  <si>
    <t>Comments</t>
  </si>
  <si>
    <t>DiscontinuedDate</t>
  </si>
  <si>
    <t>Discontinued Reason</t>
  </si>
  <si>
    <t>EditDate</t>
  </si>
  <si>
    <t>EditInit</t>
  </si>
  <si>
    <t>LEI</t>
  </si>
  <si>
    <t>A</t>
  </si>
  <si>
    <t>Kapolei Wild Site</t>
  </si>
  <si>
    <t>In situ</t>
  </si>
  <si>
    <t xml:space="preserve">Kapolei </t>
  </si>
  <si>
    <t>In CRA</t>
  </si>
  <si>
    <t>MK</t>
  </si>
  <si>
    <t>NurseryName</t>
  </si>
  <si>
    <t>PropaguleNum</t>
  </si>
  <si>
    <t>DateReceived</t>
  </si>
  <si>
    <t>Founder PopRef</t>
  </si>
  <si>
    <t>Founder Plant#</t>
  </si>
  <si>
    <t>Propagule Source PopRef</t>
  </si>
  <si>
    <t>Source Plant#</t>
  </si>
  <si>
    <t>Source Accession</t>
  </si>
  <si>
    <t>Cloned</t>
  </si>
  <si>
    <t>Collection Date</t>
  </si>
  <si>
    <t>Propagule Type</t>
  </si>
  <si>
    <t># of Propagule</t>
  </si>
  <si>
    <t>Kokee</t>
  </si>
  <si>
    <t>NTBG</t>
  </si>
  <si>
    <t>Pahole</t>
  </si>
  <si>
    <t>Lyon</t>
  </si>
  <si>
    <t>OANRP</t>
  </si>
  <si>
    <t>Olinda</t>
  </si>
  <si>
    <t>PulamaLanai</t>
  </si>
  <si>
    <t>O</t>
  </si>
  <si>
    <t>B</t>
  </si>
  <si>
    <t>N</t>
  </si>
  <si>
    <t>C</t>
  </si>
  <si>
    <t>D</t>
  </si>
  <si>
    <t>E</t>
  </si>
  <si>
    <t>F</t>
  </si>
  <si>
    <t>G</t>
  </si>
  <si>
    <t>H</t>
  </si>
  <si>
    <t>I</t>
  </si>
  <si>
    <t>J</t>
  </si>
  <si>
    <t>K</t>
  </si>
  <si>
    <t>L</t>
  </si>
  <si>
    <t>M</t>
  </si>
  <si>
    <t>P</t>
  </si>
  <si>
    <t>Q</t>
  </si>
  <si>
    <t>R</t>
  </si>
  <si>
    <t>S</t>
  </si>
  <si>
    <t>T</t>
  </si>
  <si>
    <t>U</t>
  </si>
  <si>
    <t>V</t>
  </si>
  <si>
    <t>W</t>
  </si>
  <si>
    <t>X</t>
  </si>
  <si>
    <t>Y</t>
  </si>
  <si>
    <t>Z</t>
  </si>
  <si>
    <t>In Situ</t>
  </si>
  <si>
    <t>Ex Situ</t>
  </si>
  <si>
    <t>Reintro</t>
  </si>
  <si>
    <t>Inter Situ</t>
  </si>
  <si>
    <t>Unknown</t>
  </si>
  <si>
    <t>PopRefCode</t>
  </si>
  <si>
    <t>Island</t>
  </si>
  <si>
    <t>PopRefName</t>
  </si>
  <si>
    <t>PR Name &amp; Code</t>
  </si>
  <si>
    <t>Region</t>
  </si>
  <si>
    <t>PopLocationDesc</t>
  </si>
  <si>
    <t>Hawaii</t>
  </si>
  <si>
    <t>AAM</t>
  </si>
  <si>
    <t>Aamakao</t>
  </si>
  <si>
    <t>Kohala North</t>
  </si>
  <si>
    <t/>
  </si>
  <si>
    <t>AHI</t>
  </si>
  <si>
    <t>Puu Ahi</t>
  </si>
  <si>
    <t>Hamakua</t>
  </si>
  <si>
    <t>AHU</t>
  </si>
  <si>
    <t>Ahumoa - Kaohe Game Management Area</t>
  </si>
  <si>
    <t>AIN</t>
  </si>
  <si>
    <t>Ainahou</t>
  </si>
  <si>
    <t>Hilo North</t>
  </si>
  <si>
    <t>ALI</t>
  </si>
  <si>
    <t>Alika</t>
  </si>
  <si>
    <t>Kona South</t>
  </si>
  <si>
    <t>APU</t>
  </si>
  <si>
    <t>Apua</t>
  </si>
  <si>
    <t>AWA</t>
  </si>
  <si>
    <t>Awalua to Kapaanui</t>
  </si>
  <si>
    <t>AWI</t>
  </si>
  <si>
    <t>Awini</t>
  </si>
  <si>
    <t>BIR</t>
  </si>
  <si>
    <t>Bird Park - Kilauea Golf Course</t>
  </si>
  <si>
    <t>Kau</t>
  </si>
  <si>
    <t>COC</t>
  </si>
  <si>
    <t>Chain of Craters</t>
  </si>
  <si>
    <t>Puna</t>
  </si>
  <si>
    <t>ELE</t>
  </si>
  <si>
    <t>Kukuihaele</t>
  </si>
  <si>
    <t>EPA</t>
  </si>
  <si>
    <t>Puu Epa</t>
  </si>
  <si>
    <t>HAK</t>
  </si>
  <si>
    <t>Hakalau Nui</t>
  </si>
  <si>
    <t>Hilo South</t>
  </si>
  <si>
    <t>HAL</t>
  </si>
  <si>
    <t>Halaula</t>
  </si>
  <si>
    <t>HAW</t>
  </si>
  <si>
    <t>Hawi</t>
  </si>
  <si>
    <t>HIL</t>
  </si>
  <si>
    <t>Hilea</t>
  </si>
  <si>
    <t>HIP</t>
  </si>
  <si>
    <t>Hilina Pali</t>
  </si>
  <si>
    <t>HKM</t>
  </si>
  <si>
    <t>Honokohau - Kaloko Mauka</t>
  </si>
  <si>
    <t>Kona North</t>
  </si>
  <si>
    <t>HLK</t>
  </si>
  <si>
    <t>Holoholoku</t>
  </si>
  <si>
    <t>Kohala South</t>
  </si>
  <si>
    <t>HLP</t>
  </si>
  <si>
    <t>Holei Pali</t>
  </si>
  <si>
    <t>HLW</t>
  </si>
  <si>
    <t>Halawa</t>
  </si>
  <si>
    <t>HML</t>
  </si>
  <si>
    <t>Honomalino</t>
  </si>
  <si>
    <t>HNA</t>
  </si>
  <si>
    <t>Honokaa</t>
  </si>
  <si>
    <t>HNK</t>
  </si>
  <si>
    <t>Honokua</t>
  </si>
  <si>
    <t>HNM</t>
  </si>
  <si>
    <t>Honomu</t>
  </si>
  <si>
    <t>HNN</t>
  </si>
  <si>
    <t>Honaunau</t>
  </si>
  <si>
    <t>HNP</t>
  </si>
  <si>
    <t>Honopue</t>
  </si>
  <si>
    <t>HOK</t>
  </si>
  <si>
    <t>Honokohau - Kaloko Makai</t>
  </si>
  <si>
    <t>HOL</t>
  </si>
  <si>
    <t>Holualoa</t>
  </si>
  <si>
    <t>HON</t>
  </si>
  <si>
    <t>Honokane</t>
  </si>
  <si>
    <t>HOO</t>
  </si>
  <si>
    <t>Hookena</t>
  </si>
  <si>
    <t>HOP</t>
  </si>
  <si>
    <t>Hopuwai</t>
  </si>
  <si>
    <t>HUA</t>
  </si>
  <si>
    <t>Hualalai</t>
  </si>
  <si>
    <t>HUM</t>
  </si>
  <si>
    <t>Humuula</t>
  </si>
  <si>
    <t>IME</t>
  </si>
  <si>
    <t>Impact Area East</t>
  </si>
  <si>
    <t>IMN</t>
  </si>
  <si>
    <t>Impact Area Northeast</t>
  </si>
  <si>
    <t>IMS</t>
  </si>
  <si>
    <t>Impact Area South</t>
  </si>
  <si>
    <t>IMW</t>
  </si>
  <si>
    <t>Impact Area West</t>
  </si>
  <si>
    <t>INF</t>
  </si>
  <si>
    <t>Infantry Road</t>
  </si>
  <si>
    <t>KAA</t>
  </si>
  <si>
    <t>Kaapuna</t>
  </si>
  <si>
    <t>KAE</t>
  </si>
  <si>
    <t>Kaena</t>
  </si>
  <si>
    <t>KAH</t>
  </si>
  <si>
    <t>Kahaualea</t>
  </si>
  <si>
    <t>KAI</t>
  </si>
  <si>
    <t>Kaiwiki</t>
  </si>
  <si>
    <t>KAK</t>
  </si>
  <si>
    <t>Kaalaiki</t>
  </si>
  <si>
    <t>KAL</t>
  </si>
  <si>
    <t>Kalepa</t>
  </si>
  <si>
    <t>KAM</t>
  </si>
  <si>
    <t>Kamaili</t>
  </si>
  <si>
    <t>KAN</t>
  </si>
  <si>
    <t>Kipuka Alala North</t>
  </si>
  <si>
    <t>KAO</t>
  </si>
  <si>
    <t>Kaohe</t>
  </si>
  <si>
    <t>KAP</t>
  </si>
  <si>
    <t>Kapua</t>
  </si>
  <si>
    <t>KAS</t>
  </si>
  <si>
    <t>Kipuka Alala South</t>
  </si>
  <si>
    <t>KAU</t>
  </si>
  <si>
    <t>Kau Desert</t>
  </si>
  <si>
    <t>KEA</t>
  </si>
  <si>
    <t>Kealia</t>
  </si>
  <si>
    <t>KEB</t>
  </si>
  <si>
    <t>Keauhou Bay - Keauhou Lower</t>
  </si>
  <si>
    <t>KEH</t>
  </si>
  <si>
    <t>Kehena</t>
  </si>
  <si>
    <t>KEI</t>
  </si>
  <si>
    <t>Keauhou Mauka - Puu Ikaaka</t>
  </si>
  <si>
    <t>KEK</t>
  </si>
  <si>
    <t>Kealakekua</t>
  </si>
  <si>
    <t>KEN</t>
  </si>
  <si>
    <t>Kipuka Kalawamauna East - North Old Bobcat Trail</t>
  </si>
  <si>
    <t>KEO</t>
  </si>
  <si>
    <t>Keonepoko</t>
  </si>
  <si>
    <t>KES</t>
  </si>
  <si>
    <t>Kipuka Kalawamauna East - South Old Bobcat Trail</t>
  </si>
  <si>
    <t>KEU</t>
  </si>
  <si>
    <t>Keaau Makai</t>
  </si>
  <si>
    <t>KHA</t>
  </si>
  <si>
    <t>Kahua</t>
  </si>
  <si>
    <t>KHE</t>
  </si>
  <si>
    <t>Kahuku East</t>
  </si>
  <si>
    <t>KHM</t>
  </si>
  <si>
    <t>Kahuku Makai</t>
  </si>
  <si>
    <t>KHW</t>
  </si>
  <si>
    <t>Kahuku West</t>
  </si>
  <si>
    <t>KIL</t>
  </si>
  <si>
    <t>Kilauea Crater</t>
  </si>
  <si>
    <t>KIO</t>
  </si>
  <si>
    <t>Kiolakaa</t>
  </si>
  <si>
    <t>KIP</t>
  </si>
  <si>
    <t>Kipahoehoe</t>
  </si>
  <si>
    <t>KKE</t>
  </si>
  <si>
    <t>Puu Keekee</t>
  </si>
  <si>
    <t>KKK</t>
  </si>
  <si>
    <t>Keokea - Kikala</t>
  </si>
  <si>
    <t>KKL</t>
  </si>
  <si>
    <t>Keauhou (Kilauea) Lower</t>
  </si>
  <si>
    <t>KKP</t>
  </si>
  <si>
    <t>Kukuipahu</t>
  </si>
  <si>
    <t>KKU</t>
  </si>
  <si>
    <t>Keauhou (Kilauea) Upper</t>
  </si>
  <si>
    <t>KLK</t>
  </si>
  <si>
    <t>Kealakehe Makai - Kailua</t>
  </si>
  <si>
    <t>KLM</t>
  </si>
  <si>
    <t>Kealakehe Mauka</t>
  </si>
  <si>
    <t>KLO</t>
  </si>
  <si>
    <t>Kalopa</t>
  </si>
  <si>
    <t>KLP</t>
  </si>
  <si>
    <t>Kalapana</t>
  </si>
  <si>
    <t>KLU</t>
  </si>
  <si>
    <t>Kahaluu</t>
  </si>
  <si>
    <t>KMH</t>
  </si>
  <si>
    <t>Kaumana - Punahoa</t>
  </si>
  <si>
    <t>KMK</t>
  </si>
  <si>
    <t>Keamuku</t>
  </si>
  <si>
    <t>KMM</t>
  </si>
  <si>
    <t>Kaimu - Makena</t>
  </si>
  <si>
    <t>KMN</t>
  </si>
  <si>
    <t>Puu Koko - Malahini North</t>
  </si>
  <si>
    <t>KMS</t>
  </si>
  <si>
    <t>Puu Kea - Malahini South</t>
  </si>
  <si>
    <t>KMU</t>
  </si>
  <si>
    <t>Kamaoa Puueo</t>
  </si>
  <si>
    <t>KMW</t>
  </si>
  <si>
    <t>Kaao to Manowaikohau</t>
  </si>
  <si>
    <t>KNA</t>
  </si>
  <si>
    <t>Kipuka Kalawamauna North Fence - Puu Anahul</t>
  </si>
  <si>
    <t>KNK</t>
  </si>
  <si>
    <t>Kipuka Kalawamauna North Fence - Keamuku</t>
  </si>
  <si>
    <t>KNN</t>
  </si>
  <si>
    <t>Kipuka Kalawamauna North Fence - Northeast</t>
  </si>
  <si>
    <t>KNS</t>
  </si>
  <si>
    <t>Kipuka Kalawamauna North Fence - Southeast</t>
  </si>
  <si>
    <t>KOH</t>
  </si>
  <si>
    <t>Koholalele</t>
  </si>
  <si>
    <t>KOK</t>
  </si>
  <si>
    <t>Kokoolau - Kaohe</t>
  </si>
  <si>
    <t>KON</t>
  </si>
  <si>
    <t>Puu Koli North</t>
  </si>
  <si>
    <t>KOS</t>
  </si>
  <si>
    <t>Puu Koli South</t>
  </si>
  <si>
    <t>KPA</t>
  </si>
  <si>
    <t>Kapaau</t>
  </si>
  <si>
    <t>KPH</t>
  </si>
  <si>
    <t>Kaupulehu Makai</t>
  </si>
  <si>
    <t>KPK</t>
  </si>
  <si>
    <t>Kaupulehu Mauka</t>
  </si>
  <si>
    <t>KPL</t>
  </si>
  <si>
    <t>Kapapala Lower</t>
  </si>
  <si>
    <t>KPU</t>
  </si>
  <si>
    <t>Kapapala Upper</t>
  </si>
  <si>
    <t>KUA</t>
  </si>
  <si>
    <t>Kukuau</t>
  </si>
  <si>
    <t>KUI</t>
  </si>
  <si>
    <t>Kukaiau</t>
  </si>
  <si>
    <t>KUK</t>
  </si>
  <si>
    <t>Kukuiopae</t>
  </si>
  <si>
    <t>KUL</t>
  </si>
  <si>
    <t>Kulani</t>
  </si>
  <si>
    <t>KUU</t>
  </si>
  <si>
    <t>Makuu</t>
  </si>
  <si>
    <t>KWH</t>
  </si>
  <si>
    <t>Kawaihae Makai</t>
  </si>
  <si>
    <t>KWM</t>
  </si>
  <si>
    <t>Kawaihae Mauka</t>
  </si>
  <si>
    <t>KWN</t>
  </si>
  <si>
    <t>Kipuka Kalawamauna West Fence - North</t>
  </si>
  <si>
    <t>KWS</t>
  </si>
  <si>
    <t>Kipuka Kalawamauna West Fence - South</t>
  </si>
  <si>
    <t>KWU</t>
  </si>
  <si>
    <t>Kaiwiki - Puueo</t>
  </si>
  <si>
    <t>LAL</t>
  </si>
  <si>
    <t>Lalamilo</t>
  </si>
  <si>
    <t>LAM</t>
  </si>
  <si>
    <t>Lamaloloa</t>
  </si>
  <si>
    <t>LAP</t>
  </si>
  <si>
    <t>Lapakahi</t>
  </si>
  <si>
    <t>LAU</t>
  </si>
  <si>
    <t>Laupahoehoe</t>
  </si>
  <si>
    <t>LOA</t>
  </si>
  <si>
    <t>Mauna Loa Summit</t>
  </si>
  <si>
    <t>LOW</t>
  </si>
  <si>
    <t>Mauna Loa West Slope</t>
  </si>
  <si>
    <t>LPI</t>
  </si>
  <si>
    <t>Laupahoehoe Iki</t>
  </si>
  <si>
    <t>LPN</t>
  </si>
  <si>
    <t>Laupahoehoe Nui</t>
  </si>
  <si>
    <t>MAK</t>
  </si>
  <si>
    <t>Makalawena to Kukuio</t>
  </si>
  <si>
    <t>MAL</t>
  </si>
  <si>
    <t>Malama Ki - Keahialaka</t>
  </si>
  <si>
    <t>MAN</t>
  </si>
  <si>
    <t>Manuka</t>
  </si>
  <si>
    <t>MAU</t>
  </si>
  <si>
    <t>Maulua Nui</t>
  </si>
  <si>
    <t>MEN</t>
  </si>
  <si>
    <t>Menehune</t>
  </si>
  <si>
    <t>MHK</t>
  </si>
  <si>
    <t>Mahukona</t>
  </si>
  <si>
    <t>MIW</t>
  </si>
  <si>
    <t>Maulua Iki to Waikaumalo</t>
  </si>
  <si>
    <t>MKE</t>
  </si>
  <si>
    <t>Mauna Kea East Slope</t>
  </si>
  <si>
    <t>MKH</t>
  </si>
  <si>
    <t>Makahanaloa</t>
  </si>
  <si>
    <t>MKK</t>
  </si>
  <si>
    <t>Makakakopumoaula - Pahala</t>
  </si>
  <si>
    <t>MKN</t>
  </si>
  <si>
    <t>Mauna Kea North Slope</t>
  </si>
  <si>
    <t>MKR</t>
  </si>
  <si>
    <t>Mauna Kea Summit Region</t>
  </si>
  <si>
    <t>MKS</t>
  </si>
  <si>
    <t>Mauna Kea South Slope</t>
  </si>
  <si>
    <t>MKW</t>
  </si>
  <si>
    <t>Mauna Kea West Slope</t>
  </si>
  <si>
    <t>MTE</t>
  </si>
  <si>
    <t>Mixed Tree Fence East</t>
  </si>
  <si>
    <t>MTN</t>
  </si>
  <si>
    <t>Mixed Tree Fence North</t>
  </si>
  <si>
    <t>MTS</t>
  </si>
  <si>
    <t>Mixed Tree Fence South</t>
  </si>
  <si>
    <t>MTW</t>
  </si>
  <si>
    <t>Mixed Tree Fence West</t>
  </si>
  <si>
    <t>MUL</t>
  </si>
  <si>
    <t>Muliwai</t>
  </si>
  <si>
    <t>NAC</t>
  </si>
  <si>
    <t>Naohuleelua Fence - Charlie Circle</t>
  </si>
  <si>
    <t>NAN</t>
  </si>
  <si>
    <t>Nanawale</t>
  </si>
  <si>
    <t>NEB</t>
  </si>
  <si>
    <t>Naohuleelua Fence East - New Bobcat Trail</t>
  </si>
  <si>
    <t>NIE</t>
  </si>
  <si>
    <t>Nienie to Kamoku</t>
  </si>
  <si>
    <t>NII</t>
  </si>
  <si>
    <t>Niulii</t>
  </si>
  <si>
    <t>NIN</t>
  </si>
  <si>
    <t>Ninole</t>
  </si>
  <si>
    <t>NIU</t>
  </si>
  <si>
    <t>Niupea</t>
  </si>
  <si>
    <t>NNW</t>
  </si>
  <si>
    <t>Naohuleelua Fence - Northwest New Bobcat Trail</t>
  </si>
  <si>
    <t>NOH</t>
  </si>
  <si>
    <t>Nohona O Hae</t>
  </si>
  <si>
    <t>NWE</t>
  </si>
  <si>
    <t>Naohuleelua Fence - West</t>
  </si>
  <si>
    <t>OCE</t>
  </si>
  <si>
    <t>Oceanview</t>
  </si>
  <si>
    <t>OHO</t>
  </si>
  <si>
    <t>Kapoho</t>
  </si>
  <si>
    <t>OLA</t>
  </si>
  <si>
    <t>Olaa to Keaau</t>
  </si>
  <si>
    <t>OLE</t>
  </si>
  <si>
    <t>Olelomoana</t>
  </si>
  <si>
    <t>OOK</t>
  </si>
  <si>
    <t>Ookala to Humuula</t>
  </si>
  <si>
    <t>OOM</t>
  </si>
  <si>
    <t>Ooma - Kohanaiki - Mahaiula</t>
  </si>
  <si>
    <t>OPI</t>
  </si>
  <si>
    <t>Opihikao</t>
  </si>
  <si>
    <t>OUL</t>
  </si>
  <si>
    <t>Ouli</t>
  </si>
  <si>
    <t>PAA</t>
  </si>
  <si>
    <t>Paauilo</t>
  </si>
  <si>
    <t>PAH</t>
  </si>
  <si>
    <t>Pahoehoe</t>
  </si>
  <si>
    <t>PAK</t>
  </si>
  <si>
    <t>Puu Anahulu Makai</t>
  </si>
  <si>
    <t>PAM</t>
  </si>
  <si>
    <t>Puu Anahulu Mauka</t>
  </si>
  <si>
    <t>PAN</t>
  </si>
  <si>
    <t>Pakini Nui</t>
  </si>
  <si>
    <t>PAP</t>
  </si>
  <si>
    <t>Papa</t>
  </si>
  <si>
    <t>PAU</t>
  </si>
  <si>
    <t>Paukaa</t>
  </si>
  <si>
    <t>PEO</t>
  </si>
  <si>
    <t>Pali O Ka Eo</t>
  </si>
  <si>
    <t>PHA</t>
  </si>
  <si>
    <t>Paauhau</t>
  </si>
  <si>
    <t>PHO</t>
  </si>
  <si>
    <t>Pahoa</t>
  </si>
  <si>
    <t>PIH</t>
  </si>
  <si>
    <t>Piha</t>
  </si>
  <si>
    <t>PIN</t>
  </si>
  <si>
    <t>Piihonua North</t>
  </si>
  <si>
    <t>PIS</t>
  </si>
  <si>
    <t>Piihonua South</t>
  </si>
  <si>
    <t>PKL</t>
  </si>
  <si>
    <t>Mauna Kea South East - Puu Kole</t>
  </si>
  <si>
    <t>PKP</t>
  </si>
  <si>
    <t>Puu Ka Pele Fence Unit</t>
  </si>
  <si>
    <t>POH</t>
  </si>
  <si>
    <t>Puu Pohakuloa</t>
  </si>
  <si>
    <t>POL</t>
  </si>
  <si>
    <t>Pololu</t>
  </si>
  <si>
    <t>PPI</t>
  </si>
  <si>
    <t>Papaikou</t>
  </si>
  <si>
    <t>PPL</t>
  </si>
  <si>
    <t>Papaaloa - Laupahoehoe Homesteads</t>
  </si>
  <si>
    <t>PPP</t>
  </si>
  <si>
    <t>Puu Papapa</t>
  </si>
  <si>
    <t>PUK</t>
  </si>
  <si>
    <t>Puu Kapu</t>
  </si>
  <si>
    <t>PUM</t>
  </si>
  <si>
    <t>Puu Makaala - Olaa</t>
  </si>
  <si>
    <t>PUN</t>
  </si>
  <si>
    <t>Punaluu</t>
  </si>
  <si>
    <t>PUO</t>
  </si>
  <si>
    <t>Puu O Umi</t>
  </si>
  <si>
    <t>PWF</t>
  </si>
  <si>
    <t>Puu Waawaa Forest Bird Sanctuary</t>
  </si>
  <si>
    <t>PWK</t>
  </si>
  <si>
    <t>Puu Waawaa Makai - Kiholo</t>
  </si>
  <si>
    <t>PWM</t>
  </si>
  <si>
    <t>Puu Waawaa Mauka</t>
  </si>
  <si>
    <t>SOL</t>
  </si>
  <si>
    <t>SolInc - Puu Leilani - Puu Hukilau</t>
  </si>
  <si>
    <t>ULA</t>
  </si>
  <si>
    <t>Waiakahiula</t>
  </si>
  <si>
    <t>UMA</t>
  </si>
  <si>
    <t>Umauma - Honohina</t>
  </si>
  <si>
    <t>UPH</t>
  </si>
  <si>
    <t>Upper Paauhau</t>
  </si>
  <si>
    <t>UPO</t>
  </si>
  <si>
    <t>Upolu</t>
  </si>
  <si>
    <t>WAI</t>
  </si>
  <si>
    <t>Waipio Valley</t>
  </si>
  <si>
    <t>WAL</t>
  </si>
  <si>
    <t>Waiakea Lower</t>
  </si>
  <si>
    <t>WAO</t>
  </si>
  <si>
    <t>Wao Kele O Puna</t>
  </si>
  <si>
    <t>WAU</t>
  </si>
  <si>
    <t>Waiakea Upper</t>
  </si>
  <si>
    <t>WEA</t>
  </si>
  <si>
    <t>Waimea</t>
  </si>
  <si>
    <t>WHK</t>
  </si>
  <si>
    <t>Waiohinu - Kaunamano</t>
  </si>
  <si>
    <t>WKA</t>
  </si>
  <si>
    <t>Waika</t>
  </si>
  <si>
    <t>WKI</t>
  </si>
  <si>
    <t>Waikii</t>
  </si>
  <si>
    <t>WKK</t>
  </si>
  <si>
    <t>Waikahekahe - Keaau</t>
  </si>
  <si>
    <t>WKL</t>
  </si>
  <si>
    <t>Waikoloa</t>
  </si>
  <si>
    <t>WKP</t>
  </si>
  <si>
    <t>Waikapu</t>
  </si>
  <si>
    <t>WMN</t>
  </si>
  <si>
    <t>Waimanu</t>
  </si>
  <si>
    <t>WOO</t>
  </si>
  <si>
    <t>Wood Valley</t>
  </si>
  <si>
    <t>WPK</t>
  </si>
  <si>
    <t>Waiaka to Puu Kawaiwai</t>
  </si>
  <si>
    <t>WPL</t>
  </si>
  <si>
    <t>Waipunalei</t>
  </si>
  <si>
    <t>ZZZ</t>
  </si>
  <si>
    <t>N/A</t>
  </si>
  <si>
    <t>Kahoolawe</t>
  </si>
  <si>
    <t>Ahupuiki</t>
  </si>
  <si>
    <t>HKN</t>
  </si>
  <si>
    <t>Honokanaia</t>
  </si>
  <si>
    <t>Honokoa</t>
  </si>
  <si>
    <t>Kamohio</t>
  </si>
  <si>
    <t>KHI</t>
  </si>
  <si>
    <t>Kuheeia</t>
  </si>
  <si>
    <t>Hakioawa</t>
  </si>
  <si>
    <t>KKM</t>
  </si>
  <si>
    <t>Kaukamaka</t>
  </si>
  <si>
    <t>KLN</t>
  </si>
  <si>
    <t>Kaulana</t>
  </si>
  <si>
    <t>KNL</t>
  </si>
  <si>
    <t>Kanaloa</t>
  </si>
  <si>
    <t>LAE</t>
  </si>
  <si>
    <t>Lae o Kaka</t>
  </si>
  <si>
    <t>LUN</t>
  </si>
  <si>
    <t>Kealia Luna</t>
  </si>
  <si>
    <t>MKL</t>
  </si>
  <si>
    <t>Makaalae</t>
  </si>
  <si>
    <t>MOA</t>
  </si>
  <si>
    <t>Moaulaiki</t>
  </si>
  <si>
    <t>MOL</t>
  </si>
  <si>
    <t>Molokini</t>
  </si>
  <si>
    <t>Molokini islet</t>
  </si>
  <si>
    <t>NUI</t>
  </si>
  <si>
    <t>Papakanui</t>
  </si>
  <si>
    <t>OAE</t>
  </si>
  <si>
    <t>Puu Koae</t>
  </si>
  <si>
    <t>OAW</t>
  </si>
  <si>
    <t>Oawawahie</t>
  </si>
  <si>
    <t>OKU</t>
  </si>
  <si>
    <t>Kaukamoku</t>
  </si>
  <si>
    <t>OLH</t>
  </si>
  <si>
    <t>Olohia</t>
  </si>
  <si>
    <t>ONU</t>
  </si>
  <si>
    <t>Wai Honu</t>
  </si>
  <si>
    <t>Lae Paki</t>
  </si>
  <si>
    <t>PAL</t>
  </si>
  <si>
    <t>Pali o Kalapakea</t>
  </si>
  <si>
    <t>PPK</t>
  </si>
  <si>
    <t>Papakaiki</t>
  </si>
  <si>
    <t>ULU</t>
  </si>
  <si>
    <t>Waikahalulu</t>
  </si>
  <si>
    <t>UPU</t>
  </si>
  <si>
    <t>Ahupu</t>
  </si>
  <si>
    <t>WAA</t>
  </si>
  <si>
    <t>Waaiki</t>
  </si>
  <si>
    <t>Kauai</t>
  </si>
  <si>
    <t>AAK</t>
  </si>
  <si>
    <t>Aakukui</t>
  </si>
  <si>
    <t>AEP</t>
  </si>
  <si>
    <t>Aepo</t>
  </si>
  <si>
    <t>AKE</t>
  </si>
  <si>
    <t>Waipake</t>
  </si>
  <si>
    <t>Aliomanu</t>
  </si>
  <si>
    <t>ALP</t>
  </si>
  <si>
    <t>Alakai-Pihea</t>
  </si>
  <si>
    <t>ALW</t>
  </si>
  <si>
    <t>Alakai-Waialeale</t>
  </si>
  <si>
    <t>ANA</t>
  </si>
  <si>
    <t>Anahola</t>
  </si>
  <si>
    <t>ANI</t>
  </si>
  <si>
    <t>Anini</t>
  </si>
  <si>
    <t>ANO</t>
  </si>
  <si>
    <t>Kaholuamano</t>
  </si>
  <si>
    <t>Awaawapuhi</t>
  </si>
  <si>
    <t>ELI</t>
  </si>
  <si>
    <t>Makaweli</t>
  </si>
  <si>
    <t>EPE</t>
  </si>
  <si>
    <t>Hanapepe</t>
  </si>
  <si>
    <t>HAE</t>
  </si>
  <si>
    <t>Haeleele</t>
  </si>
  <si>
    <t>HAN</t>
  </si>
  <si>
    <t>Hanalei</t>
  </si>
  <si>
    <t>HIK</t>
  </si>
  <si>
    <t>Hikimoe</t>
  </si>
  <si>
    <t>Hipalau</t>
  </si>
  <si>
    <t>Hanakoa</t>
  </si>
  <si>
    <t>HOE</t>
  </si>
  <si>
    <t>Hoea</t>
  </si>
  <si>
    <t>Honopu</t>
  </si>
  <si>
    <t>Hoolulu</t>
  </si>
  <si>
    <t>HUL</t>
  </si>
  <si>
    <t>Huleia</t>
  </si>
  <si>
    <t>IAI</t>
  </si>
  <si>
    <t>Hanakapiai</t>
  </si>
  <si>
    <t>IKI</t>
  </si>
  <si>
    <t>Kaaweiki</t>
  </si>
  <si>
    <t>ILI</t>
  </si>
  <si>
    <t>Iliiliula</t>
  </si>
  <si>
    <t>IOL</t>
  </si>
  <si>
    <t>Iole-Waiahe</t>
  </si>
  <si>
    <t>IPA</t>
  </si>
  <si>
    <t>Waipa</t>
  </si>
  <si>
    <t>Kaanamahuna</t>
  </si>
  <si>
    <t>KAF</t>
  </si>
  <si>
    <t>Kahuamaa Flat</t>
  </si>
  <si>
    <t>Kahana</t>
  </si>
  <si>
    <t>Kalaheo</t>
  </si>
  <si>
    <t>Kapaa</t>
  </si>
  <si>
    <t>Kauhao</t>
  </si>
  <si>
    <t>KAW</t>
  </si>
  <si>
    <t>Kawailoa</t>
  </si>
  <si>
    <t>Kekaha</t>
  </si>
  <si>
    <t>KHK</t>
  </si>
  <si>
    <t>Keahua-Kawi</t>
  </si>
  <si>
    <t>KHL</t>
  </si>
  <si>
    <t>Kahoaloha</t>
  </si>
  <si>
    <t>Kilauea</t>
  </si>
  <si>
    <t>Kipu Kai</t>
  </si>
  <si>
    <t>KLA</t>
  </si>
  <si>
    <t>Kaulaula</t>
  </si>
  <si>
    <t>KLL</t>
  </si>
  <si>
    <t>Kalalau</t>
  </si>
  <si>
    <t>Kaluanamaulu</t>
  </si>
  <si>
    <t>KLW</t>
  </si>
  <si>
    <t>Kalihiwai</t>
  </si>
  <si>
    <t>KOA</t>
  </si>
  <si>
    <t>Koaie</t>
  </si>
  <si>
    <t>KOI</t>
  </si>
  <si>
    <t>Kawaikoi</t>
  </si>
  <si>
    <t>KPM</t>
  </si>
  <si>
    <t>Kapilimao</t>
  </si>
  <si>
    <t>Kulihaili</t>
  </si>
  <si>
    <t>KWK</t>
  </si>
  <si>
    <t>Kawaiiki</t>
  </si>
  <si>
    <t>LAA</t>
  </si>
  <si>
    <t>Waiolaa</t>
  </si>
  <si>
    <t>Waialae</t>
  </si>
  <si>
    <t>LAW</t>
  </si>
  <si>
    <t>Lawai</t>
  </si>
  <si>
    <t>LIH</t>
  </si>
  <si>
    <t>Lihue Airport</t>
  </si>
  <si>
    <t>LIM</t>
  </si>
  <si>
    <t>Limahuli</t>
  </si>
  <si>
    <t>Kaawaloa</t>
  </si>
  <si>
    <t>LUA</t>
  </si>
  <si>
    <t>Wailua</t>
  </si>
  <si>
    <t>LUM</t>
  </si>
  <si>
    <t>Lumahai</t>
  </si>
  <si>
    <t>MAH</t>
  </si>
  <si>
    <t>Mahaulepu</t>
  </si>
  <si>
    <t>Makaha</t>
  </si>
  <si>
    <t>Mana</t>
  </si>
  <si>
    <t>Maunapuluo</t>
  </si>
  <si>
    <t>MIL</t>
  </si>
  <si>
    <t>Milolii</t>
  </si>
  <si>
    <t>Mokuone</t>
  </si>
  <si>
    <t>MNL</t>
  </si>
  <si>
    <t>Mahinauli</t>
  </si>
  <si>
    <t>MOH</t>
  </si>
  <si>
    <t>Mohihi</t>
  </si>
  <si>
    <t>MOK</t>
  </si>
  <si>
    <t>Mokihana</t>
  </si>
  <si>
    <t>Moloaa</t>
  </si>
  <si>
    <t>MOO</t>
  </si>
  <si>
    <t>Waiakamoo</t>
  </si>
  <si>
    <t>NAH</t>
  </si>
  <si>
    <t>Nahomalu</t>
  </si>
  <si>
    <t>NAK</t>
  </si>
  <si>
    <t>Nakeikionaiwi</t>
  </si>
  <si>
    <t>NAW</t>
  </si>
  <si>
    <t>Nawiliwili</t>
  </si>
  <si>
    <t>Niu</t>
  </si>
  <si>
    <t>NOA</t>
  </si>
  <si>
    <t>Manoa</t>
  </si>
  <si>
    <t>NOU</t>
  </si>
  <si>
    <t>Nonou</t>
  </si>
  <si>
    <t>NUA</t>
  </si>
  <si>
    <t>Nualolo</t>
  </si>
  <si>
    <t>Kahelunui</t>
  </si>
  <si>
    <t>OHA</t>
  </si>
  <si>
    <t>Ohaiula</t>
  </si>
  <si>
    <t>OLI</t>
  </si>
  <si>
    <t>Waioli</t>
  </si>
  <si>
    <t>OLO</t>
  </si>
  <si>
    <t>Olokele</t>
  </si>
  <si>
    <t>PAO</t>
  </si>
  <si>
    <t>Waipao</t>
  </si>
  <si>
    <t>Papaa</t>
  </si>
  <si>
    <t>Paua</t>
  </si>
  <si>
    <t>PIL</t>
  </si>
  <si>
    <t>Pilaa</t>
  </si>
  <si>
    <t>PMR</t>
  </si>
  <si>
    <t>Pacific Missle Range Facility</t>
  </si>
  <si>
    <t>Pohakuao</t>
  </si>
  <si>
    <t>Polihale</t>
  </si>
  <si>
    <t>POO</t>
  </si>
  <si>
    <t>Poomau</t>
  </si>
  <si>
    <t>PRI</t>
  </si>
  <si>
    <t>Princeville</t>
  </si>
  <si>
    <t>PUA</t>
  </si>
  <si>
    <t>Puali</t>
  </si>
  <si>
    <t>SAK</t>
  </si>
  <si>
    <t>Saki Mana</t>
  </si>
  <si>
    <t>UHA</t>
  </si>
  <si>
    <t>Uhau Iole</t>
  </si>
  <si>
    <t>UKU</t>
  </si>
  <si>
    <t>Wailuku</t>
  </si>
  <si>
    <t>ULI</t>
  </si>
  <si>
    <t>Waipouli</t>
  </si>
  <si>
    <t>Hanamaulu</t>
  </si>
  <si>
    <t>UPP</t>
  </si>
  <si>
    <t>Upper Wailua River</t>
  </si>
  <si>
    <t>Upper North Fork of Wailua River.  Above Wailua Reservoir.</t>
  </si>
  <si>
    <t>WAH</t>
  </si>
  <si>
    <t>Wahiawa</t>
  </si>
  <si>
    <t>Waiahuakua</t>
  </si>
  <si>
    <t>Waikoko</t>
  </si>
  <si>
    <t>WKM</t>
  </si>
  <si>
    <t>Waikomo</t>
  </si>
  <si>
    <t>WML</t>
  </si>
  <si>
    <t>Waimea Lower</t>
  </si>
  <si>
    <t>WMU</t>
  </si>
  <si>
    <t>Waimea Upper-Puu Ka Pele</t>
  </si>
  <si>
    <t>WNH</t>
  </si>
  <si>
    <t>Wainiha</t>
  </si>
  <si>
    <t>Lanai</t>
  </si>
  <si>
    <t>AAL</t>
  </si>
  <si>
    <t>Puu Aalii</t>
  </si>
  <si>
    <t>AIA</t>
  </si>
  <si>
    <t>Waialaia</t>
  </si>
  <si>
    <t>AUA</t>
  </si>
  <si>
    <t>Haua</t>
  </si>
  <si>
    <t>AWE</t>
  </si>
  <si>
    <t>Awehi</t>
  </si>
  <si>
    <t>BAS</t>
  </si>
  <si>
    <t>Palawai Basin</t>
  </si>
  <si>
    <t>CIT</t>
  </si>
  <si>
    <t>Lanai City</t>
  </si>
  <si>
    <t>HAA</t>
  </si>
  <si>
    <t>Haalelepaakai</t>
  </si>
  <si>
    <t>Halulu</t>
  </si>
  <si>
    <t>Hawaiilanui</t>
  </si>
  <si>
    <t>HII</t>
  </si>
  <si>
    <t>Hii Flats</t>
  </si>
  <si>
    <t>Hookio</t>
  </si>
  <si>
    <t>Hulopoe</t>
  </si>
  <si>
    <t>Kaa</t>
  </si>
  <si>
    <t>Kawaiu</t>
  </si>
  <si>
    <t>Kahea</t>
  </si>
  <si>
    <t>Kahea Gulch and surronding area to shoreline.</t>
  </si>
  <si>
    <t>Kaiholena</t>
  </si>
  <si>
    <t>KHU</t>
  </si>
  <si>
    <t>Kalamanui</t>
  </si>
  <si>
    <t>Kalamaiki</t>
  </si>
  <si>
    <t>KMP</t>
  </si>
  <si>
    <t>Kaumalapau</t>
  </si>
  <si>
    <t>KNE</t>
  </si>
  <si>
    <t>Kanepuu</t>
  </si>
  <si>
    <t>Kanepuu Preserve and surronding area.</t>
  </si>
  <si>
    <t>Kapohaku</t>
  </si>
  <si>
    <t>KPN</t>
  </si>
  <si>
    <t>Kapano</t>
  </si>
  <si>
    <t>Kaapahu</t>
  </si>
  <si>
    <t>Kuahua</t>
  </si>
  <si>
    <t>LAN</t>
  </si>
  <si>
    <t>Lanaihale</t>
  </si>
  <si>
    <t>Lapaiki</t>
  </si>
  <si>
    <t>LIA</t>
  </si>
  <si>
    <t>Paliamano</t>
  </si>
  <si>
    <t>LOP</t>
  </si>
  <si>
    <t>Lopa</t>
  </si>
  <si>
    <t>Mahanalua</t>
  </si>
  <si>
    <t>Manele</t>
  </si>
  <si>
    <t>Maunalei</t>
  </si>
  <si>
    <t>Naha</t>
  </si>
  <si>
    <t>Kaunoa</t>
  </si>
  <si>
    <t>OKO</t>
  </si>
  <si>
    <t>Nahoko</t>
  </si>
  <si>
    <t>Hauola</t>
  </si>
  <si>
    <t>OPU</t>
  </si>
  <si>
    <t>PKK</t>
  </si>
  <si>
    <t>Paliakoae-Koala</t>
  </si>
  <si>
    <t>PMK</t>
  </si>
  <si>
    <t>Puumaiekahi</t>
  </si>
  <si>
    <t>POA</t>
  </si>
  <si>
    <t>Poaiwa</t>
  </si>
  <si>
    <t>UKA</t>
  </si>
  <si>
    <t>Anapuka</t>
  </si>
  <si>
    <t>Ulaula</t>
  </si>
  <si>
    <t>WHN</t>
  </si>
  <si>
    <t>Wahane</t>
  </si>
  <si>
    <t>WOP</t>
  </si>
  <si>
    <t>Waiopa</t>
  </si>
  <si>
    <t>WWK</t>
  </si>
  <si>
    <t>Waiapaa-Waiakaiole</t>
  </si>
  <si>
    <t>Maui</t>
  </si>
  <si>
    <t>Ahihi Kinau</t>
  </si>
  <si>
    <t>East Maui</t>
  </si>
  <si>
    <t>Ahihi-Kinau NAR and upper slopes.</t>
  </si>
  <si>
    <t>ALA</t>
  </si>
  <si>
    <t>Alaalaula</t>
  </si>
  <si>
    <t>ALE</t>
  </si>
  <si>
    <t>Alelele</t>
  </si>
  <si>
    <t>ALU</t>
  </si>
  <si>
    <t>Alau Islet</t>
  </si>
  <si>
    <t>offshore islet off Hana coast.</t>
  </si>
  <si>
    <t>State seabird sanctuary</t>
  </si>
  <si>
    <t>Anakaluahine</t>
  </si>
  <si>
    <t>West Maui</t>
  </si>
  <si>
    <t>ANU</t>
  </si>
  <si>
    <t>Honomanu</t>
  </si>
  <si>
    <t>APA</t>
  </si>
  <si>
    <t>Kahawaihapapa</t>
  </si>
  <si>
    <t>EAS</t>
  </si>
  <si>
    <t>East Wailuaiki</t>
  </si>
  <si>
    <t>EHU</t>
  </si>
  <si>
    <t>Waiehu</t>
  </si>
  <si>
    <t>EKE</t>
  </si>
  <si>
    <t>Eke Crater</t>
  </si>
  <si>
    <t>Honomaele</t>
  </si>
  <si>
    <t>Waieli</t>
  </si>
  <si>
    <t>ELU</t>
  </si>
  <si>
    <t>HELU</t>
  </si>
  <si>
    <t>Peak and planeze between Kauaula and Launiupoko valleys</t>
  </si>
  <si>
    <t>EOO</t>
  </si>
  <si>
    <t>Haneoo</t>
  </si>
  <si>
    <t>HAH</t>
  </si>
  <si>
    <t>Hahalawe</t>
  </si>
  <si>
    <t>HAI</t>
  </si>
  <si>
    <t>Haipuaena</t>
  </si>
  <si>
    <t>Haleakala-Kahikinui</t>
  </si>
  <si>
    <t>Haleakala Crater, Kahikinui section</t>
  </si>
  <si>
    <t>Hanawi</t>
  </si>
  <si>
    <t>Hanawi Stream and Gulches.  Partial section of Hanawi NAR.</t>
  </si>
  <si>
    <t>HAP</t>
  </si>
  <si>
    <t>Haleakala-Papaanui</t>
  </si>
  <si>
    <t>Haleakala Crater, Papaanui section</t>
  </si>
  <si>
    <t>HAU</t>
  </si>
  <si>
    <t>Honokohau</t>
  </si>
  <si>
    <t>HEE</t>
  </si>
  <si>
    <t>Waihee</t>
  </si>
  <si>
    <t>HEL</t>
  </si>
  <si>
    <t>Heleleikeoha</t>
  </si>
  <si>
    <t>Hoolawa</t>
  </si>
  <si>
    <t>HNG</t>
  </si>
  <si>
    <t>Haena Nui Gulch</t>
  </si>
  <si>
    <t>HNL</t>
  </si>
  <si>
    <t>Honolua</t>
  </si>
  <si>
    <t>Honanana</t>
  </si>
  <si>
    <t>HNW</t>
  </si>
  <si>
    <t>Hanawana</t>
  </si>
  <si>
    <t>HOA</t>
  </si>
  <si>
    <t>Hoalua</t>
  </si>
  <si>
    <t>HOI</t>
  </si>
  <si>
    <t>Hanehoi</t>
  </si>
  <si>
    <t>Honokowai</t>
  </si>
  <si>
    <t>Honokahua</t>
  </si>
  <si>
    <t>HUE</t>
  </si>
  <si>
    <t>Waiohue</t>
  </si>
  <si>
    <t>HWA</t>
  </si>
  <si>
    <t>Honolewa</t>
  </si>
  <si>
    <t>IAO</t>
  </si>
  <si>
    <t>Iao Valley</t>
  </si>
  <si>
    <t>Waipili</t>
  </si>
  <si>
    <t>ILO</t>
  </si>
  <si>
    <t>Waiokamilo</t>
  </si>
  <si>
    <t>IPI</t>
  </si>
  <si>
    <t>Makapipi</t>
  </si>
  <si>
    <t>KAG</t>
  </si>
  <si>
    <t>Kailua Gulch</t>
  </si>
  <si>
    <t>Kahakuloa</t>
  </si>
  <si>
    <t>Kailua</t>
  </si>
  <si>
    <t>Kakiweka</t>
  </si>
  <si>
    <t>Kalena</t>
  </si>
  <si>
    <t>Kanaio</t>
  </si>
  <si>
    <t>Kapaula</t>
  </si>
  <si>
    <t>Kaupo</t>
  </si>
  <si>
    <t>Kaupo Gap to shoreline.</t>
  </si>
  <si>
    <t>Keaaiki</t>
  </si>
  <si>
    <t>KEE</t>
  </si>
  <si>
    <t>Mokeehia Island</t>
  </si>
  <si>
    <t>Keopuka Rock</t>
  </si>
  <si>
    <t>Keopuka Rock islet.</t>
  </si>
  <si>
    <t>KIA</t>
  </si>
  <si>
    <t>Kealia Pond</t>
  </si>
  <si>
    <t>KKI</t>
  </si>
  <si>
    <t>Kaukauai</t>
  </si>
  <si>
    <t>Also Kaukaui Gulch north.</t>
  </si>
  <si>
    <t>Kauaula</t>
  </si>
  <si>
    <t>KLG</t>
  </si>
  <si>
    <t>Koolau Gap</t>
  </si>
  <si>
    <t>East Maui, Koolau Gap at Haleakala Crater.</t>
  </si>
  <si>
    <t>Kalialinui</t>
  </si>
  <si>
    <t>Includes Kahana to Napilli and Oneloa Bay.</t>
  </si>
  <si>
    <t>Waiakoa</t>
  </si>
  <si>
    <t>KOE</t>
  </si>
  <si>
    <t>Kawakoe</t>
  </si>
  <si>
    <t>KOO</t>
  </si>
  <si>
    <t>Hanakoo</t>
  </si>
  <si>
    <t>KOP</t>
  </si>
  <si>
    <t>Kopiliula</t>
  </si>
  <si>
    <t>KPD</t>
  </si>
  <si>
    <t>Kanaha Pond</t>
  </si>
  <si>
    <t>Kanaha Pond NWR</t>
  </si>
  <si>
    <t>Kaupakulua</t>
  </si>
  <si>
    <t>KPP</t>
  </si>
  <si>
    <t>Kawaipapa</t>
  </si>
  <si>
    <t>KUH</t>
  </si>
  <si>
    <t>Kuhiwa</t>
  </si>
  <si>
    <t>Kukuiula</t>
  </si>
  <si>
    <t>LAI</t>
  </si>
  <si>
    <t>Waiolai</t>
  </si>
  <si>
    <t>Launiupoko</t>
  </si>
  <si>
    <t>LEA</t>
  </si>
  <si>
    <t>Wailea</t>
  </si>
  <si>
    <t>LEL</t>
  </si>
  <si>
    <t>Lelekea</t>
  </si>
  <si>
    <t>Lihau</t>
  </si>
  <si>
    <t>West Maui NAR, Lihau Section to shoreline.</t>
  </si>
  <si>
    <t>LKL</t>
  </si>
  <si>
    <t>Lanikele</t>
  </si>
  <si>
    <t>Lualailua</t>
  </si>
  <si>
    <t>Lualailua Hills to Mahamenui and surronding area.</t>
  </si>
  <si>
    <t>Makamakaole</t>
  </si>
  <si>
    <t>MMN</t>
  </si>
  <si>
    <t>Moomoonui</t>
  </si>
  <si>
    <t>MNG</t>
  </si>
  <si>
    <t>Manawainui Gulch</t>
  </si>
  <si>
    <t>Manawainui Gulch, Kahikinui.</t>
  </si>
  <si>
    <t>MNK</t>
  </si>
  <si>
    <t>Manawaikeae</t>
  </si>
  <si>
    <t>MNV</t>
  </si>
  <si>
    <t>Manawainui Valley</t>
  </si>
  <si>
    <t>Manawainui Valley, Kipahulu.</t>
  </si>
  <si>
    <t>Moku Huki</t>
  </si>
  <si>
    <t>offshore Islet in Waiohue Bay</t>
  </si>
  <si>
    <t>Mooloa</t>
  </si>
  <si>
    <t>MWO</t>
  </si>
  <si>
    <t>Makawao-Olinda</t>
  </si>
  <si>
    <t>NAI</t>
  </si>
  <si>
    <t>Nailiilihaele</t>
  </si>
  <si>
    <t>NNL</t>
  </si>
  <si>
    <t>Nuanuaaloa</t>
  </si>
  <si>
    <t>Nuaailua</t>
  </si>
  <si>
    <t>NUU</t>
  </si>
  <si>
    <t>Nuu</t>
  </si>
  <si>
    <t>OHE</t>
  </si>
  <si>
    <t>Oheo</t>
  </si>
  <si>
    <t>OHI</t>
  </si>
  <si>
    <t>Ohia</t>
  </si>
  <si>
    <t>Olowalu</t>
  </si>
  <si>
    <t>ONI</t>
  </si>
  <si>
    <t>Waioni</t>
  </si>
  <si>
    <t>OOP</t>
  </si>
  <si>
    <t>Oopuola</t>
  </si>
  <si>
    <t>OPA</t>
  </si>
  <si>
    <t>Opana-Halehaku</t>
  </si>
  <si>
    <t>OPE</t>
  </si>
  <si>
    <t>Opelu</t>
  </si>
  <si>
    <t>Paakea</t>
  </si>
  <si>
    <t>Pahihi</t>
  </si>
  <si>
    <t>PAI</t>
  </si>
  <si>
    <t>Waiopai</t>
  </si>
  <si>
    <t>Panaewa</t>
  </si>
  <si>
    <t>West Maui NAR, Panaewa Section to shoreline.</t>
  </si>
  <si>
    <t>Papahawahawa</t>
  </si>
  <si>
    <t>Paunau</t>
  </si>
  <si>
    <t>PIA</t>
  </si>
  <si>
    <t>Kapia</t>
  </si>
  <si>
    <t>PII</t>
  </si>
  <si>
    <t>Piinaau-Keanae Valley</t>
  </si>
  <si>
    <t>PIO</t>
  </si>
  <si>
    <t>Waipio</t>
  </si>
  <si>
    <t>PMP</t>
  </si>
  <si>
    <t>Papalaua-Manawainui Gulches</t>
  </si>
  <si>
    <t>West Maui, Papalaua &amp; Manawainui Gulches, including Manawainui Plant Sanctuary</t>
  </si>
  <si>
    <t>POE</t>
  </si>
  <si>
    <t>Poelua</t>
  </si>
  <si>
    <t>Pohakea</t>
  </si>
  <si>
    <t>Poopoo</t>
  </si>
  <si>
    <t>POU</t>
  </si>
  <si>
    <t>Honopou</t>
  </si>
  <si>
    <t>Puaaluu</t>
  </si>
  <si>
    <t>PUE</t>
  </si>
  <si>
    <t>Puehu</t>
  </si>
  <si>
    <t>Punalau</t>
  </si>
  <si>
    <t>Puohokamoa</t>
  </si>
  <si>
    <t>PUU</t>
  </si>
  <si>
    <t>Puu O Kali</t>
  </si>
  <si>
    <t>Puu O Kali and surronding area.</t>
  </si>
  <si>
    <t>UAO</t>
  </si>
  <si>
    <t>Uaoa</t>
  </si>
  <si>
    <t>Ukumehame</t>
  </si>
  <si>
    <t>Waiohuli</t>
  </si>
  <si>
    <t>Wahikuli-Hahakea</t>
  </si>
  <si>
    <t>Waikamoi Gulch</t>
  </si>
  <si>
    <t>WES</t>
  </si>
  <si>
    <t>West Wailuaiki</t>
  </si>
  <si>
    <t>WHV</t>
  </si>
  <si>
    <t>Waihoi Valley</t>
  </si>
  <si>
    <t>WLN</t>
  </si>
  <si>
    <t>Wailuanui</t>
  </si>
  <si>
    <t>WLU</t>
  </si>
  <si>
    <t>Molokai</t>
  </si>
  <si>
    <t>AHA</t>
  </si>
  <si>
    <t>Kaluaaha Gulch</t>
  </si>
  <si>
    <t>Kona</t>
  </si>
  <si>
    <t>Kona, after Ualapue</t>
  </si>
  <si>
    <t>Manuahi Ridge</t>
  </si>
  <si>
    <t>Koolau</t>
  </si>
  <si>
    <t>Koolau, ridge seperating Waikolu and Pelekunu valleys</t>
  </si>
  <si>
    <t>Waialua</t>
  </si>
  <si>
    <t>East Molokai.  Includes Kahawaiki Gulch and Waialua Town.</t>
  </si>
  <si>
    <t>AIO</t>
  </si>
  <si>
    <t>Waiokala</t>
  </si>
  <si>
    <t>East Molokai.  Coastal valley and coastline west of Wailau.</t>
  </si>
  <si>
    <t>AIR</t>
  </si>
  <si>
    <t>Molokai Airport</t>
  </si>
  <si>
    <t>Molokai Airport and surrounding area.</t>
  </si>
  <si>
    <t>AKU</t>
  </si>
  <si>
    <t>Papohaku</t>
  </si>
  <si>
    <t>West coatine of Molokai.  Papohaku Beach and slopes above.</t>
  </si>
  <si>
    <t>Puu Alii</t>
  </si>
  <si>
    <t>Koolau, Puu AliI NAR</t>
  </si>
  <si>
    <t>ALO</t>
  </si>
  <si>
    <t>Waiohookalo</t>
  </si>
  <si>
    <t>Koolau, between Pelekunu and Waikolu</t>
  </si>
  <si>
    <t>AMA</t>
  </si>
  <si>
    <t>Kamalo</t>
  </si>
  <si>
    <t>Kamalo Gulch and surrounding area.</t>
  </si>
  <si>
    <t>AMO</t>
  </si>
  <si>
    <t>Kaamola</t>
  </si>
  <si>
    <t>Kona, Puahala Gulch, Kaamola, and Keawainui Gulch.</t>
  </si>
  <si>
    <t>ANP</t>
  </si>
  <si>
    <t>Anapuhi</t>
  </si>
  <si>
    <t>East of Kalaupapa and North of Puu Alii.</t>
  </si>
  <si>
    <t>Mokumanu</t>
  </si>
  <si>
    <t>Koolau, Islet off of Pelekunu Valley.</t>
  </si>
  <si>
    <t>Mokapu</t>
  </si>
  <si>
    <t>Koolau, Island</t>
  </si>
  <si>
    <t>Kahuaawi Gulch</t>
  </si>
  <si>
    <t>Gulch above Kalae.</t>
  </si>
  <si>
    <t>Waiehu Cliffs</t>
  </si>
  <si>
    <t>Koolau, headland between Wailau and Pelekunu.</t>
  </si>
  <si>
    <t>Kupeke</t>
  </si>
  <si>
    <t>East Molokai, Kona side.</t>
  </si>
  <si>
    <t>Puu Kapele</t>
  </si>
  <si>
    <t>Puu Kapele to Kukuiokanaloa.  Cliffs North of Hooelhua Homesteads.</t>
  </si>
  <si>
    <t>Kumueli Gulch</t>
  </si>
  <si>
    <t>next to wawaia gulch</t>
  </si>
  <si>
    <t>Hakina Gulch</t>
  </si>
  <si>
    <t>Southwest Molokai.  West of Hale O Lono Harbor.</t>
  </si>
  <si>
    <t>Halawa Valley</t>
  </si>
  <si>
    <t>Hanalilolilo</t>
  </si>
  <si>
    <t>Koolau, Kalaupapa National Park- Puu Alii NAR - TNC Kamakou preserve?</t>
  </si>
  <si>
    <t>Hauakea Pali</t>
  </si>
  <si>
    <t>Kona, below Mauna Loa.  Mahana and Kakaaukuu Gulch area.</t>
  </si>
  <si>
    <t>HEW</t>
  </si>
  <si>
    <t>Waiahewahewa Gulch</t>
  </si>
  <si>
    <t>Kona, at base of Maunaloa pali draining into Palaau (the Palaau near Kalamaula)</t>
  </si>
  <si>
    <t>HIA</t>
  </si>
  <si>
    <t>Ohia Gulch</t>
  </si>
  <si>
    <t>Kona, includes both east and west Ohia</t>
  </si>
  <si>
    <t>Puu O Hoku</t>
  </si>
  <si>
    <t>East Molokai.  South of Halawa Valley.  Includes Puu O Hoku Ranch and serval small gulches.</t>
  </si>
  <si>
    <t>Honomuni Gulch</t>
  </si>
  <si>
    <t xml:space="preserve">Kona </t>
  </si>
  <si>
    <t>Hoolehua Homesteads</t>
  </si>
  <si>
    <t>Hoolehua - Palaau Homesteads</t>
  </si>
  <si>
    <t>Huelo</t>
  </si>
  <si>
    <t>Halawaiki Valley</t>
  </si>
  <si>
    <t>Koolau, small northern valley next to Halawa</t>
  </si>
  <si>
    <t>Ilio Point</t>
  </si>
  <si>
    <t>Kona, Northwestern most section of Molokai</t>
  </si>
  <si>
    <t>INO</t>
  </si>
  <si>
    <t>Ahaino Gulch</t>
  </si>
  <si>
    <t>East Molokai.  Includes Ahaino 1 and Ahaino 2.</t>
  </si>
  <si>
    <t>IPO</t>
  </si>
  <si>
    <t>Kamakaipo</t>
  </si>
  <si>
    <t>West Molokai.  North of  Laau Point.</t>
  </si>
  <si>
    <t>Kahanui</t>
  </si>
  <si>
    <t>Koolau, flats above Kalaupapa, on western side of Makanalua</t>
  </si>
  <si>
    <t>Kainalu Gulch</t>
  </si>
  <si>
    <t>East Molokai, Includes Kawaikapu Gulch and Dunbar property.</t>
  </si>
  <si>
    <t>Kalawao</t>
  </si>
  <si>
    <t>Koolau, Kalaupapa National Park</t>
  </si>
  <si>
    <t>Kamoku Flats</t>
  </si>
  <si>
    <t>Kona, on the northwestern summit of Kawela</t>
  </si>
  <si>
    <t>Kaunakakai Gulch</t>
  </si>
  <si>
    <t>Kawela Gulch</t>
  </si>
  <si>
    <t>Kona, includes both east and west gulches, Kawela Plantation</t>
  </si>
  <si>
    <t>KCL</t>
  </si>
  <si>
    <t>Kalaupapa Cliffs</t>
  </si>
  <si>
    <t>Kalaupapa National Historical Park.  Cliffs above Kalaupapa.</t>
  </si>
  <si>
    <t>KEP</t>
  </si>
  <si>
    <t>Kepuna Gulch</t>
  </si>
  <si>
    <t>East Molokai.  North of Halawa Valley.</t>
  </si>
  <si>
    <t>KIK</t>
  </si>
  <si>
    <t>Kikipua Point</t>
  </si>
  <si>
    <t>Mokio Point</t>
  </si>
  <si>
    <t>Kona, West Molokai, Coastal from Kaa to Mokio Point to Kealapupukiha</t>
  </si>
  <si>
    <t>Kalamaula</t>
  </si>
  <si>
    <t>South Molokai.  North of Kaunakakai.</t>
  </si>
  <si>
    <t>Kaunala</t>
  </si>
  <si>
    <t>West Molokai coast.  West of Maunaloa.</t>
  </si>
  <si>
    <t>Puu Kolekole</t>
  </si>
  <si>
    <t>Puu Kolekole summit and cabin area</t>
  </si>
  <si>
    <t>Kaluakoi Road</t>
  </si>
  <si>
    <t>West Molokai, Kaluakoi Road from along Highway.</t>
  </si>
  <si>
    <t>KOL</t>
  </si>
  <si>
    <t>Waikolu Valley</t>
  </si>
  <si>
    <t>Kua gulch</t>
  </si>
  <si>
    <t>Kua system below Kalapamoa ridge, between Wawaia and Ohia valleys</t>
  </si>
  <si>
    <t>Waikuilani</t>
  </si>
  <si>
    <t>Kukuinui Ridge</t>
  </si>
  <si>
    <t>Koolau, ridge in Wailau Valley</t>
  </si>
  <si>
    <t>KUP</t>
  </si>
  <si>
    <t>Kupaia Gulch</t>
  </si>
  <si>
    <t>Kawainui</t>
  </si>
  <si>
    <t>Kawainui Valley and slopes.  North of Halawa Valley.</t>
  </si>
  <si>
    <t>Kalae</t>
  </si>
  <si>
    <t>Lamaloa Gulch</t>
  </si>
  <si>
    <t>Wailau Valley</t>
  </si>
  <si>
    <t>Kapulei</t>
  </si>
  <si>
    <t>Kona, Kapualei Ranch, above Kamalo</t>
  </si>
  <si>
    <t>LEN</t>
  </si>
  <si>
    <t>Halena</t>
  </si>
  <si>
    <t>Mauna Loa</t>
  </si>
  <si>
    <t>LOO</t>
  </si>
  <si>
    <t>Honoulimaloo</t>
  </si>
  <si>
    <t>East Molokai.  Includes Honoulimaloo Gulch and Puali Gulch.</t>
  </si>
  <si>
    <t>LPT</t>
  </si>
  <si>
    <t>Laau Point</t>
  </si>
  <si>
    <t>Southwestern most area of Molokai.</t>
  </si>
  <si>
    <t>Makanalua</t>
  </si>
  <si>
    <t>Koolau, Kalaupapa National Park,  Ahupuaa with Waihanau Stream.</t>
  </si>
  <si>
    <t>Makolelau</t>
  </si>
  <si>
    <t>Manawai Gulch</t>
  </si>
  <si>
    <t>MAP</t>
  </si>
  <si>
    <t>Mapulehu Gulch</t>
  </si>
  <si>
    <t>East Molokai.  Includes several other small gulches and Wailau Trail plateau.</t>
  </si>
  <si>
    <t>MEY</t>
  </si>
  <si>
    <t>Meyer Lake</t>
  </si>
  <si>
    <t>Meyer Lake area above Kalaupapa Cliffs and east of Palaau.</t>
  </si>
  <si>
    <t>Kamiloloa Gulch</t>
  </si>
  <si>
    <t>Kona, after Kapaakea</t>
  </si>
  <si>
    <t>MNW</t>
  </si>
  <si>
    <t>Manowainui</t>
  </si>
  <si>
    <t>West of Kalaupapa.</t>
  </si>
  <si>
    <t>Koholapele summit</t>
  </si>
  <si>
    <t>summit of Kalapamoa ridge(between Wawaia and Ohia)</t>
  </si>
  <si>
    <t>only by helicopter- LZ near summit- on Kalapamoa ridge</t>
  </si>
  <si>
    <t>Mokomoko Gulch</t>
  </si>
  <si>
    <t>Kona, above Kalae.</t>
  </si>
  <si>
    <t>Moomomi</t>
  </si>
  <si>
    <t>Kona, Moomomi Preserve to Moomomi Bay and surronding area.</t>
  </si>
  <si>
    <t>MWN</t>
  </si>
  <si>
    <t>Manawainui</t>
  </si>
  <si>
    <t>Manawainui Gulch and surronding area.</t>
  </si>
  <si>
    <t>NAU</t>
  </si>
  <si>
    <t>Waihanau Valley</t>
  </si>
  <si>
    <t>meyer property taken by NPS</t>
  </si>
  <si>
    <t>NEN</t>
  </si>
  <si>
    <t>Nenehanaupo</t>
  </si>
  <si>
    <t>Kona, East of Moomomi.  Nenehanaupo to Naaukahihi</t>
  </si>
  <si>
    <t>NIK</t>
  </si>
  <si>
    <t>Mokuhooniki</t>
  </si>
  <si>
    <t>East Molokai.  Islet offshore.</t>
  </si>
  <si>
    <t>Kahananui Gulch</t>
  </si>
  <si>
    <t>Ohialele</t>
  </si>
  <si>
    <t>Koolau, at edge of Pelekunu valley, Puu AliI NAR, TNC property</t>
  </si>
  <si>
    <t>OKA</t>
  </si>
  <si>
    <t>Okala</t>
  </si>
  <si>
    <t>Olokui</t>
  </si>
  <si>
    <t>Koolau, OlokuI NAR, between Pelekunu and Wailau</t>
  </si>
  <si>
    <t>OLU</t>
  </si>
  <si>
    <t>Maunaoluolu</t>
  </si>
  <si>
    <t>East Molokai.  West of Mapulehu Gulch.  Includes Kaluaaha Town and several small gulches.</t>
  </si>
  <si>
    <t>Onini Gulch</t>
  </si>
  <si>
    <t>Upper Onini Gulch with Kamakou Preserve.</t>
  </si>
  <si>
    <t>ONO</t>
  </si>
  <si>
    <t>Onopalani</t>
  </si>
  <si>
    <t>South West Molokai.  West of Hale O Lono Harbor.  Includes Kahinawai Gulch, Oneohilo Gulch, Onopalani Gulch, Waiaooli Gulch, Kolo Gulch, and Kaumana Point.</t>
  </si>
  <si>
    <t>Makakupaia</t>
  </si>
  <si>
    <t>Makakupaia and lower Onini Gulch.</t>
  </si>
  <si>
    <t>Palaau</t>
  </si>
  <si>
    <t>Kona, flats and cliffs at Kalaupapa lookout, State Parks land</t>
  </si>
  <si>
    <t>Kalaupapa</t>
  </si>
  <si>
    <t>Koolau, Kalaupapa National Park Penninsula</t>
  </si>
  <si>
    <t>PEL</t>
  </si>
  <si>
    <t>Pelekunu Valley</t>
  </si>
  <si>
    <t>PEP</t>
  </si>
  <si>
    <t>Pepeopae</t>
  </si>
  <si>
    <t>Koolau, bog and flats surrounding bog</t>
  </si>
  <si>
    <t>Papio</t>
  </si>
  <si>
    <t>East Molokai.  Adjacent and south of Halawa Valley.  Includes Papio Gulch and Honokoi Gulch.</t>
  </si>
  <si>
    <t>PIP</t>
  </si>
  <si>
    <t>Pipiwai Gulch</t>
  </si>
  <si>
    <t>Koolau, a gulch just north of Halawa</t>
  </si>
  <si>
    <t>PLA</t>
  </si>
  <si>
    <t>Palaau Homesteads</t>
  </si>
  <si>
    <t>South Central Molokai.  Includes coastline of Iloli, Hoolehua, Palaau, and Kahanui.</t>
  </si>
  <si>
    <t>Pohakupili</t>
  </si>
  <si>
    <t>East Molokai.  Pohakupili Gulch and several other small gulches.</t>
  </si>
  <si>
    <t>POK</t>
  </si>
  <si>
    <t>Puu O Kahanui</t>
  </si>
  <si>
    <t>South Central Molokai.  North of Palaau Homesteads.</t>
  </si>
  <si>
    <t>Poolau</t>
  </si>
  <si>
    <t>West Molokai Coast.  West of Maunaloa.</t>
  </si>
  <si>
    <t>Papalaua</t>
  </si>
  <si>
    <t>Papalaua Valley to Puahaunui Point.  North of Halawa Valley.</t>
  </si>
  <si>
    <t>Kapuaokoolau</t>
  </si>
  <si>
    <t>Pukoo Gulch</t>
  </si>
  <si>
    <t>East Molokai.  Includes Pukoo Town.</t>
  </si>
  <si>
    <t>Punakou</t>
  </si>
  <si>
    <t>South Central Molokai.  Punakou Ahupuaa, includes Hikauhi Gulch, Waiakane Gulch, Naninanikukui Gulch, Keanakaiole Gulch, Kukuku Gulch, Punakou Gulch, and Kamanakai Gulch.</t>
  </si>
  <si>
    <t>Kualapuu</t>
  </si>
  <si>
    <t>Kualapuu town, Reservoir and surrounding area.</t>
  </si>
  <si>
    <t>UHI</t>
  </si>
  <si>
    <t>Kepuhi</t>
  </si>
  <si>
    <t>West Molokai, Kepuhi-Kaluakoi Resort Area.</t>
  </si>
  <si>
    <t>Punaula Gulch</t>
  </si>
  <si>
    <t>East Molokai.  East of Mapulehu Gulch.</t>
  </si>
  <si>
    <t>Honouliwai</t>
  </si>
  <si>
    <t>East Molokai, Includes Moanui Gulch, Kumimi, and several other small gulches.</t>
  </si>
  <si>
    <t>UNI</t>
  </si>
  <si>
    <t>Puniuohua Gulch</t>
  </si>
  <si>
    <t>East Molokai, between Kainalu and Waialua</t>
  </si>
  <si>
    <t>Haupu</t>
  </si>
  <si>
    <t>Haupu to Pahu Point.  North of Pelekunu Valley.</t>
  </si>
  <si>
    <t>Waialeia</t>
  </si>
  <si>
    <t>Koolau, valley and stream with Kalawao at its mouth</t>
  </si>
  <si>
    <t>WAW</t>
  </si>
  <si>
    <t>Wawaia Gulch</t>
  </si>
  <si>
    <t>Kona, next to Kumueli</t>
  </si>
  <si>
    <t>WNA</t>
  </si>
  <si>
    <t>Wailana Gulch</t>
  </si>
  <si>
    <t>East Molokai.  Northeast Coast.  Includes Apuiki Gulch.</t>
  </si>
  <si>
    <t>WUI</t>
  </si>
  <si>
    <t>Waianui Gulch</t>
  </si>
  <si>
    <t>Central-East Molokai.  South of Kaulaupapa.</t>
  </si>
  <si>
    <t>Niihau</t>
  </si>
  <si>
    <t>AAI</t>
  </si>
  <si>
    <t>Kaailana</t>
  </si>
  <si>
    <t>AOA</t>
  </si>
  <si>
    <t>Kalaoa</t>
  </si>
  <si>
    <t>Kaumuhonu</t>
  </si>
  <si>
    <t>KNH</t>
  </si>
  <si>
    <t>Keanauhi</t>
  </si>
  <si>
    <t>Kooeaukani</t>
  </si>
  <si>
    <t>Kaaukuu</t>
  </si>
  <si>
    <t>Keawanui</t>
  </si>
  <si>
    <t>LEH</t>
  </si>
  <si>
    <t>Lehua</t>
  </si>
  <si>
    <t>LII</t>
  </si>
  <si>
    <t>Halalii</t>
  </si>
  <si>
    <t>MUU</t>
  </si>
  <si>
    <t>Mauuloa</t>
  </si>
  <si>
    <t>NOM</t>
  </si>
  <si>
    <t>Nomilu</t>
  </si>
  <si>
    <t>NON</t>
  </si>
  <si>
    <t>Nonopapa</t>
  </si>
  <si>
    <t>Puuwai</t>
  </si>
  <si>
    <t>Honuaula</t>
  </si>
  <si>
    <t>Oahu</t>
  </si>
  <si>
    <t>AAA</t>
  </si>
  <si>
    <t>Kaaawa</t>
  </si>
  <si>
    <t>Northern Koolau</t>
  </si>
  <si>
    <t>AAW</t>
  </si>
  <si>
    <t>Kaawa Gulch</t>
  </si>
  <si>
    <t>Northern Waianae</t>
  </si>
  <si>
    <t>Kaawa Gulch Mokuleia Forest Reserve</t>
  </si>
  <si>
    <t>AEA</t>
  </si>
  <si>
    <t>Kaalaea</t>
  </si>
  <si>
    <t>Valley on the windward side between Waihee and Waihole</t>
  </si>
  <si>
    <t>Kapakahi</t>
  </si>
  <si>
    <t>Southern Koolau</t>
  </si>
  <si>
    <t>Kapakahi gulch including the ridgline of Waialae Nui Trail</t>
  </si>
  <si>
    <t>AHO</t>
  </si>
  <si>
    <t>Waiahole</t>
  </si>
  <si>
    <t>Waiahole Valley</t>
  </si>
  <si>
    <t>Ahuolaka Islet</t>
  </si>
  <si>
    <t>Waianu</t>
  </si>
  <si>
    <t>Waianu valley to the north of Waiahole valley, access from Waiahole home rd.</t>
  </si>
  <si>
    <t>AKA</t>
  </si>
  <si>
    <t>Makaua</t>
  </si>
  <si>
    <t>Makaua hanging valley, also known as Hidden valley within Kaaawa, Kualoa ranch land</t>
  </si>
  <si>
    <t>Mt. Kaala NAR</t>
  </si>
  <si>
    <t>main gulch in Kaala bog leading to makaha waterfall.  Can get to top of waterfall via boardwalk, hike toward gulch bottom on right (Makaha) from Kaala NAR sign with boot brush.</t>
  </si>
  <si>
    <t>ALG</t>
  </si>
  <si>
    <t>Alau Gulch</t>
  </si>
  <si>
    <t>Palikea Gulch - LKN</t>
  </si>
  <si>
    <t>Palikea Gulch LKN and Dole Property above and below the Road</t>
  </si>
  <si>
    <t>Waimalu</t>
  </si>
  <si>
    <t>Manana Gulch</t>
  </si>
  <si>
    <t>Manana valley including the ridgeline of Manana Trail</t>
  </si>
  <si>
    <t>ANE</t>
  </si>
  <si>
    <t>Waikane</t>
  </si>
  <si>
    <t>ANH</t>
  </si>
  <si>
    <t>Anahulu</t>
  </si>
  <si>
    <t>Waimano</t>
  </si>
  <si>
    <t>Waimano Valley including summit crest</t>
  </si>
  <si>
    <t>Manuwai</t>
  </si>
  <si>
    <t>Manuwai Gulch --LKN</t>
  </si>
  <si>
    <t>Kupaua Valley</t>
  </si>
  <si>
    <t xml:space="preserve"> Eastern Niu Valley</t>
  </si>
  <si>
    <t>Waiawa</t>
  </si>
  <si>
    <t>Waiawa valley including summit crest</t>
  </si>
  <si>
    <t>AWM</t>
  </si>
  <si>
    <t>Awanui - Makaiwa</t>
  </si>
  <si>
    <t>Southern Waianae</t>
  </si>
  <si>
    <t>CIP</t>
  </si>
  <si>
    <t>Campbell Industrial Park</t>
  </si>
  <si>
    <t>DMR</t>
  </si>
  <si>
    <t>Dillingham Military Reservation</t>
  </si>
  <si>
    <t>EIA</t>
  </si>
  <si>
    <t>Mokuleia</t>
  </si>
  <si>
    <t>EKA</t>
  </si>
  <si>
    <t>Ekahanui Gulch</t>
  </si>
  <si>
    <t>Waiele</t>
  </si>
  <si>
    <t>ELH</t>
  </si>
  <si>
    <t>Elehaha</t>
  </si>
  <si>
    <t>Waieli Gulch</t>
  </si>
  <si>
    <t>EWA</t>
  </si>
  <si>
    <t>Ewa</t>
  </si>
  <si>
    <t>Hahaione</t>
  </si>
  <si>
    <t>Haili Gulch</t>
  </si>
  <si>
    <t>Hakipuu - Kualoa</t>
  </si>
  <si>
    <t>Halona</t>
  </si>
  <si>
    <t>Lualualei southernmost valley</t>
  </si>
  <si>
    <t>Hauula</t>
  </si>
  <si>
    <t>HEI</t>
  </si>
  <si>
    <t>Heeia</t>
  </si>
  <si>
    <t>Helemano</t>
  </si>
  <si>
    <t>HHK</t>
  </si>
  <si>
    <t>Honokai Hale - Kamokila</t>
  </si>
  <si>
    <t>Haleiwa</t>
  </si>
  <si>
    <t>Honolulu Airport - Aliamanu</t>
  </si>
  <si>
    <t>Konahuanui</t>
  </si>
  <si>
    <t>Konahuanui Peak and  summit crest of Manoa valley</t>
  </si>
  <si>
    <t>Huliwai Gulch</t>
  </si>
  <si>
    <t>IHE</t>
  </si>
  <si>
    <t>Alaiheihe</t>
  </si>
  <si>
    <t>Mt. Kaala NAR gulch between Manuwai and Palikea</t>
  </si>
  <si>
    <t>Kaomoku Iki</t>
  </si>
  <si>
    <t>Kaomoku Iki Gulch</t>
  </si>
  <si>
    <t>Part in Nar part not</t>
  </si>
  <si>
    <t>Makakilo</t>
  </si>
  <si>
    <t>IMU</t>
  </si>
  <si>
    <t>Kaimuhole Gulch</t>
  </si>
  <si>
    <t>INI</t>
  </si>
  <si>
    <t>Manini</t>
  </si>
  <si>
    <t>Kaaikukai Gulch</t>
  </si>
  <si>
    <t>Kaena Keawaula</t>
  </si>
  <si>
    <t>Kaiwikoele</t>
  </si>
  <si>
    <t>Kaluaa Gulch</t>
  </si>
  <si>
    <t>Kaluaa Valley</t>
  </si>
  <si>
    <t>Kamananui</t>
  </si>
  <si>
    <t>Kawainui Gulch</t>
  </si>
  <si>
    <t>Kaomoku Nui</t>
  </si>
  <si>
    <t>Kapuna</t>
  </si>
  <si>
    <t>Kapuna gulch within the Pahole NAR</t>
  </si>
  <si>
    <t>Kauhiuhi</t>
  </si>
  <si>
    <t>Lualualei</t>
  </si>
  <si>
    <t>Kawaiiki Gulch</t>
  </si>
  <si>
    <t>Keaau</t>
  </si>
  <si>
    <t>Keaau valley</t>
  </si>
  <si>
    <t>Keekee Gulch</t>
  </si>
  <si>
    <t>Kahauiki</t>
  </si>
  <si>
    <t>Kihewamoku Islet</t>
  </si>
  <si>
    <t>KHP</t>
  </si>
  <si>
    <t>Kaohikaipu Islet</t>
  </si>
  <si>
    <t>Kahawainui</t>
  </si>
  <si>
    <t>KIH</t>
  </si>
  <si>
    <t>Kihakapu Gulch</t>
  </si>
  <si>
    <t>Dole land near LKN</t>
  </si>
  <si>
    <t>Kipapa</t>
  </si>
  <si>
    <t>KKC</t>
  </si>
  <si>
    <t>Koko Crater</t>
  </si>
  <si>
    <t>Formerly KKH Koko Head Botanical Garden</t>
  </si>
  <si>
    <t>KKH</t>
  </si>
  <si>
    <t>Koko Head</t>
  </si>
  <si>
    <t>Kukuikoolua Islet</t>
  </si>
  <si>
    <t>Kekepa Islet</t>
  </si>
  <si>
    <t>KLH</t>
  </si>
  <si>
    <t>Kalihi</t>
  </si>
  <si>
    <t>Kaalakei</t>
  </si>
  <si>
    <t>Kalama Valley</t>
  </si>
  <si>
    <t>KMI</t>
  </si>
  <si>
    <t>Kamilo Iki</t>
  </si>
  <si>
    <t>Kamilo Nui</t>
  </si>
  <si>
    <t>Kahana Valley</t>
  </si>
  <si>
    <t>Kahana valley and all hanging valleys including the majority of the Schofield-Waikane trail within Kahana valley</t>
  </si>
  <si>
    <t>Kaukonahua</t>
  </si>
  <si>
    <t>Formerly KLO</t>
  </si>
  <si>
    <t>Koloa Gulch</t>
  </si>
  <si>
    <t>Upper part of Koloa gulch north of Kahuku Cabin</t>
  </si>
  <si>
    <t>KOR</t>
  </si>
  <si>
    <t>Ko Olina Resort</t>
  </si>
  <si>
    <t>Kapapa Islet</t>
  </si>
  <si>
    <t>Kului Valley</t>
  </si>
  <si>
    <t>Kului Valley (Aina Hina)</t>
  </si>
  <si>
    <t>Kuliouou</t>
  </si>
  <si>
    <t>Kuliouou valley including the summit crest</t>
  </si>
  <si>
    <t>KUN</t>
  </si>
  <si>
    <t>Kunia</t>
  </si>
  <si>
    <t>KWL</t>
  </si>
  <si>
    <t>Halawa valley including summit crest and Iolekaa peak.</t>
  </si>
  <si>
    <t>Leahi</t>
  </si>
  <si>
    <t>Leahi or Diamond head crater and outer slopes</t>
  </si>
  <si>
    <t>Makaleha</t>
  </si>
  <si>
    <t>Eastern, Central and Western Makaleha</t>
  </si>
  <si>
    <t>Kapolei</t>
  </si>
  <si>
    <t>LLH</t>
  </si>
  <si>
    <t>Lualualei Homesteads</t>
  </si>
  <si>
    <t>LLL</t>
  </si>
  <si>
    <t>Lower Lualualei Naval Magazine</t>
  </si>
  <si>
    <t>Kalaeloa</t>
  </si>
  <si>
    <t>LOI</t>
  </si>
  <si>
    <t>Kaloi Gulch</t>
  </si>
  <si>
    <t>LOK</t>
  </si>
  <si>
    <t>Loko Ea</t>
  </si>
  <si>
    <t>Moanalua</t>
  </si>
  <si>
    <t>Moanalua valley and summit crestline</t>
  </si>
  <si>
    <t>LUU</t>
  </si>
  <si>
    <t>MAA</t>
  </si>
  <si>
    <t>Maakua</t>
  </si>
  <si>
    <t>Maakua valley not including the ridgeline trails</t>
  </si>
  <si>
    <t>Makaha valley not including Kumaipo trail.</t>
  </si>
  <si>
    <t>Manuwaielelu Gulch</t>
  </si>
  <si>
    <t>MAW</t>
  </si>
  <si>
    <t>Manuwaikaalae Gulch</t>
  </si>
  <si>
    <t>MIK</t>
  </si>
  <si>
    <t>Mikilua</t>
  </si>
  <si>
    <t>Mililani</t>
  </si>
  <si>
    <t>MKA</t>
  </si>
  <si>
    <t>Mokuaula Islet</t>
  </si>
  <si>
    <t>MKI</t>
  </si>
  <si>
    <t>Mokualai Islet</t>
  </si>
  <si>
    <t>Malaekahana - Keaaulu</t>
  </si>
  <si>
    <t>Mokolea Islet</t>
  </si>
  <si>
    <t>MKP</t>
  </si>
  <si>
    <t>MKU</t>
  </si>
  <si>
    <t>Mokulua Islets</t>
  </si>
  <si>
    <t>Mokumanu Islet</t>
  </si>
  <si>
    <t>MMR</t>
  </si>
  <si>
    <t>Makua Military Reservation</t>
  </si>
  <si>
    <t>MNH</t>
  </si>
  <si>
    <t>Manuwaiahu</t>
  </si>
  <si>
    <t>Manaiki</t>
  </si>
  <si>
    <t>MNN</t>
  </si>
  <si>
    <t>Manana Islet</t>
  </si>
  <si>
    <t>MNO</t>
  </si>
  <si>
    <t>Maunawili</t>
  </si>
  <si>
    <t>MOE</t>
  </si>
  <si>
    <t>Mokuoloe Islet</t>
  </si>
  <si>
    <t>Mokolii Islet</t>
  </si>
  <si>
    <t>Kamooalii</t>
  </si>
  <si>
    <t>MPU</t>
  </si>
  <si>
    <t>Makapuu</t>
  </si>
  <si>
    <t>NAL</t>
  </si>
  <si>
    <t>Waimanalo - Bellows AFS</t>
  </si>
  <si>
    <t>NAM</t>
  </si>
  <si>
    <t>Namoopuna Gulch</t>
  </si>
  <si>
    <t>Nanakuli</t>
  </si>
  <si>
    <t>NAP</t>
  </si>
  <si>
    <t>Napepeiauolelo Gulch</t>
  </si>
  <si>
    <t>NIH</t>
  </si>
  <si>
    <t>Nihoa Gulch</t>
  </si>
  <si>
    <t>NIKE site</t>
  </si>
  <si>
    <t>Includes Pahole Greenhouse</t>
  </si>
  <si>
    <t>NMH</t>
  </si>
  <si>
    <t>Namahana</t>
  </si>
  <si>
    <t>Kaluanui Gulch</t>
  </si>
  <si>
    <t>Nuuanu</t>
  </si>
  <si>
    <t>Nuuanu valley including Nuuanu Pali and summit crest not including Konahuanui</t>
  </si>
  <si>
    <t>Ohiaai</t>
  </si>
  <si>
    <t>OIO</t>
  </si>
  <si>
    <t>Oio</t>
  </si>
  <si>
    <t>Opaeula</t>
  </si>
  <si>
    <t>Paalaa Uka</t>
  </si>
  <si>
    <t>Kawaihapai</t>
  </si>
  <si>
    <t>Palikea - TNC</t>
  </si>
  <si>
    <t>Palawai Gulch</t>
  </si>
  <si>
    <t>Palawai valley including summit crest.</t>
  </si>
  <si>
    <t>Kaipapau Gulch</t>
  </si>
  <si>
    <t>Kaipapau valley and ridgeline trail via Hauula loop trail</t>
  </si>
  <si>
    <t>Paumalu</t>
  </si>
  <si>
    <t>PHI</t>
  </si>
  <si>
    <t>Pahipahialua - Waialee</t>
  </si>
  <si>
    <t>PHW</t>
  </si>
  <si>
    <t>Puhawai</t>
  </si>
  <si>
    <t>Pia Valley</t>
  </si>
  <si>
    <t>Western Niu Valley</t>
  </si>
  <si>
    <t>Keawapilau</t>
  </si>
  <si>
    <t>PKN</t>
  </si>
  <si>
    <t>Puukamananui</t>
  </si>
  <si>
    <t>PLM</t>
  </si>
  <si>
    <t>Pulemoku Islet</t>
  </si>
  <si>
    <t>PLO</t>
  </si>
  <si>
    <t>Palolo</t>
  </si>
  <si>
    <t>PMH</t>
  </si>
  <si>
    <t>Poamoho</t>
  </si>
  <si>
    <t>Formerly part of KLO PopRef</t>
  </si>
  <si>
    <t>Pahoa Gulch</t>
  </si>
  <si>
    <t>Pahoa Gulch in Lualualei</t>
  </si>
  <si>
    <t>Pohakea Gulch</t>
  </si>
  <si>
    <t>POP</t>
  </si>
  <si>
    <t>Popoia Islet</t>
  </si>
  <si>
    <t>Poulihale</t>
  </si>
  <si>
    <t>Papali - Punaiki</t>
  </si>
  <si>
    <t>Pualii Gulch</t>
  </si>
  <si>
    <t>PUL</t>
  </si>
  <si>
    <t>Puuloa</t>
  </si>
  <si>
    <t>Puumaialau Gulch</t>
  </si>
  <si>
    <t>PUP</t>
  </si>
  <si>
    <t>Pupukea</t>
  </si>
  <si>
    <t>Puulu Gulch - LKN</t>
  </si>
  <si>
    <t>SBE</t>
  </si>
  <si>
    <t>Schofield Barracks Military Reservation - East Range</t>
  </si>
  <si>
    <t>SBS</t>
  </si>
  <si>
    <t>Schofield Barracks Military Reservation - South Range</t>
  </si>
  <si>
    <t>SBW</t>
  </si>
  <si>
    <t>Schofield Barracks Military Reservation - West Range</t>
  </si>
  <si>
    <t>Kalauao</t>
  </si>
  <si>
    <t>ULE</t>
  </si>
  <si>
    <t>Ulehawa</t>
  </si>
  <si>
    <t>Honouliuli</t>
  </si>
  <si>
    <t>Uluhulu Gulch</t>
  </si>
  <si>
    <t>UNA</t>
  </si>
  <si>
    <t>UPE</t>
  </si>
  <si>
    <t>Wailupe Gulch</t>
  </si>
  <si>
    <t>Wailupe valley and summit crest area</t>
  </si>
  <si>
    <t>UWA</t>
  </si>
  <si>
    <t>Uwao</t>
  </si>
  <si>
    <t>Waiahole ditch trail up ridge towards Kipapa summit</t>
  </si>
  <si>
    <t>Waianae Kai</t>
  </si>
  <si>
    <t>Waianae Kai valley up to the summit of Ka'ala</t>
  </si>
  <si>
    <t>Waiau</t>
  </si>
  <si>
    <t>WBG</t>
  </si>
  <si>
    <t>Waimea Botanical Garden - Waimea Bay</t>
  </si>
  <si>
    <t>Waikakalaua</t>
  </si>
  <si>
    <t>Waikele</t>
  </si>
  <si>
    <t>WLI</t>
  </si>
  <si>
    <t>Waialae Iki</t>
  </si>
  <si>
    <t>Waialae Nui Gulch</t>
  </si>
  <si>
    <t>Waimanalo Gulch</t>
  </si>
  <si>
    <t>end</t>
  </si>
  <si>
    <t>Wild or Outplanted ?</t>
  </si>
  <si>
    <t>Taxon name</t>
  </si>
  <si>
    <t>Photo of the plant</t>
  </si>
  <si>
    <t>Observation Date &amp; Time</t>
  </si>
  <si>
    <t>Observer Name</t>
  </si>
  <si>
    <t>Organization Name</t>
  </si>
  <si>
    <t>Organization Name Notes</t>
  </si>
  <si>
    <t>Population Reference  AREA* (3-letter Code)</t>
  </si>
  <si>
    <t>Population Reference SITE* (A-Z)</t>
  </si>
  <si>
    <t>Location Notes</t>
  </si>
  <si>
    <t>GPS Point</t>
  </si>
  <si>
    <t>_GPS Point_latitude</t>
  </si>
  <si>
    <t>_GPS Point_longitude</t>
  </si>
  <si>
    <t>_GPS Point_altitude</t>
  </si>
  <si>
    <t>_GPS Point_precision</t>
  </si>
  <si>
    <t>Elevation in Feet</t>
  </si>
  <si>
    <t>Photo of Sketch Map</t>
  </si>
  <si>
    <t>Do you want to enter the Population Structure (total number of plants at this site)?</t>
  </si>
  <si>
    <t>Number of Mature Plants</t>
  </si>
  <si>
    <t>Number of Immature Plants</t>
  </si>
  <si>
    <t>Number of Seedlings</t>
  </si>
  <si>
    <t xml:space="preserve">Is this the most current complete census of all the plants at this site? </t>
  </si>
  <si>
    <t>Do you want to enter Individual Plant data? (required for collections)</t>
  </si>
  <si>
    <t>Do you want to enter Population Data? (Phenology, Health, Light Level)</t>
  </si>
  <si>
    <t xml:space="preserve">% of Plants Vegetative (No Flowers, Buds, or Fruit) </t>
  </si>
  <si>
    <t>% of Plants with Flower Buds</t>
  </si>
  <si>
    <t>% of Plants in Flower</t>
  </si>
  <si>
    <t>% of Plants with Immature Fruit</t>
  </si>
  <si>
    <t>% of Plants with Mature Fruit</t>
  </si>
  <si>
    <t>% of Plants Healthy</t>
  </si>
  <si>
    <t>% of Plants Moderate</t>
  </si>
  <si>
    <t>% of Plants Poor</t>
  </si>
  <si>
    <t>% of Plants Dead</t>
  </si>
  <si>
    <t>% of Plants in Full Sun (&gt;95% Exposed)</t>
  </si>
  <si>
    <t>% of Plants in Partial Sun (50-95% Exposed)</t>
  </si>
  <si>
    <t>% of Plants in Partial Shade (5-50% Exposed)</t>
  </si>
  <si>
    <t>% of Plants in Deep Shade (0-5% Exposed)</t>
  </si>
  <si>
    <t>Do you want to enter Habitat Characteristics?</t>
  </si>
  <si>
    <t>Overstory Closure &gt;2m (Can select more than one)</t>
  </si>
  <si>
    <t>Overstory Closure &gt;2m (Can select more than one)/Closed 75-100%</t>
  </si>
  <si>
    <t>Overstory Closure &gt;2m (Can select more than one)/Intermediate 25-75%</t>
  </si>
  <si>
    <t>Overstory Closure &gt;2m (Can select more than one)/Open 0-25%</t>
  </si>
  <si>
    <t>Overstory Height (Can select more than one)</t>
  </si>
  <si>
    <t>Overstory Height (Can select more than one)/2-5m</t>
  </si>
  <si>
    <t>Overstory Height (Can select more than one)/5-10m</t>
  </si>
  <si>
    <t>Overstory Height (Can select more than one)/&gt;10m</t>
  </si>
  <si>
    <t>Understory Closure &lt;2m (Can select more than one)</t>
  </si>
  <si>
    <t>Understory Closure &lt;2m (Can select more than one)/Closed 75-100%</t>
  </si>
  <si>
    <t>Understory Closure &lt;2m (Can select more than one)/Intermediate 25-75%</t>
  </si>
  <si>
    <t>Understory Closure &lt;2m (Can select more than one)/Open 0-25%</t>
  </si>
  <si>
    <t>Soil Drainage (Can select more than one)</t>
  </si>
  <si>
    <t>Soil Drainage (Can select more than one)/Well</t>
  </si>
  <si>
    <t>Soil Drainage (Can select more than one)/Moderate</t>
  </si>
  <si>
    <t>Soil Drainage (Can select more than one)/Poor</t>
  </si>
  <si>
    <t>Soil Drainage (Can select more than one)/Hydric</t>
  </si>
  <si>
    <t>Topography (Can select more than one)</t>
  </si>
  <si>
    <t>Topography (Can select more than one)/Crest</t>
  </si>
  <si>
    <t>Topography (Can select more than one)/Upper Slope</t>
  </si>
  <si>
    <t>Topography (Can select more than one)/Mid Slope</t>
  </si>
  <si>
    <t>Topography (Can select more than one)/Lower Slope</t>
  </si>
  <si>
    <t>Topography (Can select more than one)/Gulch Bottom</t>
  </si>
  <si>
    <t>Topography (Can select more than one)/Plateau-Flat</t>
  </si>
  <si>
    <t>Aspect (Can select more than one)</t>
  </si>
  <si>
    <t>Aspect (Can select more than one)/North</t>
  </si>
  <si>
    <t>Aspect (Can select more than one)/NorthEast</t>
  </si>
  <si>
    <t>Aspect (Can select more than one)/East</t>
  </si>
  <si>
    <t>Aspect (Can select more than one)/SouthEast</t>
  </si>
  <si>
    <t>Aspect (Can select more than one)/South</t>
  </si>
  <si>
    <t>Aspect (Can select more than one)/SouthWest</t>
  </si>
  <si>
    <t>Aspect (Can select more than one)/West</t>
  </si>
  <si>
    <t>Aspect (Can select more than one)/NorthWest</t>
  </si>
  <si>
    <t>Aspect (Can select more than one)/None</t>
  </si>
  <si>
    <t>Associated Overstory Species (Use six/nine-letter codes in order of abundance)</t>
  </si>
  <si>
    <t>Associated Understory Species (Use six/nine-letter codes in order of abundance)</t>
  </si>
  <si>
    <t>Substrate (Can select more than one)</t>
  </si>
  <si>
    <t>Substrate (Can select more than one)/Aʻa</t>
  </si>
  <si>
    <t>Substrate (Can select more than one)/Pahoehoe</t>
  </si>
  <si>
    <t>Substrate (Can select more than one)/Soil</t>
  </si>
  <si>
    <t>Substrate (Can select more than one)/Rock Talus</t>
  </si>
  <si>
    <t>Substrate (Can select more than one)/Sand</t>
  </si>
  <si>
    <t>Do you want to enter Threats?</t>
  </si>
  <si>
    <t>Threats</t>
  </si>
  <si>
    <t>Threats/Pigs</t>
  </si>
  <si>
    <t>Threats/Goats</t>
  </si>
  <si>
    <t>Threats/Deer</t>
  </si>
  <si>
    <t>Threats/Sheep</t>
  </si>
  <si>
    <t>Threats/Cattle</t>
  </si>
  <si>
    <t>Threats/Weeds</t>
  </si>
  <si>
    <t>Threats/Landslides</t>
  </si>
  <si>
    <t>Threats/Arthropods (list below)</t>
  </si>
  <si>
    <t>Threats/Pathogen</t>
  </si>
  <si>
    <t>Threats/Other (Write in Notes Below)</t>
  </si>
  <si>
    <t>Threat &amp; Management Notes</t>
  </si>
  <si>
    <t>Population Reference Code</t>
  </si>
  <si>
    <t>Population Reference  Area (3-letter Code)</t>
  </si>
  <si>
    <t>Population Reference Site (A-Z)</t>
  </si>
  <si>
    <t xml:space="preserve">Population Reference Site </t>
  </si>
  <si>
    <t>Elevation</t>
  </si>
  <si>
    <t>Phenology</t>
  </si>
  <si>
    <t>Vegetative</t>
  </si>
  <si>
    <t>Bud</t>
  </si>
  <si>
    <t>Flower</t>
  </si>
  <si>
    <t>Overstory Closure &gt;2m</t>
  </si>
  <si>
    <t>Overstory Closure &gt;2m/Closed 75-100%</t>
  </si>
  <si>
    <t>Overstory Closure &gt;2m/Intermediate 25-75%</t>
  </si>
  <si>
    <t>Overstory Closure &gt;2m/Open 0-25%</t>
  </si>
  <si>
    <t>Immature Fruit</t>
  </si>
  <si>
    <t>Overstory Height</t>
  </si>
  <si>
    <t>Overstory Height/2-5m</t>
  </si>
  <si>
    <t>Overstory Height/5-10m</t>
  </si>
  <si>
    <t>Overstory Height/&gt;10m</t>
  </si>
  <si>
    <t>Mature Fruit</t>
  </si>
  <si>
    <t>Understory Closure</t>
  </si>
  <si>
    <t>Understory Closure/Closed 75-100%</t>
  </si>
  <si>
    <t>Understory Closure/Intermediate 25-75%</t>
  </si>
  <si>
    <t>Understory Closure/Open 0-25%</t>
  </si>
  <si>
    <t>Dormant</t>
  </si>
  <si>
    <t>Soil Drainage</t>
  </si>
  <si>
    <t>Soil Drainage/Well</t>
  </si>
  <si>
    <t>Soil Drainage/Moderate</t>
  </si>
  <si>
    <t>Soil Drainage/Poor</t>
  </si>
  <si>
    <t>Soil Drainage/Hydric</t>
  </si>
  <si>
    <t>Condition</t>
  </si>
  <si>
    <t>Topography</t>
  </si>
  <si>
    <t>Topography/Crest</t>
  </si>
  <si>
    <t>Topography/Upper Slope</t>
  </si>
  <si>
    <t>Topography/Mid Slope</t>
  </si>
  <si>
    <t>Topography/Lower Slope</t>
  </si>
  <si>
    <t>Topography/Gulch Bottom</t>
  </si>
  <si>
    <t>Topography/Plateau-Flat</t>
  </si>
  <si>
    <t>Healthy</t>
  </si>
  <si>
    <t>Aspect</t>
  </si>
  <si>
    <t>Aspect/North</t>
  </si>
  <si>
    <t>Aspect/NorthEast</t>
  </si>
  <si>
    <t>Aspect/East</t>
  </si>
  <si>
    <t>Aspect/SouthEast</t>
  </si>
  <si>
    <t>Aspect/South</t>
  </si>
  <si>
    <t>Aspect/SouthWest</t>
  </si>
  <si>
    <t>Aspect/West</t>
  </si>
  <si>
    <t>Aspect/NorthWest</t>
  </si>
  <si>
    <t>Aspect/None</t>
  </si>
  <si>
    <t>Moderate</t>
  </si>
  <si>
    <t>Poor</t>
  </si>
  <si>
    <t>Dead</t>
  </si>
  <si>
    <t>Substrate</t>
  </si>
  <si>
    <t>Substrate/Aʻa</t>
  </si>
  <si>
    <t>Substrate/Pahoehoe</t>
  </si>
  <si>
    <t>Substrate/Soil</t>
  </si>
  <si>
    <t>Substrate/Rock Talus</t>
  </si>
  <si>
    <t>Substrate/Sand</t>
  </si>
  <si>
    <t>Light Level</t>
  </si>
  <si>
    <t>Full Sun &gt;95%</t>
  </si>
  <si>
    <t>Partial Sun 50-95%</t>
  </si>
  <si>
    <t>Partial Shade 5-50%</t>
  </si>
  <si>
    <t>Deep Shade 0-5%</t>
  </si>
  <si>
    <t>_id</t>
  </si>
  <si>
    <t>_uuid</t>
  </si>
  <si>
    <t>_submission_time</t>
  </si>
  <si>
    <t>_index</t>
  </si>
  <si>
    <t>IslandGroup</t>
  </si>
  <si>
    <t>Current Taxon Name</t>
  </si>
  <si>
    <t>Plants by Island</t>
  </si>
  <si>
    <t>Federal Register Name</t>
  </si>
  <si>
    <t>FedStatus</t>
  </si>
  <si>
    <t>HawaiiPlants</t>
  </si>
  <si>
    <t xml:space="preserve">Abutilon menziesii </t>
  </si>
  <si>
    <t>Abutilon_menziesii</t>
  </si>
  <si>
    <t xml:space="preserve">Achyranthes mutica </t>
  </si>
  <si>
    <t>Achyranthes_mutica</t>
  </si>
  <si>
    <t xml:space="preserve">Adenophorus periens </t>
  </si>
  <si>
    <t>Adenophorus_periens</t>
  </si>
  <si>
    <t>Adenophorus periens</t>
  </si>
  <si>
    <t xml:space="preserve">Argyroxiphium kauense </t>
  </si>
  <si>
    <t>Argyroxiphium_kauense</t>
  </si>
  <si>
    <t>Argyroxiphium sandwicense ssp. sandwicense</t>
  </si>
  <si>
    <t>Argyroxiphium_sandwicense_ssp._sandwicense</t>
  </si>
  <si>
    <t xml:space="preserve">Asplenium dielerectum </t>
  </si>
  <si>
    <t>Asplenium_dielerectum</t>
  </si>
  <si>
    <t>Asplenium dielerectum</t>
  </si>
  <si>
    <t>Asplenium peruvianum var. insulare</t>
  </si>
  <si>
    <t>Asplenium_peruvianum_var._insulare</t>
  </si>
  <si>
    <t>Bidens hillebrandiana ssp. hillebrandiana</t>
  </si>
  <si>
    <t>Bidens_hillebrandiana_ssp._hillebrandiana</t>
  </si>
  <si>
    <t>Bidens micrantha ssp. ctenophylla</t>
  </si>
  <si>
    <t>Bidens_micrantha_ssp._ctenophylla</t>
  </si>
  <si>
    <t xml:space="preserve">Bonamia menziesii </t>
  </si>
  <si>
    <t>Bonamia_menziesii</t>
  </si>
  <si>
    <t xml:space="preserve">Calamagrostis expansa </t>
  </si>
  <si>
    <t>Calamagrostis_expansa</t>
  </si>
  <si>
    <t>Calamagrostis expansa</t>
  </si>
  <si>
    <t>Cenchrus agrimonioides var. agrimonioides</t>
  </si>
  <si>
    <t>Cenchrus_agrimonioides_var._agrimonioides</t>
  </si>
  <si>
    <t>Cenchrus agrimonioides</t>
  </si>
  <si>
    <t xml:space="preserve">Chrysodracon hawaiiensis </t>
  </si>
  <si>
    <t>Chrysodracon_hawaiiensis</t>
  </si>
  <si>
    <t>Pleomele hawaiiensis</t>
  </si>
  <si>
    <t xml:space="preserve">Clermontia drepanomorpha </t>
  </si>
  <si>
    <t>Clermontia_drepanomorpha</t>
  </si>
  <si>
    <t xml:space="preserve">Clermontia lindseyana </t>
  </si>
  <si>
    <t>Clermontia_lindseyana</t>
  </si>
  <si>
    <t>Clermontia lindseyana</t>
  </si>
  <si>
    <t>Clermontia peleana ssp. peleana</t>
  </si>
  <si>
    <t>Clermontia_peleana_ssp._peleana</t>
  </si>
  <si>
    <t>Clermontia peleana</t>
  </si>
  <si>
    <t>Clermontia peleana ssp. singuliflora</t>
  </si>
  <si>
    <t>Clermontia_peleana_ssp._singuliflora</t>
  </si>
  <si>
    <t xml:space="preserve">Clermontia pyrularia </t>
  </si>
  <si>
    <t>Clermontia_pyrularia</t>
  </si>
  <si>
    <t xml:space="preserve">Colubrina oppositifolia </t>
  </si>
  <si>
    <t>Colubrina_oppositifolia</t>
  </si>
  <si>
    <t>Cyanea copelandii ssp. copelandii</t>
  </si>
  <si>
    <t>Cyanea_copelandii_ssp._copelandii</t>
  </si>
  <si>
    <t>Cyanea hamatiflora ssp. carlsonii</t>
  </si>
  <si>
    <t>Cyanea_hamatiflora_ssp._carlsonii</t>
  </si>
  <si>
    <t xml:space="preserve">Cyanea marksii </t>
  </si>
  <si>
    <t>Cyanea_marksii</t>
  </si>
  <si>
    <t>Cyanea marksii</t>
  </si>
  <si>
    <t xml:space="preserve">Cyanea platyphylla </t>
  </si>
  <si>
    <t>Cyanea_platyphylla</t>
  </si>
  <si>
    <t xml:space="preserve">Cyanea shipmanii </t>
  </si>
  <si>
    <t>Cyanea_shipmanii</t>
  </si>
  <si>
    <t xml:space="preserve">Cyanea stictophylla </t>
  </si>
  <si>
    <t>Cyanea_stictophylla</t>
  </si>
  <si>
    <t xml:space="preserve">Cyanea tritomantha </t>
  </si>
  <si>
    <t>Cyanea_tritomantha</t>
  </si>
  <si>
    <t>Cyanea tritomantha</t>
  </si>
  <si>
    <t xml:space="preserve">Cyclosorus boydiae </t>
  </si>
  <si>
    <t>Cyclosorus_boydiae</t>
  </si>
  <si>
    <t>Cyclosorus boydiae</t>
  </si>
  <si>
    <t xml:space="preserve">Cyperus fauriei </t>
  </si>
  <si>
    <t>Cyperus_fauriei</t>
  </si>
  <si>
    <t>Cyperus fauriei</t>
  </si>
  <si>
    <t>Cyperus pennatiformis var. pennatiformis</t>
  </si>
  <si>
    <t>Cyperus_pennatiformis_var._pennatiformis</t>
  </si>
  <si>
    <t>Cyperus pennatiformis</t>
  </si>
  <si>
    <t xml:space="preserve">Cyrtandra giffardii </t>
  </si>
  <si>
    <t>Cyrtandra_giffardii</t>
  </si>
  <si>
    <t xml:space="preserve">Cyrtandra nanawaleensis </t>
  </si>
  <si>
    <t>Cyrtandra_nanawaleensis</t>
  </si>
  <si>
    <t>Cyrtandra nanawaleensis</t>
  </si>
  <si>
    <t xml:space="preserve">Cyrtandra tintinnabula </t>
  </si>
  <si>
    <t>Cyrtandra_tintinnabula</t>
  </si>
  <si>
    <t xml:space="preserve">Cyrtandra wagneri </t>
  </si>
  <si>
    <t>Cyrtandra_wagneri</t>
  </si>
  <si>
    <t>Cyrtandra wagneri</t>
  </si>
  <si>
    <t xml:space="preserve">Delissea argutidentata </t>
  </si>
  <si>
    <t>Delissea_argutidentata</t>
  </si>
  <si>
    <t>Delissea undulata</t>
  </si>
  <si>
    <t xml:space="preserve">Delissea undulata </t>
  </si>
  <si>
    <t>Delissea_undulata</t>
  </si>
  <si>
    <t xml:space="preserve">Deparia kaalaana </t>
  </si>
  <si>
    <t>Deparia_kaalaana</t>
  </si>
  <si>
    <t>Deparia kaalaana</t>
  </si>
  <si>
    <t xml:space="preserve">Exocarpos menziesii </t>
  </si>
  <si>
    <t>Exocarpos_menziesii</t>
  </si>
  <si>
    <t>Exocarpos menziesii</t>
  </si>
  <si>
    <t xml:space="preserve">Festuca hawaiiensis </t>
  </si>
  <si>
    <t>Festuca_hawaiiensis</t>
  </si>
  <si>
    <t>Festuca hawaiiensis</t>
  </si>
  <si>
    <t xml:space="preserve">Flueggea neowawraea </t>
  </si>
  <si>
    <t>Flueggea_neowawraea</t>
  </si>
  <si>
    <t xml:space="preserve">Gardenia brighamii </t>
  </si>
  <si>
    <t>Gardenia_brighamii</t>
  </si>
  <si>
    <t xml:space="preserve">Gardenia remyi </t>
  </si>
  <si>
    <t>Gardenia_remyi</t>
  </si>
  <si>
    <t>Gardenia remyi</t>
  </si>
  <si>
    <t xml:space="preserve">Gouania vitifolia </t>
  </si>
  <si>
    <t>Gouania_vitifolia</t>
  </si>
  <si>
    <t xml:space="preserve">Haplostachys haplostachya </t>
  </si>
  <si>
    <t>Haplostachys_haplostachya</t>
  </si>
  <si>
    <t>Haplostachys haplostachya</t>
  </si>
  <si>
    <t xml:space="preserve">Hibiscadelphus giffardianus </t>
  </si>
  <si>
    <t>Hibiscadelphus_giffardianus</t>
  </si>
  <si>
    <t xml:space="preserve">Hibiscadelphus hualalaiensis </t>
  </si>
  <si>
    <t>Hibiscadelphus_hualalaiensis</t>
  </si>
  <si>
    <t>Hibiscus brackenridgei ssp. brackenridgei</t>
  </si>
  <si>
    <t>Hibiscus_brackenridgei_ssp._brackenridgei</t>
  </si>
  <si>
    <t>Hibiscus brackenridgei</t>
  </si>
  <si>
    <t xml:space="preserve">Huperzia mannii </t>
  </si>
  <si>
    <t>Huperzia_mannii</t>
  </si>
  <si>
    <t>Huperzia mannii</t>
  </si>
  <si>
    <t xml:space="preserve">Huperzia stemmermanniae </t>
  </si>
  <si>
    <t>Huperzia_stemmermanniae</t>
  </si>
  <si>
    <t>Huperzia stemmermanniae</t>
  </si>
  <si>
    <t xml:space="preserve">Ischaemum byrone </t>
  </si>
  <si>
    <t>Ischaemum_byrone</t>
  </si>
  <si>
    <t xml:space="preserve">Isodendrion hosakae </t>
  </si>
  <si>
    <t>Isodendrion_hosakae</t>
  </si>
  <si>
    <t xml:space="preserve">Isodendrion pyrifolium </t>
  </si>
  <si>
    <t>Isodendrion_pyrifolium</t>
  </si>
  <si>
    <t>Joinvillea ascendens ssp. ascendens</t>
  </si>
  <si>
    <t>Joinvillea_ascendens_ssp._ascendens</t>
  </si>
  <si>
    <t xml:space="preserve">Kadua cookiana </t>
  </si>
  <si>
    <t>Kadua_cookiana</t>
  </si>
  <si>
    <t>Kadua cookiana</t>
  </si>
  <si>
    <t xml:space="preserve">Kadua coriacea </t>
  </si>
  <si>
    <t>Kadua_coriacea</t>
  </si>
  <si>
    <t>Kadua coriacea</t>
  </si>
  <si>
    <t xml:space="preserve">Kokia drynarioides </t>
  </si>
  <si>
    <t>Kokia_drynarioides</t>
  </si>
  <si>
    <t xml:space="preserve">Melanthera venosa </t>
  </si>
  <si>
    <t>Melanthera_venosa</t>
  </si>
  <si>
    <t>Lipochaeta venosa</t>
  </si>
  <si>
    <t xml:space="preserve">Melicope zahlbruckneri </t>
  </si>
  <si>
    <t>Melicope_zahlbruckneri</t>
  </si>
  <si>
    <t xml:space="preserve">Mezoneuron kavaiense </t>
  </si>
  <si>
    <t>Mezoneuron_kavaiense</t>
  </si>
  <si>
    <t>Mezoneuron kavaiense</t>
  </si>
  <si>
    <t>Microlepia strigosa var. mauiensis</t>
  </si>
  <si>
    <t>Microlepia_strigosa_var._mauiensis</t>
  </si>
  <si>
    <t xml:space="preserve">Neraudia ovata </t>
  </si>
  <si>
    <t>Neraudia_ovata</t>
  </si>
  <si>
    <t xml:space="preserve">Nothocestrum breviflorum </t>
  </si>
  <si>
    <t>Nothocestrum_breviflorum</t>
  </si>
  <si>
    <t xml:space="preserve">Ochrosia haleakalae </t>
  </si>
  <si>
    <t>Ochrosia_haleakalae</t>
  </si>
  <si>
    <t>Ochrosia haleakalae</t>
  </si>
  <si>
    <t xml:space="preserve">Ochrosia kilaueaensis </t>
  </si>
  <si>
    <t>Ochrosia_kilaueaensis</t>
  </si>
  <si>
    <t xml:space="preserve">Phyllostegia brevidens </t>
  </si>
  <si>
    <t>Phyllostegia_brevidens</t>
  </si>
  <si>
    <t>Phyllostegia brevidens</t>
  </si>
  <si>
    <t xml:space="preserve">Phyllostegia floribunda </t>
  </si>
  <si>
    <t>Phyllostegia_floribunda</t>
  </si>
  <si>
    <t>Phyllostegia floribunda</t>
  </si>
  <si>
    <t>Phyllostegia parviflora var. glabriuscula</t>
  </si>
  <si>
    <t>Phyllostegia_parviflora_var._glabriuscula</t>
  </si>
  <si>
    <t>Phyllostegia parviflora</t>
  </si>
  <si>
    <t xml:space="preserve">Phyllostegia racemosa </t>
  </si>
  <si>
    <t>Phyllostegia_racemosa</t>
  </si>
  <si>
    <t xml:space="preserve">Phyllostegia stachyoides </t>
  </si>
  <si>
    <t>Phyllostegia_stachyoides</t>
  </si>
  <si>
    <t>Phyllostegia stachyoides</t>
  </si>
  <si>
    <t xml:space="preserve">Phyllostegia velutina </t>
  </si>
  <si>
    <t>Phyllostegia_velutina</t>
  </si>
  <si>
    <t xml:space="preserve">Phyllostegia warshaueri </t>
  </si>
  <si>
    <t>Phyllostegia_warshaueri</t>
  </si>
  <si>
    <t xml:space="preserve">Pittosporum hawaiiense </t>
  </si>
  <si>
    <t>Pittosporum_hawaiiense</t>
  </si>
  <si>
    <t>Pittosporum hawaiiense</t>
  </si>
  <si>
    <t xml:space="preserve">Plantago hawaiensis </t>
  </si>
  <si>
    <t>Plantago_hawaiensis</t>
  </si>
  <si>
    <t>Plantago princeps var. laxiflora</t>
  </si>
  <si>
    <t>Plantago_princeps_var._laxiflora</t>
  </si>
  <si>
    <t>Plantago princeps</t>
  </si>
  <si>
    <t xml:space="preserve">Platydesma remyi </t>
  </si>
  <si>
    <t>Platydesma_remyi</t>
  </si>
  <si>
    <t>Platydesma remyi</t>
  </si>
  <si>
    <t xml:space="preserve">Portulaca sclerocarpa </t>
  </si>
  <si>
    <t>Portulaca_sclerocarpa</t>
  </si>
  <si>
    <t xml:space="preserve">Portulaca villosa </t>
  </si>
  <si>
    <t>Portulaca_villosa</t>
  </si>
  <si>
    <t>Portulaca villosa</t>
  </si>
  <si>
    <t xml:space="preserve">Pritchardia lanigera </t>
  </si>
  <si>
    <t>Pritchardia_lanigera</t>
  </si>
  <si>
    <t>Pritchardia lanigera</t>
  </si>
  <si>
    <t xml:space="preserve">Pritchardia maideniana </t>
  </si>
  <si>
    <t>Pritchardia_maideniana</t>
  </si>
  <si>
    <t>Pritchardia maideniana</t>
  </si>
  <si>
    <t xml:space="preserve">Pritchardia schattaueri </t>
  </si>
  <si>
    <t>Pritchardia_schattaueri</t>
  </si>
  <si>
    <t xml:space="preserve">Ranunculus hawaiensis </t>
  </si>
  <si>
    <t>Ranunculus_hawaiensis</t>
  </si>
  <si>
    <t>Ranunculus hawaiensis</t>
  </si>
  <si>
    <t xml:space="preserve">Ranunculus mauiensis </t>
  </si>
  <si>
    <t>Ranunculus_mauiensis</t>
  </si>
  <si>
    <t>Ranunculus mauiensis</t>
  </si>
  <si>
    <t xml:space="preserve">Sanicula sandwicensis </t>
  </si>
  <si>
    <t>Sanicula_sandwicensis</t>
  </si>
  <si>
    <t>Sanicula sandwicensis</t>
  </si>
  <si>
    <t xml:space="preserve">Scaevola coriacea </t>
  </si>
  <si>
    <t>Scaevola_coriacea</t>
  </si>
  <si>
    <t>Schiedea diffusa ssp. macraei</t>
  </si>
  <si>
    <t>Schiedea_diffusa_ssp._macraei</t>
  </si>
  <si>
    <t xml:space="preserve">Schiedea hawaiiensis </t>
  </si>
  <si>
    <t>Schiedea_hawaiiensis</t>
  </si>
  <si>
    <t>Schiedea hawaiiensis</t>
  </si>
  <si>
    <t xml:space="preserve">Sesbania tomentosa </t>
  </si>
  <si>
    <t>Sesbania_tomentosa</t>
  </si>
  <si>
    <t xml:space="preserve">Sicyos albus </t>
  </si>
  <si>
    <t>Sicyos_albus</t>
  </si>
  <si>
    <t>Sicyos albus</t>
  </si>
  <si>
    <t xml:space="preserve">Sicyos macrophyllus </t>
  </si>
  <si>
    <t>Sicyos_macrophyllus</t>
  </si>
  <si>
    <t>Sicyos macrophyllus</t>
  </si>
  <si>
    <t xml:space="preserve">Silene hawaiiensis </t>
  </si>
  <si>
    <t>Silene_hawaiiensis</t>
  </si>
  <si>
    <t xml:space="preserve">Silene lanceolata </t>
  </si>
  <si>
    <t>Silene_lanceolata</t>
  </si>
  <si>
    <t xml:space="preserve">Solanum incompletum </t>
  </si>
  <si>
    <t>Solanum_incompletum</t>
  </si>
  <si>
    <t xml:space="preserve">Solanum nelsonii </t>
  </si>
  <si>
    <t>Solanum_nelsonii</t>
  </si>
  <si>
    <t>Solanum nelsonii</t>
  </si>
  <si>
    <t xml:space="preserve">Spermolepis hawaiiensis </t>
  </si>
  <si>
    <t>Spermolepis_hawaiiensis</t>
  </si>
  <si>
    <t xml:space="preserve">Stenogyne angustifolia </t>
  </si>
  <si>
    <t>Stenogyne_angustifolia</t>
  </si>
  <si>
    <t>Stenogyne angustifolia var. angustifolia</t>
  </si>
  <si>
    <t xml:space="preserve">Stenogyne cranwelliae </t>
  </si>
  <si>
    <t>Stenogyne_cranwelliae</t>
  </si>
  <si>
    <t>Stenogyne cranwelliae</t>
  </si>
  <si>
    <t>Tetramolopium arenarium ssp. arenarium var. arenarium</t>
  </si>
  <si>
    <t>Tetramolopium_arenarium_ssp._arenarium</t>
  </si>
  <si>
    <t>Tetramolopium arenarium</t>
  </si>
  <si>
    <t>Tetramolopium arenarium ssp. arenarium var. confertum</t>
  </si>
  <si>
    <t>Tetramolopium_arenarium_ssp._confertum</t>
  </si>
  <si>
    <t xml:space="preserve">Vicia menziesii </t>
  </si>
  <si>
    <t>Vicia_menziesii</t>
  </si>
  <si>
    <t xml:space="preserve">Vigna o-wahuensis </t>
  </si>
  <si>
    <t>Vigna_o-wahuensis</t>
  </si>
  <si>
    <t>Zanthoxylum dipetalum var. tomentosum</t>
  </si>
  <si>
    <t>Zanthoxylum_dipetalum_var._tomentosum</t>
  </si>
  <si>
    <t xml:space="preserve">Zanthoxylum dipetalum var. tomentosum </t>
  </si>
  <si>
    <t xml:space="preserve">Zanthoxylum hawaiiense </t>
  </si>
  <si>
    <t>Zanthoxylum_hawaiiense</t>
  </si>
  <si>
    <t>Zanthoxylum hawaiiense</t>
  </si>
  <si>
    <t>KahoolawePlants</t>
  </si>
  <si>
    <t xml:space="preserve">Gouania hillebrandii </t>
  </si>
  <si>
    <t>Gouania_hillebrandii</t>
  </si>
  <si>
    <t xml:space="preserve">Kanaloa kahoolawensis </t>
  </si>
  <si>
    <t>Kanaloa_kahoolawensis</t>
  </si>
  <si>
    <t xml:space="preserve">Neraudia sericea </t>
  </si>
  <si>
    <t>Neraudia_sericea</t>
  </si>
  <si>
    <t>KauaiPlants</t>
  </si>
  <si>
    <t xml:space="preserve">Acaena exigua </t>
  </si>
  <si>
    <t>Acaena_exigua</t>
  </si>
  <si>
    <t>Alectryon macrococcus var. macrococcus</t>
  </si>
  <si>
    <t>Alectryon_macrococcus_var._macrococcus</t>
  </si>
  <si>
    <t>Alectryon macrococcus</t>
  </si>
  <si>
    <t xml:space="preserve">Asplenium diellaciniatum </t>
  </si>
  <si>
    <t>Asplenium_diellaciniatum</t>
  </si>
  <si>
    <t>Asplenium diellaciniatum</t>
  </si>
  <si>
    <t xml:space="preserve">Asplenium dielmannii </t>
  </si>
  <si>
    <t>Asplenium_dielmannii</t>
  </si>
  <si>
    <t>Asplenium dielmannii</t>
  </si>
  <si>
    <t xml:space="preserve">Asplenium dielpallidum </t>
  </si>
  <si>
    <t>Asplenium_dielpallidum</t>
  </si>
  <si>
    <t>Asplenium dielpallidum</t>
  </si>
  <si>
    <t xml:space="preserve">Astelia waialealae </t>
  </si>
  <si>
    <t>Astelia_waialealae</t>
  </si>
  <si>
    <t xml:space="preserve">Brighamia insignis </t>
  </si>
  <si>
    <t>Brighamia_insignis</t>
  </si>
  <si>
    <t xml:space="preserve">Canavalia napaliensis </t>
  </si>
  <si>
    <t>Canavalia_napaliensis</t>
  </si>
  <si>
    <t xml:space="preserve">Canavalia pubescens </t>
  </si>
  <si>
    <t>Canavalia_pubescens</t>
  </si>
  <si>
    <t>Canavalia pubescens</t>
  </si>
  <si>
    <t xml:space="preserve">Charpentiera densiflora </t>
  </si>
  <si>
    <t>Charpentiera_densiflora</t>
  </si>
  <si>
    <t xml:space="preserve">Ctenitis squamigera </t>
  </si>
  <si>
    <t>Ctenitis_squamigera</t>
  </si>
  <si>
    <t>Ctenitis squamigera</t>
  </si>
  <si>
    <t xml:space="preserve">Cyanea asarifolia </t>
  </si>
  <si>
    <t>Cyanea_asarifolia</t>
  </si>
  <si>
    <t xml:space="preserve">Cyanea dolichopoda </t>
  </si>
  <si>
    <t>Cyanea_dolichopoda</t>
  </si>
  <si>
    <t xml:space="preserve">Cyanea eleeleensis </t>
  </si>
  <si>
    <t>Cyanea_eleeleensis</t>
  </si>
  <si>
    <t xml:space="preserve">Cyanea kolekoleensis </t>
  </si>
  <si>
    <t>Cyanea_kolekoleensis</t>
  </si>
  <si>
    <t xml:space="preserve">Cyanea kuhihewa </t>
  </si>
  <si>
    <t>Cyanea_kuhihewa</t>
  </si>
  <si>
    <t xml:space="preserve">Cyanea recta </t>
  </si>
  <si>
    <t>Cyanea_recta</t>
  </si>
  <si>
    <t xml:space="preserve">Cyanea remyi </t>
  </si>
  <si>
    <t>Cyanea_remyi</t>
  </si>
  <si>
    <t xml:space="preserve">Cyanea rivularis </t>
  </si>
  <si>
    <t>Cyanea_rivularis</t>
  </si>
  <si>
    <t>Cyanea rivularis</t>
  </si>
  <si>
    <t xml:space="preserve">Cyanea undulata </t>
  </si>
  <si>
    <t>Cyanea_undulata</t>
  </si>
  <si>
    <t xml:space="preserve">Cyperus trachysanthos </t>
  </si>
  <si>
    <t>Cyperus_trachysanthos</t>
  </si>
  <si>
    <t xml:space="preserve">Cyrtandra cyaneoides </t>
  </si>
  <si>
    <t>Cyrtandra_cyaneoides</t>
  </si>
  <si>
    <t>Cyrtandra kealiae ssp. kealiae</t>
  </si>
  <si>
    <t>Cyrtandra_kealiae_ssp._kealiae</t>
  </si>
  <si>
    <t xml:space="preserve">Cyrtandra oenobarba </t>
  </si>
  <si>
    <t>Cyrtandra_oenobarba</t>
  </si>
  <si>
    <t xml:space="preserve">Cyrtandra paliku </t>
  </si>
  <si>
    <t>Cyrtandra_paliku</t>
  </si>
  <si>
    <t xml:space="preserve">Delissea kauaiensis </t>
  </si>
  <si>
    <t>Delissea_kauaiensis</t>
  </si>
  <si>
    <t>Delissea rhytidosperma</t>
  </si>
  <si>
    <t xml:space="preserve">Delissea rhytidosperma </t>
  </si>
  <si>
    <t>Delissea_rhytidosperma</t>
  </si>
  <si>
    <t xml:space="preserve">Diplazium molokaiense </t>
  </si>
  <si>
    <t>Diplazium_molokaiense</t>
  </si>
  <si>
    <t>Diplazium molokaiense</t>
  </si>
  <si>
    <t xml:space="preserve">Doryopteris angelica </t>
  </si>
  <si>
    <t>Doryopteris_angelica</t>
  </si>
  <si>
    <t>Dryopteris crinalis var. podosorus</t>
  </si>
  <si>
    <t>Dryopteris_crinalis_var._podosorus</t>
  </si>
  <si>
    <t xml:space="preserve">Dryopteris crinalis var. podosorus </t>
  </si>
  <si>
    <t>Dryopteris glabra var. pusilla</t>
  </si>
  <si>
    <t>Dryopteris_glabra_var._pusilla</t>
  </si>
  <si>
    <t>Dubautia imbricata ssp. imbricata</t>
  </si>
  <si>
    <t>Dubautia_imbricata_ssp._imbricata</t>
  </si>
  <si>
    <t xml:space="preserve">Dubautia kalalauensis </t>
  </si>
  <si>
    <t>Dubautia_kalalauensis</t>
  </si>
  <si>
    <t xml:space="preserve">Dubautia kenwoodii </t>
  </si>
  <si>
    <t>Dubautia_kenwoodii</t>
  </si>
  <si>
    <t xml:space="preserve">Dubautia latifolia </t>
  </si>
  <si>
    <t>Dubautia_latifolia</t>
  </si>
  <si>
    <t xml:space="preserve">Dubautia pauciflorula </t>
  </si>
  <si>
    <t>Dubautia_pauciflorula</t>
  </si>
  <si>
    <t>Dubautia plantaginea ssp. magnifolia</t>
  </si>
  <si>
    <t>Dubautia_plantaginea_ssp._magnifolia</t>
  </si>
  <si>
    <t xml:space="preserve">Dubautia waialealae </t>
  </si>
  <si>
    <t>Dubautia_waialealae</t>
  </si>
  <si>
    <t xml:space="preserve">Euphorbia eleanoriae </t>
  </si>
  <si>
    <t>Euphorbia_eleanoriae</t>
  </si>
  <si>
    <t>Euphorbia eleanoriae</t>
  </si>
  <si>
    <t xml:space="preserve">Euphorbia haeleeleana </t>
  </si>
  <si>
    <t>Euphorbia_haeleeleana</t>
  </si>
  <si>
    <t xml:space="preserve">Euphorbia halemanui </t>
  </si>
  <si>
    <t>Euphorbia_halemanui</t>
  </si>
  <si>
    <t>Euphorbia halemanui</t>
  </si>
  <si>
    <t>Euphorbia remyi var. kauaiensis</t>
  </si>
  <si>
    <t>Euphorbia_remyi_var._kauaiensis</t>
  </si>
  <si>
    <t>Euphorbia remyi var. remyi</t>
  </si>
  <si>
    <t>Euphorbia_remyi_var._remyi</t>
  </si>
  <si>
    <t xml:space="preserve">Exocarpos luteolus </t>
  </si>
  <si>
    <t>Exocarpos_luteolus</t>
  </si>
  <si>
    <t xml:space="preserve">Geranium kauaiense </t>
  </si>
  <si>
    <t>Geranium_kauaiense</t>
  </si>
  <si>
    <t xml:space="preserve">Gouania meyenii </t>
  </si>
  <si>
    <t>Gouania_meyenii</t>
  </si>
  <si>
    <t xml:space="preserve">Hesperomannia lydgatei </t>
  </si>
  <si>
    <t>Hesperomannia_lydgatei</t>
  </si>
  <si>
    <t xml:space="preserve">Hibiscadelphus distans </t>
  </si>
  <si>
    <t>Hibiscadelphus_distans</t>
  </si>
  <si>
    <t xml:space="preserve">Hibiscadelphus woodii </t>
  </si>
  <si>
    <t>Hibiscadelphus_woodii</t>
  </si>
  <si>
    <t>Hibiscus brackenridgei ssp. mokuleianus</t>
  </si>
  <si>
    <t>Hibiscus_brackenridgei_ssp._mokuleianus</t>
  </si>
  <si>
    <t xml:space="preserve">Hibiscus clayi </t>
  </si>
  <si>
    <t>Hibiscus_clayi</t>
  </si>
  <si>
    <t>Hibiscus waimeae ssp. hannerae</t>
  </si>
  <si>
    <t>Hibiscus_waimeae_ssp._hannerae</t>
  </si>
  <si>
    <t xml:space="preserve">Huperzia nutans </t>
  </si>
  <si>
    <t>Huperzia_nutans</t>
  </si>
  <si>
    <t>Huperzia nutans</t>
  </si>
  <si>
    <t xml:space="preserve">Isodendrion laurifolium </t>
  </si>
  <si>
    <t>Isodendrion_laurifolium</t>
  </si>
  <si>
    <t xml:space="preserve">Isodendrion longifolium </t>
  </si>
  <si>
    <t>Isodendrion_longifolium</t>
  </si>
  <si>
    <t xml:space="preserve">Kadua fluviatilis </t>
  </si>
  <si>
    <t>Kadua_fluviatilis</t>
  </si>
  <si>
    <t>Kadua fluviatilis</t>
  </si>
  <si>
    <t xml:space="preserve">Kadua haupuensis </t>
  </si>
  <si>
    <t>Kadua_haupuensis</t>
  </si>
  <si>
    <t>Kadua haupuensis</t>
  </si>
  <si>
    <t xml:space="preserve">Kadua st.-johnii </t>
  </si>
  <si>
    <t>Kadua_st.-johnii</t>
  </si>
  <si>
    <t>Kadua st.-johnii</t>
  </si>
  <si>
    <t xml:space="preserve">Keysseria erici </t>
  </si>
  <si>
    <t>Keysseria_erici</t>
  </si>
  <si>
    <t xml:space="preserve">Keysseria helenae </t>
  </si>
  <si>
    <t>Keysseria_helenae</t>
  </si>
  <si>
    <t xml:space="preserve">Kokia kauaiensis </t>
  </si>
  <si>
    <t>Kokia_kauaiensis</t>
  </si>
  <si>
    <t xml:space="preserve">Labordia helleri </t>
  </si>
  <si>
    <t>Labordia_helleri</t>
  </si>
  <si>
    <t xml:space="preserve">Labordia lorenciana </t>
  </si>
  <si>
    <t>Labordia_lorenciana</t>
  </si>
  <si>
    <t>Labordia lorenciana</t>
  </si>
  <si>
    <t xml:space="preserve">Labordia lydgatei </t>
  </si>
  <si>
    <t>Labordia_lydgatei</t>
  </si>
  <si>
    <t xml:space="preserve">Labordia pumila </t>
  </si>
  <si>
    <t>Labordia_pumila</t>
  </si>
  <si>
    <t>Labordia tinifolia var. wahiawaensis</t>
  </si>
  <si>
    <t>Labordia_tinifolia_var._wahiawaensis</t>
  </si>
  <si>
    <t xml:space="preserve">Labordia tinifolia var. wahiawaensis </t>
  </si>
  <si>
    <t xml:space="preserve">Lepidium orbiculare </t>
  </si>
  <si>
    <t>Lepidium_orbiculare</t>
  </si>
  <si>
    <t>Lepidium orbiculare</t>
  </si>
  <si>
    <t xml:space="preserve">Lobelia niihauensis </t>
  </si>
  <si>
    <t>Lobelia_niihauensis</t>
  </si>
  <si>
    <t xml:space="preserve">Lysimachia daphnoides </t>
  </si>
  <si>
    <t>Lysimachia_daphnoides</t>
  </si>
  <si>
    <t xml:space="preserve">Lysimachia filifolia </t>
  </si>
  <si>
    <t>Lysimachia_filifolia</t>
  </si>
  <si>
    <t xml:space="preserve">Lysimachia iniki </t>
  </si>
  <si>
    <t>Lysimachia_iniki</t>
  </si>
  <si>
    <t xml:space="preserve">Lysimachia pendens </t>
  </si>
  <si>
    <t>Lysimachia_pendens</t>
  </si>
  <si>
    <t xml:space="preserve">Lysimachia scopulensis </t>
  </si>
  <si>
    <t>Lysimachia_scopulensis</t>
  </si>
  <si>
    <t xml:space="preserve">Lysimachia venosa </t>
  </si>
  <si>
    <t>Lysimachia_venosa</t>
  </si>
  <si>
    <t xml:space="preserve">Melanthera fauriei </t>
  </si>
  <si>
    <t>Melanthera_fauriei</t>
  </si>
  <si>
    <t>Melanthera fauriei</t>
  </si>
  <si>
    <t>Melanthera micrantha ssp. exigua</t>
  </si>
  <si>
    <t>Melanthera_micrantha_ssp._exigua</t>
  </si>
  <si>
    <t>Melanthera micrantha</t>
  </si>
  <si>
    <t>Melanthera micrantha ssp. micrantha</t>
  </si>
  <si>
    <t>Melanthera_micrantha_ssp._micrantha</t>
  </si>
  <si>
    <t xml:space="preserve">Melanthera waimeaensis </t>
  </si>
  <si>
    <t>Melanthera_waimeaensis</t>
  </si>
  <si>
    <t>Melanthera waimeaensis</t>
  </si>
  <si>
    <t xml:space="preserve">Melicope degeneri </t>
  </si>
  <si>
    <t>Melicope_degeneri</t>
  </si>
  <si>
    <t xml:space="preserve">Melicope haupuensis </t>
  </si>
  <si>
    <t>Melicope_haupuensis</t>
  </si>
  <si>
    <t xml:space="preserve">Melicope knudsenii </t>
  </si>
  <si>
    <t>Melicope_knudsenii</t>
  </si>
  <si>
    <t xml:space="preserve">Melicope pallida </t>
  </si>
  <si>
    <t>Melicope_pallida</t>
  </si>
  <si>
    <t xml:space="preserve">Melicope paniculata </t>
  </si>
  <si>
    <t>Melicope_paniculata</t>
  </si>
  <si>
    <t xml:space="preserve">Melicope puberula </t>
  </si>
  <si>
    <t>Melicope_puberula</t>
  </si>
  <si>
    <t xml:space="preserve">Melicope quadrangularis </t>
  </si>
  <si>
    <t>Melicope_quadrangularis</t>
  </si>
  <si>
    <t xml:space="preserve">Myrsine fosbergii </t>
  </si>
  <si>
    <t>Myrsine_fosbergii</t>
  </si>
  <si>
    <t>Myrsine fosbergii</t>
  </si>
  <si>
    <t xml:space="preserve">Myrsine knudsenii </t>
  </si>
  <si>
    <t>Myrsine_knudsenii</t>
  </si>
  <si>
    <t xml:space="preserve">Myrsine linearifolia </t>
  </si>
  <si>
    <t>Myrsine_linearifolia</t>
  </si>
  <si>
    <t xml:space="preserve">Myrsine mezii </t>
  </si>
  <si>
    <t>Myrsine_mezii</t>
  </si>
  <si>
    <t xml:space="preserve">Nothocestrum latifolium </t>
  </si>
  <si>
    <t>Nothocestrum_latifolium</t>
  </si>
  <si>
    <t>Nothocestrum latifolium</t>
  </si>
  <si>
    <t xml:space="preserve">Nothocestrum peltatum </t>
  </si>
  <si>
    <t>Nothocestrum_peltatum</t>
  </si>
  <si>
    <t xml:space="preserve">Panicum niihauense </t>
  </si>
  <si>
    <t>Panicum_niihauense</t>
  </si>
  <si>
    <t xml:space="preserve">Peucedanum sandwicense </t>
  </si>
  <si>
    <t>Peucedanum_sandwicense</t>
  </si>
  <si>
    <t xml:space="preserve">Phyllostegia helleri </t>
  </si>
  <si>
    <t>Phyllostegia_helleri</t>
  </si>
  <si>
    <t>Phyllostegia helleri</t>
  </si>
  <si>
    <t xml:space="preserve">Phyllostegia knudsenii </t>
  </si>
  <si>
    <t>Phyllostegia_knudsenii</t>
  </si>
  <si>
    <t xml:space="preserve">Phyllostegia renovans </t>
  </si>
  <si>
    <t>Phyllostegia_renovans</t>
  </si>
  <si>
    <t xml:space="preserve">Phyllostegia waimeae </t>
  </si>
  <si>
    <t>Phyllostegia_waimeae</t>
  </si>
  <si>
    <t xml:space="preserve">Phyllostegia wawrana </t>
  </si>
  <si>
    <t>Phyllostegia_wawrana</t>
  </si>
  <si>
    <t xml:space="preserve">Pittosporum napaliense </t>
  </si>
  <si>
    <t>Pittosporum_napaliense</t>
  </si>
  <si>
    <t>Plantago princeps var. anomala</t>
  </si>
  <si>
    <t>Plantago_princeps_var._anomala</t>
  </si>
  <si>
    <t>Plantago princeps var. longibracteata</t>
  </si>
  <si>
    <t>Plantago_princeps_var._longibracteata</t>
  </si>
  <si>
    <t xml:space="preserve">Platanthera holochila </t>
  </si>
  <si>
    <t>Platanthera_holochila</t>
  </si>
  <si>
    <t xml:space="preserve">Platydesma rostrata </t>
  </si>
  <si>
    <t>Platydesma_rostrata</t>
  </si>
  <si>
    <t xml:space="preserve">Poa mannii </t>
  </si>
  <si>
    <t>Poa_mannii</t>
  </si>
  <si>
    <t xml:space="preserve">Poa sandvicensis </t>
  </si>
  <si>
    <t>Poa_sandvicensis</t>
  </si>
  <si>
    <t xml:space="preserve">Poa siphonoglossa </t>
  </si>
  <si>
    <t>Poa_siphonoglossa</t>
  </si>
  <si>
    <t xml:space="preserve">Polyscias bisattenuata </t>
  </si>
  <si>
    <t>Polyscias_bisattenuata</t>
  </si>
  <si>
    <t>Polyscias bisattenuata</t>
  </si>
  <si>
    <t xml:space="preserve">Polyscias flynnii </t>
  </si>
  <si>
    <t>Polyscias_flynnii</t>
  </si>
  <si>
    <t>Polyscias flynnii</t>
  </si>
  <si>
    <t xml:space="preserve">Polyscias racemosa </t>
  </si>
  <si>
    <t>Polyscias_racemosa</t>
  </si>
  <si>
    <t>Polyscias racemosa</t>
  </si>
  <si>
    <t xml:space="preserve">Pritchardia hardyi </t>
  </si>
  <si>
    <t>Pritchardia_hardyi</t>
  </si>
  <si>
    <t xml:space="preserve">Pritchardia napaliensis </t>
  </si>
  <si>
    <t>Pritchardia_napaliensis</t>
  </si>
  <si>
    <t xml:space="preserve">Pritchardia viscosa </t>
  </si>
  <si>
    <t>Pritchardia_viscosa</t>
  </si>
  <si>
    <t xml:space="preserve">Psychotria grandiflora </t>
  </si>
  <si>
    <t>Psychotria_grandiflora</t>
  </si>
  <si>
    <t xml:space="preserve">Psychotria hobdyi </t>
  </si>
  <si>
    <t>Psychotria_hobdyi</t>
  </si>
  <si>
    <t xml:space="preserve">Pteralyxia kauaiensis </t>
  </si>
  <si>
    <t>Pteralyxia_kauaiensis</t>
  </si>
  <si>
    <t xml:space="preserve">Remya kauaiensis </t>
  </si>
  <si>
    <t>Remya_kauaiensis</t>
  </si>
  <si>
    <t xml:space="preserve">Remya montgomeryi </t>
  </si>
  <si>
    <t>Remya_montgomeryi</t>
  </si>
  <si>
    <t xml:space="preserve">Santalum involutum </t>
  </si>
  <si>
    <t>Santalum_involutum</t>
  </si>
  <si>
    <t>Santalum involutum</t>
  </si>
  <si>
    <t xml:space="preserve">Schenkia sebaeoides </t>
  </si>
  <si>
    <t>Schenkia_sebaeoides</t>
  </si>
  <si>
    <t>Schenkia sebaeoides</t>
  </si>
  <si>
    <t xml:space="preserve">Schiedea apokremnos </t>
  </si>
  <si>
    <t>Schiedea_apokremnos</t>
  </si>
  <si>
    <t xml:space="preserve">Schiedea attenuata </t>
  </si>
  <si>
    <t>Schiedea_attenuata</t>
  </si>
  <si>
    <t xml:space="preserve">Schiedea helleri </t>
  </si>
  <si>
    <t>Schiedea_helleri</t>
  </si>
  <si>
    <t xml:space="preserve">Schiedea kauaiensis </t>
  </si>
  <si>
    <t>Schiedea_kauaiensis</t>
  </si>
  <si>
    <t xml:space="preserve">Schiedea lychnoides </t>
  </si>
  <si>
    <t>Schiedea_lychnoides</t>
  </si>
  <si>
    <t>Schiedea lychnoides</t>
  </si>
  <si>
    <t xml:space="preserve">Schiedea membranacea </t>
  </si>
  <si>
    <t>Schiedea_membranacea</t>
  </si>
  <si>
    <t xml:space="preserve">Schiedea perlmanii </t>
  </si>
  <si>
    <t>Schiedea_perlmanii</t>
  </si>
  <si>
    <t>Schiedea nuttallii</t>
  </si>
  <si>
    <t>Schiedea spergulina var. leiopoda</t>
  </si>
  <si>
    <t>Schiedea_spergulina_var._leiopoda</t>
  </si>
  <si>
    <t>Schiedea spergulina var. spergulina</t>
  </si>
  <si>
    <t>Schiedea_spergulina_var._spergulina</t>
  </si>
  <si>
    <t xml:space="preserve">Schiedea stellarioides </t>
  </si>
  <si>
    <t>Schiedea_stellarioides</t>
  </si>
  <si>
    <t xml:space="preserve">Schiedea viscosa </t>
  </si>
  <si>
    <t>Schiedea_viscosa</t>
  </si>
  <si>
    <t>Schiedea viscosa</t>
  </si>
  <si>
    <t xml:space="preserve">Sicyos lanceoloideus </t>
  </si>
  <si>
    <t>Sicyos_lanceoloideus</t>
  </si>
  <si>
    <t>Sicyos lanceoloideus</t>
  </si>
  <si>
    <t xml:space="preserve">Solanum sandwicense </t>
  </si>
  <si>
    <t>Solanum_sandwicense</t>
  </si>
  <si>
    <t xml:space="preserve">Stenogyne campanulata </t>
  </si>
  <si>
    <t>Stenogyne_campanulata</t>
  </si>
  <si>
    <t xml:space="preserve">Stenogyne kealiae </t>
  </si>
  <si>
    <t>Stenogyne_kealiae</t>
  </si>
  <si>
    <t xml:space="preserve">Viola helenae </t>
  </si>
  <si>
    <t>Viola_helenae</t>
  </si>
  <si>
    <t>Viola kauaiensis var. wahiawaensis</t>
  </si>
  <si>
    <t>Viola_kauaiensis_var._wahiawaensis</t>
  </si>
  <si>
    <t xml:space="preserve">Wikstroemia skottsbergiana </t>
  </si>
  <si>
    <t>Wikstroemia_skottsbergiana</t>
  </si>
  <si>
    <t>Wikstroemia skottsbergiana</t>
  </si>
  <si>
    <t xml:space="preserve">Wilkesia hobdyi </t>
  </si>
  <si>
    <t>Wilkesia_hobdyi</t>
  </si>
  <si>
    <t xml:space="preserve">Xylosma crenatum </t>
  </si>
  <si>
    <t>Xylosma_crenatum</t>
  </si>
  <si>
    <t>LanaiPlants</t>
  </si>
  <si>
    <t xml:space="preserve">Abutilon eremitopetalum </t>
  </si>
  <si>
    <t>Abutilon_eremitopetalum</t>
  </si>
  <si>
    <t>Achyranthes splendens var. rotundata</t>
  </si>
  <si>
    <t>Achyranthes_splendens_var._rotundata</t>
  </si>
  <si>
    <t>Bidens micrantha ssp. kalealaha</t>
  </si>
  <si>
    <t>Bidens_micrantha_ssp._kalealaha</t>
  </si>
  <si>
    <t xml:space="preserve">Brighamia rockii </t>
  </si>
  <si>
    <t>Brighamia_rockii</t>
  </si>
  <si>
    <t xml:space="preserve">Chrysodracon fernaldii </t>
  </si>
  <si>
    <t>Chrysodracon_fernaldii</t>
  </si>
  <si>
    <t>Pleomele fernaldii</t>
  </si>
  <si>
    <t>Clermontia oblongifolia ssp. mauiensis</t>
  </si>
  <si>
    <t>Clermontia_oblongifolia_ssp._mauiensis</t>
  </si>
  <si>
    <t xml:space="preserve">Cyanea gibsonii </t>
  </si>
  <si>
    <t>Cyanea_gibsonii</t>
  </si>
  <si>
    <t>Cyanea gibsonii</t>
  </si>
  <si>
    <t>Cyanea lobata ssp. baldwinii</t>
  </si>
  <si>
    <t>Cyanea_lobata_ssp._baldwinii</t>
  </si>
  <si>
    <t>Cyanea lobata</t>
  </si>
  <si>
    <t xml:space="preserve">Cyanea munroi </t>
  </si>
  <si>
    <t>Cyanea_munroi</t>
  </si>
  <si>
    <t>Cyanea munroi</t>
  </si>
  <si>
    <t xml:space="preserve">Cyrtandra munroi </t>
  </si>
  <si>
    <t>Cyrtandra_munroi</t>
  </si>
  <si>
    <t xml:space="preserve">Hesperomannia arborescens </t>
  </si>
  <si>
    <t>Hesperomannia_arborescens</t>
  </si>
  <si>
    <t>Kadua cordata ssp. remyi</t>
  </si>
  <si>
    <t>Kadua_cordata_ssp._remyi</t>
  </si>
  <si>
    <t xml:space="preserve">Kadua laxiflora </t>
  </si>
  <si>
    <t>Kadua_laxiflora</t>
  </si>
  <si>
    <t>Kadua laxiflora</t>
  </si>
  <si>
    <t>Labordia tinifolia var. lanaiensis</t>
  </si>
  <si>
    <t>Labordia_tinifolia_var._lanaiensis</t>
  </si>
  <si>
    <t xml:space="preserve">Melicope munroi </t>
  </si>
  <si>
    <t>Melicope_munroi</t>
  </si>
  <si>
    <t>Panicum fauriei var. carteri</t>
  </si>
  <si>
    <t>Panicum_fauriei_var._carteri</t>
  </si>
  <si>
    <t>Panicum carteri</t>
  </si>
  <si>
    <t>Phyllostegia glabra var. lanaiensis</t>
  </si>
  <si>
    <t>Phyllostegia_glabra_var._lanaiensis</t>
  </si>
  <si>
    <t xml:space="preserve">Phyllostegia glabra var. lanaiensis </t>
  </si>
  <si>
    <t xml:space="preserve">Phyllostegia haliakalae </t>
  </si>
  <si>
    <t>Phyllostegia_haliakalae</t>
  </si>
  <si>
    <t>Phyllostegia haliakalae</t>
  </si>
  <si>
    <t>Pseudognaphalium sandwicensium ssp. molokaiense</t>
  </si>
  <si>
    <t>Pseudognaphalium_sandwicensium_ssp._molokaiense</t>
  </si>
  <si>
    <t>Santalum haleakalae var. lanaiense</t>
  </si>
  <si>
    <t>Santalum_haleakalae_var._lanaiense</t>
  </si>
  <si>
    <t xml:space="preserve">Schiedea pubescens </t>
  </si>
  <si>
    <t>Schiedea_pubescens</t>
  </si>
  <si>
    <t>Schiedea pubescens</t>
  </si>
  <si>
    <t>Tetramolopium lepidotum ssp. lepidotum</t>
  </si>
  <si>
    <t>Tetramolopium_lepidotum_ssp._lepidotum</t>
  </si>
  <si>
    <t xml:space="preserve">Tetramolopium remyi </t>
  </si>
  <si>
    <t>Tetramolopium_remyi</t>
  </si>
  <si>
    <t xml:space="preserve">Viola lanaiensis </t>
  </si>
  <si>
    <t>Viola_lanaiensis</t>
  </si>
  <si>
    <t>MauiPlants</t>
  </si>
  <si>
    <t>Alectryon macrococcus var. auwahiensis</t>
  </si>
  <si>
    <t>Alectryon_macrococcus_var._auwahiensis</t>
  </si>
  <si>
    <t>Argyroxiphium sandwicense ssp. macrocephalum</t>
  </si>
  <si>
    <t>Argyroxiphium_sandwicense_ssp._macrocephalum</t>
  </si>
  <si>
    <t>Bidens campylotheca ssp. pentamera</t>
  </si>
  <si>
    <t>Bidens_campylotheca_ssp._pentamera</t>
  </si>
  <si>
    <t>Bidens campylotheca ssp. waihoiensis</t>
  </si>
  <si>
    <t>Bidens_campylotheca_ssp._waihoiensis</t>
  </si>
  <si>
    <t xml:space="preserve">Bidens conjuncta </t>
  </si>
  <si>
    <t>Bidens_conjuncta</t>
  </si>
  <si>
    <t>Bidens conjuncta</t>
  </si>
  <si>
    <t xml:space="preserve">Calamagrostis hillebrandii </t>
  </si>
  <si>
    <t>Calamagrostis_hillebrandii</t>
  </si>
  <si>
    <t>Calamagrostis hillebrandii</t>
  </si>
  <si>
    <t>Clermontia samuelii ssp. hanaensis</t>
  </si>
  <si>
    <t>Clermontia_samuelii_ssp._hanaensis</t>
  </si>
  <si>
    <t>Clermontia samuelii</t>
  </si>
  <si>
    <t>Clermontia samuelii ssp. samuelii</t>
  </si>
  <si>
    <t>Clermontia_samuelii_ssp._samuelii</t>
  </si>
  <si>
    <t xml:space="preserve">Cyanea asplenifolia </t>
  </si>
  <si>
    <t>Cyanea_asplenifolia</t>
  </si>
  <si>
    <t>Cyanea asplenifolia</t>
  </si>
  <si>
    <t>Cyanea copelandii ssp. haleakalaensis</t>
  </si>
  <si>
    <t>Cyanea_copelandii_ssp._haleakalaensis</t>
  </si>
  <si>
    <t xml:space="preserve">Cyanea duvalliorum </t>
  </si>
  <si>
    <t>Cyanea_duvalliorum</t>
  </si>
  <si>
    <t>Cyanea duvalliorum</t>
  </si>
  <si>
    <t xml:space="preserve">Cyanea glabra </t>
  </si>
  <si>
    <t>Cyanea_glabra</t>
  </si>
  <si>
    <t>Cyanea hamatiflora ssp. hamatiflora</t>
  </si>
  <si>
    <t>Cyanea_hamatiflora_ssp._hamatiflora</t>
  </si>
  <si>
    <t xml:space="preserve">Cyanea horrida </t>
  </si>
  <si>
    <t>Cyanea_horrida</t>
  </si>
  <si>
    <t>Cyanea horrida</t>
  </si>
  <si>
    <t xml:space="preserve">Cyanea kauaulaensis </t>
  </si>
  <si>
    <t>Cyanea_kauaulaensis</t>
  </si>
  <si>
    <t>Cyanea kauaulaensis</t>
  </si>
  <si>
    <t xml:space="preserve">Cyanea kunthiana </t>
  </si>
  <si>
    <t>Cyanea_kunthiana</t>
  </si>
  <si>
    <t>Cyanea kunthiana</t>
  </si>
  <si>
    <t>Cyanea lobata ssp. lobata</t>
  </si>
  <si>
    <t>Cyanea_lobata_ssp._lobata</t>
  </si>
  <si>
    <t xml:space="preserve">Cyanea magnicalyx </t>
  </si>
  <si>
    <t>Cyanea_magnicalyx</t>
  </si>
  <si>
    <t>Cyanea magnicalyx</t>
  </si>
  <si>
    <t xml:space="preserve">Cyanea maritae </t>
  </si>
  <si>
    <t>Cyanea_maritae</t>
  </si>
  <si>
    <t>Cyanea maritae</t>
  </si>
  <si>
    <t xml:space="preserve">Cyanea mauiensis </t>
  </si>
  <si>
    <t>Cyanea_mauiensis</t>
  </si>
  <si>
    <t>Cyanea mauiensis</t>
  </si>
  <si>
    <t xml:space="preserve">Cyanea mceldowneyi </t>
  </si>
  <si>
    <t>Cyanea_mceldowneyi</t>
  </si>
  <si>
    <t xml:space="preserve">Cyanea obtusa </t>
  </si>
  <si>
    <t>Cyanea_obtusa</t>
  </si>
  <si>
    <t>Cyanea obtusa</t>
  </si>
  <si>
    <t xml:space="preserve">Cyanea solanacea </t>
  </si>
  <si>
    <t>Cyanea_solanacea</t>
  </si>
  <si>
    <t>Cyanea solanacea</t>
  </si>
  <si>
    <t xml:space="preserve">Cyperus neokunthianus </t>
  </si>
  <si>
    <t>Cyperus_neokunthianus</t>
  </si>
  <si>
    <t>Cyperus neokunthianus</t>
  </si>
  <si>
    <t xml:space="preserve">Cyrtandra ferripilosa </t>
  </si>
  <si>
    <t>Cyrtandra_ferripilosa</t>
  </si>
  <si>
    <t>Cyrtandra ferripilosa</t>
  </si>
  <si>
    <t xml:space="preserve">Cyrtandra filipes </t>
  </si>
  <si>
    <t>Cyrtandra_filipes</t>
  </si>
  <si>
    <t>Cyrtandra filipes</t>
  </si>
  <si>
    <t xml:space="preserve">Cyrtandra oxybapha </t>
  </si>
  <si>
    <t>Cyrtandra_oxybapha</t>
  </si>
  <si>
    <t>Cyrtandra oxybapha</t>
  </si>
  <si>
    <t>Dubautia plantaginea ssp. humilis</t>
  </si>
  <si>
    <t>Dubautia_plantaginea_ssp._humilis</t>
  </si>
  <si>
    <t xml:space="preserve">Geranium arboreum </t>
  </si>
  <si>
    <t>Geranium_arboreum</t>
  </si>
  <si>
    <t xml:space="preserve">Geranium hanaense </t>
  </si>
  <si>
    <t>Geranium_hanaense</t>
  </si>
  <si>
    <t>Geranium hanaense</t>
  </si>
  <si>
    <t xml:space="preserve">Geranium hillebrandii </t>
  </si>
  <si>
    <t>Geranium_hillebrandii</t>
  </si>
  <si>
    <t>Geranium hillebrandii</t>
  </si>
  <si>
    <t xml:space="preserve">Geranium multiflorum </t>
  </si>
  <si>
    <t>Geranium_multiflorum</t>
  </si>
  <si>
    <t xml:space="preserve">Hesperomannia arbuscula </t>
  </si>
  <si>
    <t>Hesperomannia_arbuscula</t>
  </si>
  <si>
    <t>Hypolepis hawaiiensis var. mauiensis</t>
  </si>
  <si>
    <t>Hypolepis_hawaiiensis_var._mauiensis</t>
  </si>
  <si>
    <t xml:space="preserve">Lysimachia lydgatei </t>
  </si>
  <si>
    <t>Lysimachia_lydgatei</t>
  </si>
  <si>
    <t xml:space="preserve">Melanthera kamolensis </t>
  </si>
  <si>
    <t>Melanthera_kamolensis</t>
  </si>
  <si>
    <t>Melanthera kamolensis</t>
  </si>
  <si>
    <t xml:space="preserve">Melicope adscendens </t>
  </si>
  <si>
    <t>Melicope_adscendens</t>
  </si>
  <si>
    <t xml:space="preserve">Melicope balloui </t>
  </si>
  <si>
    <t>Melicope_balloui</t>
  </si>
  <si>
    <t xml:space="preserve">Melicope mucronulata </t>
  </si>
  <si>
    <t>Melicope_mucronulata</t>
  </si>
  <si>
    <t xml:space="preserve">Melicope ovalis </t>
  </si>
  <si>
    <t>Melicope_ovalis</t>
  </si>
  <si>
    <t>Mucuna sloanei var. persericea</t>
  </si>
  <si>
    <t>Mucuna_sloanei_var._persericea</t>
  </si>
  <si>
    <t xml:space="preserve">Myrsine vaccinioides </t>
  </si>
  <si>
    <t>Myrsine_vaccinioides</t>
  </si>
  <si>
    <t>Myrsine vaccinioides</t>
  </si>
  <si>
    <t xml:space="preserve">Nototrichium humile </t>
  </si>
  <si>
    <t>Nototrichium_humile</t>
  </si>
  <si>
    <t xml:space="preserve">Peperomia subpetiolata </t>
  </si>
  <si>
    <t>Peperomia_subpetiolata</t>
  </si>
  <si>
    <t>Peperomia subpetiolata</t>
  </si>
  <si>
    <t xml:space="preserve">Phyllostegia bracteata </t>
  </si>
  <si>
    <t>Phyllostegia_bracteata</t>
  </si>
  <si>
    <t>Phyllostegia bracteata</t>
  </si>
  <si>
    <t xml:space="preserve">Phyllostegia mannii </t>
  </si>
  <si>
    <t>Phyllostegia_mannii</t>
  </si>
  <si>
    <t>Phyllostegia parviflora var. parviflora</t>
  </si>
  <si>
    <t>Phyllostegia_parviflora_var._parviflora</t>
  </si>
  <si>
    <t xml:space="preserve">Phyllostegia pilosa </t>
  </si>
  <si>
    <t>Phyllostegia_pilosa</t>
  </si>
  <si>
    <t>Phyllostegia pilosa</t>
  </si>
  <si>
    <t xml:space="preserve">Pritchardia munroi </t>
  </si>
  <si>
    <t>Pritchardia_munroi</t>
  </si>
  <si>
    <t xml:space="preserve">Pteris lidgatei </t>
  </si>
  <si>
    <t>Pteris_lidgatei</t>
  </si>
  <si>
    <t>Pteris lidgatei</t>
  </si>
  <si>
    <t xml:space="preserve">Remya mauiensis </t>
  </si>
  <si>
    <t>Remya_mauiensis</t>
  </si>
  <si>
    <t xml:space="preserve">Sanicula purpurea </t>
  </si>
  <si>
    <t>Sanicula_purpurea</t>
  </si>
  <si>
    <t>Schiedea diffusa ssp. diffusa</t>
  </si>
  <si>
    <t>Schiedea_diffusa_ssp._diffusa</t>
  </si>
  <si>
    <t xml:space="preserve">Schiedea haleakalensis </t>
  </si>
  <si>
    <t>Schiedea_haleakalensis</t>
  </si>
  <si>
    <t xml:space="preserve">Schiedea hookeri </t>
  </si>
  <si>
    <t>Schiedea_hookeri</t>
  </si>
  <si>
    <t xml:space="preserve">Schiedea jacobii </t>
  </si>
  <si>
    <t>Schiedea_jacobii</t>
  </si>
  <si>
    <t>Schiedea jacobii</t>
  </si>
  <si>
    <t xml:space="preserve">Schiedea nuttallii </t>
  </si>
  <si>
    <t>Schiedea_nuttallii</t>
  </si>
  <si>
    <t xml:space="preserve">Schiedea salicaria </t>
  </si>
  <si>
    <t>Schiedea_salicaria</t>
  </si>
  <si>
    <t>Schiedea salicaria</t>
  </si>
  <si>
    <t xml:space="preserve">Stenogyne kauaulaensis </t>
  </si>
  <si>
    <t>Stenogyne_kauaulaensis</t>
  </si>
  <si>
    <t>Stenogyne kauaulaensis</t>
  </si>
  <si>
    <t>Tetramolopium arenarium ssp. laxum</t>
  </si>
  <si>
    <t>Tetramolopium_arenarium_ssp._laxum</t>
  </si>
  <si>
    <t xml:space="preserve">Tetramolopium capillare </t>
  </si>
  <si>
    <t>Tetramolopium_capillare</t>
  </si>
  <si>
    <t xml:space="preserve">Wikstroemia villosa </t>
  </si>
  <si>
    <t>Wikstroemia_villosa</t>
  </si>
  <si>
    <t>Wikstroemia villosa</t>
  </si>
  <si>
    <t>MolokaiPlants</t>
  </si>
  <si>
    <t xml:space="preserve">Bidens wiebkei </t>
  </si>
  <si>
    <t>Bidens_wiebkei</t>
  </si>
  <si>
    <t xml:space="preserve">Canavalia molokaiensis </t>
  </si>
  <si>
    <t>Canavalia_molokaiensis</t>
  </si>
  <si>
    <t>Clermontia oblongifolia ssp. brevipes</t>
  </si>
  <si>
    <t>Clermontia_oblongifolia_ssp._brevipes</t>
  </si>
  <si>
    <t xml:space="preserve">Cyanea dunbariae </t>
  </si>
  <si>
    <t>Cyanea_dunbariae</t>
  </si>
  <si>
    <t>Cyanea dunbariae</t>
  </si>
  <si>
    <t>Cyanea grimesiana ssp. grimesiana</t>
  </si>
  <si>
    <t>Cyanea_grimesiana_ssp._grimesiana</t>
  </si>
  <si>
    <t xml:space="preserve">Cyanea mannii </t>
  </si>
  <si>
    <t>Cyanea_mannii</t>
  </si>
  <si>
    <t xml:space="preserve">Cyanea procera </t>
  </si>
  <si>
    <t>Cyanea_procera</t>
  </si>
  <si>
    <t xml:space="preserve">Cyanea profuga </t>
  </si>
  <si>
    <t>Cyanea_profuga</t>
  </si>
  <si>
    <t>Cyanea profuga</t>
  </si>
  <si>
    <t xml:space="preserve">Cyrtandra hematos </t>
  </si>
  <si>
    <t>Cyrtandra_hematos</t>
  </si>
  <si>
    <t>Cyrtandra hematos</t>
  </si>
  <si>
    <t xml:space="preserve">Eugenia koolauensis </t>
  </si>
  <si>
    <t>Eugenia_koolauensis</t>
  </si>
  <si>
    <t xml:space="preserve">Festuca molokaiensis </t>
  </si>
  <si>
    <t>Festuca_molokaiensis</t>
  </si>
  <si>
    <t>Festuca molokaiensis</t>
  </si>
  <si>
    <t>Hibiscus arnottianus ssp. immaculatus</t>
  </si>
  <si>
    <t>Hibiscus_arnottianus_ssp._immaculatus</t>
  </si>
  <si>
    <t>Hibiscus brackenridgei ssp. molokaiana</t>
  </si>
  <si>
    <t>Hibiscus_brackenridgei_ssp._molokaiana</t>
  </si>
  <si>
    <t xml:space="preserve">Kokia cookei </t>
  </si>
  <si>
    <t>Kokia_cookei</t>
  </si>
  <si>
    <t xml:space="preserve">Labordia triflora </t>
  </si>
  <si>
    <t>Labordia_triflora</t>
  </si>
  <si>
    <t xml:space="preserve">Lysimachia maxima </t>
  </si>
  <si>
    <t>Lysimachia_maxima</t>
  </si>
  <si>
    <t xml:space="preserve">Marsilea villosa </t>
  </si>
  <si>
    <t>Marsilea_villosa</t>
  </si>
  <si>
    <t>Marsilea villosa</t>
  </si>
  <si>
    <t xml:space="preserve">Melicope reflexa </t>
  </si>
  <si>
    <t>Melicope_reflexa</t>
  </si>
  <si>
    <t xml:space="preserve">Phyllostegia hispida </t>
  </si>
  <si>
    <t>Phyllostegia_hispida</t>
  </si>
  <si>
    <t xml:space="preserve">Pittosporum halophilum </t>
  </si>
  <si>
    <t>Pittosporum_halophilum</t>
  </si>
  <si>
    <t>Pittosporum halophilum</t>
  </si>
  <si>
    <t xml:space="preserve">Schiedea laui </t>
  </si>
  <si>
    <t>Schiedea_laui</t>
  </si>
  <si>
    <t>Schiedea laui</t>
  </si>
  <si>
    <t xml:space="preserve">Schiedea lydgatei </t>
  </si>
  <si>
    <t>Schiedea_lydgatei</t>
  </si>
  <si>
    <t xml:space="preserve">Schiedea sarmentosa </t>
  </si>
  <si>
    <t>Schiedea_sarmentosa</t>
  </si>
  <si>
    <t xml:space="preserve">Silene alexandri </t>
  </si>
  <si>
    <t>Silene_alexandri</t>
  </si>
  <si>
    <t xml:space="preserve">Stenogyne bifida </t>
  </si>
  <si>
    <t>Stenogyne_bifida</t>
  </si>
  <si>
    <t>Tetramolopium rockii var. calcisabulorum</t>
  </si>
  <si>
    <t>Tetramolopium_rockii_var._calcisabulorum</t>
  </si>
  <si>
    <t>Tetramolopium rockii</t>
  </si>
  <si>
    <t>Tetramolopium rockii var. rockii</t>
  </si>
  <si>
    <t>Tetramolopium_rockii_var._rockii</t>
  </si>
  <si>
    <t>NiihauPlants</t>
  </si>
  <si>
    <t xml:space="preserve">Delissea niihauensis </t>
  </si>
  <si>
    <t>Delissea_niihauensis</t>
  </si>
  <si>
    <t xml:space="preserve">Pritchardia aylmer-robinsonii </t>
  </si>
  <si>
    <t>Pritchardia_aylmer-robinsonii</t>
  </si>
  <si>
    <t>Pritchardia aylmer-robinsonii</t>
  </si>
  <si>
    <t>OahuPlants</t>
  </si>
  <si>
    <t xml:space="preserve">Abutilon sandwicense </t>
  </si>
  <si>
    <t>Abutilon_sandwicense</t>
  </si>
  <si>
    <t xml:space="preserve">Asplenium dielfalcatum </t>
  </si>
  <si>
    <t>Asplenium_dielfalcatum</t>
  </si>
  <si>
    <t>Asplenium dielfalcatum</t>
  </si>
  <si>
    <t xml:space="preserve">Asplenium unisorum </t>
  </si>
  <si>
    <t>Asplenium_unisorum</t>
  </si>
  <si>
    <t>Asplenium unisorum</t>
  </si>
  <si>
    <t xml:space="preserve">Bidens amplectens </t>
  </si>
  <si>
    <t>Bidens_amplectens</t>
  </si>
  <si>
    <t>Bidens amplectens</t>
  </si>
  <si>
    <t xml:space="preserve">Chrysodracon forbesii </t>
  </si>
  <si>
    <t>Chrysodracon_forbesii</t>
  </si>
  <si>
    <t>Pleomele forbesii</t>
  </si>
  <si>
    <t xml:space="preserve">Cyanea acuminata </t>
  </si>
  <si>
    <t>Cyanea_acuminata</t>
  </si>
  <si>
    <t xml:space="preserve">Cyanea calycina </t>
  </si>
  <si>
    <t>Cyanea_calycina</t>
  </si>
  <si>
    <t>Cyanea calycina</t>
  </si>
  <si>
    <t xml:space="preserve">Cyanea crispa </t>
  </si>
  <si>
    <t>Cyanea_crispa</t>
  </si>
  <si>
    <t>Cyanea crispa</t>
  </si>
  <si>
    <t>Cyanea grimesiana ssp. obatae</t>
  </si>
  <si>
    <t>Cyanea_grimesiana_ssp._obatae</t>
  </si>
  <si>
    <t xml:space="preserve">Cyanea humboldtiana </t>
  </si>
  <si>
    <t>Cyanea_humboldtiana</t>
  </si>
  <si>
    <t xml:space="preserve">Cyanea koolauensis </t>
  </si>
  <si>
    <t>Cyanea_koolauensis</t>
  </si>
  <si>
    <t xml:space="preserve">Cyanea lanceolata </t>
  </si>
  <si>
    <t>Cyanea_lanceolata</t>
  </si>
  <si>
    <t>Cyanea lanceolata</t>
  </si>
  <si>
    <t xml:space="preserve">Cyanea longiflora </t>
  </si>
  <si>
    <t>Cyanea_longiflora</t>
  </si>
  <si>
    <t xml:space="preserve">Cyanea pinnatifida </t>
  </si>
  <si>
    <t>Cyanea_pinnatifida</t>
  </si>
  <si>
    <t xml:space="preserve">Cyanea purpurellifolia </t>
  </si>
  <si>
    <t>Cyanea_purpurellifolia</t>
  </si>
  <si>
    <t>Cyanea purpurellifolia</t>
  </si>
  <si>
    <t xml:space="preserve">Cyanea st.-johnii </t>
  </si>
  <si>
    <t>Cyanea_st.-johnii</t>
  </si>
  <si>
    <t>Cyanea superba ssp. regina</t>
  </si>
  <si>
    <t>Cyanea_superba_ssp._regina</t>
  </si>
  <si>
    <t>Cyanea superba</t>
  </si>
  <si>
    <t>Cyanea superba ssp. superba</t>
  </si>
  <si>
    <t>Cyanea_superba_ssp._superba</t>
  </si>
  <si>
    <t xml:space="preserve">Cyanea truncata </t>
  </si>
  <si>
    <t>Cyanea_truncata</t>
  </si>
  <si>
    <t xml:space="preserve">Cyrtandra crenata </t>
  </si>
  <si>
    <t>Cyrtandra_crenata</t>
  </si>
  <si>
    <t xml:space="preserve">Cyrtandra dentata </t>
  </si>
  <si>
    <t>Cyrtandra_dentata</t>
  </si>
  <si>
    <t xml:space="preserve">Cyrtandra gracilis </t>
  </si>
  <si>
    <t>Cyrtandra_gracilis</t>
  </si>
  <si>
    <t>Cyrtandra gracilis</t>
  </si>
  <si>
    <t xml:space="preserve">Cyrtandra kaulantha </t>
  </si>
  <si>
    <t>Cyrtandra_kaulantha</t>
  </si>
  <si>
    <t>Cyrtandra kaulantha</t>
  </si>
  <si>
    <t xml:space="preserve">Cyrtandra polyantha </t>
  </si>
  <si>
    <t>Cyrtandra_polyantha</t>
  </si>
  <si>
    <t xml:space="preserve">Cyrtandra sessilis </t>
  </si>
  <si>
    <t>Cyrtandra_sessilis</t>
  </si>
  <si>
    <t>Cyrtandra sessilis</t>
  </si>
  <si>
    <t xml:space="preserve">Cyrtandra subumbellata </t>
  </si>
  <si>
    <t>Cyrtandra_subumbellata</t>
  </si>
  <si>
    <t xml:space="preserve">Cyrtandra viridiflora </t>
  </si>
  <si>
    <t>Cyrtandra_viridiflora</t>
  </si>
  <si>
    <t xml:space="preserve">Cyrtandra waiolani </t>
  </si>
  <si>
    <t>Cyrtandra_waiolani</t>
  </si>
  <si>
    <t>Cyrtandra waiolani</t>
  </si>
  <si>
    <t>Delissea subcordata ssp. obtusifolia</t>
  </si>
  <si>
    <t>Delissea_subcordata_ssp._obtusifolia</t>
  </si>
  <si>
    <t>Delissea subcordata</t>
  </si>
  <si>
    <t>Delissea subcordata ssp. subcordata</t>
  </si>
  <si>
    <t>Delissea_subcordata_ssp._subcordata</t>
  </si>
  <si>
    <t xml:space="preserve">Doryopteris takeuchii </t>
  </si>
  <si>
    <t>Doryopteris_takeuchii</t>
  </si>
  <si>
    <t>Doryopteris takeuchii</t>
  </si>
  <si>
    <t xml:space="preserve">Dubautia herbstobatae </t>
  </si>
  <si>
    <t>Dubautia_herbstobatae</t>
  </si>
  <si>
    <t xml:space="preserve">Eragrostis fosbergii </t>
  </si>
  <si>
    <t>Eragrostis_fosbergii</t>
  </si>
  <si>
    <t>Euphorbia celastroides var. kaenana</t>
  </si>
  <si>
    <t>Euphorbia_celastroides_var._kaenana</t>
  </si>
  <si>
    <t xml:space="preserve">Euphorbia deppeana </t>
  </si>
  <si>
    <t>Euphorbia_deppeana</t>
  </si>
  <si>
    <t>Euphorbia deppeana</t>
  </si>
  <si>
    <t xml:space="preserve">Euphorbia herbstii </t>
  </si>
  <si>
    <t>Euphorbia_herbstii</t>
  </si>
  <si>
    <t>Euphorbia herbstii</t>
  </si>
  <si>
    <t xml:space="preserve">Euphorbia kuwaleana </t>
  </si>
  <si>
    <t>Euphorbia_kuwaleana</t>
  </si>
  <si>
    <t>Euphorbia kuwaleana</t>
  </si>
  <si>
    <t xml:space="preserve">Euphorbia rockii </t>
  </si>
  <si>
    <t>Euphorbia_rockii</t>
  </si>
  <si>
    <t>Euphorbia rockii</t>
  </si>
  <si>
    <t>Euphorbia skottsbergii var. skottsbergii</t>
  </si>
  <si>
    <t>Euphorbia_skottsbergii_var._skottsbergii</t>
  </si>
  <si>
    <t xml:space="preserve">Gardenia mannii </t>
  </si>
  <si>
    <t>Gardenia_mannii</t>
  </si>
  <si>
    <t>Kadua degeneri var. coprosmifolia</t>
  </si>
  <si>
    <t>Kadua_degeneri_var._coprosmifolia</t>
  </si>
  <si>
    <t>Kadua degeneri</t>
  </si>
  <si>
    <t>Kadua degeneri var. degeneri</t>
  </si>
  <si>
    <t>Kadua_degeneri_var._degeneri</t>
  </si>
  <si>
    <t xml:space="preserve">Kadua parvula </t>
  </si>
  <si>
    <t>Kadua_parvula</t>
  </si>
  <si>
    <t>Kadua parvula</t>
  </si>
  <si>
    <t xml:space="preserve">Korthalsella degeneri </t>
  </si>
  <si>
    <t>Korthalsella_degeneri</t>
  </si>
  <si>
    <t>Korthalsella degeneri</t>
  </si>
  <si>
    <t xml:space="preserve">Labordia cyrtandrae </t>
  </si>
  <si>
    <t>Labordia_cyrtandrae</t>
  </si>
  <si>
    <t xml:space="preserve">Lepidium arbuscula </t>
  </si>
  <si>
    <t>Lepidium_arbuscula</t>
  </si>
  <si>
    <t>Lipochaeta lobata var. leptophylla</t>
  </si>
  <si>
    <t>Lipochaeta_lobata_var._leptophylla</t>
  </si>
  <si>
    <t xml:space="preserve">Lobelia koolauensis </t>
  </si>
  <si>
    <t>Lobelia_koolauensis</t>
  </si>
  <si>
    <t>Lobelia koolauensis</t>
  </si>
  <si>
    <t xml:space="preserve">Lobelia monostachya </t>
  </si>
  <si>
    <t>Lobelia_monostachya</t>
  </si>
  <si>
    <t xml:space="preserve">Lobelia oahuensis </t>
  </si>
  <si>
    <t>Lobelia_oahuensis</t>
  </si>
  <si>
    <t xml:space="preserve">Melanthera tenuifolia </t>
  </si>
  <si>
    <t>Melanthera_tenuifolia</t>
  </si>
  <si>
    <t>Melanthera tenuifolia</t>
  </si>
  <si>
    <t xml:space="preserve">Melicope christophersenii </t>
  </si>
  <si>
    <t>Melicope_christophersenii</t>
  </si>
  <si>
    <t>Melicope christophersenii</t>
  </si>
  <si>
    <t xml:space="preserve">Melicope hiiakae </t>
  </si>
  <si>
    <t>Melicope_hiiakae</t>
  </si>
  <si>
    <t>Melicope hiiakae</t>
  </si>
  <si>
    <t xml:space="preserve">Melicope lydgatei </t>
  </si>
  <si>
    <t>Melicope_lydgatei</t>
  </si>
  <si>
    <t xml:space="preserve">Melicope makahae </t>
  </si>
  <si>
    <t>Melicope_makahae</t>
  </si>
  <si>
    <t>Melicope makahae</t>
  </si>
  <si>
    <t xml:space="preserve">Melicope saint-johnii </t>
  </si>
  <si>
    <t>Melicope_saint-johnii</t>
  </si>
  <si>
    <t xml:space="preserve">Myrsine juddii </t>
  </si>
  <si>
    <t>Myrsine_juddii</t>
  </si>
  <si>
    <t>Neraudia angulata var. angulata</t>
  </si>
  <si>
    <t>Neraudia_angulata_var._angulata</t>
  </si>
  <si>
    <t>Neraudia angulata</t>
  </si>
  <si>
    <t>Neraudia angulata var. dentata</t>
  </si>
  <si>
    <t>Neraudia_angulata_var._dentata</t>
  </si>
  <si>
    <t xml:space="preserve">Phyllostegia hirsuta </t>
  </si>
  <si>
    <t>Phyllostegia_hirsuta</t>
  </si>
  <si>
    <t xml:space="preserve">Phyllostegia kaalaensis </t>
  </si>
  <si>
    <t>Phyllostegia_kaalaensis</t>
  </si>
  <si>
    <t xml:space="preserve">Phyllostegia mollis </t>
  </si>
  <si>
    <t>Phyllostegia_mollis</t>
  </si>
  <si>
    <t>Phyllostegia mollis</t>
  </si>
  <si>
    <t>Phyllostegia parviflora var. lydgatei</t>
  </si>
  <si>
    <t>Phyllostegia_parviflora_var._lydgatei</t>
  </si>
  <si>
    <t>Plantago princeps var. princeps</t>
  </si>
  <si>
    <t>Plantago_princeps_var._princeps</t>
  </si>
  <si>
    <t>Platydesma cornuta var. cornuta</t>
  </si>
  <si>
    <t>Platydesma_cornuta_var._cornuta</t>
  </si>
  <si>
    <t>Platydesma cornuta var. decurrens</t>
  </si>
  <si>
    <t>Platydesma_cornuta_var._decurrens</t>
  </si>
  <si>
    <t xml:space="preserve">Polyscias gymnocarpa </t>
  </si>
  <si>
    <t>Polyscias_gymnocarpa</t>
  </si>
  <si>
    <t>Polyscias gymnocarpa</t>
  </si>
  <si>
    <t xml:space="preserve">Polyscias lydgatei </t>
  </si>
  <si>
    <t>Polyscias_lydgatei</t>
  </si>
  <si>
    <t>Polyscias lydgatei</t>
  </si>
  <si>
    <t xml:space="preserve">Pritchardia bakeri </t>
  </si>
  <si>
    <t>Pritchardia_bakeri</t>
  </si>
  <si>
    <t>Pritchardia bakeri</t>
  </si>
  <si>
    <t xml:space="preserve">Pritchardia kaalae </t>
  </si>
  <si>
    <t>Pritchardia_kaalae</t>
  </si>
  <si>
    <t>Psychotria hexandra ssp. oahuensis var. hosakana</t>
  </si>
  <si>
    <t>Psychotria_hexandra_var._hosakana</t>
  </si>
  <si>
    <t>Psychotria hexandra ssp. oahuensis</t>
  </si>
  <si>
    <t>Psychotria hexandra ssp. oahuensis var. oahuensis</t>
  </si>
  <si>
    <t>Psychotria_hexandra_var._oahuensis</t>
  </si>
  <si>
    <t>Psychotria hexandra ssp. oahuensis var. rockii</t>
  </si>
  <si>
    <t>Psychotria_hexandra_var._rockii</t>
  </si>
  <si>
    <t xml:space="preserve">Pteralyxia macrocarpa </t>
  </si>
  <si>
    <t>Pteralyxia_macrocarpa</t>
  </si>
  <si>
    <t>Pteralyxia macrocarpa</t>
  </si>
  <si>
    <t xml:space="preserve">Sanicula mariversa </t>
  </si>
  <si>
    <t>Sanicula_mariversa</t>
  </si>
  <si>
    <t xml:space="preserve">Schiedea adamantis </t>
  </si>
  <si>
    <t>Schiedea_adamantis</t>
  </si>
  <si>
    <t xml:space="preserve">Schiedea kaalae </t>
  </si>
  <si>
    <t>Schiedea_kaalae</t>
  </si>
  <si>
    <t xml:space="preserve">Schiedea kealiae </t>
  </si>
  <si>
    <t>Schiedea_kealiae</t>
  </si>
  <si>
    <t xml:space="preserve">Schiedea obovata </t>
  </si>
  <si>
    <t>Schiedea_obovata</t>
  </si>
  <si>
    <t>Schiedea obovata</t>
  </si>
  <si>
    <t xml:space="preserve">Schiedea trinervis </t>
  </si>
  <si>
    <t>Schiedea_trinervis</t>
  </si>
  <si>
    <t>Schiedea trinervis</t>
  </si>
  <si>
    <t xml:space="preserve">Silene perlmanii </t>
  </si>
  <si>
    <t>Silene_perlmanii</t>
  </si>
  <si>
    <t>Stenogyne kaalae ssp. sherffii</t>
  </si>
  <si>
    <t>Stenogyne_kaalae_ssp._sherffii</t>
  </si>
  <si>
    <t xml:space="preserve">Stenogyne kanehoana </t>
  </si>
  <si>
    <t>Stenogyne_kanehoana</t>
  </si>
  <si>
    <t>Tetramolopium filiforme var. filiforme</t>
  </si>
  <si>
    <t>Tetramolopium_filiforme_var._filiforme</t>
  </si>
  <si>
    <t>Tetramolopium filiforme</t>
  </si>
  <si>
    <t>Tetramolopium filiforme var. polyphyllum</t>
  </si>
  <si>
    <t>Tetramolopium_filiforme_var._polyphyllum</t>
  </si>
  <si>
    <t xml:space="preserve">Trematolobelia singularis </t>
  </si>
  <si>
    <t>Trematolobelia_singularis</t>
  </si>
  <si>
    <t xml:space="preserve">Urera kaalae </t>
  </si>
  <si>
    <t>Urera_kaalae</t>
  </si>
  <si>
    <t>Viola chamissoniana ssp. chamissoniana</t>
  </si>
  <si>
    <t>Viola_chamissoniana_ssp._chamissoniana</t>
  </si>
  <si>
    <t xml:space="preserve">Viola oahuensis </t>
  </si>
  <si>
    <t>Viola_oahuensis</t>
  </si>
  <si>
    <t xml:space="preserve">Zanthoxylum oahuense </t>
  </si>
  <si>
    <t>Zanthoxylum_oahuense</t>
  </si>
  <si>
    <t>Zanthoxylum oahuense</t>
  </si>
  <si>
    <t>KureAtollPlants</t>
  </si>
  <si>
    <t>Cenchrus agrimonioides var. laysanensis</t>
  </si>
  <si>
    <t>Kure Atoll</t>
  </si>
  <si>
    <t>LaysanPlants</t>
  </si>
  <si>
    <t>Laysan</t>
  </si>
  <si>
    <t>Cyperus pennatiformis var. bryanii</t>
  </si>
  <si>
    <t xml:space="preserve">Pritchardia remota </t>
  </si>
  <si>
    <t>LehuaPlants</t>
  </si>
  <si>
    <t>MidwayAtollPlants</t>
  </si>
  <si>
    <t>Midway Atoll</t>
  </si>
  <si>
    <t>NeckerPlants</t>
  </si>
  <si>
    <t>Necker</t>
  </si>
  <si>
    <t>NihoaPlants</t>
  </si>
  <si>
    <t xml:space="preserve">Amaranthus brownii </t>
  </si>
  <si>
    <t>Nihoa</t>
  </si>
  <si>
    <t xml:space="preserve">Schiedea verticillata </t>
  </si>
  <si>
    <t>PearlandHermesReefPlants</t>
  </si>
  <si>
    <t>Pearl and Hermes Reef</t>
  </si>
  <si>
    <t>AgrihanPlants</t>
  </si>
  <si>
    <t xml:space="preserve">Dendrobium guamense </t>
  </si>
  <si>
    <t>Dendrobium guamense</t>
  </si>
  <si>
    <t>Agrihan</t>
  </si>
  <si>
    <t>AguiguanPlants</t>
  </si>
  <si>
    <t>Aguiguan</t>
  </si>
  <si>
    <t xml:space="preserve">Tuberolabium guamense </t>
  </si>
  <si>
    <t>Tuberolabium guamense</t>
  </si>
  <si>
    <t>AscuncionPlants</t>
  </si>
  <si>
    <t xml:space="preserve">Solanum guamense </t>
  </si>
  <si>
    <t>Solanum guamense</t>
  </si>
  <si>
    <t>Ascuncion</t>
  </si>
  <si>
    <t>GuamPlants</t>
  </si>
  <si>
    <t xml:space="preserve">Bulbophyllum guamense </t>
  </si>
  <si>
    <t>Bulbophyllum guamense</t>
  </si>
  <si>
    <t>Guam</t>
  </si>
  <si>
    <t xml:space="preserve">Cycas micronesica </t>
  </si>
  <si>
    <t>Cycas micronesica</t>
  </si>
  <si>
    <t xml:space="preserve">Eugenia bryanii </t>
  </si>
  <si>
    <t>Eugenia bryanii</t>
  </si>
  <si>
    <t xml:space="preserve">Hedyotis megalantha </t>
  </si>
  <si>
    <t>Hedyotis megalantha</t>
  </si>
  <si>
    <t xml:space="preserve">Heritiera longipetiolata </t>
  </si>
  <si>
    <t>Heritiera longipetiolata</t>
  </si>
  <si>
    <t xml:space="preserve">Maesa walkeri </t>
  </si>
  <si>
    <t>Maesa walkeri</t>
  </si>
  <si>
    <t xml:space="preserve">Nervilia jacksoniae </t>
  </si>
  <si>
    <t>Nervilia jacksoniae</t>
  </si>
  <si>
    <t xml:space="preserve">Phyllanthus saffordii </t>
  </si>
  <si>
    <t>Phyllanthus saffordii</t>
  </si>
  <si>
    <t xml:space="preserve">Psychotria malaspinae </t>
  </si>
  <si>
    <t>Psychotria malaspinae</t>
  </si>
  <si>
    <t xml:space="preserve">Serianthes nelsonii </t>
  </si>
  <si>
    <t xml:space="preserve">Tabernaemontana rotensis </t>
  </si>
  <si>
    <t>Tabernaemontana rotensis</t>
  </si>
  <si>
    <t xml:space="preserve">Tinospora homosepala </t>
  </si>
  <si>
    <t>Tinospora homosepala</t>
  </si>
  <si>
    <t>GuguanPlants</t>
  </si>
  <si>
    <t>Guguan</t>
  </si>
  <si>
    <t>MaugPlants</t>
  </si>
  <si>
    <t>Maug</t>
  </si>
  <si>
    <t>PaganPlants</t>
  </si>
  <si>
    <t>Pagan</t>
  </si>
  <si>
    <t>RotaPlants</t>
  </si>
  <si>
    <t>Rota</t>
  </si>
  <si>
    <t xml:space="preserve">Nesogenes rotensis </t>
  </si>
  <si>
    <t xml:space="preserve">Osmoxylon mariannense </t>
  </si>
  <si>
    <t>SaipanPlants</t>
  </si>
  <si>
    <t>Saipan</t>
  </si>
  <si>
    <t>TinianPlants</t>
  </si>
  <si>
    <t>Tinian</t>
  </si>
  <si>
    <t>Island+Plants</t>
  </si>
  <si>
    <t>WholeCode</t>
  </si>
  <si>
    <t>LEI - Kapolei</t>
  </si>
  <si>
    <t>OAH</t>
  </si>
  <si>
    <t>Taxon</t>
  </si>
  <si>
    <t>Abutilon menziesii -OAH-LEI-A</t>
  </si>
  <si>
    <t>Abutilon menziesii</t>
  </si>
  <si>
    <t>Achyranthes mutica</t>
  </si>
  <si>
    <t>Argyroxiphium kauense</t>
  </si>
  <si>
    <t>Plant#</t>
  </si>
  <si>
    <t>TaxonPopRefCode</t>
  </si>
  <si>
    <t>Nursery</t>
  </si>
  <si>
    <t>SeedBank</t>
  </si>
  <si>
    <t>KDOFAW</t>
  </si>
  <si>
    <t>LYON</t>
  </si>
  <si>
    <t>MNBG</t>
  </si>
  <si>
    <t>HISB</t>
  </si>
  <si>
    <t>NurseryAccessionCode</t>
  </si>
  <si>
    <t>SeedBankAccessionCode</t>
  </si>
  <si>
    <t>Status</t>
  </si>
  <si>
    <t>PlantStatus</t>
  </si>
  <si>
    <t>Alive</t>
  </si>
  <si>
    <t>leave blank if active</t>
  </si>
  <si>
    <t>FireThreat?</t>
  </si>
  <si>
    <t>Threat?</t>
  </si>
  <si>
    <t>ThreatControlled?</t>
  </si>
  <si>
    <t>YES</t>
  </si>
  <si>
    <t>NO</t>
  </si>
  <si>
    <t>PARTIAL</t>
  </si>
  <si>
    <t>FireThreat Controlled?</t>
  </si>
  <si>
    <t>WeedThreat?</t>
  </si>
  <si>
    <t>WeedthreatControlled?</t>
  </si>
  <si>
    <t>SlugThreat?</t>
  </si>
  <si>
    <t>SlugThreatControlled?</t>
  </si>
  <si>
    <t>PigThreat?</t>
  </si>
  <si>
    <t>PigThreatControlled?</t>
  </si>
  <si>
    <t>GoatThreat?</t>
  </si>
  <si>
    <t>GoatThreatControlled?</t>
  </si>
  <si>
    <t>CattleThreat?</t>
  </si>
  <si>
    <t>CattleThreatControlled?</t>
  </si>
  <si>
    <t>MuflonThreat?</t>
  </si>
  <si>
    <t>MuflonThreatControlled?</t>
  </si>
  <si>
    <t>SheepThreat?</t>
  </si>
  <si>
    <t>SheepThreatControlled?</t>
  </si>
  <si>
    <t>DeerThreat?</t>
  </si>
  <si>
    <t>DeerThreatControlled?</t>
  </si>
  <si>
    <t>RatThreat?</t>
  </si>
  <si>
    <t>RatThreatControlled?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</si>
</sst>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
  </numFmts>
  <fonts count="14"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sz val="11"/>
      <name val="Calibri"/>
      <family val="2"/>
      <scheme val="minor"/>
    </font>
    <font>
      <sz val="10"/>
      <name val="Helv"/>
    </font>
    <font>
      <sz val="9"/>
      <color indexed="8"/>
      <name val="Times New Roman"/>
      <family val="1"/>
    </font>
    <font>
      <sz val="10"/>
      <color indexed="8"/>
      <name val="Times New Roman"/>
      <family val="1"/>
    </font>
    <font>
      <u/>
      <sz val="11"/>
      <color theme="10"/>
      <name val="Calibri"/>
      <family val="2"/>
      <scheme val="minor"/>
    </font>
    <font>
      <u/>
      <sz val="11"/>
      <color theme="11"/>
      <name val="Calibri"/>
      <family val="2"/>
      <scheme val="minor"/>
    </font>
    <font>
      <i/>
      <sz val="11"/>
      <color rgb="FFFF0000"/>
      <name val="Calibri"/>
      <scheme val="minor"/>
    </font>
    <font>
      <sz val="11"/>
      <color rgb="FFFF0000"/>
      <name val="Calibri"/>
      <scheme val="minor"/>
    </font>
    <font>
      <b/>
      <sz val="11"/>
      <color rgb="FF000000"/>
      <name val="Calibri"/>
      <scheme val="minor"/>
    </font>
    <font>
      <i/>
      <sz val="11"/>
      <name val="Calibri"/>
      <family val="2"/>
      <scheme val="minor"/>
    </font>
  </fonts>
  <fills count="4">
    <fill>
      <patternFill patternType="none"/>
    </fill>
    <fill>
      <patternFill patternType="gray125"/>
    </fill>
    <fill>
      <patternFill patternType="solid">
        <fgColor indexed="22"/>
        <bgColor indexed="0"/>
      </patternFill>
    </fill>
    <fill>
      <patternFill patternType="solid">
        <fgColor theme="0" tint="-0.34998626667073579"/>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43">
    <xf numFmtId="0" fontId="0" fillId="0" borderId="0"/>
    <xf numFmtId="0" fontId="2"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3">
    <xf numFmtId="0" fontId="0" fillId="0" borderId="0" xfId="0"/>
    <xf numFmtId="0" fontId="1" fillId="0" borderId="0" xfId="0" applyFont="1"/>
    <xf numFmtId="14" fontId="0" fillId="0" borderId="0" xfId="0" applyNumberFormat="1"/>
    <xf numFmtId="164" fontId="0" fillId="0" borderId="0" xfId="0" applyNumberFormat="1"/>
    <xf numFmtId="0" fontId="3" fillId="2" borderId="1" xfId="1" applyFont="1" applyFill="1" applyBorder="1" applyAlignment="1">
      <alignment horizontal="center"/>
    </xf>
    <xf numFmtId="0" fontId="3" fillId="2" borderId="1" xfId="1" applyFont="1" applyFill="1" applyBorder="1" applyAlignment="1">
      <alignment horizontal="left"/>
    </xf>
    <xf numFmtId="0" fontId="3" fillId="0" borderId="2" xfId="1" applyFont="1" applyFill="1" applyBorder="1" applyAlignment="1">
      <alignment wrapText="1"/>
    </xf>
    <xf numFmtId="0" fontId="3" fillId="0" borderId="2" xfId="1" applyFont="1" applyFill="1" applyBorder="1" applyAlignment="1">
      <alignment horizontal="left"/>
    </xf>
    <xf numFmtId="0" fontId="3" fillId="0" borderId="3" xfId="1" applyFont="1" applyFill="1" applyBorder="1" applyAlignment="1">
      <alignment wrapText="1"/>
    </xf>
    <xf numFmtId="0" fontId="4" fillId="0" borderId="0" xfId="0" applyFont="1" applyAlignment="1">
      <alignment horizontal="left"/>
    </xf>
    <xf numFmtId="0" fontId="0" fillId="0" borderId="0" xfId="0" applyAlignment="1">
      <alignment horizontal="left"/>
    </xf>
    <xf numFmtId="0" fontId="3" fillId="0" borderId="2" xfId="1" applyNumberFormat="1" applyFont="1" applyFill="1" applyBorder="1" applyAlignment="1">
      <alignment wrapText="1"/>
    </xf>
    <xf numFmtId="0" fontId="5" fillId="0" borderId="0" xfId="2" applyFill="1" applyAlignment="1">
      <alignment horizontal="left"/>
    </xf>
    <xf numFmtId="0" fontId="2" fillId="0" borderId="0" xfId="2" applyFont="1" applyFill="1" applyAlignment="1">
      <alignment horizontal="left"/>
    </xf>
    <xf numFmtId="0" fontId="5" fillId="0" borderId="0" xfId="2"/>
    <xf numFmtId="0" fontId="6" fillId="0" borderId="0" xfId="2" applyFont="1" applyFill="1" applyAlignment="1">
      <alignment horizontal="left"/>
    </xf>
    <xf numFmtId="0" fontId="6" fillId="0" borderId="0" xfId="2" applyFont="1" applyFill="1" applyAlignment="1">
      <alignment horizontal="left" wrapText="1"/>
    </xf>
    <xf numFmtId="0" fontId="7" fillId="0" borderId="0" xfId="2" applyFont="1" applyFill="1" applyAlignment="1">
      <alignment horizontal="left"/>
    </xf>
    <xf numFmtId="0" fontId="0" fillId="3" borderId="0" xfId="0" applyFill="1"/>
    <xf numFmtId="0" fontId="1" fillId="3" borderId="0" xfId="0" applyFont="1" applyFill="1"/>
    <xf numFmtId="0" fontId="0" fillId="3" borderId="0" xfId="0" applyFill="1" applyAlignment="1">
      <alignment horizontal="center"/>
    </xf>
    <xf numFmtId="0" fontId="1" fillId="0" borderId="0" xfId="0" applyFont="1" applyAlignment="1">
      <alignment horizontal="center"/>
    </xf>
    <xf numFmtId="0" fontId="0" fillId="0" borderId="0" xfId="0" applyAlignment="1">
      <alignment horizontal="center"/>
    </xf>
    <xf numFmtId="0" fontId="10" fillId="3" borderId="0" xfId="0" applyFont="1" applyFill="1"/>
    <xf numFmtId="0" fontId="10" fillId="0" borderId="0" xfId="0" applyFont="1"/>
    <xf numFmtId="0" fontId="10" fillId="0" borderId="0" xfId="0" applyFont="1" applyAlignment="1">
      <alignment horizontal="center"/>
    </xf>
    <xf numFmtId="0" fontId="11" fillId="0" borderId="0" xfId="0" applyFont="1"/>
    <xf numFmtId="14" fontId="10" fillId="0" borderId="0" xfId="0" applyNumberFormat="1" applyFont="1"/>
    <xf numFmtId="0" fontId="12" fillId="0" borderId="0" xfId="0" applyFont="1"/>
    <xf numFmtId="165" fontId="11" fillId="0" borderId="0" xfId="0" applyNumberFormat="1" applyFont="1"/>
    <xf numFmtId="0" fontId="13" fillId="0" borderId="0" xfId="0" applyFont="1"/>
    <xf numFmtId="0" fontId="4" fillId="0" borderId="0" xfId="0" applyFont="1"/>
    <xf numFmtId="0" fontId="4" fillId="0" borderId="0" xfId="0" applyFont="1" applyAlignment="1">
      <alignment horizontal="center"/>
    </xf>
  </cellXfs>
  <cellStyles count="4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 name="Normal 2" xfId="2" xr:uid="{00000000-0005-0000-0000-000029000000}"/>
    <cellStyle name="Normal_Sheet1" xfId="1" xr:uid="{00000000-0005-0000-0000-00002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50"/>
  <sheetViews>
    <sheetView tabSelected="1" workbookViewId="0">
      <selection activeCell="H7" sqref="H7"/>
    </sheetView>
  </sheetViews>
  <sheetFormatPr defaultColWidth="8.796875" defaultRowHeight="14.25" x14ac:dyDescent="0.45"/>
  <cols>
    <col min="1" max="1" width="4.6640625" style="18" customWidth="1"/>
    <col min="2" max="2" width="10" bestFit="1" customWidth="1"/>
    <col min="3" max="4" width="12.6640625" hidden="1" customWidth="1"/>
    <col min="5" max="5" width="16.33203125" customWidth="1"/>
    <col min="6" max="6" width="16" customWidth="1"/>
    <col min="7" max="7" width="10" style="22" bestFit="1" customWidth="1"/>
    <col min="8" max="8" width="24.86328125" customWidth="1"/>
    <col min="9" max="9" width="29.796875" hidden="1" customWidth="1"/>
    <col min="10" max="10" width="15.1328125" bestFit="1" customWidth="1"/>
    <col min="11" max="11" width="7.46484375" bestFit="1" customWidth="1"/>
    <col min="12" max="12" width="19.46484375" bestFit="1" customWidth="1"/>
    <col min="13" max="13" width="9.33203125" bestFit="1" customWidth="1"/>
    <col min="14" max="14" width="11.6640625" bestFit="1" customWidth="1"/>
    <col min="15" max="15" width="11.33203125" bestFit="1" customWidth="1"/>
    <col min="16" max="16" width="10" bestFit="1" customWidth="1"/>
    <col min="17" max="17" width="9.796875" bestFit="1" customWidth="1"/>
    <col min="18" max="18" width="9.796875" customWidth="1"/>
    <col min="19" max="19" width="19" bestFit="1" customWidth="1"/>
    <col min="20" max="20" width="10.1328125" bestFit="1" customWidth="1"/>
    <col min="21" max="21" width="18.796875" bestFit="1" customWidth="1"/>
    <col min="22" max="22" width="10.73046875" bestFit="1" customWidth="1"/>
    <col min="23" max="23" width="19.3984375" bestFit="1" customWidth="1"/>
    <col min="24" max="24" width="11.59765625" bestFit="1" customWidth="1"/>
    <col min="25" max="25" width="20.265625" bestFit="1" customWidth="1"/>
    <col min="26" max="26" width="12.86328125" bestFit="1" customWidth="1"/>
    <col min="27" max="27" width="21.53125" bestFit="1" customWidth="1"/>
    <col min="28" max="28" width="11.9296875" bestFit="1" customWidth="1"/>
    <col min="29" max="29" width="20.59765625" bestFit="1" customWidth="1"/>
    <col min="30" max="30" width="10.73046875" bestFit="1" customWidth="1"/>
    <col min="31" max="31" width="19.3984375" bestFit="1" customWidth="1"/>
    <col min="32" max="32" width="9.796875" customWidth="1"/>
    <col min="33" max="33" width="18.19921875" bestFit="1" customWidth="1"/>
    <col min="34" max="34" width="11.6640625" bestFit="1" customWidth="1"/>
    <col min="35" max="35" width="20.06640625" bestFit="1" customWidth="1"/>
    <col min="36" max="36" width="10.265625" bestFit="1" customWidth="1"/>
    <col min="37" max="37" width="18.9296875" bestFit="1" customWidth="1"/>
    <col min="38" max="38" width="17.265625" bestFit="1" customWidth="1"/>
    <col min="39" max="39" width="18.46484375" bestFit="1" customWidth="1"/>
    <col min="40" max="40" width="9.796875" bestFit="1" customWidth="1"/>
    <col min="41" max="41" width="6.796875" bestFit="1" customWidth="1"/>
  </cols>
  <sheetData>
    <row r="1" spans="1:41" s="18" customFormat="1" ht="17" customHeight="1" x14ac:dyDescent="0.45">
      <c r="G1" s="20"/>
    </row>
    <row r="2" spans="1:41" s="1" customFormat="1" x14ac:dyDescent="0.45">
      <c r="A2" s="19"/>
      <c r="B2" s="1" t="s">
        <v>73</v>
      </c>
      <c r="C2" s="1" t="s">
        <v>2838</v>
      </c>
      <c r="D2" s="1" t="s">
        <v>1</v>
      </c>
      <c r="E2" s="1" t="s">
        <v>2</v>
      </c>
      <c r="F2" s="1" t="s">
        <v>72</v>
      </c>
      <c r="G2" s="21" t="s">
        <v>3</v>
      </c>
      <c r="H2" s="1" t="s">
        <v>2842</v>
      </c>
      <c r="I2" s="1" t="s">
        <v>2839</v>
      </c>
      <c r="J2" s="1" t="s">
        <v>4</v>
      </c>
      <c r="K2" s="1" t="s">
        <v>5</v>
      </c>
      <c r="L2" s="1" t="s">
        <v>6</v>
      </c>
      <c r="M2" s="1" t="s">
        <v>7</v>
      </c>
      <c r="N2" s="1" t="s">
        <v>8</v>
      </c>
      <c r="O2" s="1" t="s">
        <v>9</v>
      </c>
      <c r="P2" s="1" t="s">
        <v>10</v>
      </c>
      <c r="Q2" s="1" t="s">
        <v>11</v>
      </c>
      <c r="R2" s="1" t="s">
        <v>2861</v>
      </c>
      <c r="S2" s="1" t="s">
        <v>2867</v>
      </c>
      <c r="T2" s="1" t="s">
        <v>2872</v>
      </c>
      <c r="U2" s="1" t="s">
        <v>2873</v>
      </c>
      <c r="V2" s="1" t="s">
        <v>2874</v>
      </c>
      <c r="W2" s="1" t="s">
        <v>2875</v>
      </c>
      <c r="X2" s="1" t="s">
        <v>2876</v>
      </c>
      <c r="Y2" s="1" t="s">
        <v>2877</v>
      </c>
      <c r="Z2" s="1" t="s">
        <v>2878</v>
      </c>
      <c r="AA2" s="1" t="s">
        <v>2879</v>
      </c>
      <c r="AB2" s="1" t="s">
        <v>2880</v>
      </c>
      <c r="AC2" s="1" t="s">
        <v>2881</v>
      </c>
      <c r="AD2" s="1" t="s">
        <v>2882</v>
      </c>
      <c r="AE2" s="1" t="s">
        <v>2883</v>
      </c>
      <c r="AF2" s="1" t="s">
        <v>2884</v>
      </c>
      <c r="AG2" s="1" t="s">
        <v>2885</v>
      </c>
      <c r="AH2" s="1" t="s">
        <v>2868</v>
      </c>
      <c r="AI2" s="1" t="s">
        <v>2869</v>
      </c>
      <c r="AJ2" s="1" t="s">
        <v>2870</v>
      </c>
      <c r="AK2" s="1" t="s">
        <v>2871</v>
      </c>
      <c r="AL2" s="1" t="s">
        <v>12</v>
      </c>
      <c r="AM2" s="1" t="s">
        <v>13</v>
      </c>
      <c r="AN2" s="1" t="s">
        <v>14</v>
      </c>
      <c r="AO2" s="1" t="s">
        <v>15</v>
      </c>
    </row>
    <row r="3" spans="1:41" s="24" customFormat="1" x14ac:dyDescent="0.45">
      <c r="A3" s="23"/>
      <c r="B3" s="24" t="s">
        <v>1247</v>
      </c>
      <c r="C3" s="24" t="str">
        <f>CONCATENATE(B3,"Plants")</f>
        <v>OahuPlants</v>
      </c>
      <c r="D3" s="24" t="str">
        <f>VLOOKUP(B3,DropDowns!A2:B8,2,FALSE)</f>
        <v>OAH</v>
      </c>
      <c r="E3" s="24" t="s">
        <v>2840</v>
      </c>
      <c r="F3" s="24" t="str">
        <f>VLOOKUP(E3,PRC!$C$2:$D$798,2,FALSE)</f>
        <v>LEI</v>
      </c>
      <c r="G3" s="25" t="s">
        <v>17</v>
      </c>
      <c r="H3" s="26" t="s">
        <v>1696</v>
      </c>
      <c r="I3" s="24" t="str">
        <f>CONCATENATE(H3,"-",D3,"-",F3,"-",G3)</f>
        <v>Abutilon menziesii -OAH-LEI-A</v>
      </c>
      <c r="J3" s="24" t="s">
        <v>18</v>
      </c>
      <c r="K3" s="24" t="s">
        <v>19</v>
      </c>
      <c r="L3" s="24" t="s">
        <v>20</v>
      </c>
      <c r="M3" s="24" t="s">
        <v>21</v>
      </c>
      <c r="N3" s="24">
        <v>460</v>
      </c>
      <c r="R3" s="24" t="s">
        <v>2865</v>
      </c>
      <c r="S3" s="24" t="s">
        <v>2865</v>
      </c>
      <c r="T3" s="24" t="s">
        <v>2864</v>
      </c>
      <c r="U3" s="24" t="s">
        <v>2864</v>
      </c>
      <c r="V3" s="24" t="s">
        <v>2864</v>
      </c>
      <c r="W3" s="24" t="s">
        <v>2865</v>
      </c>
      <c r="X3" s="24" t="s">
        <v>2865</v>
      </c>
      <c r="Y3" s="24" t="s">
        <v>2865</v>
      </c>
      <c r="Z3" s="24" t="s">
        <v>2865</v>
      </c>
      <c r="AA3" s="24" t="s">
        <v>2865</v>
      </c>
      <c r="AB3" s="24" t="s">
        <v>2865</v>
      </c>
      <c r="AC3" s="24" t="s">
        <v>2865</v>
      </c>
      <c r="AD3" s="24" t="s">
        <v>2865</v>
      </c>
      <c r="AE3" s="24" t="s">
        <v>2865</v>
      </c>
      <c r="AF3" s="24" t="s">
        <v>2864</v>
      </c>
      <c r="AG3" s="24" t="s">
        <v>2865</v>
      </c>
      <c r="AH3" s="24" t="s">
        <v>2864</v>
      </c>
      <c r="AI3" s="24" t="s">
        <v>2866</v>
      </c>
      <c r="AJ3" s="24" t="s">
        <v>2864</v>
      </c>
      <c r="AK3" s="24" t="s">
        <v>2866</v>
      </c>
      <c r="AL3" s="24" t="s">
        <v>2860</v>
      </c>
      <c r="AM3" s="24" t="s">
        <v>2860</v>
      </c>
      <c r="AN3" s="27">
        <v>43334</v>
      </c>
      <c r="AO3" s="24" t="s">
        <v>22</v>
      </c>
    </row>
    <row r="4" spans="1:41" x14ac:dyDescent="0.45">
      <c r="C4" s="30" t="str">
        <f>CONCATENATE(B4,"Plants")</f>
        <v>Plants</v>
      </c>
      <c r="D4" s="30" t="e">
        <f>VLOOKUP(B4,DropDowns!$A$2:$B$8,2,FALSE)</f>
        <v>#N/A</v>
      </c>
      <c r="E4" s="31"/>
      <c r="F4" s="30" t="e">
        <f>VLOOKUP(E4,PRC!$C$2:$D$798,2,FALSE)</f>
        <v>#N/A</v>
      </c>
      <c r="G4" s="32"/>
      <c r="H4" s="31"/>
      <c r="I4" s="30" t="e">
        <f>CONCATENATE(H4,"-",D4,"-",F4,"-",G4)</f>
        <v>#N/A</v>
      </c>
      <c r="AL4" s="2"/>
      <c r="AN4" s="2"/>
    </row>
    <row r="5" spans="1:41" x14ac:dyDescent="0.45">
      <c r="C5" s="31" t="str">
        <f t="shared" ref="C5:C50" si="0">CONCATENATE(B5,"Plants")</f>
        <v>Plants</v>
      </c>
      <c r="D5" s="30" t="e">
        <f>VLOOKUP(B5,DropDowns!$A$2:$B$8,2,FALSE)</f>
        <v>#N/A</v>
      </c>
      <c r="E5" s="31"/>
      <c r="F5" s="30" t="e">
        <f>VLOOKUP(E5,PRC!$C$2:$D$798,2,FALSE)</f>
        <v>#N/A</v>
      </c>
      <c r="G5" s="32"/>
      <c r="H5" s="31"/>
      <c r="I5" s="30" t="e">
        <f>CONCATENATE(H5,"-",D5,"-",F5,"-",G5)</f>
        <v>#N/A</v>
      </c>
    </row>
    <row r="6" spans="1:41" x14ac:dyDescent="0.45">
      <c r="C6" s="31" t="str">
        <f t="shared" si="0"/>
        <v>Plants</v>
      </c>
      <c r="D6" s="30" t="e">
        <f>VLOOKUP(B6,DropDowns!$A$2:$B$8,2,FALSE)</f>
        <v>#N/A</v>
      </c>
      <c r="E6" s="31"/>
      <c r="F6" s="30" t="e">
        <f>VLOOKUP(E6,PRC!$C$2:$D$798,2,FALSE)</f>
        <v>#N/A</v>
      </c>
      <c r="G6" s="32"/>
      <c r="H6" s="31"/>
      <c r="I6" s="30" t="e">
        <f t="shared" ref="I6:I50" si="1">CONCATENATE(H6,"-",D6,"-",F6,"-",G6)</f>
        <v>#N/A</v>
      </c>
    </row>
    <row r="7" spans="1:41" x14ac:dyDescent="0.45">
      <c r="C7" s="31" t="str">
        <f t="shared" si="0"/>
        <v>Plants</v>
      </c>
      <c r="D7" s="30" t="e">
        <f>VLOOKUP(B7,DropDowns!$A$2:$B$8,2,FALSE)</f>
        <v>#N/A</v>
      </c>
      <c r="E7" s="31"/>
      <c r="F7" s="30" t="e">
        <f>VLOOKUP(E7,PRC!$C$2:$D$798,2,FALSE)</f>
        <v>#N/A</v>
      </c>
      <c r="G7" s="32"/>
      <c r="H7" s="31"/>
      <c r="I7" s="30" t="e">
        <f t="shared" si="1"/>
        <v>#N/A</v>
      </c>
    </row>
    <row r="8" spans="1:41" x14ac:dyDescent="0.45">
      <c r="C8" s="31" t="str">
        <f t="shared" si="0"/>
        <v>Plants</v>
      </c>
      <c r="D8" s="30" t="e">
        <f>VLOOKUP(B8,DropDowns!$A$2:$B$8,2,FALSE)</f>
        <v>#N/A</v>
      </c>
      <c r="E8" s="31"/>
      <c r="F8" s="30" t="e">
        <f>VLOOKUP(E8,PRC!$C$2:$D$798,2,FALSE)</f>
        <v>#N/A</v>
      </c>
      <c r="G8" s="32"/>
      <c r="H8" s="31"/>
      <c r="I8" s="30" t="e">
        <f t="shared" si="1"/>
        <v>#N/A</v>
      </c>
    </row>
    <row r="9" spans="1:41" x14ac:dyDescent="0.45">
      <c r="C9" s="31" t="str">
        <f t="shared" si="0"/>
        <v>Plants</v>
      </c>
      <c r="D9" s="30" t="e">
        <f>VLOOKUP(B9,DropDowns!$A$2:$B$8,2,FALSE)</f>
        <v>#N/A</v>
      </c>
      <c r="E9" s="31"/>
      <c r="F9" s="30" t="e">
        <f>VLOOKUP(E9,PRC!$C$2:$D$798,2,FALSE)</f>
        <v>#N/A</v>
      </c>
      <c r="G9" s="32"/>
      <c r="H9" s="31"/>
      <c r="I9" s="30" t="e">
        <f t="shared" si="1"/>
        <v>#N/A</v>
      </c>
    </row>
    <row r="10" spans="1:41" x14ac:dyDescent="0.45">
      <c r="C10" s="31" t="str">
        <f t="shared" si="0"/>
        <v>Plants</v>
      </c>
      <c r="D10" s="30" t="e">
        <f>VLOOKUP(B10,DropDowns!$A$2:$B$8,2,FALSE)</f>
        <v>#N/A</v>
      </c>
      <c r="E10" s="31"/>
      <c r="F10" s="30" t="e">
        <f>VLOOKUP(E10,PRC!$C$2:$D$798,2,FALSE)</f>
        <v>#N/A</v>
      </c>
      <c r="G10" s="32"/>
      <c r="H10" s="31"/>
      <c r="I10" s="30" t="e">
        <f t="shared" si="1"/>
        <v>#N/A</v>
      </c>
    </row>
    <row r="11" spans="1:41" x14ac:dyDescent="0.45">
      <c r="C11" s="31" t="str">
        <f t="shared" si="0"/>
        <v>Plants</v>
      </c>
      <c r="D11" s="30" t="e">
        <f>VLOOKUP(B11,DropDowns!$A$2:$B$8,2,FALSE)</f>
        <v>#N/A</v>
      </c>
      <c r="E11" s="31"/>
      <c r="F11" s="30" t="e">
        <f>VLOOKUP(E11,PRC!$C$2:$D$798,2,FALSE)</f>
        <v>#N/A</v>
      </c>
      <c r="G11" s="32"/>
      <c r="H11" s="31"/>
      <c r="I11" s="30" t="e">
        <f t="shared" si="1"/>
        <v>#N/A</v>
      </c>
    </row>
    <row r="12" spans="1:41" x14ac:dyDescent="0.45">
      <c r="C12" s="31" t="str">
        <f t="shared" si="0"/>
        <v>Plants</v>
      </c>
      <c r="D12" s="30" t="e">
        <f>VLOOKUP(B12,DropDowns!$A$2:$B$8,2,FALSE)</f>
        <v>#N/A</v>
      </c>
      <c r="E12" s="31"/>
      <c r="F12" s="30" t="e">
        <f>VLOOKUP(E12,PRC!$C$2:$D$798,2,FALSE)</f>
        <v>#N/A</v>
      </c>
      <c r="G12" s="32"/>
      <c r="H12" s="31"/>
      <c r="I12" s="30" t="e">
        <f t="shared" si="1"/>
        <v>#N/A</v>
      </c>
    </row>
    <row r="13" spans="1:41" x14ac:dyDescent="0.45">
      <c r="C13" s="31" t="str">
        <f t="shared" si="0"/>
        <v>Plants</v>
      </c>
      <c r="D13" s="30" t="e">
        <f>VLOOKUP(B13,DropDowns!$A$2:$B$8,2,FALSE)</f>
        <v>#N/A</v>
      </c>
      <c r="E13" s="31"/>
      <c r="F13" s="30" t="e">
        <f>VLOOKUP(E13,PRC!$C$2:$D$798,2,FALSE)</f>
        <v>#N/A</v>
      </c>
      <c r="G13" s="32"/>
      <c r="H13" s="31"/>
      <c r="I13" s="30" t="e">
        <f t="shared" si="1"/>
        <v>#N/A</v>
      </c>
    </row>
    <row r="14" spans="1:41" x14ac:dyDescent="0.45">
      <c r="C14" s="31" t="str">
        <f t="shared" si="0"/>
        <v>Plants</v>
      </c>
      <c r="D14" s="30" t="e">
        <f>VLOOKUP(B14,DropDowns!$A$2:$B$8,2,FALSE)</f>
        <v>#N/A</v>
      </c>
      <c r="E14" s="31"/>
      <c r="F14" s="30" t="e">
        <f>VLOOKUP(E14,PRC!$C$2:$D$798,2,FALSE)</f>
        <v>#N/A</v>
      </c>
      <c r="G14" s="32"/>
      <c r="H14" s="31"/>
      <c r="I14" s="30" t="e">
        <f t="shared" si="1"/>
        <v>#N/A</v>
      </c>
    </row>
    <row r="15" spans="1:41" x14ac:dyDescent="0.45">
      <c r="C15" s="31" t="str">
        <f t="shared" si="0"/>
        <v>Plants</v>
      </c>
      <c r="D15" s="30" t="e">
        <f>VLOOKUP(B15,DropDowns!$A$2:$B$8,2,FALSE)</f>
        <v>#N/A</v>
      </c>
      <c r="E15" s="31"/>
      <c r="F15" s="30" t="e">
        <f>VLOOKUP(E15,PRC!$C$2:$D$798,2,FALSE)</f>
        <v>#N/A</v>
      </c>
      <c r="G15" s="32"/>
      <c r="H15" s="31"/>
      <c r="I15" s="30" t="e">
        <f t="shared" si="1"/>
        <v>#N/A</v>
      </c>
    </row>
    <row r="16" spans="1:41" x14ac:dyDescent="0.45">
      <c r="C16" s="31" t="str">
        <f t="shared" si="0"/>
        <v>Plants</v>
      </c>
      <c r="D16" s="30" t="e">
        <f>VLOOKUP(B16,DropDowns!$A$2:$B$8,2,FALSE)</f>
        <v>#N/A</v>
      </c>
      <c r="E16" s="31"/>
      <c r="F16" s="30" t="e">
        <f>VLOOKUP(E16,PRC!$C$2:$D$798,2,FALSE)</f>
        <v>#N/A</v>
      </c>
      <c r="G16" s="32"/>
      <c r="H16" s="31"/>
      <c r="I16" s="30" t="e">
        <f t="shared" si="1"/>
        <v>#N/A</v>
      </c>
    </row>
    <row r="17" spans="3:9" x14ac:dyDescent="0.45">
      <c r="C17" s="31" t="str">
        <f t="shared" si="0"/>
        <v>Plants</v>
      </c>
      <c r="D17" s="30" t="e">
        <f>VLOOKUP(B17,DropDowns!$A$2:$B$8,2,FALSE)</f>
        <v>#N/A</v>
      </c>
      <c r="E17" s="31"/>
      <c r="F17" s="30" t="e">
        <f>VLOOKUP(E17,PRC!$C$2:$D$798,2,FALSE)</f>
        <v>#N/A</v>
      </c>
      <c r="G17" s="32"/>
      <c r="H17" s="31"/>
      <c r="I17" s="30" t="e">
        <f t="shared" si="1"/>
        <v>#N/A</v>
      </c>
    </row>
    <row r="18" spans="3:9" x14ac:dyDescent="0.45">
      <c r="C18" s="31" t="str">
        <f t="shared" si="0"/>
        <v>Plants</v>
      </c>
      <c r="D18" s="30" t="e">
        <f>VLOOKUP(B18,DropDowns!$A$2:$B$8,2,FALSE)</f>
        <v>#N/A</v>
      </c>
      <c r="E18" s="31"/>
      <c r="F18" s="30" t="e">
        <f>VLOOKUP(E18,PRC!$C$2:$D$798,2,FALSE)</f>
        <v>#N/A</v>
      </c>
      <c r="G18" s="32"/>
      <c r="H18" s="31"/>
      <c r="I18" s="30" t="e">
        <f t="shared" si="1"/>
        <v>#N/A</v>
      </c>
    </row>
    <row r="19" spans="3:9" x14ac:dyDescent="0.45">
      <c r="C19" s="31" t="str">
        <f t="shared" si="0"/>
        <v>Plants</v>
      </c>
      <c r="D19" s="30" t="e">
        <f>VLOOKUP(B19,DropDowns!$A$2:$B$8,2,FALSE)</f>
        <v>#N/A</v>
      </c>
      <c r="E19" s="31"/>
      <c r="F19" s="30" t="e">
        <f>VLOOKUP(E19,PRC!$C$2:$D$798,2,FALSE)</f>
        <v>#N/A</v>
      </c>
      <c r="G19" s="32"/>
      <c r="H19" s="31"/>
      <c r="I19" s="30" t="e">
        <f t="shared" si="1"/>
        <v>#N/A</v>
      </c>
    </row>
    <row r="20" spans="3:9" x14ac:dyDescent="0.45">
      <c r="C20" s="31" t="str">
        <f t="shared" si="0"/>
        <v>Plants</v>
      </c>
      <c r="D20" s="30" t="e">
        <f>VLOOKUP(B20,DropDowns!$A$2:$B$8,2,FALSE)</f>
        <v>#N/A</v>
      </c>
      <c r="E20" s="31"/>
      <c r="F20" s="30" t="e">
        <f>VLOOKUP(E20,PRC!$C$2:$D$798,2,FALSE)</f>
        <v>#N/A</v>
      </c>
      <c r="G20" s="32"/>
      <c r="H20" s="31"/>
      <c r="I20" s="30" t="e">
        <f t="shared" si="1"/>
        <v>#N/A</v>
      </c>
    </row>
    <row r="21" spans="3:9" x14ac:dyDescent="0.45">
      <c r="C21" s="31" t="str">
        <f t="shared" si="0"/>
        <v>Plants</v>
      </c>
      <c r="D21" s="30" t="e">
        <f>VLOOKUP(B21,DropDowns!$A$2:$B$8,2,FALSE)</f>
        <v>#N/A</v>
      </c>
      <c r="E21" s="31"/>
      <c r="F21" s="30" t="e">
        <f>VLOOKUP(E21,PRC!$C$2:$D$798,2,FALSE)</f>
        <v>#N/A</v>
      </c>
      <c r="G21" s="32"/>
      <c r="H21" s="31"/>
      <c r="I21" s="30" t="e">
        <f t="shared" si="1"/>
        <v>#N/A</v>
      </c>
    </row>
    <row r="22" spans="3:9" x14ac:dyDescent="0.45">
      <c r="C22" s="31" t="str">
        <f t="shared" si="0"/>
        <v>Plants</v>
      </c>
      <c r="D22" s="30" t="e">
        <f>VLOOKUP(B22,DropDowns!$A$2:$B$8,2,FALSE)</f>
        <v>#N/A</v>
      </c>
      <c r="E22" s="31"/>
      <c r="F22" s="30" t="e">
        <f>VLOOKUP(E22,PRC!$C$2:$D$798,2,FALSE)</f>
        <v>#N/A</v>
      </c>
      <c r="G22" s="32"/>
      <c r="H22" s="31"/>
      <c r="I22" s="30" t="e">
        <f t="shared" si="1"/>
        <v>#N/A</v>
      </c>
    </row>
    <row r="23" spans="3:9" x14ac:dyDescent="0.45">
      <c r="C23" s="31" t="str">
        <f t="shared" si="0"/>
        <v>Plants</v>
      </c>
      <c r="D23" s="30" t="e">
        <f>VLOOKUP(B23,DropDowns!$A$2:$B$8,2,FALSE)</f>
        <v>#N/A</v>
      </c>
      <c r="E23" s="31"/>
      <c r="F23" s="30" t="e">
        <f>VLOOKUP(E23,PRC!$C$2:$D$798,2,FALSE)</f>
        <v>#N/A</v>
      </c>
      <c r="G23" s="32"/>
      <c r="H23" s="31"/>
      <c r="I23" s="30" t="e">
        <f t="shared" si="1"/>
        <v>#N/A</v>
      </c>
    </row>
    <row r="24" spans="3:9" x14ac:dyDescent="0.45">
      <c r="C24" s="31" t="str">
        <f t="shared" si="0"/>
        <v>Plants</v>
      </c>
      <c r="D24" s="30" t="e">
        <f>VLOOKUP(B24,DropDowns!$A$2:$B$8,2,FALSE)</f>
        <v>#N/A</v>
      </c>
      <c r="E24" s="31"/>
      <c r="F24" s="30" t="e">
        <f>VLOOKUP(E24,PRC!$C$2:$D$798,2,FALSE)</f>
        <v>#N/A</v>
      </c>
      <c r="G24" s="32"/>
      <c r="H24" s="31"/>
      <c r="I24" s="30" t="e">
        <f t="shared" si="1"/>
        <v>#N/A</v>
      </c>
    </row>
    <row r="25" spans="3:9" x14ac:dyDescent="0.45">
      <c r="C25" s="31" t="str">
        <f t="shared" si="0"/>
        <v>Plants</v>
      </c>
      <c r="D25" s="30" t="e">
        <f>VLOOKUP(B25,DropDowns!$A$2:$B$8,2,FALSE)</f>
        <v>#N/A</v>
      </c>
      <c r="E25" s="31"/>
      <c r="F25" s="30" t="e">
        <f>VLOOKUP(E25,PRC!$C$2:$D$798,2,FALSE)</f>
        <v>#N/A</v>
      </c>
      <c r="G25" s="32"/>
      <c r="H25" s="31"/>
      <c r="I25" s="30" t="e">
        <f t="shared" si="1"/>
        <v>#N/A</v>
      </c>
    </row>
    <row r="26" spans="3:9" x14ac:dyDescent="0.45">
      <c r="C26" s="31" t="str">
        <f t="shared" si="0"/>
        <v>Plants</v>
      </c>
      <c r="D26" s="30" t="e">
        <f>VLOOKUP(B26,DropDowns!$A$2:$B$8,2,FALSE)</f>
        <v>#N/A</v>
      </c>
      <c r="E26" s="31"/>
      <c r="F26" s="30" t="e">
        <f>VLOOKUP(E26,PRC!$C$2:$D$798,2,FALSE)</f>
        <v>#N/A</v>
      </c>
      <c r="G26" s="32"/>
      <c r="H26" s="31"/>
      <c r="I26" s="30" t="e">
        <f t="shared" si="1"/>
        <v>#N/A</v>
      </c>
    </row>
    <row r="27" spans="3:9" x14ac:dyDescent="0.45">
      <c r="C27" s="31" t="str">
        <f t="shared" si="0"/>
        <v>Plants</v>
      </c>
      <c r="D27" s="30" t="e">
        <f>VLOOKUP(B27,DropDowns!$A$2:$B$8,2,FALSE)</f>
        <v>#N/A</v>
      </c>
      <c r="E27" s="31"/>
      <c r="F27" s="30" t="e">
        <f>VLOOKUP(E27,PRC!$C$2:$D$798,2,FALSE)</f>
        <v>#N/A</v>
      </c>
      <c r="G27" s="32"/>
      <c r="H27" s="31"/>
      <c r="I27" s="30" t="e">
        <f t="shared" si="1"/>
        <v>#N/A</v>
      </c>
    </row>
    <row r="28" spans="3:9" x14ac:dyDescent="0.45">
      <c r="C28" s="31" t="str">
        <f t="shared" si="0"/>
        <v>Plants</v>
      </c>
      <c r="D28" s="30" t="e">
        <f>VLOOKUP(B28,DropDowns!$A$2:$B$8,2,FALSE)</f>
        <v>#N/A</v>
      </c>
      <c r="E28" s="31"/>
      <c r="F28" s="30" t="e">
        <f>VLOOKUP(E28,PRC!$C$2:$D$798,2,FALSE)</f>
        <v>#N/A</v>
      </c>
      <c r="G28" s="32"/>
      <c r="H28" s="31"/>
      <c r="I28" s="30" t="e">
        <f t="shared" si="1"/>
        <v>#N/A</v>
      </c>
    </row>
    <row r="29" spans="3:9" x14ac:dyDescent="0.45">
      <c r="C29" s="31" t="str">
        <f t="shared" si="0"/>
        <v>Plants</v>
      </c>
      <c r="D29" s="30" t="e">
        <f>VLOOKUP(B29,DropDowns!$A$2:$B$8,2,FALSE)</f>
        <v>#N/A</v>
      </c>
      <c r="E29" s="31"/>
      <c r="F29" s="30" t="e">
        <f>VLOOKUP(E29,PRC!$C$2:$D$798,2,FALSE)</f>
        <v>#N/A</v>
      </c>
      <c r="G29" s="32"/>
      <c r="H29" s="31"/>
      <c r="I29" s="30" t="e">
        <f t="shared" si="1"/>
        <v>#N/A</v>
      </c>
    </row>
    <row r="30" spans="3:9" x14ac:dyDescent="0.45">
      <c r="C30" s="31" t="str">
        <f t="shared" si="0"/>
        <v>Plants</v>
      </c>
      <c r="D30" s="30" t="e">
        <f>VLOOKUP(B30,DropDowns!$A$2:$B$8,2,FALSE)</f>
        <v>#N/A</v>
      </c>
      <c r="E30" s="31"/>
      <c r="F30" s="30" t="e">
        <f>VLOOKUP(E30,PRC!$C$2:$D$798,2,FALSE)</f>
        <v>#N/A</v>
      </c>
      <c r="G30" s="32"/>
      <c r="H30" s="31"/>
      <c r="I30" s="30" t="e">
        <f t="shared" si="1"/>
        <v>#N/A</v>
      </c>
    </row>
    <row r="31" spans="3:9" x14ac:dyDescent="0.45">
      <c r="C31" s="31" t="str">
        <f t="shared" si="0"/>
        <v>Plants</v>
      </c>
      <c r="D31" s="30" t="e">
        <f>VLOOKUP(B31,DropDowns!$A$2:$B$8,2,FALSE)</f>
        <v>#N/A</v>
      </c>
      <c r="E31" s="31"/>
      <c r="F31" s="30" t="e">
        <f>VLOOKUP(E31,PRC!$C$2:$D$798,2,FALSE)</f>
        <v>#N/A</v>
      </c>
      <c r="G31" s="32"/>
      <c r="H31" s="31"/>
      <c r="I31" s="30" t="e">
        <f t="shared" si="1"/>
        <v>#N/A</v>
      </c>
    </row>
    <row r="32" spans="3:9" x14ac:dyDescent="0.45">
      <c r="C32" s="31" t="str">
        <f t="shared" si="0"/>
        <v>Plants</v>
      </c>
      <c r="D32" s="30" t="e">
        <f>VLOOKUP(B32,DropDowns!$A$2:$B$8,2,FALSE)</f>
        <v>#N/A</v>
      </c>
      <c r="E32" s="31"/>
      <c r="F32" s="30" t="e">
        <f>VLOOKUP(E32,PRC!$C$2:$D$798,2,FALSE)</f>
        <v>#N/A</v>
      </c>
      <c r="G32" s="32"/>
      <c r="H32" s="31"/>
      <c r="I32" s="30" t="e">
        <f t="shared" si="1"/>
        <v>#N/A</v>
      </c>
    </row>
    <row r="33" spans="3:9" x14ac:dyDescent="0.45">
      <c r="C33" s="31" t="str">
        <f t="shared" si="0"/>
        <v>Plants</v>
      </c>
      <c r="D33" s="30" t="e">
        <f>VLOOKUP(B33,DropDowns!$A$2:$B$8,2,FALSE)</f>
        <v>#N/A</v>
      </c>
      <c r="E33" s="31"/>
      <c r="F33" s="30" t="e">
        <f>VLOOKUP(E33,PRC!$C$2:$D$798,2,FALSE)</f>
        <v>#N/A</v>
      </c>
      <c r="G33" s="32"/>
      <c r="H33" s="31"/>
      <c r="I33" s="30" t="e">
        <f t="shared" si="1"/>
        <v>#N/A</v>
      </c>
    </row>
    <row r="34" spans="3:9" x14ac:dyDescent="0.45">
      <c r="C34" s="31" t="str">
        <f t="shared" si="0"/>
        <v>Plants</v>
      </c>
      <c r="D34" s="30" t="e">
        <f>VLOOKUP(B34,DropDowns!$A$2:$B$8,2,FALSE)</f>
        <v>#N/A</v>
      </c>
      <c r="E34" s="31"/>
      <c r="F34" s="30" t="e">
        <f>VLOOKUP(E34,PRC!$C$2:$D$798,2,FALSE)</f>
        <v>#N/A</v>
      </c>
      <c r="G34" s="32"/>
      <c r="H34" s="31"/>
      <c r="I34" s="30" t="e">
        <f t="shared" si="1"/>
        <v>#N/A</v>
      </c>
    </row>
    <row r="35" spans="3:9" x14ac:dyDescent="0.45">
      <c r="C35" s="31" t="str">
        <f t="shared" si="0"/>
        <v>Plants</v>
      </c>
      <c r="D35" s="30" t="e">
        <f>VLOOKUP(B35,DropDowns!$A$2:$B$8,2,FALSE)</f>
        <v>#N/A</v>
      </c>
      <c r="E35" s="31"/>
      <c r="F35" s="30" t="e">
        <f>VLOOKUP(E35,PRC!$C$2:$D$798,2,FALSE)</f>
        <v>#N/A</v>
      </c>
      <c r="G35" s="32"/>
      <c r="H35" s="31"/>
      <c r="I35" s="30" t="e">
        <f t="shared" si="1"/>
        <v>#N/A</v>
      </c>
    </row>
    <row r="36" spans="3:9" x14ac:dyDescent="0.45">
      <c r="C36" s="31" t="str">
        <f t="shared" si="0"/>
        <v>Plants</v>
      </c>
      <c r="D36" s="30" t="e">
        <f>VLOOKUP(B36,DropDowns!$A$2:$B$8,2,FALSE)</f>
        <v>#N/A</v>
      </c>
      <c r="E36" s="31"/>
      <c r="F36" s="30" t="e">
        <f>VLOOKUP(E36,PRC!$C$2:$D$798,2,FALSE)</f>
        <v>#N/A</v>
      </c>
      <c r="G36" s="32"/>
      <c r="H36" s="31"/>
      <c r="I36" s="30" t="e">
        <f t="shared" si="1"/>
        <v>#N/A</v>
      </c>
    </row>
    <row r="37" spans="3:9" x14ac:dyDescent="0.45">
      <c r="C37" s="31" t="str">
        <f t="shared" si="0"/>
        <v>Plants</v>
      </c>
      <c r="D37" s="30" t="e">
        <f>VLOOKUP(B37,DropDowns!$A$2:$B$8,2,FALSE)</f>
        <v>#N/A</v>
      </c>
      <c r="E37" s="31"/>
      <c r="F37" s="30" t="e">
        <f>VLOOKUP(E37,PRC!$C$2:$D$798,2,FALSE)</f>
        <v>#N/A</v>
      </c>
      <c r="G37" s="32"/>
      <c r="H37" s="31"/>
      <c r="I37" s="30" t="e">
        <f t="shared" si="1"/>
        <v>#N/A</v>
      </c>
    </row>
    <row r="38" spans="3:9" x14ac:dyDescent="0.45">
      <c r="C38" s="31" t="str">
        <f t="shared" si="0"/>
        <v>Plants</v>
      </c>
      <c r="D38" s="30" t="e">
        <f>VLOOKUP(B38,DropDowns!$A$2:$B$8,2,FALSE)</f>
        <v>#N/A</v>
      </c>
      <c r="E38" s="31"/>
      <c r="F38" s="30" t="e">
        <f>VLOOKUP(E38,PRC!$C$2:$D$798,2,FALSE)</f>
        <v>#N/A</v>
      </c>
      <c r="G38" s="32"/>
      <c r="H38" s="31"/>
      <c r="I38" s="30" t="e">
        <f t="shared" si="1"/>
        <v>#N/A</v>
      </c>
    </row>
    <row r="39" spans="3:9" x14ac:dyDescent="0.45">
      <c r="C39" s="31" t="str">
        <f t="shared" si="0"/>
        <v>Plants</v>
      </c>
      <c r="D39" s="30" t="e">
        <f>VLOOKUP(B39,DropDowns!$A$2:$B$8,2,FALSE)</f>
        <v>#N/A</v>
      </c>
      <c r="E39" s="31"/>
      <c r="F39" s="30" t="e">
        <f>VLOOKUP(E39,PRC!$C$2:$D$798,2,FALSE)</f>
        <v>#N/A</v>
      </c>
      <c r="G39" s="32"/>
      <c r="H39" s="31"/>
      <c r="I39" s="30" t="e">
        <f t="shared" si="1"/>
        <v>#N/A</v>
      </c>
    </row>
    <row r="40" spans="3:9" x14ac:dyDescent="0.45">
      <c r="C40" s="31" t="str">
        <f t="shared" si="0"/>
        <v>Plants</v>
      </c>
      <c r="D40" s="30" t="e">
        <f>VLOOKUP(B40,DropDowns!$A$2:$B$8,2,FALSE)</f>
        <v>#N/A</v>
      </c>
      <c r="E40" s="31"/>
      <c r="F40" s="30" t="e">
        <f>VLOOKUP(E40,PRC!$C$2:$D$798,2,FALSE)</f>
        <v>#N/A</v>
      </c>
      <c r="G40" s="32"/>
      <c r="H40" s="31"/>
      <c r="I40" s="30" t="e">
        <f t="shared" si="1"/>
        <v>#N/A</v>
      </c>
    </row>
    <row r="41" spans="3:9" x14ac:dyDescent="0.45">
      <c r="C41" s="31" t="str">
        <f t="shared" si="0"/>
        <v>Plants</v>
      </c>
      <c r="D41" s="30" t="e">
        <f>VLOOKUP(B41,DropDowns!$A$2:$B$8,2,FALSE)</f>
        <v>#N/A</v>
      </c>
      <c r="E41" s="31"/>
      <c r="F41" s="30" t="e">
        <f>VLOOKUP(E41,PRC!$C$2:$D$798,2,FALSE)</f>
        <v>#N/A</v>
      </c>
      <c r="G41" s="32"/>
      <c r="H41" s="31"/>
      <c r="I41" s="30" t="e">
        <f t="shared" si="1"/>
        <v>#N/A</v>
      </c>
    </row>
    <row r="42" spans="3:9" x14ac:dyDescent="0.45">
      <c r="C42" s="31" t="str">
        <f t="shared" si="0"/>
        <v>Plants</v>
      </c>
      <c r="D42" s="30" t="e">
        <f>VLOOKUP(B42,DropDowns!$A$2:$B$8,2,FALSE)</f>
        <v>#N/A</v>
      </c>
      <c r="E42" s="31"/>
      <c r="F42" s="30" t="e">
        <f>VLOOKUP(E42,PRC!$C$2:$D$798,2,FALSE)</f>
        <v>#N/A</v>
      </c>
      <c r="G42" s="32"/>
      <c r="H42" s="31"/>
      <c r="I42" s="30" t="e">
        <f t="shared" si="1"/>
        <v>#N/A</v>
      </c>
    </row>
    <row r="43" spans="3:9" x14ac:dyDescent="0.45">
      <c r="C43" s="31" t="str">
        <f t="shared" si="0"/>
        <v>Plants</v>
      </c>
      <c r="D43" s="30" t="e">
        <f>VLOOKUP(B43,DropDowns!$A$2:$B$8,2,FALSE)</f>
        <v>#N/A</v>
      </c>
      <c r="E43" s="31"/>
      <c r="F43" s="30" t="e">
        <f>VLOOKUP(E43,PRC!$C$2:$D$798,2,FALSE)</f>
        <v>#N/A</v>
      </c>
      <c r="G43" s="32"/>
      <c r="H43" s="31"/>
      <c r="I43" s="30" t="e">
        <f t="shared" si="1"/>
        <v>#N/A</v>
      </c>
    </row>
    <row r="44" spans="3:9" x14ac:dyDescent="0.45">
      <c r="C44" s="31" t="str">
        <f t="shared" si="0"/>
        <v>Plants</v>
      </c>
      <c r="D44" s="30" t="e">
        <f>VLOOKUP(B44,DropDowns!$A$2:$B$8,2,FALSE)</f>
        <v>#N/A</v>
      </c>
      <c r="E44" s="31"/>
      <c r="F44" s="30" t="e">
        <f>VLOOKUP(E44,PRC!$C$2:$D$798,2,FALSE)</f>
        <v>#N/A</v>
      </c>
      <c r="G44" s="32"/>
      <c r="H44" s="31"/>
      <c r="I44" s="30" t="e">
        <f t="shared" si="1"/>
        <v>#N/A</v>
      </c>
    </row>
    <row r="45" spans="3:9" x14ac:dyDescent="0.45">
      <c r="C45" s="31" t="str">
        <f t="shared" si="0"/>
        <v>Plants</v>
      </c>
      <c r="D45" s="30" t="e">
        <f>VLOOKUP(B45,DropDowns!$A$2:$B$8,2,FALSE)</f>
        <v>#N/A</v>
      </c>
      <c r="E45" s="31"/>
      <c r="F45" s="30" t="e">
        <f>VLOOKUP(E45,PRC!$C$2:$D$798,2,FALSE)</f>
        <v>#N/A</v>
      </c>
      <c r="G45" s="32"/>
      <c r="H45" s="31"/>
      <c r="I45" s="30" t="e">
        <f t="shared" si="1"/>
        <v>#N/A</v>
      </c>
    </row>
    <row r="46" spans="3:9" x14ac:dyDescent="0.45">
      <c r="C46" s="31" t="str">
        <f t="shared" si="0"/>
        <v>Plants</v>
      </c>
      <c r="D46" s="30" t="e">
        <f>VLOOKUP(B46,DropDowns!$A$2:$B$8,2,FALSE)</f>
        <v>#N/A</v>
      </c>
      <c r="E46" s="31"/>
      <c r="F46" s="30" t="e">
        <f>VLOOKUP(E46,PRC!$C$2:$D$798,2,FALSE)</f>
        <v>#N/A</v>
      </c>
      <c r="G46" s="32"/>
      <c r="H46" s="31"/>
      <c r="I46" s="30" t="e">
        <f t="shared" si="1"/>
        <v>#N/A</v>
      </c>
    </row>
    <row r="47" spans="3:9" x14ac:dyDescent="0.45">
      <c r="C47" s="31" t="str">
        <f t="shared" si="0"/>
        <v>Plants</v>
      </c>
      <c r="D47" s="30" t="e">
        <f>VLOOKUP(B47,DropDowns!$A$2:$B$8,2,FALSE)</f>
        <v>#N/A</v>
      </c>
      <c r="E47" s="31"/>
      <c r="F47" s="30" t="e">
        <f>VLOOKUP(E47,PRC!$C$2:$D$798,2,FALSE)</f>
        <v>#N/A</v>
      </c>
      <c r="G47" s="32"/>
      <c r="H47" s="31"/>
      <c r="I47" s="30" t="e">
        <f t="shared" si="1"/>
        <v>#N/A</v>
      </c>
    </row>
    <row r="48" spans="3:9" x14ac:dyDescent="0.45">
      <c r="C48" s="31" t="str">
        <f t="shared" si="0"/>
        <v>Plants</v>
      </c>
      <c r="D48" s="30" t="e">
        <f>VLOOKUP(B48,DropDowns!$A$2:$B$8,2,FALSE)</f>
        <v>#N/A</v>
      </c>
      <c r="E48" s="31"/>
      <c r="F48" s="30" t="e">
        <f>VLOOKUP(E48,PRC!$C$2:$D$798,2,FALSE)</f>
        <v>#N/A</v>
      </c>
      <c r="G48" s="32"/>
      <c r="H48" s="31"/>
      <c r="I48" s="30" t="e">
        <f t="shared" si="1"/>
        <v>#N/A</v>
      </c>
    </row>
    <row r="49" spans="3:9" x14ac:dyDescent="0.45">
      <c r="C49" s="31" t="str">
        <f t="shared" si="0"/>
        <v>Plants</v>
      </c>
      <c r="D49" s="30" t="e">
        <f>VLOOKUP(B49,DropDowns!$A$2:$B$8,2,FALSE)</f>
        <v>#N/A</v>
      </c>
      <c r="E49" s="31"/>
      <c r="F49" s="30" t="e">
        <f>VLOOKUP(E49,PRC!$C$2:$D$798,2,FALSE)</f>
        <v>#N/A</v>
      </c>
      <c r="G49" s="32"/>
      <c r="H49" s="31"/>
      <c r="I49" s="30" t="e">
        <f t="shared" si="1"/>
        <v>#N/A</v>
      </c>
    </row>
    <row r="50" spans="3:9" x14ac:dyDescent="0.45">
      <c r="C50" s="31" t="str">
        <f t="shared" si="0"/>
        <v>Plants</v>
      </c>
      <c r="D50" s="30" t="e">
        <f>VLOOKUP(B50,DropDowns!$A$2:$B$8,2,FALSE)</f>
        <v>#N/A</v>
      </c>
      <c r="E50" s="31"/>
      <c r="F50" s="30" t="e">
        <f>VLOOKUP(E50,PRC!$C$2:$D$798,2,FALSE)</f>
        <v>#N/A</v>
      </c>
      <c r="G50" s="32"/>
      <c r="H50" s="31"/>
      <c r="I50" s="30" t="e">
        <f t="shared" si="1"/>
        <v>#N/A</v>
      </c>
    </row>
  </sheetData>
  <dataValidations count="4">
    <dataValidation type="whole" operator="greaterThan" allowBlank="1" showInputMessage="1" showErrorMessage="1" sqref="N4" xr:uid="{00000000-0002-0000-0000-000000000000}">
      <formula1>0</formula1>
    </dataValidation>
    <dataValidation type="list" allowBlank="1" showInputMessage="1" showErrorMessage="1" sqref="E4:E28" xr:uid="{00000000-0002-0000-0000-000001000000}">
      <formula1>INDIRECT(B4)</formula1>
    </dataValidation>
    <dataValidation type="list" allowBlank="1" showInputMessage="1" showErrorMessage="1" sqref="H3:H27" xr:uid="{00000000-0002-0000-0000-000002000000}">
      <formula1>INDIRECT(C3)</formula1>
    </dataValidation>
    <dataValidation type="list" allowBlank="1" showInputMessage="1" showErrorMessage="1" sqref="C51:D51" xr:uid="{00000000-0002-0000-0000-000003000000}">
      <formula1>$C$2:$C$7</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4000000}">
          <x14:formula1>
            <xm:f>DropDowns!$C$2:$C$27</xm:f>
          </x14:formula1>
          <xm:sqref>G4:G27</xm:sqref>
        </x14:dataValidation>
        <x14:dataValidation type="list" allowBlank="1" showInputMessage="1" showErrorMessage="1" xr:uid="{00000000-0002-0000-0000-000005000000}">
          <x14:formula1>
            <xm:f>DropDowns!$D$2:$D$6</xm:f>
          </x14:formula1>
          <xm:sqref>K4:K51</xm:sqref>
        </x14:dataValidation>
        <x14:dataValidation type="list" allowBlank="1" showInputMessage="1" showErrorMessage="1" xr:uid="{00000000-0002-0000-0000-000006000000}">
          <x14:formula1>
            <xm:f>DropDowns!$A$2:$A$7</xm:f>
          </x14:formula1>
          <xm:sqref>B28:B51</xm:sqref>
        </x14:dataValidation>
        <x14:dataValidation type="list" allowBlank="1" showInputMessage="1" showErrorMessage="1" xr:uid="{00000000-0002-0000-0000-000007000000}">
          <x14:formula1>
            <xm:f>DropDowns!$A$2:$A$8</xm:f>
          </x14:formula1>
          <xm:sqref>B4:B27</xm:sqref>
        </x14:dataValidation>
        <x14:dataValidation type="list" allowBlank="1" showInputMessage="1" showErrorMessage="1" xr:uid="{1E3727B8-ABF5-4674-9103-76D9F99CE1F9}">
          <x14:formula1>
            <xm:f>DropDowns!$H$2:$H$3</xm:f>
          </x14:formula1>
          <xm:sqref>R3:R50 T3:T50 AH3:AH50 V3:V50 X3:X50 Z3:Z50 AB3:AB50 AD3:AD50 AF3:AF50 AJ3:AJ50</xm:sqref>
        </x14:dataValidation>
        <x14:dataValidation type="list" allowBlank="1" showInputMessage="1" showErrorMessage="1" xr:uid="{7D41E70A-CB53-4BED-8F0D-DE490462B743}">
          <x14:formula1>
            <xm:f>DropDowns!$I$2:$I$4</xm:f>
          </x14:formula1>
          <xm:sqref>S3:S50 AI3:AI50 U3:U50 W3:W50 Y3:Y50 AA3:AA50 AC3:AC50 AE3:AE50 AG3:AG50 AK3:AK50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1"/>
  <sheetViews>
    <sheetView workbookViewId="0">
      <selection activeCell="AQ1" sqref="AQ1"/>
    </sheetView>
  </sheetViews>
  <sheetFormatPr defaultColWidth="8.796875" defaultRowHeight="14.25" x14ac:dyDescent="0.45"/>
  <cols>
    <col min="1" max="1" width="23.796875" bestFit="1" customWidth="1"/>
    <col min="2" max="2" width="9" hidden="1" customWidth="1"/>
    <col min="3" max="3" width="17" hidden="1" customWidth="1"/>
    <col min="4" max="4" width="10.33203125" hidden="1" customWidth="1"/>
    <col min="5" max="5" width="15.6640625" hidden="1" customWidth="1"/>
    <col min="6" max="6" width="21.46484375" bestFit="1" customWidth="1"/>
    <col min="7" max="7" width="13.53125" bestFit="1" customWidth="1"/>
    <col min="8" max="8" width="16.46484375" bestFit="1" customWidth="1"/>
    <col min="9" max="9" width="21.86328125" bestFit="1" customWidth="1"/>
    <col min="10" max="10" width="5.6640625" hidden="1" customWidth="1"/>
    <col min="11" max="11" width="34.6640625" hidden="1" customWidth="1"/>
    <col min="12" max="21" width="0" hidden="1" customWidth="1"/>
    <col min="22" max="22" width="21.59765625" bestFit="1" customWidth="1"/>
    <col min="23" max="23" width="23.6640625" bestFit="1" customWidth="1"/>
    <col min="24" max="24" width="17.86328125" bestFit="1" customWidth="1"/>
    <col min="25" max="25" width="58.06640625" bestFit="1" customWidth="1"/>
    <col min="26" max="27" width="0" hidden="1" customWidth="1"/>
    <col min="28" max="28" width="42.46484375" bestFit="1" customWidth="1"/>
    <col min="29" max="29" width="24.46484375" bestFit="1" customWidth="1"/>
    <col min="30" max="30" width="17.796875" bestFit="1" customWidth="1"/>
    <col min="31" max="31" width="26.796875" bestFit="1" customWidth="1"/>
    <col min="32" max="32" width="24.6640625" bestFit="1" customWidth="1"/>
    <col min="33" max="33" width="16.46484375" bestFit="1" customWidth="1"/>
    <col min="34" max="34" width="18.33203125" bestFit="1" customWidth="1"/>
  </cols>
  <sheetData>
    <row r="1" spans="1:167" s="1" customFormat="1" x14ac:dyDescent="0.45">
      <c r="A1" s="1" t="s">
        <v>2848</v>
      </c>
      <c r="B1" s="28" t="s">
        <v>1530</v>
      </c>
      <c r="C1" s="28" t="s">
        <v>1531</v>
      </c>
      <c r="D1" s="28" t="s">
        <v>1532</v>
      </c>
      <c r="E1" s="28" t="s">
        <v>1533</v>
      </c>
      <c r="F1" s="28" t="s">
        <v>1534</v>
      </c>
      <c r="G1" s="28" t="s">
        <v>1535</v>
      </c>
      <c r="H1" s="28" t="s">
        <v>1536</v>
      </c>
      <c r="I1" s="28" t="s">
        <v>1537</v>
      </c>
      <c r="J1" s="28" t="s">
        <v>73</v>
      </c>
      <c r="K1" s="28" t="s">
        <v>1538</v>
      </c>
      <c r="L1" s="28" t="s">
        <v>1539</v>
      </c>
      <c r="M1" s="28" t="s">
        <v>1540</v>
      </c>
      <c r="N1" s="28" t="s">
        <v>1541</v>
      </c>
      <c r="O1" s="28" t="s">
        <v>1542</v>
      </c>
      <c r="P1" s="28" t="s">
        <v>1543</v>
      </c>
      <c r="Q1" s="28" t="s">
        <v>1544</v>
      </c>
      <c r="R1" s="28" t="s">
        <v>1545</v>
      </c>
      <c r="S1" s="28" t="s">
        <v>1546</v>
      </c>
      <c r="T1" s="28" t="s">
        <v>1547</v>
      </c>
      <c r="U1" s="28" t="s">
        <v>1548</v>
      </c>
      <c r="V1" s="28" t="s">
        <v>1549</v>
      </c>
      <c r="W1" s="28" t="s">
        <v>1550</v>
      </c>
      <c r="X1" s="28" t="s">
        <v>1551</v>
      </c>
      <c r="Y1" s="28" t="s">
        <v>1552</v>
      </c>
      <c r="Z1" s="28" t="s">
        <v>1553</v>
      </c>
      <c r="AA1" s="28" t="s">
        <v>1554</v>
      </c>
      <c r="AB1" s="28" t="s">
        <v>1555</v>
      </c>
      <c r="AC1" s="28" t="s">
        <v>1556</v>
      </c>
      <c r="AD1" s="28" t="s">
        <v>1557</v>
      </c>
      <c r="AE1" s="28" t="s">
        <v>1558</v>
      </c>
      <c r="AF1" s="28" t="s">
        <v>1559</v>
      </c>
      <c r="AG1" s="28" t="s">
        <v>1560</v>
      </c>
      <c r="AH1" s="28" t="s">
        <v>1561</v>
      </c>
      <c r="AI1" s="28" t="s">
        <v>1562</v>
      </c>
      <c r="AJ1" s="28" t="s">
        <v>1563</v>
      </c>
      <c r="AK1" s="28" t="s">
        <v>1564</v>
      </c>
      <c r="AL1" s="28" t="s">
        <v>1565</v>
      </c>
      <c r="AM1" s="28" t="s">
        <v>1566</v>
      </c>
      <c r="AN1" s="28" t="s">
        <v>1567</v>
      </c>
      <c r="AO1" s="28" t="s">
        <v>1568</v>
      </c>
      <c r="AP1" s="28" t="s">
        <v>1569</v>
      </c>
      <c r="AQ1" s="28" t="s">
        <v>1570</v>
      </c>
      <c r="AR1" s="28" t="s">
        <v>1571</v>
      </c>
      <c r="AS1" s="28" t="s">
        <v>1572</v>
      </c>
      <c r="AT1" s="28" t="s">
        <v>1573</v>
      </c>
      <c r="AU1" s="28" t="s">
        <v>1574</v>
      </c>
      <c r="AV1" s="28" t="s">
        <v>1575</v>
      </c>
      <c r="AW1" s="28" t="s">
        <v>1576</v>
      </c>
      <c r="AX1" s="28" t="s">
        <v>1577</v>
      </c>
      <c r="AY1" s="28" t="s">
        <v>1578</v>
      </c>
      <c r="AZ1" s="28" t="s">
        <v>1579</v>
      </c>
      <c r="BA1" s="28" t="s">
        <v>1580</v>
      </c>
      <c r="BB1" s="28" t="s">
        <v>1581</v>
      </c>
      <c r="BC1" s="28" t="s">
        <v>1582</v>
      </c>
      <c r="BD1" s="28" t="s">
        <v>1583</v>
      </c>
      <c r="BE1" s="28" t="s">
        <v>1584</v>
      </c>
      <c r="BF1" s="28" t="s">
        <v>1585</v>
      </c>
      <c r="BG1" s="28" t="s">
        <v>1586</v>
      </c>
      <c r="BH1" s="28" t="s">
        <v>1587</v>
      </c>
      <c r="BI1" s="28" t="s">
        <v>1588</v>
      </c>
      <c r="BJ1" s="28" t="s">
        <v>1589</v>
      </c>
      <c r="BK1" s="28" t="s">
        <v>1590</v>
      </c>
      <c r="BL1" s="28" t="s">
        <v>1591</v>
      </c>
      <c r="BM1" s="28" t="s">
        <v>1592</v>
      </c>
      <c r="BN1" s="28" t="s">
        <v>1593</v>
      </c>
      <c r="BO1" s="28" t="s">
        <v>1594</v>
      </c>
      <c r="BP1" s="28" t="s">
        <v>1595</v>
      </c>
      <c r="BQ1" s="28" t="s">
        <v>1596</v>
      </c>
      <c r="BR1" s="28" t="s">
        <v>1597</v>
      </c>
      <c r="BS1" s="28" t="s">
        <v>1598</v>
      </c>
      <c r="BT1" s="28" t="s">
        <v>1599</v>
      </c>
      <c r="BU1" s="28" t="s">
        <v>1600</v>
      </c>
      <c r="BV1" s="28" t="s">
        <v>1601</v>
      </c>
      <c r="BW1" s="28" t="s">
        <v>1602</v>
      </c>
      <c r="BX1" s="28" t="s">
        <v>1603</v>
      </c>
      <c r="BY1" s="28" t="s">
        <v>1604</v>
      </c>
      <c r="BZ1" s="28" t="s">
        <v>1605</v>
      </c>
      <c r="CA1" s="28" t="s">
        <v>1606</v>
      </c>
      <c r="CB1" s="28" t="s">
        <v>1607</v>
      </c>
      <c r="CC1" s="28" t="s">
        <v>1608</v>
      </c>
      <c r="CD1" s="28" t="s">
        <v>1609</v>
      </c>
      <c r="CE1" s="28" t="s">
        <v>1610</v>
      </c>
      <c r="CF1" s="28" t="s">
        <v>1611</v>
      </c>
      <c r="CG1" s="28" t="s">
        <v>1612</v>
      </c>
      <c r="CH1" s="28" t="s">
        <v>1613</v>
      </c>
      <c r="CI1" s="28" t="s">
        <v>1614</v>
      </c>
      <c r="CJ1" s="28" t="s">
        <v>1615</v>
      </c>
      <c r="CK1" s="28" t="s">
        <v>1616</v>
      </c>
      <c r="CL1" s="28" t="s">
        <v>1617</v>
      </c>
      <c r="CM1" s="28" t="s">
        <v>1618</v>
      </c>
      <c r="CN1" s="28" t="s">
        <v>1619</v>
      </c>
      <c r="CO1" s="28" t="s">
        <v>1620</v>
      </c>
      <c r="CP1" s="28" t="s">
        <v>1621</v>
      </c>
      <c r="CQ1" s="28" t="s">
        <v>1622</v>
      </c>
      <c r="CR1" s="28" t="s">
        <v>1623</v>
      </c>
      <c r="CS1" s="28" t="s">
        <v>1624</v>
      </c>
      <c r="CT1" s="28" t="s">
        <v>1625</v>
      </c>
      <c r="CU1" s="28" t="s">
        <v>1626</v>
      </c>
      <c r="CV1" s="28" t="s">
        <v>1627</v>
      </c>
      <c r="CW1" s="28" t="s">
        <v>1628</v>
      </c>
      <c r="CX1" s="28" t="s">
        <v>1558</v>
      </c>
      <c r="CY1" s="28" t="s">
        <v>1564</v>
      </c>
      <c r="CZ1" s="28" t="s">
        <v>1565</v>
      </c>
      <c r="DA1" s="28" t="s">
        <v>1629</v>
      </c>
      <c r="DB1" s="28" t="s">
        <v>1566</v>
      </c>
      <c r="DC1" s="28" t="s">
        <v>1630</v>
      </c>
      <c r="DD1" s="28" t="s">
        <v>1567</v>
      </c>
      <c r="DE1" s="28" t="s">
        <v>1631</v>
      </c>
      <c r="DF1" s="28" t="s">
        <v>1632</v>
      </c>
      <c r="DG1" s="28" t="s">
        <v>1633</v>
      </c>
      <c r="DH1" s="28" t="s">
        <v>1634</v>
      </c>
      <c r="DI1" s="28" t="s">
        <v>1635</v>
      </c>
      <c r="DJ1" s="28" t="s">
        <v>1636</v>
      </c>
      <c r="DK1" s="28" t="s">
        <v>1637</v>
      </c>
      <c r="DL1" s="28" t="s">
        <v>1638</v>
      </c>
      <c r="DM1" s="28" t="s">
        <v>1639</v>
      </c>
      <c r="DN1" s="28" t="s">
        <v>1640</v>
      </c>
      <c r="DO1" s="28" t="s">
        <v>1641</v>
      </c>
      <c r="DP1" s="28" t="s">
        <v>1642</v>
      </c>
      <c r="DQ1" s="28" t="s">
        <v>1643</v>
      </c>
      <c r="DR1" s="28" t="s">
        <v>1644</v>
      </c>
      <c r="DS1" s="28" t="s">
        <v>1645</v>
      </c>
      <c r="DT1" s="28" t="s">
        <v>1646</v>
      </c>
      <c r="DU1" s="28" t="s">
        <v>1647</v>
      </c>
      <c r="DV1" s="28" t="s">
        <v>1648</v>
      </c>
      <c r="DW1" s="28" t="s">
        <v>1649</v>
      </c>
      <c r="DX1" s="28" t="s">
        <v>1650</v>
      </c>
      <c r="DY1" s="28" t="s">
        <v>1651</v>
      </c>
      <c r="DZ1" s="28" t="s">
        <v>1652</v>
      </c>
      <c r="EA1" s="28" t="s">
        <v>1653</v>
      </c>
      <c r="EB1" s="28" t="s">
        <v>1654</v>
      </c>
      <c r="EC1" s="28" t="s">
        <v>1655</v>
      </c>
      <c r="ED1" s="28" t="s">
        <v>1656</v>
      </c>
      <c r="EE1" s="28" t="s">
        <v>1657</v>
      </c>
      <c r="EF1" s="28" t="s">
        <v>1658</v>
      </c>
      <c r="EG1" s="28" t="s">
        <v>1659</v>
      </c>
      <c r="EH1" s="28" t="s">
        <v>1660</v>
      </c>
      <c r="EI1" s="28" t="s">
        <v>1661</v>
      </c>
      <c r="EJ1" s="28" t="s">
        <v>1662</v>
      </c>
      <c r="EK1" s="28" t="s">
        <v>1663</v>
      </c>
      <c r="EL1" s="28" t="s">
        <v>1664</v>
      </c>
      <c r="EM1" s="28" t="s">
        <v>1665</v>
      </c>
      <c r="EN1" s="28" t="s">
        <v>1666</v>
      </c>
      <c r="EO1" s="28" t="s">
        <v>1667</v>
      </c>
      <c r="EP1" s="28" t="s">
        <v>1668</v>
      </c>
      <c r="EQ1" s="28" t="s">
        <v>1669</v>
      </c>
      <c r="ER1" s="28" t="s">
        <v>1670</v>
      </c>
      <c r="ES1" s="28" t="s">
        <v>1671</v>
      </c>
      <c r="ET1" s="28" t="s">
        <v>1672</v>
      </c>
      <c r="EU1" s="28" t="s">
        <v>1673</v>
      </c>
      <c r="EV1" s="28" t="s">
        <v>1674</v>
      </c>
      <c r="EW1" s="28" t="s">
        <v>1675</v>
      </c>
      <c r="EX1" s="28" t="s">
        <v>1676</v>
      </c>
      <c r="EY1" s="28" t="s">
        <v>1677</v>
      </c>
      <c r="EZ1" s="28" t="s">
        <v>1678</v>
      </c>
      <c r="FA1" s="28" t="s">
        <v>1679</v>
      </c>
      <c r="FB1" s="28" t="s">
        <v>1680</v>
      </c>
      <c r="FC1" s="28" t="s">
        <v>1681</v>
      </c>
      <c r="FD1" s="28" t="s">
        <v>1682</v>
      </c>
      <c r="FE1" s="28" t="s">
        <v>1683</v>
      </c>
      <c r="FF1" s="28" t="s">
        <v>1684</v>
      </c>
      <c r="FG1" s="28" t="s">
        <v>1685</v>
      </c>
      <c r="FH1" s="28" t="s">
        <v>1686</v>
      </c>
      <c r="FI1" s="28" t="s">
        <v>1687</v>
      </c>
      <c r="FJ1" s="28" t="s">
        <v>1688</v>
      </c>
      <c r="FK1" s="28" t="s">
        <v>1689</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'Population Site'!$I$3:$I$26</xm:f>
          </x14:formula1>
          <xm:sqref>A2:A4</xm:sqref>
        </x14:dataValidation>
        <x14:dataValidation type="list" allowBlank="1" showInputMessage="1" showErrorMessage="1" xr:uid="{BCB9FC61-0D89-41A4-9725-E69F67E97928}">
          <x14:formula1>
            <xm:f>DropDowns!$A$2:$A$8</xm:f>
          </x14:formula1>
          <xm:sqref>J2:J50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M9"/>
  <sheetViews>
    <sheetView workbookViewId="0">
      <selection activeCell="H21" sqref="H21"/>
    </sheetView>
  </sheetViews>
  <sheetFormatPr defaultColWidth="8.796875" defaultRowHeight="14.25" x14ac:dyDescent="0.45"/>
  <cols>
    <col min="1" max="1" width="13.6640625" customWidth="1"/>
    <col min="2" max="2" width="13.33203125" bestFit="1" customWidth="1"/>
    <col min="3" max="3" width="12.46484375" bestFit="1" customWidth="1"/>
    <col min="4" max="4" width="11.33203125" customWidth="1"/>
    <col min="5" max="5" width="11.1328125" customWidth="1"/>
  </cols>
  <sheetData>
    <row r="1" spans="1:13" s="1" customFormat="1" x14ac:dyDescent="0.45">
      <c r="A1" s="1" t="s">
        <v>23</v>
      </c>
      <c r="B1" s="1" t="s">
        <v>24</v>
      </c>
      <c r="C1" s="1" t="s">
        <v>25</v>
      </c>
      <c r="D1" s="1" t="s">
        <v>0</v>
      </c>
      <c r="E1" s="1" t="s">
        <v>26</v>
      </c>
      <c r="F1" s="1" t="s">
        <v>27</v>
      </c>
      <c r="G1" s="1" t="s">
        <v>28</v>
      </c>
      <c r="H1" s="1" t="s">
        <v>29</v>
      </c>
      <c r="I1" s="1" t="s">
        <v>30</v>
      </c>
      <c r="J1" s="1" t="s">
        <v>31</v>
      </c>
      <c r="K1" s="1" t="s">
        <v>32</v>
      </c>
      <c r="L1" s="1" t="s">
        <v>33</v>
      </c>
      <c r="M1" s="1" t="s">
        <v>34</v>
      </c>
    </row>
    <row r="2" spans="1:13" x14ac:dyDescent="0.45">
      <c r="C2" s="3"/>
    </row>
    <row r="3" spans="1:13" x14ac:dyDescent="0.45">
      <c r="C3" s="2"/>
    </row>
    <row r="9" spans="1:13" x14ac:dyDescent="0.45">
      <c r="C9"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DropDowns!$E$2:$E$8</xm:f>
          </x14:formula1>
          <xm:sqref>A2</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1"/>
  <sheetViews>
    <sheetView workbookViewId="0">
      <selection activeCell="A3" sqref="A3"/>
    </sheetView>
  </sheetViews>
  <sheetFormatPr defaultColWidth="10.6640625" defaultRowHeight="14.25" x14ac:dyDescent="0.45"/>
  <cols>
    <col min="1" max="1" width="24.59765625" bestFit="1" customWidth="1"/>
    <col min="4" max="4" width="19.3984375" bestFit="1" customWidth="1"/>
    <col min="5" max="5" width="8.73046875" bestFit="1" customWidth="1"/>
    <col min="6" max="6" width="21.06640625" bestFit="1" customWidth="1"/>
  </cols>
  <sheetData>
    <row r="1" spans="1:7" s="1" customFormat="1" x14ac:dyDescent="0.45">
      <c r="A1" s="1" t="s">
        <v>2848</v>
      </c>
      <c r="B1" s="1" t="s">
        <v>2847</v>
      </c>
      <c r="C1" s="1" t="s">
        <v>2849</v>
      </c>
      <c r="D1" s="1" t="s">
        <v>2855</v>
      </c>
      <c r="E1" s="1" t="s">
        <v>2850</v>
      </c>
      <c r="F1" s="1" t="s">
        <v>2856</v>
      </c>
      <c r="G1" s="1" t="s">
        <v>2857</v>
      </c>
    </row>
    <row r="2" spans="1:7" s="26" customFormat="1" x14ac:dyDescent="0.45">
      <c r="A2" s="26" t="s">
        <v>2843</v>
      </c>
      <c r="B2" s="29">
        <v>1</v>
      </c>
      <c r="C2" s="26" t="s">
        <v>35</v>
      </c>
      <c r="D2" s="26">
        <v>12345</v>
      </c>
    </row>
    <row r="3" spans="1:7" x14ac:dyDescent="0.45">
      <c r="A3" s="26"/>
      <c r="B3" s="29"/>
      <c r="C3" s="26"/>
      <c r="D3" s="26"/>
      <c r="E3" s="26"/>
      <c r="F3" s="26"/>
      <c r="G3" s="26"/>
    </row>
    <row r="4" spans="1:7" x14ac:dyDescent="0.45">
      <c r="A4" s="26"/>
      <c r="B4" s="29"/>
      <c r="C4" s="26"/>
      <c r="D4" s="26"/>
      <c r="E4" s="26"/>
      <c r="F4" s="26"/>
      <c r="G4" s="26"/>
    </row>
    <row r="5" spans="1:7" x14ac:dyDescent="0.45">
      <c r="A5" s="26"/>
      <c r="B5" s="29"/>
      <c r="C5" s="26"/>
      <c r="D5" s="26"/>
      <c r="E5" s="26"/>
      <c r="F5" s="26"/>
      <c r="G5" s="26"/>
    </row>
    <row r="6" spans="1:7" x14ac:dyDescent="0.45">
      <c r="A6" s="26"/>
      <c r="B6" s="29"/>
      <c r="C6" s="26"/>
      <c r="D6" s="26"/>
      <c r="E6" s="26"/>
      <c r="F6" s="26"/>
      <c r="G6" s="26"/>
    </row>
    <row r="7" spans="1:7" x14ac:dyDescent="0.45">
      <c r="A7" s="26"/>
      <c r="B7" s="29"/>
      <c r="C7" s="26"/>
      <c r="D7" s="26"/>
      <c r="E7" s="26"/>
      <c r="F7" s="26"/>
      <c r="G7" s="26"/>
    </row>
    <row r="8" spans="1:7" x14ac:dyDescent="0.45">
      <c r="A8" s="26"/>
      <c r="B8" s="29"/>
      <c r="C8" s="26"/>
      <c r="D8" s="26"/>
      <c r="E8" s="26"/>
      <c r="F8" s="26"/>
      <c r="G8" s="26"/>
    </row>
    <row r="9" spans="1:7" x14ac:dyDescent="0.45">
      <c r="A9" s="26"/>
      <c r="B9" s="29"/>
      <c r="C9" s="26"/>
      <c r="D9" s="26"/>
      <c r="E9" s="26"/>
      <c r="F9" s="26"/>
      <c r="G9" s="26"/>
    </row>
    <row r="10" spans="1:7" x14ac:dyDescent="0.45">
      <c r="A10" s="26"/>
      <c r="B10" s="29"/>
      <c r="C10" s="26"/>
      <c r="D10" s="26"/>
      <c r="E10" s="26"/>
      <c r="F10" s="26"/>
      <c r="G10" s="26"/>
    </row>
    <row r="11" spans="1:7" x14ac:dyDescent="0.45">
      <c r="A11" s="26"/>
      <c r="B11" s="29"/>
      <c r="C11" s="26"/>
      <c r="D11" s="26"/>
      <c r="E11" s="26"/>
      <c r="F11" s="26"/>
      <c r="G11" s="26"/>
    </row>
    <row r="12" spans="1:7" x14ac:dyDescent="0.45">
      <c r="A12" s="26"/>
      <c r="B12" s="29"/>
      <c r="C12" s="26"/>
      <c r="D12" s="26"/>
      <c r="E12" s="26"/>
      <c r="F12" s="26"/>
      <c r="G12" s="26"/>
    </row>
    <row r="13" spans="1:7" x14ac:dyDescent="0.45">
      <c r="A13" s="26"/>
      <c r="B13" s="29"/>
      <c r="C13" s="26"/>
      <c r="D13" s="26"/>
      <c r="E13" s="26"/>
      <c r="F13" s="26"/>
      <c r="G13" s="26"/>
    </row>
    <row r="14" spans="1:7" x14ac:dyDescent="0.45">
      <c r="A14" s="26"/>
      <c r="B14" s="29"/>
      <c r="C14" s="26"/>
      <c r="D14" s="26"/>
      <c r="E14" s="26"/>
      <c r="F14" s="26"/>
      <c r="G14" s="26"/>
    </row>
    <row r="15" spans="1:7" x14ac:dyDescent="0.45">
      <c r="A15" s="26"/>
      <c r="B15" s="29"/>
      <c r="C15" s="26"/>
      <c r="D15" s="26"/>
      <c r="E15" s="26"/>
      <c r="F15" s="26"/>
      <c r="G15" s="26"/>
    </row>
    <row r="16" spans="1:7" x14ac:dyDescent="0.45">
      <c r="A16" s="26"/>
      <c r="B16" s="29"/>
      <c r="C16" s="26"/>
      <c r="D16" s="26"/>
      <c r="E16" s="26"/>
      <c r="F16" s="26"/>
      <c r="G16" s="26"/>
    </row>
    <row r="17" spans="1:7" x14ac:dyDescent="0.45">
      <c r="A17" s="26"/>
      <c r="B17" s="29"/>
      <c r="C17" s="26"/>
      <c r="D17" s="26"/>
      <c r="E17" s="26"/>
      <c r="F17" s="26"/>
      <c r="G17" s="26"/>
    </row>
    <row r="18" spans="1:7" x14ac:dyDescent="0.45">
      <c r="A18" s="26"/>
      <c r="B18" s="29"/>
      <c r="C18" s="26"/>
      <c r="D18" s="26"/>
      <c r="E18" s="26"/>
      <c r="F18" s="26"/>
      <c r="G18" s="26"/>
    </row>
    <row r="19" spans="1:7" x14ac:dyDescent="0.45">
      <c r="A19" s="26"/>
      <c r="B19" s="29"/>
      <c r="C19" s="26"/>
      <c r="D19" s="26"/>
      <c r="E19" s="26"/>
      <c r="F19" s="26"/>
      <c r="G19" s="26"/>
    </row>
    <row r="20" spans="1:7" x14ac:dyDescent="0.45">
      <c r="A20" s="26"/>
      <c r="B20" s="29"/>
      <c r="C20" s="26"/>
      <c r="D20" s="26"/>
      <c r="E20" s="26"/>
      <c r="F20" s="26"/>
      <c r="G20" s="26"/>
    </row>
    <row r="21" spans="1:7" x14ac:dyDescent="0.45">
      <c r="A21" s="26"/>
      <c r="B21" s="29"/>
      <c r="C21" s="26"/>
      <c r="D21" s="26"/>
      <c r="E21" s="26"/>
      <c r="F21" s="26"/>
      <c r="G21" s="26"/>
    </row>
  </sheetData>
  <dataValidations count="1">
    <dataValidation type="whole" allowBlank="1" showInputMessage="1" showErrorMessage="1" sqref="B2" xr:uid="{00000000-0002-0000-0300-000000000000}">
      <formula1>0</formula1>
      <formula2>9999</formula2>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1000000}">
          <x14:formula1>
            <xm:f>'Population Site'!$I$3:$I$27</xm:f>
          </x14:formula1>
          <xm:sqref>A2</xm:sqref>
        </x14:dataValidation>
        <x14:dataValidation type="list" allowBlank="1" showInputMessage="1" showErrorMessage="1" xr:uid="{00000000-0002-0000-0300-000002000000}">
          <x14:formula1>
            <xm:f>DropDowns!$E$2:$E$8</xm:f>
          </x14:formula1>
          <xm:sqref>C2</xm:sqref>
        </x14:dataValidation>
        <x14:dataValidation type="list" allowBlank="1" showInputMessage="1" showErrorMessage="1" xr:uid="{00000000-0002-0000-0300-000003000000}">
          <x14:formula1>
            <xm:f>DropDowns!$F$2:$F$7</xm:f>
          </x14:formula1>
          <xm:sqref>E2</xm:sqref>
        </x14:dataValidation>
        <x14:dataValidation type="list" allowBlank="1" showInputMessage="1" showErrorMessage="1" xr:uid="{00000000-0002-0000-0300-000004000000}">
          <x14:formula1>
            <xm:f>DropDowns!$G$2:$G$4</xm:f>
          </x14:formula1>
          <xm:sqref>G2</xm:sqref>
        </x14:dataValidation>
        <x14:dataValidation type="list" allowBlank="1" showInputMessage="1" showErrorMessage="1" xr:uid="{861E0A10-96F1-49A2-958D-84A043481EDF}">
          <x14:formula1>
            <xm:f>'Population Site'!$I$4:$I$50</xm:f>
          </x14:formula1>
          <xm:sqref>A3:A50</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98"/>
  <sheetViews>
    <sheetView workbookViewId="0">
      <selection activeCell="E8" sqref="E8"/>
    </sheetView>
  </sheetViews>
  <sheetFormatPr defaultColWidth="8.796875" defaultRowHeight="14.25" x14ac:dyDescent="0.45"/>
  <cols>
    <col min="1" max="1" width="12.1328125" customWidth="1"/>
    <col min="2" max="2" width="22.33203125" customWidth="1"/>
    <col min="3" max="3" width="29.6640625" style="10" customWidth="1"/>
    <col min="4" max="4" width="7" bestFit="1" customWidth="1"/>
    <col min="5" max="5" width="16.33203125" bestFit="1" customWidth="1"/>
    <col min="6" max="6" width="61" customWidth="1"/>
    <col min="7" max="7" width="9.796875" bestFit="1" customWidth="1"/>
    <col min="258" max="258" width="7" bestFit="1" customWidth="1"/>
    <col min="259" max="259" width="22.33203125" customWidth="1"/>
    <col min="260" max="260" width="16.33203125" bestFit="1" customWidth="1"/>
    <col min="261" max="261" width="12.1328125" customWidth="1"/>
    <col min="262" max="262" width="61" customWidth="1"/>
    <col min="263" max="263" width="9.796875" bestFit="1" customWidth="1"/>
    <col min="514" max="514" width="7" bestFit="1" customWidth="1"/>
    <col min="515" max="515" width="22.33203125" customWidth="1"/>
    <col min="516" max="516" width="16.33203125" bestFit="1" customWidth="1"/>
    <col min="517" max="517" width="12.1328125" customWidth="1"/>
    <col min="518" max="518" width="61" customWidth="1"/>
    <col min="519" max="519" width="9.796875" bestFit="1" customWidth="1"/>
    <col min="770" max="770" width="7" bestFit="1" customWidth="1"/>
    <col min="771" max="771" width="22.33203125" customWidth="1"/>
    <col min="772" max="772" width="16.33203125" bestFit="1" customWidth="1"/>
    <col min="773" max="773" width="12.1328125" customWidth="1"/>
    <col min="774" max="774" width="61" customWidth="1"/>
    <col min="775" max="775" width="9.796875" bestFit="1" customWidth="1"/>
    <col min="1026" max="1026" width="7" bestFit="1" customWidth="1"/>
    <col min="1027" max="1027" width="22.33203125" customWidth="1"/>
    <col min="1028" max="1028" width="16.33203125" bestFit="1" customWidth="1"/>
    <col min="1029" max="1029" width="12.1328125" customWidth="1"/>
    <col min="1030" max="1030" width="61" customWidth="1"/>
    <col min="1031" max="1031" width="9.796875" bestFit="1" customWidth="1"/>
    <col min="1282" max="1282" width="7" bestFit="1" customWidth="1"/>
    <col min="1283" max="1283" width="22.33203125" customWidth="1"/>
    <col min="1284" max="1284" width="16.33203125" bestFit="1" customWidth="1"/>
    <col min="1285" max="1285" width="12.1328125" customWidth="1"/>
    <col min="1286" max="1286" width="61" customWidth="1"/>
    <col min="1287" max="1287" width="9.796875" bestFit="1" customWidth="1"/>
    <col min="1538" max="1538" width="7" bestFit="1" customWidth="1"/>
    <col min="1539" max="1539" width="22.33203125" customWidth="1"/>
    <col min="1540" max="1540" width="16.33203125" bestFit="1" customWidth="1"/>
    <col min="1541" max="1541" width="12.1328125" customWidth="1"/>
    <col min="1542" max="1542" width="61" customWidth="1"/>
    <col min="1543" max="1543" width="9.796875" bestFit="1" customWidth="1"/>
    <col min="1794" max="1794" width="7" bestFit="1" customWidth="1"/>
    <col min="1795" max="1795" width="22.33203125" customWidth="1"/>
    <col min="1796" max="1796" width="16.33203125" bestFit="1" customWidth="1"/>
    <col min="1797" max="1797" width="12.1328125" customWidth="1"/>
    <col min="1798" max="1798" width="61" customWidth="1"/>
    <col min="1799" max="1799" width="9.796875" bestFit="1" customWidth="1"/>
    <col min="2050" max="2050" width="7" bestFit="1" customWidth="1"/>
    <col min="2051" max="2051" width="22.33203125" customWidth="1"/>
    <col min="2052" max="2052" width="16.33203125" bestFit="1" customWidth="1"/>
    <col min="2053" max="2053" width="12.1328125" customWidth="1"/>
    <col min="2054" max="2054" width="61" customWidth="1"/>
    <col min="2055" max="2055" width="9.796875" bestFit="1" customWidth="1"/>
    <col min="2306" max="2306" width="7" bestFit="1" customWidth="1"/>
    <col min="2307" max="2307" width="22.33203125" customWidth="1"/>
    <col min="2308" max="2308" width="16.33203125" bestFit="1" customWidth="1"/>
    <col min="2309" max="2309" width="12.1328125" customWidth="1"/>
    <col min="2310" max="2310" width="61" customWidth="1"/>
    <col min="2311" max="2311" width="9.796875" bestFit="1" customWidth="1"/>
    <col min="2562" max="2562" width="7" bestFit="1" customWidth="1"/>
    <col min="2563" max="2563" width="22.33203125" customWidth="1"/>
    <col min="2564" max="2564" width="16.33203125" bestFit="1" customWidth="1"/>
    <col min="2565" max="2565" width="12.1328125" customWidth="1"/>
    <col min="2566" max="2566" width="61" customWidth="1"/>
    <col min="2567" max="2567" width="9.796875" bestFit="1" customWidth="1"/>
    <col min="2818" max="2818" width="7" bestFit="1" customWidth="1"/>
    <col min="2819" max="2819" width="22.33203125" customWidth="1"/>
    <col min="2820" max="2820" width="16.33203125" bestFit="1" customWidth="1"/>
    <col min="2821" max="2821" width="12.1328125" customWidth="1"/>
    <col min="2822" max="2822" width="61" customWidth="1"/>
    <col min="2823" max="2823" width="9.796875" bestFit="1" customWidth="1"/>
    <col min="3074" max="3074" width="7" bestFit="1" customWidth="1"/>
    <col min="3075" max="3075" width="22.33203125" customWidth="1"/>
    <col min="3076" max="3076" width="16.33203125" bestFit="1" customWidth="1"/>
    <col min="3077" max="3077" width="12.1328125" customWidth="1"/>
    <col min="3078" max="3078" width="61" customWidth="1"/>
    <col min="3079" max="3079" width="9.796875" bestFit="1" customWidth="1"/>
    <col min="3330" max="3330" width="7" bestFit="1" customWidth="1"/>
    <col min="3331" max="3331" width="22.33203125" customWidth="1"/>
    <col min="3332" max="3332" width="16.33203125" bestFit="1" customWidth="1"/>
    <col min="3333" max="3333" width="12.1328125" customWidth="1"/>
    <col min="3334" max="3334" width="61" customWidth="1"/>
    <col min="3335" max="3335" width="9.796875" bestFit="1" customWidth="1"/>
    <col min="3586" max="3586" width="7" bestFit="1" customWidth="1"/>
    <col min="3587" max="3587" width="22.33203125" customWidth="1"/>
    <col min="3588" max="3588" width="16.33203125" bestFit="1" customWidth="1"/>
    <col min="3589" max="3589" width="12.1328125" customWidth="1"/>
    <col min="3590" max="3590" width="61" customWidth="1"/>
    <col min="3591" max="3591" width="9.796875" bestFit="1" customWidth="1"/>
    <col min="3842" max="3842" width="7" bestFit="1" customWidth="1"/>
    <col min="3843" max="3843" width="22.33203125" customWidth="1"/>
    <col min="3844" max="3844" width="16.33203125" bestFit="1" customWidth="1"/>
    <col min="3845" max="3845" width="12.1328125" customWidth="1"/>
    <col min="3846" max="3846" width="61" customWidth="1"/>
    <col min="3847" max="3847" width="9.796875" bestFit="1" customWidth="1"/>
    <col min="4098" max="4098" width="7" bestFit="1" customWidth="1"/>
    <col min="4099" max="4099" width="22.33203125" customWidth="1"/>
    <col min="4100" max="4100" width="16.33203125" bestFit="1" customWidth="1"/>
    <col min="4101" max="4101" width="12.1328125" customWidth="1"/>
    <col min="4102" max="4102" width="61" customWidth="1"/>
    <col min="4103" max="4103" width="9.796875" bestFit="1" customWidth="1"/>
    <col min="4354" max="4354" width="7" bestFit="1" customWidth="1"/>
    <col min="4355" max="4355" width="22.33203125" customWidth="1"/>
    <col min="4356" max="4356" width="16.33203125" bestFit="1" customWidth="1"/>
    <col min="4357" max="4357" width="12.1328125" customWidth="1"/>
    <col min="4358" max="4358" width="61" customWidth="1"/>
    <col min="4359" max="4359" width="9.796875" bestFit="1" customWidth="1"/>
    <col min="4610" max="4610" width="7" bestFit="1" customWidth="1"/>
    <col min="4611" max="4611" width="22.33203125" customWidth="1"/>
    <col min="4612" max="4612" width="16.33203125" bestFit="1" customWidth="1"/>
    <col min="4613" max="4613" width="12.1328125" customWidth="1"/>
    <col min="4614" max="4614" width="61" customWidth="1"/>
    <col min="4615" max="4615" width="9.796875" bestFit="1" customWidth="1"/>
    <col min="4866" max="4866" width="7" bestFit="1" customWidth="1"/>
    <col min="4867" max="4867" width="22.33203125" customWidth="1"/>
    <col min="4868" max="4868" width="16.33203125" bestFit="1" customWidth="1"/>
    <col min="4869" max="4869" width="12.1328125" customWidth="1"/>
    <col min="4870" max="4870" width="61" customWidth="1"/>
    <col min="4871" max="4871" width="9.796875" bestFit="1" customWidth="1"/>
    <col min="5122" max="5122" width="7" bestFit="1" customWidth="1"/>
    <col min="5123" max="5123" width="22.33203125" customWidth="1"/>
    <col min="5124" max="5124" width="16.33203125" bestFit="1" customWidth="1"/>
    <col min="5125" max="5125" width="12.1328125" customWidth="1"/>
    <col min="5126" max="5126" width="61" customWidth="1"/>
    <col min="5127" max="5127" width="9.796875" bestFit="1" customWidth="1"/>
    <col min="5378" max="5378" width="7" bestFit="1" customWidth="1"/>
    <col min="5379" max="5379" width="22.33203125" customWidth="1"/>
    <col min="5380" max="5380" width="16.33203125" bestFit="1" customWidth="1"/>
    <col min="5381" max="5381" width="12.1328125" customWidth="1"/>
    <col min="5382" max="5382" width="61" customWidth="1"/>
    <col min="5383" max="5383" width="9.796875" bestFit="1" customWidth="1"/>
    <col min="5634" max="5634" width="7" bestFit="1" customWidth="1"/>
    <col min="5635" max="5635" width="22.33203125" customWidth="1"/>
    <col min="5636" max="5636" width="16.33203125" bestFit="1" customWidth="1"/>
    <col min="5637" max="5637" width="12.1328125" customWidth="1"/>
    <col min="5638" max="5638" width="61" customWidth="1"/>
    <col min="5639" max="5639" width="9.796875" bestFit="1" customWidth="1"/>
    <col min="5890" max="5890" width="7" bestFit="1" customWidth="1"/>
    <col min="5891" max="5891" width="22.33203125" customWidth="1"/>
    <col min="5892" max="5892" width="16.33203125" bestFit="1" customWidth="1"/>
    <col min="5893" max="5893" width="12.1328125" customWidth="1"/>
    <col min="5894" max="5894" width="61" customWidth="1"/>
    <col min="5895" max="5895" width="9.796875" bestFit="1" customWidth="1"/>
    <col min="6146" max="6146" width="7" bestFit="1" customWidth="1"/>
    <col min="6147" max="6147" width="22.33203125" customWidth="1"/>
    <col min="6148" max="6148" width="16.33203125" bestFit="1" customWidth="1"/>
    <col min="6149" max="6149" width="12.1328125" customWidth="1"/>
    <col min="6150" max="6150" width="61" customWidth="1"/>
    <col min="6151" max="6151" width="9.796875" bestFit="1" customWidth="1"/>
    <col min="6402" max="6402" width="7" bestFit="1" customWidth="1"/>
    <col min="6403" max="6403" width="22.33203125" customWidth="1"/>
    <col min="6404" max="6404" width="16.33203125" bestFit="1" customWidth="1"/>
    <col min="6405" max="6405" width="12.1328125" customWidth="1"/>
    <col min="6406" max="6406" width="61" customWidth="1"/>
    <col min="6407" max="6407" width="9.796875" bestFit="1" customWidth="1"/>
    <col min="6658" max="6658" width="7" bestFit="1" customWidth="1"/>
    <col min="6659" max="6659" width="22.33203125" customWidth="1"/>
    <col min="6660" max="6660" width="16.33203125" bestFit="1" customWidth="1"/>
    <col min="6661" max="6661" width="12.1328125" customWidth="1"/>
    <col min="6662" max="6662" width="61" customWidth="1"/>
    <col min="6663" max="6663" width="9.796875" bestFit="1" customWidth="1"/>
    <col min="6914" max="6914" width="7" bestFit="1" customWidth="1"/>
    <col min="6915" max="6915" width="22.33203125" customWidth="1"/>
    <col min="6916" max="6916" width="16.33203125" bestFit="1" customWidth="1"/>
    <col min="6917" max="6917" width="12.1328125" customWidth="1"/>
    <col min="6918" max="6918" width="61" customWidth="1"/>
    <col min="6919" max="6919" width="9.796875" bestFit="1" customWidth="1"/>
    <col min="7170" max="7170" width="7" bestFit="1" customWidth="1"/>
    <col min="7171" max="7171" width="22.33203125" customWidth="1"/>
    <col min="7172" max="7172" width="16.33203125" bestFit="1" customWidth="1"/>
    <col min="7173" max="7173" width="12.1328125" customWidth="1"/>
    <col min="7174" max="7174" width="61" customWidth="1"/>
    <col min="7175" max="7175" width="9.796875" bestFit="1" customWidth="1"/>
    <col min="7426" max="7426" width="7" bestFit="1" customWidth="1"/>
    <col min="7427" max="7427" width="22.33203125" customWidth="1"/>
    <col min="7428" max="7428" width="16.33203125" bestFit="1" customWidth="1"/>
    <col min="7429" max="7429" width="12.1328125" customWidth="1"/>
    <col min="7430" max="7430" width="61" customWidth="1"/>
    <col min="7431" max="7431" width="9.796875" bestFit="1" customWidth="1"/>
    <col min="7682" max="7682" width="7" bestFit="1" customWidth="1"/>
    <col min="7683" max="7683" width="22.33203125" customWidth="1"/>
    <col min="7684" max="7684" width="16.33203125" bestFit="1" customWidth="1"/>
    <col min="7685" max="7685" width="12.1328125" customWidth="1"/>
    <col min="7686" max="7686" width="61" customWidth="1"/>
    <col min="7687" max="7687" width="9.796875" bestFit="1" customWidth="1"/>
    <col min="7938" max="7938" width="7" bestFit="1" customWidth="1"/>
    <col min="7939" max="7939" width="22.33203125" customWidth="1"/>
    <col min="7940" max="7940" width="16.33203125" bestFit="1" customWidth="1"/>
    <col min="7941" max="7941" width="12.1328125" customWidth="1"/>
    <col min="7942" max="7942" width="61" customWidth="1"/>
    <col min="7943" max="7943" width="9.796875" bestFit="1" customWidth="1"/>
    <col min="8194" max="8194" width="7" bestFit="1" customWidth="1"/>
    <col min="8195" max="8195" width="22.33203125" customWidth="1"/>
    <col min="8196" max="8196" width="16.33203125" bestFit="1" customWidth="1"/>
    <col min="8197" max="8197" width="12.1328125" customWidth="1"/>
    <col min="8198" max="8198" width="61" customWidth="1"/>
    <col min="8199" max="8199" width="9.796875" bestFit="1" customWidth="1"/>
    <col min="8450" max="8450" width="7" bestFit="1" customWidth="1"/>
    <col min="8451" max="8451" width="22.33203125" customWidth="1"/>
    <col min="8452" max="8452" width="16.33203125" bestFit="1" customWidth="1"/>
    <col min="8453" max="8453" width="12.1328125" customWidth="1"/>
    <col min="8454" max="8454" width="61" customWidth="1"/>
    <col min="8455" max="8455" width="9.796875" bestFit="1" customWidth="1"/>
    <col min="8706" max="8706" width="7" bestFit="1" customWidth="1"/>
    <col min="8707" max="8707" width="22.33203125" customWidth="1"/>
    <col min="8708" max="8708" width="16.33203125" bestFit="1" customWidth="1"/>
    <col min="8709" max="8709" width="12.1328125" customWidth="1"/>
    <col min="8710" max="8710" width="61" customWidth="1"/>
    <col min="8711" max="8711" width="9.796875" bestFit="1" customWidth="1"/>
    <col min="8962" max="8962" width="7" bestFit="1" customWidth="1"/>
    <col min="8963" max="8963" width="22.33203125" customWidth="1"/>
    <col min="8964" max="8964" width="16.33203125" bestFit="1" customWidth="1"/>
    <col min="8965" max="8965" width="12.1328125" customWidth="1"/>
    <col min="8966" max="8966" width="61" customWidth="1"/>
    <col min="8967" max="8967" width="9.796875" bestFit="1" customWidth="1"/>
    <col min="9218" max="9218" width="7" bestFit="1" customWidth="1"/>
    <col min="9219" max="9219" width="22.33203125" customWidth="1"/>
    <col min="9220" max="9220" width="16.33203125" bestFit="1" customWidth="1"/>
    <col min="9221" max="9221" width="12.1328125" customWidth="1"/>
    <col min="9222" max="9222" width="61" customWidth="1"/>
    <col min="9223" max="9223" width="9.796875" bestFit="1" customWidth="1"/>
    <col min="9474" max="9474" width="7" bestFit="1" customWidth="1"/>
    <col min="9475" max="9475" width="22.33203125" customWidth="1"/>
    <col min="9476" max="9476" width="16.33203125" bestFit="1" customWidth="1"/>
    <col min="9477" max="9477" width="12.1328125" customWidth="1"/>
    <col min="9478" max="9478" width="61" customWidth="1"/>
    <col min="9479" max="9479" width="9.796875" bestFit="1" customWidth="1"/>
    <col min="9730" max="9730" width="7" bestFit="1" customWidth="1"/>
    <col min="9731" max="9731" width="22.33203125" customWidth="1"/>
    <col min="9732" max="9732" width="16.33203125" bestFit="1" customWidth="1"/>
    <col min="9733" max="9733" width="12.1328125" customWidth="1"/>
    <col min="9734" max="9734" width="61" customWidth="1"/>
    <col min="9735" max="9735" width="9.796875" bestFit="1" customWidth="1"/>
    <col min="9986" max="9986" width="7" bestFit="1" customWidth="1"/>
    <col min="9987" max="9987" width="22.33203125" customWidth="1"/>
    <col min="9988" max="9988" width="16.33203125" bestFit="1" customWidth="1"/>
    <col min="9989" max="9989" width="12.1328125" customWidth="1"/>
    <col min="9990" max="9990" width="61" customWidth="1"/>
    <col min="9991" max="9991" width="9.796875" bestFit="1" customWidth="1"/>
    <col min="10242" max="10242" width="7" bestFit="1" customWidth="1"/>
    <col min="10243" max="10243" width="22.33203125" customWidth="1"/>
    <col min="10244" max="10244" width="16.33203125" bestFit="1" customWidth="1"/>
    <col min="10245" max="10245" width="12.1328125" customWidth="1"/>
    <col min="10246" max="10246" width="61" customWidth="1"/>
    <col min="10247" max="10247" width="9.796875" bestFit="1" customWidth="1"/>
    <col min="10498" max="10498" width="7" bestFit="1" customWidth="1"/>
    <col min="10499" max="10499" width="22.33203125" customWidth="1"/>
    <col min="10500" max="10500" width="16.33203125" bestFit="1" customWidth="1"/>
    <col min="10501" max="10501" width="12.1328125" customWidth="1"/>
    <col min="10502" max="10502" width="61" customWidth="1"/>
    <col min="10503" max="10503" width="9.796875" bestFit="1" customWidth="1"/>
    <col min="10754" max="10754" width="7" bestFit="1" customWidth="1"/>
    <col min="10755" max="10755" width="22.33203125" customWidth="1"/>
    <col min="10756" max="10756" width="16.33203125" bestFit="1" customWidth="1"/>
    <col min="10757" max="10757" width="12.1328125" customWidth="1"/>
    <col min="10758" max="10758" width="61" customWidth="1"/>
    <col min="10759" max="10759" width="9.796875" bestFit="1" customWidth="1"/>
    <col min="11010" max="11010" width="7" bestFit="1" customWidth="1"/>
    <col min="11011" max="11011" width="22.33203125" customWidth="1"/>
    <col min="11012" max="11012" width="16.33203125" bestFit="1" customWidth="1"/>
    <col min="11013" max="11013" width="12.1328125" customWidth="1"/>
    <col min="11014" max="11014" width="61" customWidth="1"/>
    <col min="11015" max="11015" width="9.796875" bestFit="1" customWidth="1"/>
    <col min="11266" max="11266" width="7" bestFit="1" customWidth="1"/>
    <col min="11267" max="11267" width="22.33203125" customWidth="1"/>
    <col min="11268" max="11268" width="16.33203125" bestFit="1" customWidth="1"/>
    <col min="11269" max="11269" width="12.1328125" customWidth="1"/>
    <col min="11270" max="11270" width="61" customWidth="1"/>
    <col min="11271" max="11271" width="9.796875" bestFit="1" customWidth="1"/>
    <col min="11522" max="11522" width="7" bestFit="1" customWidth="1"/>
    <col min="11523" max="11523" width="22.33203125" customWidth="1"/>
    <col min="11524" max="11524" width="16.33203125" bestFit="1" customWidth="1"/>
    <col min="11525" max="11525" width="12.1328125" customWidth="1"/>
    <col min="11526" max="11526" width="61" customWidth="1"/>
    <col min="11527" max="11527" width="9.796875" bestFit="1" customWidth="1"/>
    <col min="11778" max="11778" width="7" bestFit="1" customWidth="1"/>
    <col min="11779" max="11779" width="22.33203125" customWidth="1"/>
    <col min="11780" max="11780" width="16.33203125" bestFit="1" customWidth="1"/>
    <col min="11781" max="11781" width="12.1328125" customWidth="1"/>
    <col min="11782" max="11782" width="61" customWidth="1"/>
    <col min="11783" max="11783" width="9.796875" bestFit="1" customWidth="1"/>
    <col min="12034" max="12034" width="7" bestFit="1" customWidth="1"/>
    <col min="12035" max="12035" width="22.33203125" customWidth="1"/>
    <col min="12036" max="12036" width="16.33203125" bestFit="1" customWidth="1"/>
    <col min="12037" max="12037" width="12.1328125" customWidth="1"/>
    <col min="12038" max="12038" width="61" customWidth="1"/>
    <col min="12039" max="12039" width="9.796875" bestFit="1" customWidth="1"/>
    <col min="12290" max="12290" width="7" bestFit="1" customWidth="1"/>
    <col min="12291" max="12291" width="22.33203125" customWidth="1"/>
    <col min="12292" max="12292" width="16.33203125" bestFit="1" customWidth="1"/>
    <col min="12293" max="12293" width="12.1328125" customWidth="1"/>
    <col min="12294" max="12294" width="61" customWidth="1"/>
    <col min="12295" max="12295" width="9.796875" bestFit="1" customWidth="1"/>
    <col min="12546" max="12546" width="7" bestFit="1" customWidth="1"/>
    <col min="12547" max="12547" width="22.33203125" customWidth="1"/>
    <col min="12548" max="12548" width="16.33203125" bestFit="1" customWidth="1"/>
    <col min="12549" max="12549" width="12.1328125" customWidth="1"/>
    <col min="12550" max="12550" width="61" customWidth="1"/>
    <col min="12551" max="12551" width="9.796875" bestFit="1" customWidth="1"/>
    <col min="12802" max="12802" width="7" bestFit="1" customWidth="1"/>
    <col min="12803" max="12803" width="22.33203125" customWidth="1"/>
    <col min="12804" max="12804" width="16.33203125" bestFit="1" customWidth="1"/>
    <col min="12805" max="12805" width="12.1328125" customWidth="1"/>
    <col min="12806" max="12806" width="61" customWidth="1"/>
    <col min="12807" max="12807" width="9.796875" bestFit="1" customWidth="1"/>
    <col min="13058" max="13058" width="7" bestFit="1" customWidth="1"/>
    <col min="13059" max="13059" width="22.33203125" customWidth="1"/>
    <col min="13060" max="13060" width="16.33203125" bestFit="1" customWidth="1"/>
    <col min="13061" max="13061" width="12.1328125" customWidth="1"/>
    <col min="13062" max="13062" width="61" customWidth="1"/>
    <col min="13063" max="13063" width="9.796875" bestFit="1" customWidth="1"/>
    <col min="13314" max="13314" width="7" bestFit="1" customWidth="1"/>
    <col min="13315" max="13315" width="22.33203125" customWidth="1"/>
    <col min="13316" max="13316" width="16.33203125" bestFit="1" customWidth="1"/>
    <col min="13317" max="13317" width="12.1328125" customWidth="1"/>
    <col min="13318" max="13318" width="61" customWidth="1"/>
    <col min="13319" max="13319" width="9.796875" bestFit="1" customWidth="1"/>
    <col min="13570" max="13570" width="7" bestFit="1" customWidth="1"/>
    <col min="13571" max="13571" width="22.33203125" customWidth="1"/>
    <col min="13572" max="13572" width="16.33203125" bestFit="1" customWidth="1"/>
    <col min="13573" max="13573" width="12.1328125" customWidth="1"/>
    <col min="13574" max="13574" width="61" customWidth="1"/>
    <col min="13575" max="13575" width="9.796875" bestFit="1" customWidth="1"/>
    <col min="13826" max="13826" width="7" bestFit="1" customWidth="1"/>
    <col min="13827" max="13827" width="22.33203125" customWidth="1"/>
    <col min="13828" max="13828" width="16.33203125" bestFit="1" customWidth="1"/>
    <col min="13829" max="13829" width="12.1328125" customWidth="1"/>
    <col min="13830" max="13830" width="61" customWidth="1"/>
    <col min="13831" max="13831" width="9.796875" bestFit="1" customWidth="1"/>
    <col min="14082" max="14082" width="7" bestFit="1" customWidth="1"/>
    <col min="14083" max="14083" width="22.33203125" customWidth="1"/>
    <col min="14084" max="14084" width="16.33203125" bestFit="1" customWidth="1"/>
    <col min="14085" max="14085" width="12.1328125" customWidth="1"/>
    <col min="14086" max="14086" width="61" customWidth="1"/>
    <col min="14087" max="14087" width="9.796875" bestFit="1" customWidth="1"/>
    <col min="14338" max="14338" width="7" bestFit="1" customWidth="1"/>
    <col min="14339" max="14339" width="22.33203125" customWidth="1"/>
    <col min="14340" max="14340" width="16.33203125" bestFit="1" customWidth="1"/>
    <col min="14341" max="14341" width="12.1328125" customWidth="1"/>
    <col min="14342" max="14342" width="61" customWidth="1"/>
    <col min="14343" max="14343" width="9.796875" bestFit="1" customWidth="1"/>
    <col min="14594" max="14594" width="7" bestFit="1" customWidth="1"/>
    <col min="14595" max="14595" width="22.33203125" customWidth="1"/>
    <col min="14596" max="14596" width="16.33203125" bestFit="1" customWidth="1"/>
    <col min="14597" max="14597" width="12.1328125" customWidth="1"/>
    <col min="14598" max="14598" width="61" customWidth="1"/>
    <col min="14599" max="14599" width="9.796875" bestFit="1" customWidth="1"/>
    <col min="14850" max="14850" width="7" bestFit="1" customWidth="1"/>
    <col min="14851" max="14851" width="22.33203125" customWidth="1"/>
    <col min="14852" max="14852" width="16.33203125" bestFit="1" customWidth="1"/>
    <col min="14853" max="14853" width="12.1328125" customWidth="1"/>
    <col min="14854" max="14854" width="61" customWidth="1"/>
    <col min="14855" max="14855" width="9.796875" bestFit="1" customWidth="1"/>
    <col min="15106" max="15106" width="7" bestFit="1" customWidth="1"/>
    <col min="15107" max="15107" width="22.33203125" customWidth="1"/>
    <col min="15108" max="15108" width="16.33203125" bestFit="1" customWidth="1"/>
    <col min="15109" max="15109" width="12.1328125" customWidth="1"/>
    <col min="15110" max="15110" width="61" customWidth="1"/>
    <col min="15111" max="15111" width="9.796875" bestFit="1" customWidth="1"/>
    <col min="15362" max="15362" width="7" bestFit="1" customWidth="1"/>
    <col min="15363" max="15363" width="22.33203125" customWidth="1"/>
    <col min="15364" max="15364" width="16.33203125" bestFit="1" customWidth="1"/>
    <col min="15365" max="15365" width="12.1328125" customWidth="1"/>
    <col min="15366" max="15366" width="61" customWidth="1"/>
    <col min="15367" max="15367" width="9.796875" bestFit="1" customWidth="1"/>
    <col min="15618" max="15618" width="7" bestFit="1" customWidth="1"/>
    <col min="15619" max="15619" width="22.33203125" customWidth="1"/>
    <col min="15620" max="15620" width="16.33203125" bestFit="1" customWidth="1"/>
    <col min="15621" max="15621" width="12.1328125" customWidth="1"/>
    <col min="15622" max="15622" width="61" customWidth="1"/>
    <col min="15623" max="15623" width="9.796875" bestFit="1" customWidth="1"/>
    <col min="15874" max="15874" width="7" bestFit="1" customWidth="1"/>
    <col min="15875" max="15875" width="22.33203125" customWidth="1"/>
    <col min="15876" max="15876" width="16.33203125" bestFit="1" customWidth="1"/>
    <col min="15877" max="15877" width="12.1328125" customWidth="1"/>
    <col min="15878" max="15878" width="61" customWidth="1"/>
    <col min="15879" max="15879" width="9.796875" bestFit="1" customWidth="1"/>
    <col min="16130" max="16130" width="7" bestFit="1" customWidth="1"/>
    <col min="16131" max="16131" width="22.33203125" customWidth="1"/>
    <col min="16132" max="16132" width="16.33203125" bestFit="1" customWidth="1"/>
    <col min="16133" max="16133" width="12.1328125" customWidth="1"/>
    <col min="16134" max="16134" width="61" customWidth="1"/>
    <col min="16135" max="16135" width="9.796875" bestFit="1" customWidth="1"/>
  </cols>
  <sheetData>
    <row r="1" spans="1:7" ht="13.5" customHeight="1" x14ac:dyDescent="0.45">
      <c r="A1" s="4" t="s">
        <v>73</v>
      </c>
      <c r="B1" s="4" t="s">
        <v>74</v>
      </c>
      <c r="C1" s="5" t="s">
        <v>75</v>
      </c>
      <c r="D1" s="4" t="s">
        <v>2</v>
      </c>
      <c r="E1" s="4" t="s">
        <v>76</v>
      </c>
      <c r="F1" s="4" t="s">
        <v>77</v>
      </c>
      <c r="G1" s="4" t="s">
        <v>11</v>
      </c>
    </row>
    <row r="2" spans="1:7" ht="13.5" customHeight="1" x14ac:dyDescent="0.45">
      <c r="A2" s="6" t="s">
        <v>78</v>
      </c>
      <c r="B2" s="6" t="s">
        <v>80</v>
      </c>
      <c r="C2" s="7" t="str">
        <f t="shared" ref="C2:C65" si="0">CONCATENATE(D2, " - ", B2)</f>
        <v>AAM - Aamakao</v>
      </c>
      <c r="D2" s="6" t="s">
        <v>79</v>
      </c>
      <c r="E2" s="6" t="s">
        <v>81</v>
      </c>
      <c r="F2" s="6" t="s">
        <v>82</v>
      </c>
      <c r="G2" s="6" t="s">
        <v>82</v>
      </c>
    </row>
    <row r="3" spans="1:7" ht="13.5" customHeight="1" x14ac:dyDescent="0.45">
      <c r="A3" s="6" t="s">
        <v>78</v>
      </c>
      <c r="B3" s="6" t="s">
        <v>84</v>
      </c>
      <c r="C3" s="7" t="str">
        <f t="shared" si="0"/>
        <v>AHI - Puu Ahi</v>
      </c>
      <c r="D3" s="6" t="s">
        <v>83</v>
      </c>
      <c r="E3" s="6" t="s">
        <v>85</v>
      </c>
      <c r="F3" s="6" t="s">
        <v>82</v>
      </c>
      <c r="G3" s="6" t="s">
        <v>82</v>
      </c>
    </row>
    <row r="4" spans="1:7" ht="13.5" customHeight="1" x14ac:dyDescent="0.45">
      <c r="A4" s="6" t="s">
        <v>78</v>
      </c>
      <c r="B4" s="6" t="s">
        <v>87</v>
      </c>
      <c r="C4" s="7" t="str">
        <f t="shared" si="0"/>
        <v>AHU - Ahumoa - Kaohe Game Management Area</v>
      </c>
      <c r="D4" s="6" t="s">
        <v>86</v>
      </c>
      <c r="E4" s="6" t="s">
        <v>85</v>
      </c>
      <c r="F4" s="6" t="s">
        <v>82</v>
      </c>
      <c r="G4" s="6" t="s">
        <v>82</v>
      </c>
    </row>
    <row r="5" spans="1:7" ht="13.5" customHeight="1" x14ac:dyDescent="0.45">
      <c r="A5" s="6" t="s">
        <v>78</v>
      </c>
      <c r="B5" s="6" t="s">
        <v>89</v>
      </c>
      <c r="C5" s="7" t="str">
        <f t="shared" si="0"/>
        <v>AIN - Ainahou</v>
      </c>
      <c r="D5" s="6" t="s">
        <v>88</v>
      </c>
      <c r="E5" s="6" t="s">
        <v>90</v>
      </c>
      <c r="F5" s="6" t="s">
        <v>82</v>
      </c>
      <c r="G5" s="6" t="s">
        <v>82</v>
      </c>
    </row>
    <row r="6" spans="1:7" ht="13.5" customHeight="1" x14ac:dyDescent="0.45">
      <c r="A6" s="6" t="s">
        <v>78</v>
      </c>
      <c r="B6" s="6" t="s">
        <v>92</v>
      </c>
      <c r="C6" s="7" t="str">
        <f t="shared" si="0"/>
        <v>ALI - Alika</v>
      </c>
      <c r="D6" s="6" t="s">
        <v>91</v>
      </c>
      <c r="E6" s="6" t="s">
        <v>93</v>
      </c>
      <c r="F6" s="6" t="s">
        <v>82</v>
      </c>
      <c r="G6" s="6" t="s">
        <v>82</v>
      </c>
    </row>
    <row r="7" spans="1:7" ht="13.5" customHeight="1" x14ac:dyDescent="0.45">
      <c r="A7" s="6" t="s">
        <v>78</v>
      </c>
      <c r="B7" s="6" t="s">
        <v>95</v>
      </c>
      <c r="C7" s="7" t="str">
        <f t="shared" si="0"/>
        <v>APU - Apua</v>
      </c>
      <c r="D7" s="6" t="s">
        <v>94</v>
      </c>
      <c r="E7" s="6" t="s">
        <v>85</v>
      </c>
      <c r="F7" s="6" t="s">
        <v>82</v>
      </c>
      <c r="G7" s="6" t="s">
        <v>82</v>
      </c>
    </row>
    <row r="8" spans="1:7" ht="13.5" customHeight="1" x14ac:dyDescent="0.45">
      <c r="A8" s="6" t="s">
        <v>78</v>
      </c>
      <c r="B8" s="6" t="s">
        <v>97</v>
      </c>
      <c r="C8" s="7" t="str">
        <f t="shared" si="0"/>
        <v>AWA - Awalua to Kapaanui</v>
      </c>
      <c r="D8" s="6" t="s">
        <v>96</v>
      </c>
      <c r="E8" s="6" t="s">
        <v>81</v>
      </c>
      <c r="F8" s="6" t="s">
        <v>82</v>
      </c>
      <c r="G8" s="6" t="s">
        <v>82</v>
      </c>
    </row>
    <row r="9" spans="1:7" ht="13.5" customHeight="1" x14ac:dyDescent="0.45">
      <c r="A9" s="6" t="s">
        <v>78</v>
      </c>
      <c r="B9" s="6" t="s">
        <v>99</v>
      </c>
      <c r="C9" s="7" t="str">
        <f t="shared" si="0"/>
        <v>AWI - Awini</v>
      </c>
      <c r="D9" s="6" t="s">
        <v>98</v>
      </c>
      <c r="E9" s="6" t="s">
        <v>81</v>
      </c>
      <c r="F9" s="6" t="s">
        <v>82</v>
      </c>
      <c r="G9" s="6" t="s">
        <v>82</v>
      </c>
    </row>
    <row r="10" spans="1:7" ht="13.5" customHeight="1" x14ac:dyDescent="0.45">
      <c r="A10" s="6" t="s">
        <v>78</v>
      </c>
      <c r="B10" s="6" t="s">
        <v>101</v>
      </c>
      <c r="C10" s="7" t="str">
        <f t="shared" si="0"/>
        <v>BIR - Bird Park - Kilauea Golf Course</v>
      </c>
      <c r="D10" s="6" t="s">
        <v>100</v>
      </c>
      <c r="E10" s="6" t="s">
        <v>102</v>
      </c>
      <c r="F10" s="6" t="s">
        <v>82</v>
      </c>
      <c r="G10" s="6" t="s">
        <v>82</v>
      </c>
    </row>
    <row r="11" spans="1:7" ht="13.5" customHeight="1" x14ac:dyDescent="0.45">
      <c r="A11" s="6" t="s">
        <v>78</v>
      </c>
      <c r="B11" s="6" t="s">
        <v>104</v>
      </c>
      <c r="C11" s="7" t="str">
        <f t="shared" si="0"/>
        <v>COC - Chain of Craters</v>
      </c>
      <c r="D11" s="6" t="s">
        <v>103</v>
      </c>
      <c r="E11" s="6" t="s">
        <v>105</v>
      </c>
      <c r="F11" s="6" t="s">
        <v>82</v>
      </c>
      <c r="G11" s="6" t="s">
        <v>82</v>
      </c>
    </row>
    <row r="12" spans="1:7" ht="13.5" customHeight="1" x14ac:dyDescent="0.45">
      <c r="A12" s="6" t="s">
        <v>78</v>
      </c>
      <c r="B12" s="6" t="s">
        <v>107</v>
      </c>
      <c r="C12" s="7" t="str">
        <f t="shared" si="0"/>
        <v>ELE - Kukuihaele</v>
      </c>
      <c r="D12" s="6" t="s">
        <v>106</v>
      </c>
      <c r="E12" s="6" t="s">
        <v>85</v>
      </c>
      <c r="F12" s="6" t="s">
        <v>82</v>
      </c>
      <c r="G12" s="6" t="s">
        <v>82</v>
      </c>
    </row>
    <row r="13" spans="1:7" ht="13.5" customHeight="1" x14ac:dyDescent="0.45">
      <c r="A13" s="6" t="s">
        <v>78</v>
      </c>
      <c r="B13" s="6" t="s">
        <v>109</v>
      </c>
      <c r="C13" s="7" t="str">
        <f t="shared" si="0"/>
        <v>EPA - Puu Epa</v>
      </c>
      <c r="D13" s="6" t="s">
        <v>108</v>
      </c>
      <c r="E13" s="6" t="s">
        <v>81</v>
      </c>
      <c r="F13" s="6" t="s">
        <v>82</v>
      </c>
      <c r="G13" s="6" t="s">
        <v>82</v>
      </c>
    </row>
    <row r="14" spans="1:7" ht="13.5" customHeight="1" x14ac:dyDescent="0.45">
      <c r="A14" s="6" t="s">
        <v>78</v>
      </c>
      <c r="B14" s="6" t="s">
        <v>111</v>
      </c>
      <c r="C14" s="7" t="str">
        <f t="shared" si="0"/>
        <v>HAK - Hakalau Nui</v>
      </c>
      <c r="D14" s="6" t="s">
        <v>110</v>
      </c>
      <c r="E14" s="6" t="s">
        <v>112</v>
      </c>
      <c r="F14" s="6" t="s">
        <v>82</v>
      </c>
      <c r="G14" s="6" t="s">
        <v>82</v>
      </c>
    </row>
    <row r="15" spans="1:7" ht="13.5" customHeight="1" x14ac:dyDescent="0.45">
      <c r="A15" s="6" t="s">
        <v>78</v>
      </c>
      <c r="B15" s="6" t="s">
        <v>114</v>
      </c>
      <c r="C15" s="7" t="str">
        <f t="shared" si="0"/>
        <v>HAL - Halaula</v>
      </c>
      <c r="D15" s="6" t="s">
        <v>113</v>
      </c>
      <c r="E15" s="6" t="s">
        <v>81</v>
      </c>
      <c r="F15" s="6" t="s">
        <v>82</v>
      </c>
      <c r="G15" s="6" t="s">
        <v>82</v>
      </c>
    </row>
    <row r="16" spans="1:7" ht="13.5" customHeight="1" x14ac:dyDescent="0.45">
      <c r="A16" s="6" t="s">
        <v>78</v>
      </c>
      <c r="B16" s="6" t="s">
        <v>116</v>
      </c>
      <c r="C16" s="7" t="str">
        <f t="shared" si="0"/>
        <v>HAW - Hawi</v>
      </c>
      <c r="D16" s="6" t="s">
        <v>115</v>
      </c>
      <c r="E16" s="6" t="s">
        <v>81</v>
      </c>
      <c r="F16" s="6" t="s">
        <v>82</v>
      </c>
      <c r="G16" s="6" t="s">
        <v>82</v>
      </c>
    </row>
    <row r="17" spans="1:7" ht="13.5" customHeight="1" x14ac:dyDescent="0.45">
      <c r="A17" s="6" t="s">
        <v>78</v>
      </c>
      <c r="B17" s="6" t="s">
        <v>118</v>
      </c>
      <c r="C17" s="7" t="str">
        <f t="shared" si="0"/>
        <v>HIL - Hilea</v>
      </c>
      <c r="D17" s="6" t="s">
        <v>117</v>
      </c>
      <c r="E17" s="6" t="s">
        <v>102</v>
      </c>
      <c r="F17" s="6" t="s">
        <v>82</v>
      </c>
      <c r="G17" s="6" t="s">
        <v>82</v>
      </c>
    </row>
    <row r="18" spans="1:7" ht="13.5" customHeight="1" x14ac:dyDescent="0.45">
      <c r="A18" s="6" t="s">
        <v>78</v>
      </c>
      <c r="B18" s="6" t="s">
        <v>120</v>
      </c>
      <c r="C18" s="7" t="str">
        <f t="shared" si="0"/>
        <v>HIP - Hilina Pali</v>
      </c>
      <c r="D18" s="6" t="s">
        <v>119</v>
      </c>
      <c r="E18" s="6" t="s">
        <v>102</v>
      </c>
      <c r="F18" s="6" t="s">
        <v>82</v>
      </c>
      <c r="G18" s="6" t="s">
        <v>82</v>
      </c>
    </row>
    <row r="19" spans="1:7" ht="13.5" customHeight="1" x14ac:dyDescent="0.45">
      <c r="A19" s="6" t="s">
        <v>78</v>
      </c>
      <c r="B19" s="6" t="s">
        <v>122</v>
      </c>
      <c r="C19" s="7" t="str">
        <f t="shared" si="0"/>
        <v>HKM - Honokohau - Kaloko Mauka</v>
      </c>
      <c r="D19" s="6" t="s">
        <v>121</v>
      </c>
      <c r="E19" s="6" t="s">
        <v>123</v>
      </c>
      <c r="F19" s="6" t="s">
        <v>82</v>
      </c>
      <c r="G19" s="6" t="s">
        <v>82</v>
      </c>
    </row>
    <row r="20" spans="1:7" ht="13.5" customHeight="1" x14ac:dyDescent="0.45">
      <c r="A20" s="6" t="s">
        <v>78</v>
      </c>
      <c r="B20" s="6" t="s">
        <v>125</v>
      </c>
      <c r="C20" s="7" t="str">
        <f t="shared" si="0"/>
        <v>HLK - Holoholoku</v>
      </c>
      <c r="D20" s="6" t="s">
        <v>124</v>
      </c>
      <c r="E20" s="6" t="s">
        <v>126</v>
      </c>
      <c r="F20" s="6" t="s">
        <v>82</v>
      </c>
      <c r="G20" s="6" t="s">
        <v>82</v>
      </c>
    </row>
    <row r="21" spans="1:7" ht="13.5" customHeight="1" x14ac:dyDescent="0.45">
      <c r="A21" s="6" t="s">
        <v>78</v>
      </c>
      <c r="B21" s="6" t="s">
        <v>128</v>
      </c>
      <c r="C21" s="7" t="str">
        <f t="shared" si="0"/>
        <v>HLP - Holei Pali</v>
      </c>
      <c r="D21" s="6" t="s">
        <v>127</v>
      </c>
      <c r="E21" s="6" t="s">
        <v>105</v>
      </c>
      <c r="F21" s="6" t="s">
        <v>82</v>
      </c>
      <c r="G21" s="6" t="s">
        <v>82</v>
      </c>
    </row>
    <row r="22" spans="1:7" ht="13.5" customHeight="1" x14ac:dyDescent="0.45">
      <c r="A22" s="6" t="s">
        <v>78</v>
      </c>
      <c r="B22" s="6" t="s">
        <v>130</v>
      </c>
      <c r="C22" s="7" t="str">
        <f t="shared" si="0"/>
        <v>HLW - Halawa</v>
      </c>
      <c r="D22" s="6" t="s">
        <v>129</v>
      </c>
      <c r="E22" s="6" t="s">
        <v>81</v>
      </c>
      <c r="F22" s="6" t="s">
        <v>82</v>
      </c>
      <c r="G22" s="6" t="s">
        <v>82</v>
      </c>
    </row>
    <row r="23" spans="1:7" ht="13.5" customHeight="1" x14ac:dyDescent="0.45">
      <c r="A23" s="6" t="s">
        <v>78</v>
      </c>
      <c r="B23" s="6" t="s">
        <v>132</v>
      </c>
      <c r="C23" s="7" t="str">
        <f t="shared" si="0"/>
        <v>HML - Honomalino</v>
      </c>
      <c r="D23" s="6" t="s">
        <v>131</v>
      </c>
      <c r="E23" s="6" t="s">
        <v>93</v>
      </c>
      <c r="F23" s="6" t="s">
        <v>82</v>
      </c>
      <c r="G23" s="6" t="s">
        <v>82</v>
      </c>
    </row>
    <row r="24" spans="1:7" ht="13.5" customHeight="1" x14ac:dyDescent="0.45">
      <c r="A24" s="6" t="s">
        <v>78</v>
      </c>
      <c r="B24" s="6" t="s">
        <v>134</v>
      </c>
      <c r="C24" s="7" t="str">
        <f t="shared" si="0"/>
        <v>HNA - Honokaa</v>
      </c>
      <c r="D24" s="6" t="s">
        <v>133</v>
      </c>
      <c r="E24" s="6" t="s">
        <v>85</v>
      </c>
      <c r="F24" s="6" t="s">
        <v>82</v>
      </c>
      <c r="G24" s="6" t="s">
        <v>82</v>
      </c>
    </row>
    <row r="25" spans="1:7" ht="13.5" customHeight="1" x14ac:dyDescent="0.45">
      <c r="A25" s="6" t="s">
        <v>78</v>
      </c>
      <c r="B25" s="6" t="s">
        <v>136</v>
      </c>
      <c r="C25" s="7" t="str">
        <f t="shared" si="0"/>
        <v>HNK - Honokua</v>
      </c>
      <c r="D25" s="6" t="s">
        <v>135</v>
      </c>
      <c r="E25" s="6" t="s">
        <v>93</v>
      </c>
      <c r="F25" s="6" t="s">
        <v>82</v>
      </c>
      <c r="G25" s="6" t="s">
        <v>82</v>
      </c>
    </row>
    <row r="26" spans="1:7" ht="13.5" customHeight="1" x14ac:dyDescent="0.45">
      <c r="A26" s="6" t="s">
        <v>78</v>
      </c>
      <c r="B26" s="6" t="s">
        <v>138</v>
      </c>
      <c r="C26" s="7" t="str">
        <f t="shared" si="0"/>
        <v>HNM - Honomu</v>
      </c>
      <c r="D26" s="6" t="s">
        <v>137</v>
      </c>
      <c r="E26" s="6" t="s">
        <v>112</v>
      </c>
      <c r="F26" s="6" t="s">
        <v>82</v>
      </c>
      <c r="G26" s="6" t="s">
        <v>82</v>
      </c>
    </row>
    <row r="27" spans="1:7" ht="13.5" customHeight="1" x14ac:dyDescent="0.45">
      <c r="A27" s="6" t="s">
        <v>78</v>
      </c>
      <c r="B27" s="6" t="s">
        <v>140</v>
      </c>
      <c r="C27" s="7" t="str">
        <f t="shared" si="0"/>
        <v>HNN - Honaunau</v>
      </c>
      <c r="D27" s="6" t="s">
        <v>139</v>
      </c>
      <c r="E27" s="6" t="s">
        <v>93</v>
      </c>
      <c r="F27" s="6" t="s">
        <v>82</v>
      </c>
      <c r="G27" s="6" t="s">
        <v>82</v>
      </c>
    </row>
    <row r="28" spans="1:7" ht="13.5" customHeight="1" x14ac:dyDescent="0.45">
      <c r="A28" s="6" t="s">
        <v>78</v>
      </c>
      <c r="B28" s="6" t="s">
        <v>142</v>
      </c>
      <c r="C28" s="7" t="str">
        <f t="shared" si="0"/>
        <v>HNP - Honopue</v>
      </c>
      <c r="D28" s="6" t="s">
        <v>141</v>
      </c>
      <c r="E28" s="6" t="s">
        <v>85</v>
      </c>
      <c r="F28" s="6" t="s">
        <v>82</v>
      </c>
      <c r="G28" s="6" t="s">
        <v>82</v>
      </c>
    </row>
    <row r="29" spans="1:7" ht="13.5" customHeight="1" x14ac:dyDescent="0.45">
      <c r="A29" s="6" t="s">
        <v>78</v>
      </c>
      <c r="B29" s="6" t="s">
        <v>144</v>
      </c>
      <c r="C29" s="7" t="str">
        <f t="shared" si="0"/>
        <v>HOK - Honokohau - Kaloko Makai</v>
      </c>
      <c r="D29" s="6" t="s">
        <v>143</v>
      </c>
      <c r="E29" s="6" t="s">
        <v>123</v>
      </c>
      <c r="F29" s="6" t="s">
        <v>82</v>
      </c>
      <c r="G29" s="6" t="s">
        <v>82</v>
      </c>
    </row>
    <row r="30" spans="1:7" ht="13.5" customHeight="1" x14ac:dyDescent="0.45">
      <c r="A30" s="6" t="s">
        <v>78</v>
      </c>
      <c r="B30" s="6" t="s">
        <v>146</v>
      </c>
      <c r="C30" s="7" t="str">
        <f t="shared" si="0"/>
        <v>HOL - Holualoa</v>
      </c>
      <c r="D30" s="6" t="s">
        <v>145</v>
      </c>
      <c r="E30" s="6" t="s">
        <v>123</v>
      </c>
      <c r="F30" s="6" t="s">
        <v>82</v>
      </c>
      <c r="G30" s="6" t="s">
        <v>82</v>
      </c>
    </row>
    <row r="31" spans="1:7" ht="13.5" customHeight="1" x14ac:dyDescent="0.45">
      <c r="A31" s="6" t="s">
        <v>78</v>
      </c>
      <c r="B31" s="6" t="s">
        <v>148</v>
      </c>
      <c r="C31" s="7" t="str">
        <f t="shared" si="0"/>
        <v>HON - Honokane</v>
      </c>
      <c r="D31" s="6" t="s">
        <v>147</v>
      </c>
      <c r="E31" s="6" t="s">
        <v>81</v>
      </c>
      <c r="F31" s="6" t="s">
        <v>82</v>
      </c>
      <c r="G31" s="6" t="s">
        <v>82</v>
      </c>
    </row>
    <row r="32" spans="1:7" ht="13.5" customHeight="1" x14ac:dyDescent="0.45">
      <c r="A32" s="6" t="s">
        <v>78</v>
      </c>
      <c r="B32" s="6" t="s">
        <v>150</v>
      </c>
      <c r="C32" s="7" t="str">
        <f t="shared" si="0"/>
        <v>HOO - Hookena</v>
      </c>
      <c r="D32" s="6" t="s">
        <v>149</v>
      </c>
      <c r="E32" s="6" t="s">
        <v>93</v>
      </c>
      <c r="F32" s="6" t="s">
        <v>82</v>
      </c>
      <c r="G32" s="6" t="s">
        <v>82</v>
      </c>
    </row>
    <row r="33" spans="1:7" ht="13.5" customHeight="1" x14ac:dyDescent="0.45">
      <c r="A33" s="6" t="s">
        <v>78</v>
      </c>
      <c r="B33" s="6" t="s">
        <v>152</v>
      </c>
      <c r="C33" s="7" t="str">
        <f t="shared" si="0"/>
        <v>HOP - Hopuwai</v>
      </c>
      <c r="D33" s="6" t="s">
        <v>151</v>
      </c>
      <c r="E33" s="6" t="s">
        <v>90</v>
      </c>
      <c r="F33" s="6" t="s">
        <v>82</v>
      </c>
      <c r="G33" s="6" t="s">
        <v>82</v>
      </c>
    </row>
    <row r="34" spans="1:7" ht="13.5" customHeight="1" x14ac:dyDescent="0.45">
      <c r="A34" s="6" t="s">
        <v>78</v>
      </c>
      <c r="B34" s="6" t="s">
        <v>154</v>
      </c>
      <c r="C34" s="7" t="str">
        <f t="shared" si="0"/>
        <v>HUA - Hualalai</v>
      </c>
      <c r="D34" s="6" t="s">
        <v>153</v>
      </c>
      <c r="E34" s="6" t="s">
        <v>123</v>
      </c>
      <c r="F34" s="6" t="s">
        <v>82</v>
      </c>
      <c r="G34" s="6" t="s">
        <v>82</v>
      </c>
    </row>
    <row r="35" spans="1:7" ht="13.5" customHeight="1" x14ac:dyDescent="0.45">
      <c r="A35" s="6" t="s">
        <v>78</v>
      </c>
      <c r="B35" s="6" t="s">
        <v>156</v>
      </c>
      <c r="C35" s="7" t="str">
        <f t="shared" si="0"/>
        <v>HUM - Humuula</v>
      </c>
      <c r="D35" s="6" t="s">
        <v>155</v>
      </c>
      <c r="E35" s="6" t="s">
        <v>90</v>
      </c>
      <c r="F35" s="6" t="s">
        <v>82</v>
      </c>
      <c r="G35" s="6" t="s">
        <v>82</v>
      </c>
    </row>
    <row r="36" spans="1:7" ht="13.5" customHeight="1" x14ac:dyDescent="0.45">
      <c r="A36" s="6" t="s">
        <v>78</v>
      </c>
      <c r="B36" s="6" t="s">
        <v>158</v>
      </c>
      <c r="C36" s="7" t="str">
        <f t="shared" si="0"/>
        <v>IME - Impact Area East</v>
      </c>
      <c r="D36" s="6" t="s">
        <v>157</v>
      </c>
      <c r="E36" s="6" t="s">
        <v>85</v>
      </c>
      <c r="F36" s="6" t="s">
        <v>82</v>
      </c>
      <c r="G36" s="6" t="s">
        <v>82</v>
      </c>
    </row>
    <row r="37" spans="1:7" ht="13.5" customHeight="1" x14ac:dyDescent="0.45">
      <c r="A37" s="6" t="s">
        <v>78</v>
      </c>
      <c r="B37" s="6" t="s">
        <v>160</v>
      </c>
      <c r="C37" s="7" t="str">
        <f t="shared" si="0"/>
        <v>IMN - Impact Area Northeast</v>
      </c>
      <c r="D37" s="6" t="s">
        <v>159</v>
      </c>
      <c r="E37" s="6" t="s">
        <v>85</v>
      </c>
      <c r="F37" s="6" t="s">
        <v>82</v>
      </c>
      <c r="G37" s="6" t="s">
        <v>82</v>
      </c>
    </row>
    <row r="38" spans="1:7" ht="13.5" customHeight="1" x14ac:dyDescent="0.45">
      <c r="A38" s="6" t="s">
        <v>78</v>
      </c>
      <c r="B38" s="6" t="s">
        <v>162</v>
      </c>
      <c r="C38" s="7" t="str">
        <f t="shared" si="0"/>
        <v>IMS - Impact Area South</v>
      </c>
      <c r="D38" s="6" t="s">
        <v>161</v>
      </c>
      <c r="E38" s="6" t="s">
        <v>85</v>
      </c>
      <c r="F38" s="6" t="s">
        <v>82</v>
      </c>
      <c r="G38" s="6" t="s">
        <v>82</v>
      </c>
    </row>
    <row r="39" spans="1:7" ht="13.5" customHeight="1" x14ac:dyDescent="0.45">
      <c r="A39" s="6" t="s">
        <v>78</v>
      </c>
      <c r="B39" s="6" t="s">
        <v>164</v>
      </c>
      <c r="C39" s="7" t="str">
        <f t="shared" si="0"/>
        <v>IMW - Impact Area West</v>
      </c>
      <c r="D39" s="6" t="s">
        <v>163</v>
      </c>
      <c r="E39" s="6" t="s">
        <v>85</v>
      </c>
      <c r="F39" s="6" t="s">
        <v>82</v>
      </c>
      <c r="G39" s="6" t="s">
        <v>82</v>
      </c>
    </row>
    <row r="40" spans="1:7" ht="13.5" customHeight="1" x14ac:dyDescent="0.45">
      <c r="A40" s="6" t="s">
        <v>78</v>
      </c>
      <c r="B40" s="6" t="s">
        <v>166</v>
      </c>
      <c r="C40" s="7" t="str">
        <f t="shared" si="0"/>
        <v>INF - Infantry Road</v>
      </c>
      <c r="D40" s="6" t="s">
        <v>165</v>
      </c>
      <c r="E40" s="6" t="s">
        <v>85</v>
      </c>
      <c r="F40" s="6" t="s">
        <v>82</v>
      </c>
      <c r="G40" s="6" t="s">
        <v>82</v>
      </c>
    </row>
    <row r="41" spans="1:7" ht="13.5" customHeight="1" x14ac:dyDescent="0.45">
      <c r="A41" s="6" t="s">
        <v>78</v>
      </c>
      <c r="B41" s="6" t="s">
        <v>168</v>
      </c>
      <c r="C41" s="7" t="str">
        <f t="shared" si="0"/>
        <v>KAA - Kaapuna</v>
      </c>
      <c r="D41" s="6" t="s">
        <v>167</v>
      </c>
      <c r="E41" s="6" t="s">
        <v>93</v>
      </c>
      <c r="F41" s="6" t="s">
        <v>82</v>
      </c>
      <c r="G41" s="6" t="s">
        <v>82</v>
      </c>
    </row>
    <row r="42" spans="1:7" ht="13.5" customHeight="1" x14ac:dyDescent="0.45">
      <c r="A42" s="6" t="s">
        <v>78</v>
      </c>
      <c r="B42" s="6" t="s">
        <v>170</v>
      </c>
      <c r="C42" s="7" t="str">
        <f t="shared" si="0"/>
        <v>KAE - Kaena</v>
      </c>
      <c r="D42" s="6" t="s">
        <v>169</v>
      </c>
      <c r="E42" s="6" t="s">
        <v>85</v>
      </c>
      <c r="F42" s="6" t="s">
        <v>82</v>
      </c>
      <c r="G42" s="6" t="s">
        <v>82</v>
      </c>
    </row>
    <row r="43" spans="1:7" ht="13.5" customHeight="1" x14ac:dyDescent="0.45">
      <c r="A43" s="6" t="s">
        <v>78</v>
      </c>
      <c r="B43" s="6" t="s">
        <v>172</v>
      </c>
      <c r="C43" s="7" t="str">
        <f t="shared" si="0"/>
        <v>KAH - Kahaualea</v>
      </c>
      <c r="D43" s="6" t="s">
        <v>171</v>
      </c>
      <c r="E43" s="6" t="s">
        <v>105</v>
      </c>
      <c r="F43" s="6" t="s">
        <v>82</v>
      </c>
      <c r="G43" s="6" t="s">
        <v>82</v>
      </c>
    </row>
    <row r="44" spans="1:7" ht="13.5" customHeight="1" x14ac:dyDescent="0.45">
      <c r="A44" s="6" t="s">
        <v>78</v>
      </c>
      <c r="B44" s="6" t="s">
        <v>174</v>
      </c>
      <c r="C44" s="7" t="str">
        <f t="shared" si="0"/>
        <v>KAI - Kaiwiki</v>
      </c>
      <c r="D44" s="6" t="s">
        <v>173</v>
      </c>
      <c r="E44" s="6" t="s">
        <v>112</v>
      </c>
      <c r="F44" s="6" t="s">
        <v>82</v>
      </c>
      <c r="G44" s="6" t="s">
        <v>82</v>
      </c>
    </row>
    <row r="45" spans="1:7" ht="13.5" customHeight="1" x14ac:dyDescent="0.45">
      <c r="A45" s="6" t="s">
        <v>78</v>
      </c>
      <c r="B45" s="6" t="s">
        <v>176</v>
      </c>
      <c r="C45" s="7" t="str">
        <f t="shared" si="0"/>
        <v>KAK - Kaalaiki</v>
      </c>
      <c r="D45" s="6" t="s">
        <v>175</v>
      </c>
      <c r="E45" s="6" t="s">
        <v>102</v>
      </c>
      <c r="F45" s="6" t="s">
        <v>82</v>
      </c>
      <c r="G45" s="6" t="s">
        <v>82</v>
      </c>
    </row>
    <row r="46" spans="1:7" ht="13.5" customHeight="1" x14ac:dyDescent="0.45">
      <c r="A46" s="6" t="s">
        <v>78</v>
      </c>
      <c r="B46" s="6" t="s">
        <v>178</v>
      </c>
      <c r="C46" s="7" t="str">
        <f t="shared" si="0"/>
        <v>KAL - Kalepa</v>
      </c>
      <c r="D46" s="6" t="s">
        <v>177</v>
      </c>
      <c r="E46" s="6" t="s">
        <v>90</v>
      </c>
      <c r="F46" s="6" t="s">
        <v>82</v>
      </c>
      <c r="G46" s="6" t="s">
        <v>82</v>
      </c>
    </row>
    <row r="47" spans="1:7" ht="13.5" customHeight="1" x14ac:dyDescent="0.45">
      <c r="A47" s="6" t="s">
        <v>78</v>
      </c>
      <c r="B47" s="6" t="s">
        <v>180</v>
      </c>
      <c r="C47" s="7" t="str">
        <f t="shared" si="0"/>
        <v>KAM - Kamaili</v>
      </c>
      <c r="D47" s="6" t="s">
        <v>179</v>
      </c>
      <c r="E47" s="6" t="s">
        <v>105</v>
      </c>
      <c r="F47" s="6" t="s">
        <v>82</v>
      </c>
      <c r="G47" s="6" t="s">
        <v>82</v>
      </c>
    </row>
    <row r="48" spans="1:7" ht="13.5" customHeight="1" x14ac:dyDescent="0.45">
      <c r="A48" s="6" t="s">
        <v>78</v>
      </c>
      <c r="B48" s="6" t="s">
        <v>182</v>
      </c>
      <c r="C48" s="7" t="str">
        <f t="shared" si="0"/>
        <v>KAN - Kipuka Alala North</v>
      </c>
      <c r="D48" s="6" t="s">
        <v>181</v>
      </c>
      <c r="E48" s="6" t="s">
        <v>85</v>
      </c>
      <c r="F48" s="6" t="s">
        <v>82</v>
      </c>
      <c r="G48" s="6" t="s">
        <v>82</v>
      </c>
    </row>
    <row r="49" spans="1:7" ht="13.5" customHeight="1" x14ac:dyDescent="0.45">
      <c r="A49" s="6" t="s">
        <v>78</v>
      </c>
      <c r="B49" s="6" t="s">
        <v>184</v>
      </c>
      <c r="C49" s="7" t="str">
        <f t="shared" si="0"/>
        <v>KAO - Kaohe</v>
      </c>
      <c r="D49" s="6" t="s">
        <v>183</v>
      </c>
      <c r="E49" s="6" t="s">
        <v>93</v>
      </c>
      <c r="F49" s="6" t="s">
        <v>82</v>
      </c>
      <c r="G49" s="6" t="s">
        <v>82</v>
      </c>
    </row>
    <row r="50" spans="1:7" ht="13.5" customHeight="1" x14ac:dyDescent="0.45">
      <c r="A50" s="6" t="s">
        <v>78</v>
      </c>
      <c r="B50" s="6" t="s">
        <v>186</v>
      </c>
      <c r="C50" s="7" t="str">
        <f t="shared" si="0"/>
        <v>KAP - Kapua</v>
      </c>
      <c r="D50" s="6" t="s">
        <v>185</v>
      </c>
      <c r="E50" s="6" t="s">
        <v>93</v>
      </c>
      <c r="F50" s="6" t="s">
        <v>82</v>
      </c>
      <c r="G50" s="6" t="s">
        <v>82</v>
      </c>
    </row>
    <row r="51" spans="1:7" ht="13.5" customHeight="1" x14ac:dyDescent="0.45">
      <c r="A51" s="6" t="s">
        <v>78</v>
      </c>
      <c r="B51" s="6" t="s">
        <v>188</v>
      </c>
      <c r="C51" s="7" t="str">
        <f t="shared" si="0"/>
        <v>KAS - Kipuka Alala South</v>
      </c>
      <c r="D51" s="6" t="s">
        <v>187</v>
      </c>
      <c r="E51" s="6" t="s">
        <v>85</v>
      </c>
      <c r="F51" s="6" t="s">
        <v>82</v>
      </c>
      <c r="G51" s="6" t="s">
        <v>82</v>
      </c>
    </row>
    <row r="52" spans="1:7" ht="13.5" customHeight="1" x14ac:dyDescent="0.45">
      <c r="A52" s="6" t="s">
        <v>78</v>
      </c>
      <c r="B52" s="6" t="s">
        <v>190</v>
      </c>
      <c r="C52" s="7" t="str">
        <f t="shared" si="0"/>
        <v>KAU - Kau Desert</v>
      </c>
      <c r="D52" s="6" t="s">
        <v>189</v>
      </c>
      <c r="E52" s="6" t="s">
        <v>102</v>
      </c>
      <c r="F52" s="6" t="s">
        <v>82</v>
      </c>
      <c r="G52" s="6" t="s">
        <v>82</v>
      </c>
    </row>
    <row r="53" spans="1:7" ht="13.5" customHeight="1" x14ac:dyDescent="0.45">
      <c r="A53" s="6" t="s">
        <v>78</v>
      </c>
      <c r="B53" s="6" t="s">
        <v>192</v>
      </c>
      <c r="C53" s="7" t="str">
        <f t="shared" si="0"/>
        <v>KEA - Kealia</v>
      </c>
      <c r="D53" s="6" t="s">
        <v>191</v>
      </c>
      <c r="E53" s="6" t="s">
        <v>93</v>
      </c>
      <c r="F53" s="6" t="s">
        <v>82</v>
      </c>
      <c r="G53" s="6" t="s">
        <v>82</v>
      </c>
    </row>
    <row r="54" spans="1:7" ht="13.5" customHeight="1" x14ac:dyDescent="0.45">
      <c r="A54" s="6" t="s">
        <v>78</v>
      </c>
      <c r="B54" s="6" t="s">
        <v>194</v>
      </c>
      <c r="C54" s="7" t="str">
        <f t="shared" si="0"/>
        <v>KEB - Keauhou Bay - Keauhou Lower</v>
      </c>
      <c r="D54" s="6" t="s">
        <v>193</v>
      </c>
      <c r="E54" s="6" t="s">
        <v>123</v>
      </c>
      <c r="F54" s="6" t="s">
        <v>82</v>
      </c>
      <c r="G54" s="6" t="s">
        <v>82</v>
      </c>
    </row>
    <row r="55" spans="1:7" ht="13.5" customHeight="1" x14ac:dyDescent="0.45">
      <c r="A55" s="6" t="s">
        <v>78</v>
      </c>
      <c r="B55" s="6" t="s">
        <v>196</v>
      </c>
      <c r="C55" s="7" t="str">
        <f t="shared" si="0"/>
        <v>KEH - Kehena</v>
      </c>
      <c r="D55" s="6" t="s">
        <v>195</v>
      </c>
      <c r="E55" s="6" t="s">
        <v>81</v>
      </c>
      <c r="F55" s="6" t="s">
        <v>82</v>
      </c>
      <c r="G55" s="6" t="s">
        <v>82</v>
      </c>
    </row>
    <row r="56" spans="1:7" ht="13.5" customHeight="1" x14ac:dyDescent="0.45">
      <c r="A56" s="6" t="s">
        <v>78</v>
      </c>
      <c r="B56" s="6" t="s">
        <v>198</v>
      </c>
      <c r="C56" s="7" t="str">
        <f t="shared" si="0"/>
        <v>KEI - Keauhou Mauka - Puu Ikaaka</v>
      </c>
      <c r="D56" s="6" t="s">
        <v>197</v>
      </c>
      <c r="E56" s="6" t="s">
        <v>123</v>
      </c>
      <c r="F56" s="6" t="s">
        <v>82</v>
      </c>
      <c r="G56" s="6" t="s">
        <v>82</v>
      </c>
    </row>
    <row r="57" spans="1:7" ht="13.5" customHeight="1" x14ac:dyDescent="0.45">
      <c r="A57" s="6" t="s">
        <v>78</v>
      </c>
      <c r="B57" s="6" t="s">
        <v>200</v>
      </c>
      <c r="C57" s="7" t="str">
        <f t="shared" si="0"/>
        <v>KEK - Kealakekua</v>
      </c>
      <c r="D57" s="6" t="s">
        <v>199</v>
      </c>
      <c r="E57" s="6" t="s">
        <v>93</v>
      </c>
      <c r="F57" s="6" t="s">
        <v>82</v>
      </c>
      <c r="G57" s="6" t="s">
        <v>82</v>
      </c>
    </row>
    <row r="58" spans="1:7" ht="13.5" customHeight="1" x14ac:dyDescent="0.45">
      <c r="A58" s="6" t="s">
        <v>78</v>
      </c>
      <c r="B58" s="6" t="s">
        <v>202</v>
      </c>
      <c r="C58" s="7" t="str">
        <f t="shared" si="0"/>
        <v>KEN - Kipuka Kalawamauna East - North Old Bobcat Trail</v>
      </c>
      <c r="D58" s="6" t="s">
        <v>201</v>
      </c>
      <c r="E58" s="6" t="s">
        <v>123</v>
      </c>
      <c r="F58" s="6" t="s">
        <v>82</v>
      </c>
      <c r="G58" s="6" t="s">
        <v>82</v>
      </c>
    </row>
    <row r="59" spans="1:7" ht="13.5" customHeight="1" x14ac:dyDescent="0.45">
      <c r="A59" s="6" t="s">
        <v>78</v>
      </c>
      <c r="B59" s="6" t="s">
        <v>204</v>
      </c>
      <c r="C59" s="7" t="str">
        <f t="shared" si="0"/>
        <v>KEO - Keonepoko</v>
      </c>
      <c r="D59" s="6" t="s">
        <v>203</v>
      </c>
      <c r="E59" s="6" t="s">
        <v>105</v>
      </c>
      <c r="F59" s="6" t="s">
        <v>82</v>
      </c>
      <c r="G59" s="6" t="s">
        <v>82</v>
      </c>
    </row>
    <row r="60" spans="1:7" ht="13.5" customHeight="1" x14ac:dyDescent="0.45">
      <c r="A60" s="6" t="s">
        <v>78</v>
      </c>
      <c r="B60" s="6" t="s">
        <v>206</v>
      </c>
      <c r="C60" s="7" t="str">
        <f t="shared" si="0"/>
        <v>KES - Kipuka Kalawamauna East - South Old Bobcat Trail</v>
      </c>
      <c r="D60" s="6" t="s">
        <v>205</v>
      </c>
      <c r="E60" s="6" t="s">
        <v>85</v>
      </c>
      <c r="F60" s="6" t="s">
        <v>82</v>
      </c>
      <c r="G60" s="6" t="s">
        <v>82</v>
      </c>
    </row>
    <row r="61" spans="1:7" ht="13.5" customHeight="1" x14ac:dyDescent="0.45">
      <c r="A61" s="6" t="s">
        <v>78</v>
      </c>
      <c r="B61" s="6" t="s">
        <v>208</v>
      </c>
      <c r="C61" s="7" t="str">
        <f t="shared" si="0"/>
        <v>KEU - Keaau Makai</v>
      </c>
      <c r="D61" s="6" t="s">
        <v>207</v>
      </c>
      <c r="E61" s="6" t="s">
        <v>105</v>
      </c>
      <c r="F61" s="6" t="s">
        <v>82</v>
      </c>
      <c r="G61" s="6" t="s">
        <v>82</v>
      </c>
    </row>
    <row r="62" spans="1:7" ht="13.5" customHeight="1" x14ac:dyDescent="0.45">
      <c r="A62" s="6" t="s">
        <v>78</v>
      </c>
      <c r="B62" s="6" t="s">
        <v>210</v>
      </c>
      <c r="C62" s="7" t="str">
        <f t="shared" si="0"/>
        <v>KHA - Kahua</v>
      </c>
      <c r="D62" s="6" t="s">
        <v>209</v>
      </c>
      <c r="E62" s="6" t="s">
        <v>81</v>
      </c>
      <c r="F62" s="6" t="s">
        <v>82</v>
      </c>
      <c r="G62" s="6" t="s">
        <v>82</v>
      </c>
    </row>
    <row r="63" spans="1:7" ht="13.5" customHeight="1" x14ac:dyDescent="0.45">
      <c r="A63" s="6" t="s">
        <v>78</v>
      </c>
      <c r="B63" s="6" t="s">
        <v>212</v>
      </c>
      <c r="C63" s="7" t="str">
        <f t="shared" si="0"/>
        <v>KHE - Kahuku East</v>
      </c>
      <c r="D63" s="6" t="s">
        <v>211</v>
      </c>
      <c r="E63" s="6" t="s">
        <v>102</v>
      </c>
      <c r="F63" s="6" t="s">
        <v>82</v>
      </c>
      <c r="G63" s="6" t="s">
        <v>82</v>
      </c>
    </row>
    <row r="64" spans="1:7" ht="13.5" customHeight="1" x14ac:dyDescent="0.45">
      <c r="A64" s="6" t="s">
        <v>78</v>
      </c>
      <c r="B64" s="6" t="s">
        <v>214</v>
      </c>
      <c r="C64" s="7" t="str">
        <f t="shared" si="0"/>
        <v>KHM - Kahuku Makai</v>
      </c>
      <c r="D64" s="6" t="s">
        <v>213</v>
      </c>
      <c r="E64" s="6" t="s">
        <v>102</v>
      </c>
      <c r="F64" s="6" t="s">
        <v>82</v>
      </c>
      <c r="G64" s="6" t="s">
        <v>82</v>
      </c>
    </row>
    <row r="65" spans="1:7" ht="13.5" customHeight="1" x14ac:dyDescent="0.45">
      <c r="A65" s="6" t="s">
        <v>78</v>
      </c>
      <c r="B65" s="6" t="s">
        <v>216</v>
      </c>
      <c r="C65" s="7" t="str">
        <f t="shared" si="0"/>
        <v>KHW - Kahuku West</v>
      </c>
      <c r="D65" s="6" t="s">
        <v>215</v>
      </c>
      <c r="E65" s="6" t="s">
        <v>102</v>
      </c>
      <c r="F65" s="6" t="s">
        <v>82</v>
      </c>
      <c r="G65" s="6" t="s">
        <v>82</v>
      </c>
    </row>
    <row r="66" spans="1:7" ht="13.5" customHeight="1" x14ac:dyDescent="0.45">
      <c r="A66" s="6" t="s">
        <v>78</v>
      </c>
      <c r="B66" s="6" t="s">
        <v>218</v>
      </c>
      <c r="C66" s="7" t="str">
        <f t="shared" ref="C66:C129" si="1">CONCATENATE(D66, " - ", B66)</f>
        <v>KIL - Kilauea Crater</v>
      </c>
      <c r="D66" s="6" t="s">
        <v>217</v>
      </c>
      <c r="E66" s="6" t="s">
        <v>102</v>
      </c>
      <c r="F66" s="6" t="s">
        <v>82</v>
      </c>
      <c r="G66" s="6" t="s">
        <v>82</v>
      </c>
    </row>
    <row r="67" spans="1:7" ht="13.5" customHeight="1" x14ac:dyDescent="0.45">
      <c r="A67" s="6" t="s">
        <v>78</v>
      </c>
      <c r="B67" s="6" t="s">
        <v>220</v>
      </c>
      <c r="C67" s="7" t="str">
        <f t="shared" si="1"/>
        <v>KIO - Kiolakaa</v>
      </c>
      <c r="D67" s="6" t="s">
        <v>219</v>
      </c>
      <c r="E67" s="6" t="s">
        <v>102</v>
      </c>
      <c r="F67" s="6" t="s">
        <v>82</v>
      </c>
      <c r="G67" s="6" t="s">
        <v>82</v>
      </c>
    </row>
    <row r="68" spans="1:7" ht="13.5" customHeight="1" x14ac:dyDescent="0.45">
      <c r="A68" s="6" t="s">
        <v>78</v>
      </c>
      <c r="B68" s="6" t="s">
        <v>222</v>
      </c>
      <c r="C68" s="7" t="str">
        <f t="shared" si="1"/>
        <v>KIP - Kipahoehoe</v>
      </c>
      <c r="D68" s="6" t="s">
        <v>221</v>
      </c>
      <c r="E68" s="6" t="s">
        <v>93</v>
      </c>
      <c r="F68" s="6" t="s">
        <v>82</v>
      </c>
      <c r="G68" s="6" t="s">
        <v>82</v>
      </c>
    </row>
    <row r="69" spans="1:7" ht="13.5" customHeight="1" x14ac:dyDescent="0.45">
      <c r="A69" s="6" t="s">
        <v>78</v>
      </c>
      <c r="B69" s="6" t="s">
        <v>224</v>
      </c>
      <c r="C69" s="7" t="str">
        <f t="shared" si="1"/>
        <v>KKE - Puu Keekee</v>
      </c>
      <c r="D69" s="6" t="s">
        <v>223</v>
      </c>
      <c r="E69" s="6" t="s">
        <v>85</v>
      </c>
      <c r="F69" s="6" t="s">
        <v>82</v>
      </c>
      <c r="G69" s="6" t="s">
        <v>82</v>
      </c>
    </row>
    <row r="70" spans="1:7" ht="13.5" customHeight="1" x14ac:dyDescent="0.45">
      <c r="A70" s="6" t="s">
        <v>78</v>
      </c>
      <c r="B70" s="6" t="s">
        <v>226</v>
      </c>
      <c r="C70" s="7" t="str">
        <f t="shared" si="1"/>
        <v>KKK - Keokea - Kikala</v>
      </c>
      <c r="D70" s="6" t="s">
        <v>225</v>
      </c>
      <c r="E70" s="6" t="s">
        <v>105</v>
      </c>
      <c r="F70" s="6" t="s">
        <v>82</v>
      </c>
      <c r="G70" s="6" t="s">
        <v>82</v>
      </c>
    </row>
    <row r="71" spans="1:7" ht="13.5" customHeight="1" x14ac:dyDescent="0.45">
      <c r="A71" s="6" t="s">
        <v>78</v>
      </c>
      <c r="B71" s="6" t="s">
        <v>228</v>
      </c>
      <c r="C71" s="7" t="str">
        <f t="shared" si="1"/>
        <v>KKL - Keauhou (Kilauea) Lower</v>
      </c>
      <c r="D71" s="6" t="s">
        <v>227</v>
      </c>
      <c r="E71" s="6" t="s">
        <v>102</v>
      </c>
      <c r="F71" s="6" t="s">
        <v>82</v>
      </c>
      <c r="G71" s="6" t="s">
        <v>82</v>
      </c>
    </row>
    <row r="72" spans="1:7" ht="13.5" customHeight="1" x14ac:dyDescent="0.45">
      <c r="A72" s="6" t="s">
        <v>78</v>
      </c>
      <c r="B72" s="6" t="s">
        <v>230</v>
      </c>
      <c r="C72" s="7" t="str">
        <f t="shared" si="1"/>
        <v>KKP - Kukuipahu</v>
      </c>
      <c r="D72" s="6" t="s">
        <v>229</v>
      </c>
      <c r="E72" s="6" t="s">
        <v>81</v>
      </c>
      <c r="F72" s="6" t="s">
        <v>82</v>
      </c>
      <c r="G72" s="6" t="s">
        <v>82</v>
      </c>
    </row>
    <row r="73" spans="1:7" ht="13.5" customHeight="1" x14ac:dyDescent="0.45">
      <c r="A73" s="6" t="s">
        <v>78</v>
      </c>
      <c r="B73" s="6" t="s">
        <v>232</v>
      </c>
      <c r="C73" s="7" t="str">
        <f t="shared" si="1"/>
        <v>KKU - Keauhou (Kilauea) Upper</v>
      </c>
      <c r="D73" s="6" t="s">
        <v>231</v>
      </c>
      <c r="E73" s="6" t="s">
        <v>102</v>
      </c>
      <c r="F73" s="6" t="s">
        <v>82</v>
      </c>
      <c r="G73" s="6" t="s">
        <v>82</v>
      </c>
    </row>
    <row r="74" spans="1:7" ht="13.5" customHeight="1" x14ac:dyDescent="0.45">
      <c r="A74" s="6" t="s">
        <v>78</v>
      </c>
      <c r="B74" s="6" t="s">
        <v>234</v>
      </c>
      <c r="C74" s="7" t="str">
        <f t="shared" si="1"/>
        <v>KLK - Kealakehe Makai - Kailua</v>
      </c>
      <c r="D74" s="6" t="s">
        <v>233</v>
      </c>
      <c r="E74" s="6" t="s">
        <v>123</v>
      </c>
      <c r="F74" s="6" t="s">
        <v>82</v>
      </c>
      <c r="G74" s="6" t="s">
        <v>82</v>
      </c>
    </row>
    <row r="75" spans="1:7" ht="13.5" customHeight="1" x14ac:dyDescent="0.45">
      <c r="A75" s="6" t="s">
        <v>78</v>
      </c>
      <c r="B75" s="6" t="s">
        <v>236</v>
      </c>
      <c r="C75" s="7" t="str">
        <f t="shared" si="1"/>
        <v>KLM - Kealakehe Mauka</v>
      </c>
      <c r="D75" s="6" t="s">
        <v>235</v>
      </c>
      <c r="E75" s="6" t="s">
        <v>123</v>
      </c>
      <c r="F75" s="6" t="s">
        <v>82</v>
      </c>
      <c r="G75" s="6" t="s">
        <v>82</v>
      </c>
    </row>
    <row r="76" spans="1:7" ht="13.5" customHeight="1" x14ac:dyDescent="0.45">
      <c r="A76" s="6" t="s">
        <v>78</v>
      </c>
      <c r="B76" s="6" t="s">
        <v>238</v>
      </c>
      <c r="C76" s="7" t="str">
        <f t="shared" si="1"/>
        <v>KLO - Kalopa</v>
      </c>
      <c r="D76" s="6" t="s">
        <v>237</v>
      </c>
      <c r="E76" s="6" t="s">
        <v>85</v>
      </c>
      <c r="F76" s="6" t="s">
        <v>82</v>
      </c>
      <c r="G76" s="6" t="s">
        <v>82</v>
      </c>
    </row>
    <row r="77" spans="1:7" ht="13.5" customHeight="1" x14ac:dyDescent="0.45">
      <c r="A77" s="6" t="s">
        <v>78</v>
      </c>
      <c r="B77" s="6" t="s">
        <v>240</v>
      </c>
      <c r="C77" s="7" t="str">
        <f t="shared" si="1"/>
        <v>KLP - Kalapana</v>
      </c>
      <c r="D77" s="6" t="s">
        <v>239</v>
      </c>
      <c r="E77" s="6" t="s">
        <v>105</v>
      </c>
      <c r="F77" s="6" t="s">
        <v>82</v>
      </c>
      <c r="G77" s="6" t="s">
        <v>82</v>
      </c>
    </row>
    <row r="78" spans="1:7" ht="13.5" customHeight="1" x14ac:dyDescent="0.45">
      <c r="A78" s="6" t="s">
        <v>78</v>
      </c>
      <c r="B78" s="6" t="s">
        <v>242</v>
      </c>
      <c r="C78" s="7" t="str">
        <f t="shared" si="1"/>
        <v>KLU - Kahaluu</v>
      </c>
      <c r="D78" s="6" t="s">
        <v>241</v>
      </c>
      <c r="E78" s="6" t="s">
        <v>123</v>
      </c>
      <c r="F78" s="6" t="s">
        <v>82</v>
      </c>
      <c r="G78" s="6" t="s">
        <v>82</v>
      </c>
    </row>
    <row r="79" spans="1:7" ht="13.5" customHeight="1" x14ac:dyDescent="0.45">
      <c r="A79" s="6" t="s">
        <v>78</v>
      </c>
      <c r="B79" s="6" t="s">
        <v>244</v>
      </c>
      <c r="C79" s="7" t="str">
        <f t="shared" si="1"/>
        <v>KMH - Kaumana - Punahoa</v>
      </c>
      <c r="D79" s="6" t="s">
        <v>243</v>
      </c>
      <c r="E79" s="6" t="s">
        <v>112</v>
      </c>
      <c r="F79" s="6" t="s">
        <v>82</v>
      </c>
      <c r="G79" s="6" t="s">
        <v>82</v>
      </c>
    </row>
    <row r="80" spans="1:7" ht="13.5" customHeight="1" x14ac:dyDescent="0.45">
      <c r="A80" s="6" t="s">
        <v>78</v>
      </c>
      <c r="B80" s="6" t="s">
        <v>246</v>
      </c>
      <c r="C80" s="7" t="str">
        <f t="shared" si="1"/>
        <v>KMK - Keamuku</v>
      </c>
      <c r="D80" s="6" t="s">
        <v>245</v>
      </c>
      <c r="E80" s="6" t="s">
        <v>126</v>
      </c>
      <c r="F80" s="6" t="s">
        <v>82</v>
      </c>
      <c r="G80" s="6" t="s">
        <v>82</v>
      </c>
    </row>
    <row r="81" spans="1:7" ht="13.5" customHeight="1" x14ac:dyDescent="0.45">
      <c r="A81" s="6" t="s">
        <v>78</v>
      </c>
      <c r="B81" s="6" t="s">
        <v>248</v>
      </c>
      <c r="C81" s="7" t="str">
        <f t="shared" si="1"/>
        <v>KMM - Kaimu - Makena</v>
      </c>
      <c r="D81" s="6" t="s">
        <v>247</v>
      </c>
      <c r="E81" s="6" t="s">
        <v>105</v>
      </c>
      <c r="F81" s="6" t="s">
        <v>82</v>
      </c>
      <c r="G81" s="6" t="s">
        <v>82</v>
      </c>
    </row>
    <row r="82" spans="1:7" ht="13.5" customHeight="1" x14ac:dyDescent="0.45">
      <c r="A82" s="6" t="s">
        <v>78</v>
      </c>
      <c r="B82" s="6" t="s">
        <v>250</v>
      </c>
      <c r="C82" s="7" t="str">
        <f t="shared" si="1"/>
        <v>KMN - Puu Koko - Malahini North</v>
      </c>
      <c r="D82" s="6" t="s">
        <v>249</v>
      </c>
      <c r="E82" s="6" t="s">
        <v>85</v>
      </c>
      <c r="F82" s="6" t="s">
        <v>82</v>
      </c>
      <c r="G82" s="6" t="s">
        <v>82</v>
      </c>
    </row>
    <row r="83" spans="1:7" ht="13.5" customHeight="1" x14ac:dyDescent="0.45">
      <c r="A83" s="6" t="s">
        <v>78</v>
      </c>
      <c r="B83" s="6" t="s">
        <v>252</v>
      </c>
      <c r="C83" s="7" t="str">
        <f t="shared" si="1"/>
        <v>KMS - Puu Kea - Malahini South</v>
      </c>
      <c r="D83" s="6" t="s">
        <v>251</v>
      </c>
      <c r="E83" s="6" t="s">
        <v>85</v>
      </c>
      <c r="F83" s="6" t="s">
        <v>82</v>
      </c>
      <c r="G83" s="6" t="s">
        <v>82</v>
      </c>
    </row>
    <row r="84" spans="1:7" ht="13.5" customHeight="1" x14ac:dyDescent="0.45">
      <c r="A84" s="6" t="s">
        <v>78</v>
      </c>
      <c r="B84" s="6" t="s">
        <v>254</v>
      </c>
      <c r="C84" s="7" t="str">
        <f t="shared" si="1"/>
        <v>KMU - Kamaoa Puueo</v>
      </c>
      <c r="D84" s="6" t="s">
        <v>253</v>
      </c>
      <c r="E84" s="6" t="s">
        <v>102</v>
      </c>
      <c r="F84" s="6" t="s">
        <v>82</v>
      </c>
      <c r="G84" s="6" t="s">
        <v>82</v>
      </c>
    </row>
    <row r="85" spans="1:7" ht="13.5" customHeight="1" x14ac:dyDescent="0.45">
      <c r="A85" s="6" t="s">
        <v>78</v>
      </c>
      <c r="B85" s="6" t="s">
        <v>256</v>
      </c>
      <c r="C85" s="7" t="str">
        <f t="shared" si="1"/>
        <v>KMW - Kaao to Manowaikohau</v>
      </c>
      <c r="D85" s="6" t="s">
        <v>255</v>
      </c>
      <c r="E85" s="6" t="s">
        <v>85</v>
      </c>
      <c r="F85" s="6" t="s">
        <v>82</v>
      </c>
      <c r="G85" s="6" t="s">
        <v>82</v>
      </c>
    </row>
    <row r="86" spans="1:7" ht="13.5" customHeight="1" x14ac:dyDescent="0.45">
      <c r="A86" s="6" t="s">
        <v>78</v>
      </c>
      <c r="B86" s="6" t="s">
        <v>258</v>
      </c>
      <c r="C86" s="7" t="str">
        <f t="shared" si="1"/>
        <v>KNA - Kipuka Kalawamauna North Fence - Puu Anahul</v>
      </c>
      <c r="D86" s="6" t="s">
        <v>257</v>
      </c>
      <c r="E86" s="6" t="s">
        <v>123</v>
      </c>
      <c r="F86" s="6" t="s">
        <v>82</v>
      </c>
      <c r="G86" s="6" t="s">
        <v>82</v>
      </c>
    </row>
    <row r="87" spans="1:7" ht="13.5" customHeight="1" x14ac:dyDescent="0.45">
      <c r="A87" s="6" t="s">
        <v>78</v>
      </c>
      <c r="B87" s="6" t="s">
        <v>260</v>
      </c>
      <c r="C87" s="7" t="str">
        <f t="shared" si="1"/>
        <v>KNK - Kipuka Kalawamauna North Fence - Keamuku</v>
      </c>
      <c r="D87" s="6" t="s">
        <v>259</v>
      </c>
      <c r="E87" s="6" t="s">
        <v>85</v>
      </c>
      <c r="F87" s="6" t="s">
        <v>82</v>
      </c>
      <c r="G87" s="6" t="s">
        <v>82</v>
      </c>
    </row>
    <row r="88" spans="1:7" ht="13.5" customHeight="1" x14ac:dyDescent="0.45">
      <c r="A88" s="6" t="s">
        <v>78</v>
      </c>
      <c r="B88" s="6" t="s">
        <v>262</v>
      </c>
      <c r="C88" s="7" t="str">
        <f t="shared" si="1"/>
        <v>KNN - Kipuka Kalawamauna North Fence - Northeast</v>
      </c>
      <c r="D88" s="6" t="s">
        <v>261</v>
      </c>
      <c r="E88" s="6" t="s">
        <v>85</v>
      </c>
      <c r="F88" s="6" t="s">
        <v>82</v>
      </c>
      <c r="G88" s="6" t="s">
        <v>82</v>
      </c>
    </row>
    <row r="89" spans="1:7" ht="13.5" customHeight="1" x14ac:dyDescent="0.45">
      <c r="A89" s="6" t="s">
        <v>78</v>
      </c>
      <c r="B89" s="6" t="s">
        <v>264</v>
      </c>
      <c r="C89" s="7" t="str">
        <f t="shared" si="1"/>
        <v>KNS - Kipuka Kalawamauna North Fence - Southeast</v>
      </c>
      <c r="D89" s="6" t="s">
        <v>263</v>
      </c>
      <c r="E89" s="6" t="s">
        <v>123</v>
      </c>
      <c r="F89" s="6" t="s">
        <v>82</v>
      </c>
      <c r="G89" s="6" t="s">
        <v>82</v>
      </c>
    </row>
    <row r="90" spans="1:7" ht="13.5" customHeight="1" x14ac:dyDescent="0.45">
      <c r="A90" s="6" t="s">
        <v>78</v>
      </c>
      <c r="B90" s="6" t="s">
        <v>266</v>
      </c>
      <c r="C90" s="7" t="str">
        <f t="shared" si="1"/>
        <v>KOH - Koholalele</v>
      </c>
      <c r="D90" s="6" t="s">
        <v>265</v>
      </c>
      <c r="E90" s="6" t="s">
        <v>85</v>
      </c>
      <c r="F90" s="6" t="s">
        <v>82</v>
      </c>
      <c r="G90" s="6" t="s">
        <v>82</v>
      </c>
    </row>
    <row r="91" spans="1:7" ht="13.5" customHeight="1" x14ac:dyDescent="0.45">
      <c r="A91" s="6" t="s">
        <v>78</v>
      </c>
      <c r="B91" s="6" t="s">
        <v>268</v>
      </c>
      <c r="C91" s="7" t="str">
        <f t="shared" si="1"/>
        <v>KOK - Kokoolau - Kaohe</v>
      </c>
      <c r="D91" s="6" t="s">
        <v>267</v>
      </c>
      <c r="E91" s="6" t="s">
        <v>85</v>
      </c>
      <c r="F91" s="6" t="s">
        <v>82</v>
      </c>
      <c r="G91" s="6" t="s">
        <v>82</v>
      </c>
    </row>
    <row r="92" spans="1:7" ht="13.5" customHeight="1" x14ac:dyDescent="0.45">
      <c r="A92" s="6" t="s">
        <v>78</v>
      </c>
      <c r="B92" s="6" t="s">
        <v>270</v>
      </c>
      <c r="C92" s="7" t="str">
        <f t="shared" si="1"/>
        <v>KON - Puu Koli North</v>
      </c>
      <c r="D92" s="6" t="s">
        <v>269</v>
      </c>
      <c r="E92" s="6" t="s">
        <v>85</v>
      </c>
      <c r="F92" s="6" t="s">
        <v>82</v>
      </c>
      <c r="G92" s="6" t="s">
        <v>82</v>
      </c>
    </row>
    <row r="93" spans="1:7" ht="13.5" customHeight="1" x14ac:dyDescent="0.45">
      <c r="A93" s="6" t="s">
        <v>78</v>
      </c>
      <c r="B93" s="6" t="s">
        <v>272</v>
      </c>
      <c r="C93" s="7" t="str">
        <f t="shared" si="1"/>
        <v>KOS - Puu Koli South</v>
      </c>
      <c r="D93" s="6" t="s">
        <v>271</v>
      </c>
      <c r="E93" s="6" t="s">
        <v>85</v>
      </c>
      <c r="F93" s="6" t="s">
        <v>82</v>
      </c>
      <c r="G93" s="6" t="s">
        <v>82</v>
      </c>
    </row>
    <row r="94" spans="1:7" ht="13.5" customHeight="1" x14ac:dyDescent="0.45">
      <c r="A94" s="6" t="s">
        <v>78</v>
      </c>
      <c r="B94" s="6" t="s">
        <v>274</v>
      </c>
      <c r="C94" s="7" t="str">
        <f t="shared" si="1"/>
        <v>KPA - Kapaau</v>
      </c>
      <c r="D94" s="6" t="s">
        <v>273</v>
      </c>
      <c r="E94" s="6" t="s">
        <v>81</v>
      </c>
      <c r="F94" s="6" t="s">
        <v>82</v>
      </c>
      <c r="G94" s="6" t="s">
        <v>82</v>
      </c>
    </row>
    <row r="95" spans="1:7" ht="13.5" customHeight="1" x14ac:dyDescent="0.45">
      <c r="A95" s="6" t="s">
        <v>78</v>
      </c>
      <c r="B95" s="6" t="s">
        <v>276</v>
      </c>
      <c r="C95" s="7" t="str">
        <f t="shared" si="1"/>
        <v>KPH - Kaupulehu Makai</v>
      </c>
      <c r="D95" s="6" t="s">
        <v>275</v>
      </c>
      <c r="E95" s="6" t="s">
        <v>123</v>
      </c>
      <c r="F95" s="6" t="s">
        <v>82</v>
      </c>
      <c r="G95" s="6" t="s">
        <v>82</v>
      </c>
    </row>
    <row r="96" spans="1:7" ht="13.5" customHeight="1" x14ac:dyDescent="0.45">
      <c r="A96" s="6" t="s">
        <v>78</v>
      </c>
      <c r="B96" s="6" t="s">
        <v>278</v>
      </c>
      <c r="C96" s="7" t="str">
        <f t="shared" si="1"/>
        <v>KPK - Kaupulehu Mauka</v>
      </c>
      <c r="D96" s="6" t="s">
        <v>277</v>
      </c>
      <c r="E96" s="6" t="s">
        <v>123</v>
      </c>
      <c r="F96" s="6" t="s">
        <v>82</v>
      </c>
      <c r="G96" s="6" t="s">
        <v>82</v>
      </c>
    </row>
    <row r="97" spans="1:7" ht="13.5" customHeight="1" x14ac:dyDescent="0.45">
      <c r="A97" s="6" t="s">
        <v>78</v>
      </c>
      <c r="B97" s="6" t="s">
        <v>280</v>
      </c>
      <c r="C97" s="7" t="str">
        <f t="shared" si="1"/>
        <v>KPL - Kapapala Lower</v>
      </c>
      <c r="D97" s="6" t="s">
        <v>279</v>
      </c>
      <c r="E97" s="6" t="s">
        <v>102</v>
      </c>
      <c r="F97" s="6" t="s">
        <v>82</v>
      </c>
      <c r="G97" s="6" t="s">
        <v>82</v>
      </c>
    </row>
    <row r="98" spans="1:7" ht="13.5" customHeight="1" x14ac:dyDescent="0.45">
      <c r="A98" s="6" t="s">
        <v>78</v>
      </c>
      <c r="B98" s="6" t="s">
        <v>282</v>
      </c>
      <c r="C98" s="7" t="str">
        <f t="shared" si="1"/>
        <v>KPU - Kapapala Upper</v>
      </c>
      <c r="D98" s="6" t="s">
        <v>281</v>
      </c>
      <c r="E98" s="6" t="s">
        <v>102</v>
      </c>
      <c r="F98" s="6" t="s">
        <v>82</v>
      </c>
      <c r="G98" s="6" t="s">
        <v>82</v>
      </c>
    </row>
    <row r="99" spans="1:7" ht="13.5" customHeight="1" x14ac:dyDescent="0.45">
      <c r="A99" s="6" t="s">
        <v>78</v>
      </c>
      <c r="B99" s="6" t="s">
        <v>284</v>
      </c>
      <c r="C99" s="7" t="str">
        <f t="shared" si="1"/>
        <v>KUA - Kukuau</v>
      </c>
      <c r="D99" s="6" t="s">
        <v>283</v>
      </c>
      <c r="E99" s="6" t="s">
        <v>112</v>
      </c>
      <c r="F99" s="6" t="s">
        <v>82</v>
      </c>
      <c r="G99" s="6" t="s">
        <v>82</v>
      </c>
    </row>
    <row r="100" spans="1:7" ht="13.5" customHeight="1" x14ac:dyDescent="0.45">
      <c r="A100" s="6" t="s">
        <v>78</v>
      </c>
      <c r="B100" s="6" t="s">
        <v>286</v>
      </c>
      <c r="C100" s="7" t="str">
        <f t="shared" si="1"/>
        <v>KUI - Kukaiau</v>
      </c>
      <c r="D100" s="6" t="s">
        <v>285</v>
      </c>
      <c r="E100" s="6" t="s">
        <v>85</v>
      </c>
      <c r="F100" s="6" t="s">
        <v>82</v>
      </c>
      <c r="G100" s="6" t="s">
        <v>82</v>
      </c>
    </row>
    <row r="101" spans="1:7" ht="13.5" customHeight="1" x14ac:dyDescent="0.45">
      <c r="A101" s="6" t="s">
        <v>78</v>
      </c>
      <c r="B101" s="6" t="s">
        <v>288</v>
      </c>
      <c r="C101" s="7" t="str">
        <f t="shared" si="1"/>
        <v>KUK - Kukuiopae</v>
      </c>
      <c r="D101" s="6" t="s">
        <v>287</v>
      </c>
      <c r="E101" s="6" t="s">
        <v>93</v>
      </c>
      <c r="F101" s="6" t="s">
        <v>82</v>
      </c>
      <c r="G101" s="6" t="s">
        <v>82</v>
      </c>
    </row>
    <row r="102" spans="1:7" ht="13.5" customHeight="1" x14ac:dyDescent="0.45">
      <c r="A102" s="6" t="s">
        <v>78</v>
      </c>
      <c r="B102" s="6" t="s">
        <v>290</v>
      </c>
      <c r="C102" s="7" t="str">
        <f t="shared" si="1"/>
        <v>KUL - Kulani</v>
      </c>
      <c r="D102" s="6" t="s">
        <v>289</v>
      </c>
      <c r="E102" s="6" t="s">
        <v>112</v>
      </c>
      <c r="F102" s="6" t="s">
        <v>82</v>
      </c>
      <c r="G102" s="6" t="s">
        <v>82</v>
      </c>
    </row>
    <row r="103" spans="1:7" ht="13.5" customHeight="1" x14ac:dyDescent="0.45">
      <c r="A103" s="6" t="s">
        <v>78</v>
      </c>
      <c r="B103" s="6" t="s">
        <v>292</v>
      </c>
      <c r="C103" s="7" t="str">
        <f t="shared" si="1"/>
        <v>KUU - Makuu</v>
      </c>
      <c r="D103" s="6" t="s">
        <v>291</v>
      </c>
      <c r="E103" s="6" t="s">
        <v>105</v>
      </c>
      <c r="F103" s="6" t="s">
        <v>82</v>
      </c>
      <c r="G103" s="6" t="s">
        <v>82</v>
      </c>
    </row>
    <row r="104" spans="1:7" ht="13.5" customHeight="1" x14ac:dyDescent="0.45">
      <c r="A104" s="6" t="s">
        <v>78</v>
      </c>
      <c r="B104" s="6" t="s">
        <v>294</v>
      </c>
      <c r="C104" s="7" t="str">
        <f t="shared" si="1"/>
        <v>KWH - Kawaihae Makai</v>
      </c>
      <c r="D104" s="6" t="s">
        <v>293</v>
      </c>
      <c r="E104" s="6" t="s">
        <v>126</v>
      </c>
      <c r="F104" s="6" t="s">
        <v>82</v>
      </c>
      <c r="G104" s="6" t="s">
        <v>82</v>
      </c>
    </row>
    <row r="105" spans="1:7" ht="13.5" customHeight="1" x14ac:dyDescent="0.45">
      <c r="A105" s="6" t="s">
        <v>78</v>
      </c>
      <c r="B105" s="6" t="s">
        <v>296</v>
      </c>
      <c r="C105" s="7" t="str">
        <f t="shared" si="1"/>
        <v>KWM - Kawaihae Mauka</v>
      </c>
      <c r="D105" s="6" t="s">
        <v>295</v>
      </c>
      <c r="E105" s="6" t="s">
        <v>126</v>
      </c>
      <c r="F105" s="6" t="s">
        <v>82</v>
      </c>
      <c r="G105" s="6" t="s">
        <v>82</v>
      </c>
    </row>
    <row r="106" spans="1:7" ht="13.5" customHeight="1" x14ac:dyDescent="0.45">
      <c r="A106" s="6" t="s">
        <v>78</v>
      </c>
      <c r="B106" s="6" t="s">
        <v>298</v>
      </c>
      <c r="C106" s="7" t="str">
        <f t="shared" si="1"/>
        <v>KWN - Kipuka Kalawamauna West Fence - North</v>
      </c>
      <c r="D106" s="6" t="s">
        <v>297</v>
      </c>
      <c r="E106" s="6" t="s">
        <v>123</v>
      </c>
      <c r="F106" s="6" t="s">
        <v>82</v>
      </c>
      <c r="G106" s="6" t="s">
        <v>82</v>
      </c>
    </row>
    <row r="107" spans="1:7" ht="13.5" customHeight="1" x14ac:dyDescent="0.45">
      <c r="A107" s="6" t="s">
        <v>78</v>
      </c>
      <c r="B107" s="6" t="s">
        <v>300</v>
      </c>
      <c r="C107" s="7" t="str">
        <f t="shared" si="1"/>
        <v>KWS - Kipuka Kalawamauna West Fence - South</v>
      </c>
      <c r="D107" s="6" t="s">
        <v>299</v>
      </c>
      <c r="E107" s="6" t="s">
        <v>123</v>
      </c>
      <c r="F107" s="6" t="s">
        <v>82</v>
      </c>
      <c r="G107" s="6" t="s">
        <v>82</v>
      </c>
    </row>
    <row r="108" spans="1:7" ht="13.5" customHeight="1" x14ac:dyDescent="0.45">
      <c r="A108" s="6" t="s">
        <v>78</v>
      </c>
      <c r="B108" s="6" t="s">
        <v>302</v>
      </c>
      <c r="C108" s="7" t="str">
        <f t="shared" si="1"/>
        <v>KWU - Kaiwiki - Puueo</v>
      </c>
      <c r="D108" s="6" t="s">
        <v>301</v>
      </c>
      <c r="E108" s="6" t="s">
        <v>112</v>
      </c>
      <c r="F108" s="6" t="s">
        <v>82</v>
      </c>
      <c r="G108" s="6" t="s">
        <v>82</v>
      </c>
    </row>
    <row r="109" spans="1:7" ht="13.5" customHeight="1" x14ac:dyDescent="0.45">
      <c r="A109" s="6" t="s">
        <v>78</v>
      </c>
      <c r="B109" s="6" t="s">
        <v>304</v>
      </c>
      <c r="C109" s="7" t="str">
        <f t="shared" si="1"/>
        <v>LAL - Lalamilo</v>
      </c>
      <c r="D109" s="6" t="s">
        <v>303</v>
      </c>
      <c r="E109" s="6" t="s">
        <v>126</v>
      </c>
      <c r="F109" s="6" t="s">
        <v>82</v>
      </c>
      <c r="G109" s="6" t="s">
        <v>82</v>
      </c>
    </row>
    <row r="110" spans="1:7" ht="13.5" customHeight="1" x14ac:dyDescent="0.45">
      <c r="A110" s="6" t="s">
        <v>78</v>
      </c>
      <c r="B110" s="6" t="s">
        <v>306</v>
      </c>
      <c r="C110" s="7" t="str">
        <f t="shared" si="1"/>
        <v>LAM - Lamaloloa</v>
      </c>
      <c r="D110" s="6" t="s">
        <v>305</v>
      </c>
      <c r="E110" s="6" t="s">
        <v>81</v>
      </c>
      <c r="F110" s="6" t="s">
        <v>82</v>
      </c>
      <c r="G110" s="6" t="s">
        <v>82</v>
      </c>
    </row>
    <row r="111" spans="1:7" ht="13.5" customHeight="1" x14ac:dyDescent="0.45">
      <c r="A111" s="6" t="s">
        <v>78</v>
      </c>
      <c r="B111" s="6" t="s">
        <v>308</v>
      </c>
      <c r="C111" s="7" t="str">
        <f t="shared" si="1"/>
        <v>LAP - Lapakahi</v>
      </c>
      <c r="D111" s="6" t="s">
        <v>307</v>
      </c>
      <c r="E111" s="6" t="s">
        <v>81</v>
      </c>
      <c r="F111" s="6" t="s">
        <v>82</v>
      </c>
      <c r="G111" s="6" t="s">
        <v>82</v>
      </c>
    </row>
    <row r="112" spans="1:7" ht="13.5" customHeight="1" x14ac:dyDescent="0.45">
      <c r="A112" s="6" t="s">
        <v>78</v>
      </c>
      <c r="B112" s="6" t="s">
        <v>310</v>
      </c>
      <c r="C112" s="7" t="str">
        <f t="shared" si="1"/>
        <v>LAU - Laupahoehoe</v>
      </c>
      <c r="D112" s="6" t="s">
        <v>309</v>
      </c>
      <c r="E112" s="6" t="s">
        <v>90</v>
      </c>
      <c r="F112" s="6" t="s">
        <v>82</v>
      </c>
      <c r="G112" s="6" t="s">
        <v>82</v>
      </c>
    </row>
    <row r="113" spans="1:7" ht="13.5" customHeight="1" x14ac:dyDescent="0.45">
      <c r="A113" s="6" t="s">
        <v>78</v>
      </c>
      <c r="B113" s="6" t="s">
        <v>312</v>
      </c>
      <c r="C113" s="7" t="str">
        <f t="shared" si="1"/>
        <v>LOA - Mauna Loa Summit</v>
      </c>
      <c r="D113" s="6" t="s">
        <v>311</v>
      </c>
      <c r="E113" s="6" t="s">
        <v>82</v>
      </c>
      <c r="F113" s="6" t="s">
        <v>82</v>
      </c>
      <c r="G113" s="6" t="s">
        <v>82</v>
      </c>
    </row>
    <row r="114" spans="1:7" ht="13.5" customHeight="1" x14ac:dyDescent="0.45">
      <c r="A114" s="6" t="s">
        <v>78</v>
      </c>
      <c r="B114" s="6" t="s">
        <v>314</v>
      </c>
      <c r="C114" s="7" t="str">
        <f t="shared" si="1"/>
        <v>LOW - Mauna Loa West Slope</v>
      </c>
      <c r="D114" s="6" t="s">
        <v>313</v>
      </c>
      <c r="E114" s="6" t="s">
        <v>123</v>
      </c>
      <c r="F114" s="6" t="s">
        <v>82</v>
      </c>
      <c r="G114" s="6" t="s">
        <v>82</v>
      </c>
    </row>
    <row r="115" spans="1:7" ht="13.5" customHeight="1" x14ac:dyDescent="0.45">
      <c r="A115" s="6" t="s">
        <v>78</v>
      </c>
      <c r="B115" s="6" t="s">
        <v>316</v>
      </c>
      <c r="C115" s="7" t="str">
        <f t="shared" si="1"/>
        <v>LPI - Laupahoehoe Iki</v>
      </c>
      <c r="D115" s="6" t="s">
        <v>315</v>
      </c>
      <c r="E115" s="6" t="s">
        <v>85</v>
      </c>
      <c r="F115" s="6" t="s">
        <v>82</v>
      </c>
      <c r="G115" s="6" t="s">
        <v>82</v>
      </c>
    </row>
    <row r="116" spans="1:7" ht="13.5" customHeight="1" x14ac:dyDescent="0.45">
      <c r="A116" s="6" t="s">
        <v>78</v>
      </c>
      <c r="B116" s="6" t="s">
        <v>318</v>
      </c>
      <c r="C116" s="7" t="str">
        <f t="shared" si="1"/>
        <v>LPN - Laupahoehoe Nui</v>
      </c>
      <c r="D116" s="6" t="s">
        <v>317</v>
      </c>
      <c r="E116" s="6" t="s">
        <v>85</v>
      </c>
      <c r="F116" s="6" t="s">
        <v>82</v>
      </c>
      <c r="G116" s="6" t="s">
        <v>82</v>
      </c>
    </row>
    <row r="117" spans="1:7" ht="13.5" customHeight="1" x14ac:dyDescent="0.45">
      <c r="A117" s="6" t="s">
        <v>78</v>
      </c>
      <c r="B117" s="6" t="s">
        <v>320</v>
      </c>
      <c r="C117" s="7" t="str">
        <f t="shared" si="1"/>
        <v>MAK - Makalawena to Kukuio</v>
      </c>
      <c r="D117" s="6" t="s">
        <v>319</v>
      </c>
      <c r="E117" s="6" t="s">
        <v>123</v>
      </c>
      <c r="F117" s="6" t="s">
        <v>82</v>
      </c>
      <c r="G117" s="6" t="s">
        <v>82</v>
      </c>
    </row>
    <row r="118" spans="1:7" ht="13.5" customHeight="1" x14ac:dyDescent="0.45">
      <c r="A118" s="6" t="s">
        <v>78</v>
      </c>
      <c r="B118" s="6" t="s">
        <v>322</v>
      </c>
      <c r="C118" s="7" t="str">
        <f t="shared" si="1"/>
        <v>MAL - Malama Ki - Keahialaka</v>
      </c>
      <c r="D118" s="6" t="s">
        <v>321</v>
      </c>
      <c r="E118" s="6" t="s">
        <v>105</v>
      </c>
      <c r="F118" s="6" t="s">
        <v>82</v>
      </c>
      <c r="G118" s="6" t="s">
        <v>82</v>
      </c>
    </row>
    <row r="119" spans="1:7" ht="15.75" customHeight="1" x14ac:dyDescent="0.45">
      <c r="A119" s="6" t="s">
        <v>78</v>
      </c>
      <c r="B119" s="6" t="s">
        <v>324</v>
      </c>
      <c r="C119" s="7" t="str">
        <f t="shared" si="1"/>
        <v>MAN - Manuka</v>
      </c>
      <c r="D119" s="6" t="s">
        <v>323</v>
      </c>
      <c r="E119" s="6" t="s">
        <v>102</v>
      </c>
      <c r="F119" s="6" t="s">
        <v>82</v>
      </c>
      <c r="G119" s="6" t="s">
        <v>82</v>
      </c>
    </row>
    <row r="120" spans="1:7" ht="15.75" customHeight="1" x14ac:dyDescent="0.45">
      <c r="A120" s="6" t="s">
        <v>78</v>
      </c>
      <c r="B120" s="6" t="s">
        <v>326</v>
      </c>
      <c r="C120" s="7" t="str">
        <f t="shared" si="1"/>
        <v>MAU - Maulua Nui</v>
      </c>
      <c r="D120" s="6" t="s">
        <v>325</v>
      </c>
      <c r="E120" s="6" t="s">
        <v>90</v>
      </c>
      <c r="F120" s="6" t="s">
        <v>82</v>
      </c>
      <c r="G120" s="6" t="s">
        <v>82</v>
      </c>
    </row>
    <row r="121" spans="1:7" ht="15.75" customHeight="1" x14ac:dyDescent="0.45">
      <c r="A121" s="6" t="s">
        <v>78</v>
      </c>
      <c r="B121" s="6" t="s">
        <v>328</v>
      </c>
      <c r="C121" s="7" t="str">
        <f t="shared" si="1"/>
        <v>MEN - Menehune</v>
      </c>
      <c r="D121" s="6" t="s">
        <v>327</v>
      </c>
      <c r="E121" s="6" t="s">
        <v>85</v>
      </c>
      <c r="F121" s="6" t="s">
        <v>82</v>
      </c>
      <c r="G121" s="6" t="s">
        <v>82</v>
      </c>
    </row>
    <row r="122" spans="1:7" ht="15.75" customHeight="1" x14ac:dyDescent="0.45">
      <c r="A122" s="6" t="s">
        <v>78</v>
      </c>
      <c r="B122" s="6" t="s">
        <v>330</v>
      </c>
      <c r="C122" s="7" t="str">
        <f t="shared" si="1"/>
        <v>MHK - Mahukona</v>
      </c>
      <c r="D122" s="6" t="s">
        <v>329</v>
      </c>
      <c r="E122" s="6" t="s">
        <v>81</v>
      </c>
      <c r="F122" s="6" t="s">
        <v>82</v>
      </c>
      <c r="G122" s="6" t="s">
        <v>82</v>
      </c>
    </row>
    <row r="123" spans="1:7" ht="15.75" customHeight="1" x14ac:dyDescent="0.45">
      <c r="A123" s="6" t="s">
        <v>78</v>
      </c>
      <c r="B123" s="6" t="s">
        <v>332</v>
      </c>
      <c r="C123" s="7" t="str">
        <f t="shared" si="1"/>
        <v>MIW - Maulua Iki to Waikaumalo</v>
      </c>
      <c r="D123" s="6" t="s">
        <v>331</v>
      </c>
      <c r="E123" s="6" t="s">
        <v>90</v>
      </c>
      <c r="F123" s="6" t="s">
        <v>82</v>
      </c>
      <c r="G123" s="6" t="s">
        <v>82</v>
      </c>
    </row>
    <row r="124" spans="1:7" ht="15.75" customHeight="1" x14ac:dyDescent="0.45">
      <c r="A124" s="6" t="s">
        <v>78</v>
      </c>
      <c r="B124" s="6" t="s">
        <v>334</v>
      </c>
      <c r="C124" s="7" t="str">
        <f t="shared" si="1"/>
        <v>MKE - Mauna Kea East Slope</v>
      </c>
      <c r="D124" s="6" t="s">
        <v>333</v>
      </c>
      <c r="E124" s="6" t="s">
        <v>90</v>
      </c>
      <c r="F124" s="6" t="s">
        <v>82</v>
      </c>
      <c r="G124" s="6" t="s">
        <v>82</v>
      </c>
    </row>
    <row r="125" spans="1:7" ht="15.75" customHeight="1" x14ac:dyDescent="0.45">
      <c r="A125" s="6" t="s">
        <v>78</v>
      </c>
      <c r="B125" s="6" t="s">
        <v>336</v>
      </c>
      <c r="C125" s="7" t="str">
        <f t="shared" si="1"/>
        <v>MKH - Makahanaloa</v>
      </c>
      <c r="D125" s="6" t="s">
        <v>335</v>
      </c>
      <c r="E125" s="6" t="s">
        <v>112</v>
      </c>
      <c r="F125" s="6" t="s">
        <v>82</v>
      </c>
      <c r="G125" s="6" t="s">
        <v>82</v>
      </c>
    </row>
    <row r="126" spans="1:7" ht="15.75" customHeight="1" x14ac:dyDescent="0.45">
      <c r="A126" s="6" t="s">
        <v>78</v>
      </c>
      <c r="B126" s="6" t="s">
        <v>338</v>
      </c>
      <c r="C126" s="7" t="str">
        <f t="shared" si="1"/>
        <v>MKK - Makakakopumoaula - Pahala</v>
      </c>
      <c r="D126" s="6" t="s">
        <v>337</v>
      </c>
      <c r="E126" s="6" t="s">
        <v>102</v>
      </c>
      <c r="F126" s="6" t="s">
        <v>82</v>
      </c>
      <c r="G126" s="6" t="s">
        <v>82</v>
      </c>
    </row>
    <row r="127" spans="1:7" ht="15.75" customHeight="1" x14ac:dyDescent="0.45">
      <c r="A127" s="6" t="s">
        <v>78</v>
      </c>
      <c r="B127" s="6" t="s">
        <v>340</v>
      </c>
      <c r="C127" s="7" t="str">
        <f t="shared" si="1"/>
        <v>MKN - Mauna Kea North Slope</v>
      </c>
      <c r="D127" s="6" t="s">
        <v>339</v>
      </c>
      <c r="E127" s="6" t="s">
        <v>85</v>
      </c>
      <c r="F127" s="6" t="s">
        <v>82</v>
      </c>
      <c r="G127" s="6" t="s">
        <v>82</v>
      </c>
    </row>
    <row r="128" spans="1:7" ht="15.75" customHeight="1" x14ac:dyDescent="0.45">
      <c r="A128" s="6" t="s">
        <v>78</v>
      </c>
      <c r="B128" s="6" t="s">
        <v>342</v>
      </c>
      <c r="C128" s="7" t="str">
        <f t="shared" si="1"/>
        <v>MKR - Mauna Kea Summit Region</v>
      </c>
      <c r="D128" s="6" t="s">
        <v>341</v>
      </c>
      <c r="E128" s="6" t="s">
        <v>85</v>
      </c>
      <c r="F128" s="6" t="s">
        <v>82</v>
      </c>
      <c r="G128" s="6" t="s">
        <v>82</v>
      </c>
    </row>
    <row r="129" spans="1:7" ht="15.75" customHeight="1" x14ac:dyDescent="0.45">
      <c r="A129" s="6" t="s">
        <v>78</v>
      </c>
      <c r="B129" s="6" t="s">
        <v>344</v>
      </c>
      <c r="C129" s="7" t="str">
        <f t="shared" si="1"/>
        <v>MKS - Mauna Kea South Slope</v>
      </c>
      <c r="D129" s="6" t="s">
        <v>343</v>
      </c>
      <c r="E129" s="6" t="s">
        <v>85</v>
      </c>
      <c r="F129" s="6" t="s">
        <v>82</v>
      </c>
      <c r="G129" s="6" t="s">
        <v>82</v>
      </c>
    </row>
    <row r="130" spans="1:7" ht="15.75" customHeight="1" x14ac:dyDescent="0.45">
      <c r="A130" s="6" t="s">
        <v>78</v>
      </c>
      <c r="B130" s="6" t="s">
        <v>346</v>
      </c>
      <c r="C130" s="7" t="str">
        <f t="shared" ref="C130:C193" si="2">CONCATENATE(D130, " - ", B130)</f>
        <v>MKW - Mauna Kea West Slope</v>
      </c>
      <c r="D130" s="6" t="s">
        <v>345</v>
      </c>
      <c r="E130" s="6" t="s">
        <v>85</v>
      </c>
      <c r="F130" s="6" t="s">
        <v>82</v>
      </c>
      <c r="G130" s="6" t="s">
        <v>82</v>
      </c>
    </row>
    <row r="131" spans="1:7" ht="15.75" customHeight="1" x14ac:dyDescent="0.45">
      <c r="A131" s="6" t="s">
        <v>78</v>
      </c>
      <c r="B131" s="6" t="s">
        <v>348</v>
      </c>
      <c r="C131" s="7" t="str">
        <f t="shared" si="2"/>
        <v>MTE - Mixed Tree Fence East</v>
      </c>
      <c r="D131" s="6" t="s">
        <v>347</v>
      </c>
      <c r="E131" s="6" t="s">
        <v>123</v>
      </c>
      <c r="F131" s="6" t="s">
        <v>82</v>
      </c>
      <c r="G131" s="6" t="s">
        <v>82</v>
      </c>
    </row>
    <row r="132" spans="1:7" ht="15.75" customHeight="1" x14ac:dyDescent="0.45">
      <c r="A132" s="6" t="s">
        <v>78</v>
      </c>
      <c r="B132" s="6" t="s">
        <v>350</v>
      </c>
      <c r="C132" s="7" t="str">
        <f t="shared" si="2"/>
        <v>MTN - Mixed Tree Fence North</v>
      </c>
      <c r="D132" s="6" t="s">
        <v>349</v>
      </c>
      <c r="E132" s="6" t="s">
        <v>123</v>
      </c>
      <c r="F132" s="6" t="s">
        <v>82</v>
      </c>
      <c r="G132" s="6" t="s">
        <v>82</v>
      </c>
    </row>
    <row r="133" spans="1:7" ht="15.75" customHeight="1" x14ac:dyDescent="0.45">
      <c r="A133" s="6" t="s">
        <v>78</v>
      </c>
      <c r="B133" s="6" t="s">
        <v>352</v>
      </c>
      <c r="C133" s="7" t="str">
        <f t="shared" si="2"/>
        <v>MTS - Mixed Tree Fence South</v>
      </c>
      <c r="D133" s="6" t="s">
        <v>351</v>
      </c>
      <c r="E133" s="6" t="s">
        <v>123</v>
      </c>
      <c r="F133" s="6" t="s">
        <v>82</v>
      </c>
      <c r="G133" s="6" t="s">
        <v>82</v>
      </c>
    </row>
    <row r="134" spans="1:7" ht="15.75" customHeight="1" x14ac:dyDescent="0.45">
      <c r="A134" s="6" t="s">
        <v>78</v>
      </c>
      <c r="B134" s="6" t="s">
        <v>354</v>
      </c>
      <c r="C134" s="7" t="str">
        <f t="shared" si="2"/>
        <v>MTW - Mixed Tree Fence West</v>
      </c>
      <c r="D134" s="6" t="s">
        <v>353</v>
      </c>
      <c r="E134" s="6" t="s">
        <v>123</v>
      </c>
      <c r="F134" s="6" t="s">
        <v>82</v>
      </c>
      <c r="G134" s="6" t="s">
        <v>82</v>
      </c>
    </row>
    <row r="135" spans="1:7" ht="15.75" customHeight="1" x14ac:dyDescent="0.45">
      <c r="A135" s="6" t="s">
        <v>78</v>
      </c>
      <c r="B135" s="6" t="s">
        <v>356</v>
      </c>
      <c r="C135" s="7" t="str">
        <f t="shared" si="2"/>
        <v>MUL - Muliwai</v>
      </c>
      <c r="D135" s="6" t="s">
        <v>355</v>
      </c>
      <c r="E135" s="6" t="s">
        <v>85</v>
      </c>
      <c r="F135" s="6" t="s">
        <v>82</v>
      </c>
      <c r="G135" s="6" t="s">
        <v>82</v>
      </c>
    </row>
    <row r="136" spans="1:7" ht="15.75" customHeight="1" x14ac:dyDescent="0.45">
      <c r="A136" s="6" t="s">
        <v>78</v>
      </c>
      <c r="B136" s="6" t="s">
        <v>358</v>
      </c>
      <c r="C136" s="7" t="str">
        <f t="shared" si="2"/>
        <v>NAC - Naohuleelua Fence - Charlie Circle</v>
      </c>
      <c r="D136" s="6" t="s">
        <v>357</v>
      </c>
      <c r="E136" s="6" t="s">
        <v>85</v>
      </c>
      <c r="F136" s="6" t="s">
        <v>82</v>
      </c>
      <c r="G136" s="6" t="s">
        <v>82</v>
      </c>
    </row>
    <row r="137" spans="1:7" ht="15.75" customHeight="1" x14ac:dyDescent="0.45">
      <c r="A137" s="6" t="s">
        <v>78</v>
      </c>
      <c r="B137" s="6" t="s">
        <v>360</v>
      </c>
      <c r="C137" s="7" t="str">
        <f t="shared" si="2"/>
        <v>NAN - Nanawale</v>
      </c>
      <c r="D137" s="6" t="s">
        <v>359</v>
      </c>
      <c r="E137" s="6" t="s">
        <v>105</v>
      </c>
      <c r="F137" s="6" t="s">
        <v>82</v>
      </c>
      <c r="G137" s="6" t="s">
        <v>82</v>
      </c>
    </row>
    <row r="138" spans="1:7" ht="15.75" customHeight="1" x14ac:dyDescent="0.45">
      <c r="A138" s="6" t="s">
        <v>78</v>
      </c>
      <c r="B138" s="6" t="s">
        <v>362</v>
      </c>
      <c r="C138" s="7" t="str">
        <f t="shared" si="2"/>
        <v>NEB - Naohuleelua Fence East - New Bobcat Trail</v>
      </c>
      <c r="D138" s="6" t="s">
        <v>361</v>
      </c>
      <c r="E138" s="6" t="s">
        <v>85</v>
      </c>
      <c r="F138" s="6" t="s">
        <v>82</v>
      </c>
      <c r="G138" s="6" t="s">
        <v>82</v>
      </c>
    </row>
    <row r="139" spans="1:7" ht="15.75" customHeight="1" x14ac:dyDescent="0.45">
      <c r="A139" s="6" t="s">
        <v>78</v>
      </c>
      <c r="B139" s="6" t="s">
        <v>364</v>
      </c>
      <c r="C139" s="7" t="str">
        <f t="shared" si="2"/>
        <v>NIE - Nienie to Kamoku</v>
      </c>
      <c r="D139" s="6" t="s">
        <v>363</v>
      </c>
      <c r="E139" s="6" t="s">
        <v>85</v>
      </c>
      <c r="F139" s="6" t="s">
        <v>82</v>
      </c>
      <c r="G139" s="6" t="s">
        <v>82</v>
      </c>
    </row>
    <row r="140" spans="1:7" ht="15.75" customHeight="1" x14ac:dyDescent="0.45">
      <c r="A140" s="6" t="s">
        <v>78</v>
      </c>
      <c r="B140" s="6" t="s">
        <v>366</v>
      </c>
      <c r="C140" s="7" t="str">
        <f t="shared" si="2"/>
        <v>NII - Niulii</v>
      </c>
      <c r="D140" s="6" t="s">
        <v>365</v>
      </c>
      <c r="E140" s="6" t="s">
        <v>81</v>
      </c>
      <c r="F140" s="6" t="s">
        <v>82</v>
      </c>
      <c r="G140" s="6" t="s">
        <v>82</v>
      </c>
    </row>
    <row r="141" spans="1:7" ht="15.75" customHeight="1" x14ac:dyDescent="0.45">
      <c r="A141" s="6" t="s">
        <v>78</v>
      </c>
      <c r="B141" s="6" t="s">
        <v>368</v>
      </c>
      <c r="C141" s="7" t="str">
        <f t="shared" si="2"/>
        <v>NIN - Ninole</v>
      </c>
      <c r="D141" s="6" t="s">
        <v>367</v>
      </c>
      <c r="E141" s="6" t="s">
        <v>102</v>
      </c>
      <c r="F141" s="6" t="s">
        <v>82</v>
      </c>
      <c r="G141" s="6" t="s">
        <v>82</v>
      </c>
    </row>
    <row r="142" spans="1:7" ht="15.75" customHeight="1" x14ac:dyDescent="0.45">
      <c r="A142" s="6" t="s">
        <v>78</v>
      </c>
      <c r="B142" s="6" t="s">
        <v>370</v>
      </c>
      <c r="C142" s="7" t="str">
        <f t="shared" si="2"/>
        <v>NIU - Niupea</v>
      </c>
      <c r="D142" s="6" t="s">
        <v>369</v>
      </c>
      <c r="E142" s="6" t="s">
        <v>85</v>
      </c>
      <c r="F142" s="6" t="s">
        <v>82</v>
      </c>
      <c r="G142" s="6" t="s">
        <v>82</v>
      </c>
    </row>
    <row r="143" spans="1:7" ht="15.75" customHeight="1" x14ac:dyDescent="0.45">
      <c r="A143" s="6" t="s">
        <v>78</v>
      </c>
      <c r="B143" s="6" t="s">
        <v>372</v>
      </c>
      <c r="C143" s="7" t="str">
        <f t="shared" si="2"/>
        <v>NNW - Naohuleelua Fence - Northwest New Bobcat Trail</v>
      </c>
      <c r="D143" s="6" t="s">
        <v>371</v>
      </c>
      <c r="E143" s="6" t="s">
        <v>123</v>
      </c>
      <c r="F143" s="6" t="s">
        <v>82</v>
      </c>
      <c r="G143" s="6" t="s">
        <v>82</v>
      </c>
    </row>
    <row r="144" spans="1:7" ht="15.75" customHeight="1" x14ac:dyDescent="0.45">
      <c r="A144" s="6" t="s">
        <v>78</v>
      </c>
      <c r="B144" s="6" t="s">
        <v>374</v>
      </c>
      <c r="C144" s="7" t="str">
        <f t="shared" si="2"/>
        <v>NOH - Nohona O Hae</v>
      </c>
      <c r="D144" s="6" t="s">
        <v>373</v>
      </c>
      <c r="E144" s="6" t="s">
        <v>126</v>
      </c>
      <c r="F144" s="6" t="s">
        <v>82</v>
      </c>
      <c r="G144" s="6" t="s">
        <v>82</v>
      </c>
    </row>
    <row r="145" spans="1:7" ht="15.75" customHeight="1" x14ac:dyDescent="0.45">
      <c r="A145" s="6" t="s">
        <v>78</v>
      </c>
      <c r="B145" s="6" t="s">
        <v>376</v>
      </c>
      <c r="C145" s="7" t="str">
        <f t="shared" si="2"/>
        <v>NWE - Naohuleelua Fence - West</v>
      </c>
      <c r="D145" s="6" t="s">
        <v>375</v>
      </c>
      <c r="E145" s="6" t="s">
        <v>123</v>
      </c>
      <c r="F145" s="6" t="s">
        <v>82</v>
      </c>
      <c r="G145" s="6" t="s">
        <v>82</v>
      </c>
    </row>
    <row r="146" spans="1:7" ht="15.75" customHeight="1" x14ac:dyDescent="0.45">
      <c r="A146" s="6" t="s">
        <v>78</v>
      </c>
      <c r="B146" s="6" t="s">
        <v>378</v>
      </c>
      <c r="C146" s="7" t="str">
        <f t="shared" si="2"/>
        <v>OCE - Oceanview</v>
      </c>
      <c r="D146" s="6" t="s">
        <v>377</v>
      </c>
      <c r="E146" s="6" t="s">
        <v>102</v>
      </c>
      <c r="F146" s="6" t="s">
        <v>82</v>
      </c>
      <c r="G146" s="6" t="s">
        <v>82</v>
      </c>
    </row>
    <row r="147" spans="1:7" ht="15.75" customHeight="1" x14ac:dyDescent="0.45">
      <c r="A147" s="6" t="s">
        <v>78</v>
      </c>
      <c r="B147" s="6" t="s">
        <v>380</v>
      </c>
      <c r="C147" s="7" t="str">
        <f t="shared" si="2"/>
        <v>OHO - Kapoho</v>
      </c>
      <c r="D147" s="6" t="s">
        <v>379</v>
      </c>
      <c r="E147" s="6" t="s">
        <v>105</v>
      </c>
      <c r="F147" s="6" t="s">
        <v>82</v>
      </c>
      <c r="G147" s="6" t="s">
        <v>82</v>
      </c>
    </row>
    <row r="148" spans="1:7" ht="15.75" customHeight="1" x14ac:dyDescent="0.45">
      <c r="A148" s="6" t="s">
        <v>78</v>
      </c>
      <c r="B148" s="6" t="s">
        <v>382</v>
      </c>
      <c r="C148" s="7" t="str">
        <f t="shared" si="2"/>
        <v>OLA - Olaa to Keaau</v>
      </c>
      <c r="D148" s="6" t="s">
        <v>381</v>
      </c>
      <c r="E148" s="6" t="s">
        <v>105</v>
      </c>
      <c r="F148" s="6" t="s">
        <v>82</v>
      </c>
      <c r="G148" s="6" t="s">
        <v>82</v>
      </c>
    </row>
    <row r="149" spans="1:7" ht="15.75" customHeight="1" x14ac:dyDescent="0.45">
      <c r="A149" s="6" t="s">
        <v>78</v>
      </c>
      <c r="B149" s="6" t="s">
        <v>384</v>
      </c>
      <c r="C149" s="7" t="str">
        <f t="shared" si="2"/>
        <v>OLE - Olelomoana</v>
      </c>
      <c r="D149" s="6" t="s">
        <v>383</v>
      </c>
      <c r="E149" s="6" t="s">
        <v>93</v>
      </c>
      <c r="F149" s="6" t="s">
        <v>82</v>
      </c>
      <c r="G149" s="6" t="s">
        <v>82</v>
      </c>
    </row>
    <row r="150" spans="1:7" ht="15.75" customHeight="1" x14ac:dyDescent="0.45">
      <c r="A150" s="6" t="s">
        <v>78</v>
      </c>
      <c r="B150" s="6" t="s">
        <v>386</v>
      </c>
      <c r="C150" s="7" t="str">
        <f t="shared" si="2"/>
        <v>OOK - Ookala to Humuula</v>
      </c>
      <c r="D150" s="6" t="s">
        <v>385</v>
      </c>
      <c r="E150" s="6" t="s">
        <v>90</v>
      </c>
      <c r="F150" s="6" t="s">
        <v>82</v>
      </c>
      <c r="G150" s="6" t="s">
        <v>82</v>
      </c>
    </row>
    <row r="151" spans="1:7" ht="15.75" customHeight="1" x14ac:dyDescent="0.45">
      <c r="A151" s="6" t="s">
        <v>78</v>
      </c>
      <c r="B151" s="6" t="s">
        <v>388</v>
      </c>
      <c r="C151" s="7" t="str">
        <f t="shared" si="2"/>
        <v>OOM - Ooma - Kohanaiki - Mahaiula</v>
      </c>
      <c r="D151" s="6" t="s">
        <v>387</v>
      </c>
      <c r="E151" s="6" t="s">
        <v>123</v>
      </c>
      <c r="F151" s="6" t="s">
        <v>82</v>
      </c>
      <c r="G151" s="6" t="s">
        <v>82</v>
      </c>
    </row>
    <row r="152" spans="1:7" ht="15.75" customHeight="1" x14ac:dyDescent="0.45">
      <c r="A152" s="6" t="s">
        <v>78</v>
      </c>
      <c r="B152" s="6" t="s">
        <v>390</v>
      </c>
      <c r="C152" s="7" t="str">
        <f t="shared" si="2"/>
        <v>OPI - Opihikao</v>
      </c>
      <c r="D152" s="6" t="s">
        <v>389</v>
      </c>
      <c r="E152" s="6" t="s">
        <v>105</v>
      </c>
      <c r="F152" s="6" t="s">
        <v>82</v>
      </c>
      <c r="G152" s="6" t="s">
        <v>82</v>
      </c>
    </row>
    <row r="153" spans="1:7" ht="15.75" customHeight="1" x14ac:dyDescent="0.45">
      <c r="A153" s="6" t="s">
        <v>78</v>
      </c>
      <c r="B153" s="6" t="s">
        <v>392</v>
      </c>
      <c r="C153" s="7" t="str">
        <f t="shared" si="2"/>
        <v>OUL - Ouli</v>
      </c>
      <c r="D153" s="6" t="s">
        <v>391</v>
      </c>
      <c r="E153" s="6" t="s">
        <v>126</v>
      </c>
      <c r="F153" s="6" t="s">
        <v>82</v>
      </c>
      <c r="G153" s="6" t="s">
        <v>82</v>
      </c>
    </row>
    <row r="154" spans="1:7" ht="15.75" customHeight="1" x14ac:dyDescent="0.45">
      <c r="A154" s="6" t="s">
        <v>78</v>
      </c>
      <c r="B154" s="6" t="s">
        <v>394</v>
      </c>
      <c r="C154" s="7" t="str">
        <f t="shared" si="2"/>
        <v>PAA - Paauilo</v>
      </c>
      <c r="D154" s="6" t="s">
        <v>393</v>
      </c>
      <c r="E154" s="6" t="s">
        <v>85</v>
      </c>
      <c r="F154" s="6" t="s">
        <v>82</v>
      </c>
      <c r="G154" s="6" t="s">
        <v>82</v>
      </c>
    </row>
    <row r="155" spans="1:7" ht="15.75" customHeight="1" x14ac:dyDescent="0.45">
      <c r="A155" s="6" t="s">
        <v>78</v>
      </c>
      <c r="B155" s="6" t="s">
        <v>396</v>
      </c>
      <c r="C155" s="7" t="str">
        <f t="shared" si="2"/>
        <v>PAH - Pahoehoe</v>
      </c>
      <c r="D155" s="6" t="s">
        <v>395</v>
      </c>
      <c r="E155" s="6" t="s">
        <v>93</v>
      </c>
      <c r="F155" s="6" t="s">
        <v>82</v>
      </c>
      <c r="G155" s="6" t="s">
        <v>82</v>
      </c>
    </row>
    <row r="156" spans="1:7" ht="15.75" customHeight="1" x14ac:dyDescent="0.45">
      <c r="A156" s="6" t="s">
        <v>78</v>
      </c>
      <c r="B156" s="6" t="s">
        <v>398</v>
      </c>
      <c r="C156" s="7" t="str">
        <f t="shared" si="2"/>
        <v>PAK - Puu Anahulu Makai</v>
      </c>
      <c r="D156" s="6" t="s">
        <v>397</v>
      </c>
      <c r="E156" s="6" t="s">
        <v>123</v>
      </c>
      <c r="F156" s="6" t="s">
        <v>82</v>
      </c>
      <c r="G156" s="6" t="s">
        <v>82</v>
      </c>
    </row>
    <row r="157" spans="1:7" ht="15.75" customHeight="1" x14ac:dyDescent="0.45">
      <c r="A157" s="6" t="s">
        <v>78</v>
      </c>
      <c r="B157" s="6" t="s">
        <v>400</v>
      </c>
      <c r="C157" s="7" t="str">
        <f t="shared" si="2"/>
        <v>PAM - Puu Anahulu Mauka</v>
      </c>
      <c r="D157" s="6" t="s">
        <v>399</v>
      </c>
      <c r="E157" s="6" t="s">
        <v>123</v>
      </c>
      <c r="F157" s="6" t="s">
        <v>82</v>
      </c>
      <c r="G157" s="6" t="s">
        <v>82</v>
      </c>
    </row>
    <row r="158" spans="1:7" ht="15.75" customHeight="1" x14ac:dyDescent="0.45">
      <c r="A158" s="6" t="s">
        <v>78</v>
      </c>
      <c r="B158" s="6" t="s">
        <v>402</v>
      </c>
      <c r="C158" s="7" t="str">
        <f t="shared" si="2"/>
        <v>PAN - Pakini Nui</v>
      </c>
      <c r="D158" s="6" t="s">
        <v>401</v>
      </c>
      <c r="E158" s="6" t="s">
        <v>102</v>
      </c>
      <c r="F158" s="6" t="s">
        <v>82</v>
      </c>
      <c r="G158" s="6" t="s">
        <v>82</v>
      </c>
    </row>
    <row r="159" spans="1:7" ht="15.75" customHeight="1" x14ac:dyDescent="0.45">
      <c r="A159" s="6" t="s">
        <v>78</v>
      </c>
      <c r="B159" s="6" t="s">
        <v>404</v>
      </c>
      <c r="C159" s="7" t="str">
        <f t="shared" si="2"/>
        <v>PAP - Papa</v>
      </c>
      <c r="D159" s="6" t="s">
        <v>403</v>
      </c>
      <c r="E159" s="6" t="s">
        <v>93</v>
      </c>
      <c r="F159" s="6" t="s">
        <v>82</v>
      </c>
      <c r="G159" s="6" t="s">
        <v>82</v>
      </c>
    </row>
    <row r="160" spans="1:7" ht="15.75" customHeight="1" x14ac:dyDescent="0.45">
      <c r="A160" s="6" t="s">
        <v>78</v>
      </c>
      <c r="B160" s="6" t="s">
        <v>406</v>
      </c>
      <c r="C160" s="7" t="str">
        <f t="shared" si="2"/>
        <v>PAU - Paukaa</v>
      </c>
      <c r="D160" s="6" t="s">
        <v>405</v>
      </c>
      <c r="E160" s="6" t="s">
        <v>112</v>
      </c>
      <c r="F160" s="6" t="s">
        <v>82</v>
      </c>
      <c r="G160" s="6" t="s">
        <v>82</v>
      </c>
    </row>
    <row r="161" spans="1:7" ht="15.75" customHeight="1" x14ac:dyDescent="0.45">
      <c r="A161" s="6" t="s">
        <v>78</v>
      </c>
      <c r="B161" s="6" t="s">
        <v>408</v>
      </c>
      <c r="C161" s="7" t="str">
        <f t="shared" si="2"/>
        <v>PEO - Pali O Ka Eo</v>
      </c>
      <c r="D161" s="6" t="s">
        <v>407</v>
      </c>
      <c r="E161" s="6" t="s">
        <v>102</v>
      </c>
      <c r="F161" s="6" t="s">
        <v>82</v>
      </c>
      <c r="G161" s="6" t="s">
        <v>82</v>
      </c>
    </row>
    <row r="162" spans="1:7" ht="15.75" customHeight="1" x14ac:dyDescent="0.45">
      <c r="A162" s="6" t="s">
        <v>78</v>
      </c>
      <c r="B162" s="6" t="s">
        <v>410</v>
      </c>
      <c r="C162" s="7" t="str">
        <f t="shared" si="2"/>
        <v>PHA - Paauhau</v>
      </c>
      <c r="D162" s="6" t="s">
        <v>409</v>
      </c>
      <c r="E162" s="6" t="s">
        <v>85</v>
      </c>
      <c r="F162" s="6" t="s">
        <v>82</v>
      </c>
      <c r="G162" s="6" t="s">
        <v>82</v>
      </c>
    </row>
    <row r="163" spans="1:7" ht="15.75" customHeight="1" x14ac:dyDescent="0.45">
      <c r="A163" s="6" t="s">
        <v>78</v>
      </c>
      <c r="B163" s="6" t="s">
        <v>412</v>
      </c>
      <c r="C163" s="7" t="str">
        <f t="shared" si="2"/>
        <v>PHO - Pahoa</v>
      </c>
      <c r="D163" s="6" t="s">
        <v>411</v>
      </c>
      <c r="E163" s="6" t="s">
        <v>105</v>
      </c>
      <c r="F163" s="6" t="s">
        <v>82</v>
      </c>
      <c r="G163" s="6" t="s">
        <v>82</v>
      </c>
    </row>
    <row r="164" spans="1:7" ht="15.75" customHeight="1" x14ac:dyDescent="0.45">
      <c r="A164" s="6" t="s">
        <v>78</v>
      </c>
      <c r="B164" s="6" t="s">
        <v>414</v>
      </c>
      <c r="C164" s="7" t="str">
        <f t="shared" si="2"/>
        <v>PIH - Piha</v>
      </c>
      <c r="D164" s="6" t="s">
        <v>413</v>
      </c>
      <c r="E164" s="6" t="s">
        <v>90</v>
      </c>
      <c r="F164" s="6" t="s">
        <v>82</v>
      </c>
      <c r="G164" s="6" t="s">
        <v>82</v>
      </c>
    </row>
    <row r="165" spans="1:7" ht="15.75" customHeight="1" x14ac:dyDescent="0.45">
      <c r="A165" s="6" t="s">
        <v>78</v>
      </c>
      <c r="B165" s="6" t="s">
        <v>416</v>
      </c>
      <c r="C165" s="7" t="str">
        <f t="shared" si="2"/>
        <v>PIN - Piihonua North</v>
      </c>
      <c r="D165" s="6" t="s">
        <v>415</v>
      </c>
      <c r="E165" s="6" t="s">
        <v>112</v>
      </c>
      <c r="F165" s="6" t="s">
        <v>82</v>
      </c>
      <c r="G165" s="6" t="s">
        <v>82</v>
      </c>
    </row>
    <row r="166" spans="1:7" ht="15.75" customHeight="1" x14ac:dyDescent="0.45">
      <c r="A166" s="6" t="s">
        <v>78</v>
      </c>
      <c r="B166" s="6" t="s">
        <v>418</v>
      </c>
      <c r="C166" s="7" t="str">
        <f t="shared" si="2"/>
        <v>PIS - Piihonua South</v>
      </c>
      <c r="D166" s="6" t="s">
        <v>417</v>
      </c>
      <c r="E166" s="6" t="s">
        <v>112</v>
      </c>
      <c r="F166" s="6" t="s">
        <v>82</v>
      </c>
      <c r="G166" s="6" t="s">
        <v>82</v>
      </c>
    </row>
    <row r="167" spans="1:7" ht="15.75" customHeight="1" x14ac:dyDescent="0.45">
      <c r="A167" s="6" t="s">
        <v>78</v>
      </c>
      <c r="B167" s="6" t="s">
        <v>420</v>
      </c>
      <c r="C167" s="7" t="str">
        <f t="shared" si="2"/>
        <v>PKL - Mauna Kea South East - Puu Kole</v>
      </c>
      <c r="D167" s="6" t="s">
        <v>419</v>
      </c>
      <c r="E167" s="6" t="s">
        <v>85</v>
      </c>
      <c r="F167" s="6" t="s">
        <v>82</v>
      </c>
      <c r="G167" s="6" t="s">
        <v>82</v>
      </c>
    </row>
    <row r="168" spans="1:7" ht="15.75" customHeight="1" x14ac:dyDescent="0.45">
      <c r="A168" s="6" t="s">
        <v>78</v>
      </c>
      <c r="B168" s="6" t="s">
        <v>422</v>
      </c>
      <c r="C168" s="7" t="str">
        <f t="shared" si="2"/>
        <v>PKP - Puu Ka Pele Fence Unit</v>
      </c>
      <c r="D168" s="6" t="s">
        <v>421</v>
      </c>
      <c r="E168" s="6" t="s">
        <v>85</v>
      </c>
      <c r="F168" s="6" t="s">
        <v>82</v>
      </c>
      <c r="G168" s="6" t="s">
        <v>82</v>
      </c>
    </row>
    <row r="169" spans="1:7" ht="15.75" customHeight="1" x14ac:dyDescent="0.45">
      <c r="A169" s="6" t="s">
        <v>78</v>
      </c>
      <c r="B169" s="6" t="s">
        <v>424</v>
      </c>
      <c r="C169" s="7" t="str">
        <f t="shared" si="2"/>
        <v>POH - Puu Pohakuloa</v>
      </c>
      <c r="D169" s="6" t="s">
        <v>423</v>
      </c>
      <c r="E169" s="6" t="s">
        <v>85</v>
      </c>
      <c r="F169" s="6" t="s">
        <v>82</v>
      </c>
      <c r="G169" s="6" t="s">
        <v>82</v>
      </c>
    </row>
    <row r="170" spans="1:7" ht="15.75" customHeight="1" x14ac:dyDescent="0.45">
      <c r="A170" s="6" t="s">
        <v>78</v>
      </c>
      <c r="B170" s="6" t="s">
        <v>426</v>
      </c>
      <c r="C170" s="7" t="str">
        <f t="shared" si="2"/>
        <v>POL - Pololu</v>
      </c>
      <c r="D170" s="6" t="s">
        <v>425</v>
      </c>
      <c r="E170" s="6" t="s">
        <v>81</v>
      </c>
      <c r="F170" s="6" t="s">
        <v>82</v>
      </c>
      <c r="G170" s="6" t="s">
        <v>82</v>
      </c>
    </row>
    <row r="171" spans="1:7" ht="15.75" customHeight="1" x14ac:dyDescent="0.45">
      <c r="A171" s="6" t="s">
        <v>78</v>
      </c>
      <c r="B171" s="6" t="s">
        <v>428</v>
      </c>
      <c r="C171" s="7" t="str">
        <f t="shared" si="2"/>
        <v>PPI - Papaikou</v>
      </c>
      <c r="D171" s="6" t="s">
        <v>427</v>
      </c>
      <c r="E171" s="6" t="s">
        <v>112</v>
      </c>
      <c r="F171" s="6" t="s">
        <v>82</v>
      </c>
      <c r="G171" s="6" t="s">
        <v>82</v>
      </c>
    </row>
    <row r="172" spans="1:7" ht="15.75" customHeight="1" x14ac:dyDescent="0.45">
      <c r="A172" s="6" t="s">
        <v>78</v>
      </c>
      <c r="B172" s="6" t="s">
        <v>430</v>
      </c>
      <c r="C172" s="7" t="str">
        <f t="shared" si="2"/>
        <v>PPL - Papaaloa - Laupahoehoe Homesteads</v>
      </c>
      <c r="D172" s="6" t="s">
        <v>429</v>
      </c>
      <c r="E172" s="6" t="s">
        <v>90</v>
      </c>
      <c r="F172" s="6" t="s">
        <v>82</v>
      </c>
      <c r="G172" s="6" t="s">
        <v>82</v>
      </c>
    </row>
    <row r="173" spans="1:7" ht="15.75" customHeight="1" x14ac:dyDescent="0.45">
      <c r="A173" s="6" t="s">
        <v>78</v>
      </c>
      <c r="B173" s="6" t="s">
        <v>432</v>
      </c>
      <c r="C173" s="7" t="str">
        <f t="shared" si="2"/>
        <v>PPP - Puu Papapa</v>
      </c>
      <c r="D173" s="6" t="s">
        <v>431</v>
      </c>
      <c r="E173" s="6" t="s">
        <v>126</v>
      </c>
      <c r="F173" s="6" t="s">
        <v>82</v>
      </c>
      <c r="G173" s="6" t="s">
        <v>82</v>
      </c>
    </row>
    <row r="174" spans="1:7" ht="15.75" customHeight="1" x14ac:dyDescent="0.45">
      <c r="A174" s="6" t="s">
        <v>78</v>
      </c>
      <c r="B174" s="6" t="s">
        <v>434</v>
      </c>
      <c r="C174" s="7" t="str">
        <f t="shared" si="2"/>
        <v>PUK - Puu Kapu</v>
      </c>
      <c r="D174" s="6" t="s">
        <v>433</v>
      </c>
      <c r="E174" s="6" t="s">
        <v>126</v>
      </c>
      <c r="F174" s="6" t="s">
        <v>82</v>
      </c>
      <c r="G174" s="6" t="s">
        <v>82</v>
      </c>
    </row>
    <row r="175" spans="1:7" ht="15.75" customHeight="1" x14ac:dyDescent="0.45">
      <c r="A175" s="6" t="s">
        <v>78</v>
      </c>
      <c r="B175" s="6" t="s">
        <v>436</v>
      </c>
      <c r="C175" s="7" t="str">
        <f t="shared" si="2"/>
        <v>PUM - Puu Makaala - Olaa</v>
      </c>
      <c r="D175" s="6" t="s">
        <v>435</v>
      </c>
      <c r="E175" s="6" t="s">
        <v>105</v>
      </c>
      <c r="F175" s="6" t="s">
        <v>82</v>
      </c>
      <c r="G175" s="6" t="s">
        <v>82</v>
      </c>
    </row>
    <row r="176" spans="1:7" ht="15.75" customHeight="1" x14ac:dyDescent="0.45">
      <c r="A176" s="6" t="s">
        <v>78</v>
      </c>
      <c r="B176" s="6" t="s">
        <v>438</v>
      </c>
      <c r="C176" s="7" t="str">
        <f t="shared" si="2"/>
        <v>PUN - Punaluu</v>
      </c>
      <c r="D176" s="6" t="s">
        <v>437</v>
      </c>
      <c r="E176" s="6" t="s">
        <v>102</v>
      </c>
      <c r="F176" s="6" t="s">
        <v>82</v>
      </c>
      <c r="G176" s="6" t="s">
        <v>82</v>
      </c>
    </row>
    <row r="177" spans="1:7" ht="15.75" customHeight="1" x14ac:dyDescent="0.45">
      <c r="A177" s="6" t="s">
        <v>78</v>
      </c>
      <c r="B177" s="6" t="s">
        <v>440</v>
      </c>
      <c r="C177" s="7" t="str">
        <f t="shared" si="2"/>
        <v>PUO - Puu O Umi</v>
      </c>
      <c r="D177" s="6" t="s">
        <v>439</v>
      </c>
      <c r="E177" s="6" t="s">
        <v>126</v>
      </c>
      <c r="F177" s="6" t="s">
        <v>82</v>
      </c>
      <c r="G177" s="6" t="s">
        <v>82</v>
      </c>
    </row>
    <row r="178" spans="1:7" ht="15.75" customHeight="1" x14ac:dyDescent="0.45">
      <c r="A178" s="6" t="s">
        <v>78</v>
      </c>
      <c r="B178" s="6" t="s">
        <v>442</v>
      </c>
      <c r="C178" s="7" t="str">
        <f t="shared" si="2"/>
        <v>PWF - Puu Waawaa Forest Bird Sanctuary</v>
      </c>
      <c r="D178" s="6" t="s">
        <v>441</v>
      </c>
      <c r="E178" s="6" t="s">
        <v>123</v>
      </c>
      <c r="F178" s="6" t="s">
        <v>82</v>
      </c>
      <c r="G178" s="6" t="s">
        <v>82</v>
      </c>
    </row>
    <row r="179" spans="1:7" ht="15.75" customHeight="1" x14ac:dyDescent="0.45">
      <c r="A179" s="6" t="s">
        <v>78</v>
      </c>
      <c r="B179" s="6" t="s">
        <v>444</v>
      </c>
      <c r="C179" s="7" t="str">
        <f t="shared" si="2"/>
        <v>PWK - Puu Waawaa Makai - Kiholo</v>
      </c>
      <c r="D179" s="6" t="s">
        <v>443</v>
      </c>
      <c r="E179" s="6" t="s">
        <v>123</v>
      </c>
      <c r="F179" s="6" t="s">
        <v>82</v>
      </c>
      <c r="G179" s="6" t="s">
        <v>82</v>
      </c>
    </row>
    <row r="180" spans="1:7" ht="15.75" customHeight="1" x14ac:dyDescent="0.45">
      <c r="A180" s="6" t="s">
        <v>78</v>
      </c>
      <c r="B180" s="6" t="s">
        <v>446</v>
      </c>
      <c r="C180" s="7" t="str">
        <f t="shared" si="2"/>
        <v>PWM - Puu Waawaa Mauka</v>
      </c>
      <c r="D180" s="6" t="s">
        <v>445</v>
      </c>
      <c r="E180" s="6" t="s">
        <v>123</v>
      </c>
      <c r="F180" s="6" t="s">
        <v>82</v>
      </c>
      <c r="G180" s="6" t="s">
        <v>82</v>
      </c>
    </row>
    <row r="181" spans="1:7" ht="15.75" customHeight="1" x14ac:dyDescent="0.45">
      <c r="A181" s="6" t="s">
        <v>78</v>
      </c>
      <c r="B181" s="6" t="s">
        <v>448</v>
      </c>
      <c r="C181" s="7" t="str">
        <f t="shared" si="2"/>
        <v>SOL - SolInc - Puu Leilani - Puu Hukilau</v>
      </c>
      <c r="D181" s="6" t="s">
        <v>447</v>
      </c>
      <c r="E181" s="6" t="s">
        <v>85</v>
      </c>
      <c r="F181" s="6" t="s">
        <v>82</v>
      </c>
      <c r="G181" s="6" t="s">
        <v>82</v>
      </c>
    </row>
    <row r="182" spans="1:7" ht="15.75" customHeight="1" x14ac:dyDescent="0.45">
      <c r="A182" s="6" t="s">
        <v>78</v>
      </c>
      <c r="B182" s="6" t="s">
        <v>450</v>
      </c>
      <c r="C182" s="7" t="str">
        <f t="shared" si="2"/>
        <v>ULA - Waiakahiula</v>
      </c>
      <c r="D182" s="6" t="s">
        <v>449</v>
      </c>
      <c r="E182" s="6" t="s">
        <v>105</v>
      </c>
      <c r="F182" s="6" t="s">
        <v>82</v>
      </c>
      <c r="G182" s="6" t="s">
        <v>82</v>
      </c>
    </row>
    <row r="183" spans="1:7" ht="15.75" customHeight="1" x14ac:dyDescent="0.45">
      <c r="A183" s="6" t="s">
        <v>78</v>
      </c>
      <c r="B183" s="6" t="s">
        <v>452</v>
      </c>
      <c r="C183" s="7" t="str">
        <f t="shared" si="2"/>
        <v>UMA - Umauma - Honohina</v>
      </c>
      <c r="D183" s="6" t="s">
        <v>451</v>
      </c>
      <c r="E183" s="6" t="s">
        <v>90</v>
      </c>
      <c r="F183" s="6" t="s">
        <v>82</v>
      </c>
      <c r="G183" s="6" t="s">
        <v>82</v>
      </c>
    </row>
    <row r="184" spans="1:7" ht="15.75" customHeight="1" x14ac:dyDescent="0.45">
      <c r="A184" s="6" t="s">
        <v>78</v>
      </c>
      <c r="B184" s="6" t="s">
        <v>454</v>
      </c>
      <c r="C184" s="7" t="str">
        <f t="shared" si="2"/>
        <v>UPH - Upper Paauhau</v>
      </c>
      <c r="D184" s="6" t="s">
        <v>453</v>
      </c>
      <c r="E184" s="6" t="s">
        <v>85</v>
      </c>
      <c r="F184" s="6" t="s">
        <v>82</v>
      </c>
      <c r="G184" s="6" t="s">
        <v>82</v>
      </c>
    </row>
    <row r="185" spans="1:7" ht="15.75" customHeight="1" x14ac:dyDescent="0.45">
      <c r="A185" s="6" t="s">
        <v>78</v>
      </c>
      <c r="B185" s="6" t="s">
        <v>456</v>
      </c>
      <c r="C185" s="7" t="str">
        <f t="shared" si="2"/>
        <v>UPO - Upolu</v>
      </c>
      <c r="D185" s="6" t="s">
        <v>455</v>
      </c>
      <c r="E185" s="6" t="s">
        <v>81</v>
      </c>
      <c r="F185" s="6" t="s">
        <v>82</v>
      </c>
      <c r="G185" s="6" t="s">
        <v>82</v>
      </c>
    </row>
    <row r="186" spans="1:7" ht="15.75" customHeight="1" x14ac:dyDescent="0.45">
      <c r="A186" s="6" t="s">
        <v>78</v>
      </c>
      <c r="B186" s="6" t="s">
        <v>458</v>
      </c>
      <c r="C186" s="7" t="str">
        <f t="shared" si="2"/>
        <v>WAI - Waipio Valley</v>
      </c>
      <c r="D186" s="6" t="s">
        <v>457</v>
      </c>
      <c r="E186" s="6" t="s">
        <v>85</v>
      </c>
      <c r="F186" s="6" t="s">
        <v>82</v>
      </c>
      <c r="G186" s="6" t="s">
        <v>82</v>
      </c>
    </row>
    <row r="187" spans="1:7" ht="15.75" customHeight="1" x14ac:dyDescent="0.45">
      <c r="A187" s="6" t="s">
        <v>78</v>
      </c>
      <c r="B187" s="6" t="s">
        <v>460</v>
      </c>
      <c r="C187" s="7" t="str">
        <f t="shared" si="2"/>
        <v>WAL - Waiakea Lower</v>
      </c>
      <c r="D187" s="6" t="s">
        <v>459</v>
      </c>
      <c r="E187" s="6" t="s">
        <v>112</v>
      </c>
      <c r="F187" s="6" t="s">
        <v>82</v>
      </c>
      <c r="G187" s="6" t="s">
        <v>82</v>
      </c>
    </row>
    <row r="188" spans="1:7" ht="15.75" customHeight="1" x14ac:dyDescent="0.45">
      <c r="A188" s="6" t="s">
        <v>78</v>
      </c>
      <c r="B188" s="6" t="s">
        <v>462</v>
      </c>
      <c r="C188" s="7" t="str">
        <f t="shared" si="2"/>
        <v>WAO - Wao Kele O Puna</v>
      </c>
      <c r="D188" s="6" t="s">
        <v>461</v>
      </c>
      <c r="E188" s="6" t="s">
        <v>105</v>
      </c>
      <c r="F188" s="6" t="s">
        <v>82</v>
      </c>
      <c r="G188" s="6" t="s">
        <v>82</v>
      </c>
    </row>
    <row r="189" spans="1:7" ht="15.75" customHeight="1" x14ac:dyDescent="0.45">
      <c r="A189" s="6" t="s">
        <v>78</v>
      </c>
      <c r="B189" s="6" t="s">
        <v>464</v>
      </c>
      <c r="C189" s="7" t="str">
        <f t="shared" si="2"/>
        <v>WAU - Waiakea Upper</v>
      </c>
      <c r="D189" s="6" t="s">
        <v>463</v>
      </c>
      <c r="E189" s="6" t="s">
        <v>112</v>
      </c>
      <c r="F189" s="6" t="s">
        <v>82</v>
      </c>
      <c r="G189" s="6" t="s">
        <v>82</v>
      </c>
    </row>
    <row r="190" spans="1:7" ht="15.75" customHeight="1" x14ac:dyDescent="0.45">
      <c r="A190" s="6" t="s">
        <v>78</v>
      </c>
      <c r="B190" s="6" t="s">
        <v>466</v>
      </c>
      <c r="C190" s="7" t="str">
        <f t="shared" si="2"/>
        <v>WEA - Waimea</v>
      </c>
      <c r="D190" s="6" t="s">
        <v>465</v>
      </c>
      <c r="E190" s="6" t="s">
        <v>126</v>
      </c>
      <c r="F190" s="6" t="s">
        <v>82</v>
      </c>
      <c r="G190" s="6" t="s">
        <v>82</v>
      </c>
    </row>
    <row r="191" spans="1:7" ht="15.75" customHeight="1" x14ac:dyDescent="0.45">
      <c r="A191" s="6" t="s">
        <v>78</v>
      </c>
      <c r="B191" s="6" t="s">
        <v>468</v>
      </c>
      <c r="C191" s="7" t="str">
        <f t="shared" si="2"/>
        <v>WHK - Waiohinu - Kaunamano</v>
      </c>
      <c r="D191" s="6" t="s">
        <v>467</v>
      </c>
      <c r="E191" s="6" t="s">
        <v>102</v>
      </c>
      <c r="F191" s="6" t="s">
        <v>82</v>
      </c>
      <c r="G191" s="6" t="s">
        <v>82</v>
      </c>
    </row>
    <row r="192" spans="1:7" ht="15.75" customHeight="1" x14ac:dyDescent="0.45">
      <c r="A192" s="6" t="s">
        <v>78</v>
      </c>
      <c r="B192" s="6" t="s">
        <v>470</v>
      </c>
      <c r="C192" s="7" t="str">
        <f t="shared" si="2"/>
        <v>WKA - Waika</v>
      </c>
      <c r="D192" s="6" t="s">
        <v>469</v>
      </c>
      <c r="E192" s="6" t="s">
        <v>81</v>
      </c>
      <c r="F192" s="6" t="s">
        <v>82</v>
      </c>
      <c r="G192" s="6" t="s">
        <v>82</v>
      </c>
    </row>
    <row r="193" spans="1:7" ht="15.75" customHeight="1" x14ac:dyDescent="0.45">
      <c r="A193" s="6" t="s">
        <v>78</v>
      </c>
      <c r="B193" s="6" t="s">
        <v>472</v>
      </c>
      <c r="C193" s="7" t="str">
        <f t="shared" si="2"/>
        <v>WKI - Waikii</v>
      </c>
      <c r="D193" s="6" t="s">
        <v>471</v>
      </c>
      <c r="E193" s="6" t="s">
        <v>126</v>
      </c>
      <c r="F193" s="6" t="s">
        <v>82</v>
      </c>
      <c r="G193" s="6" t="s">
        <v>82</v>
      </c>
    </row>
    <row r="194" spans="1:7" ht="15.75" customHeight="1" x14ac:dyDescent="0.45">
      <c r="A194" s="6" t="s">
        <v>78</v>
      </c>
      <c r="B194" s="6" t="s">
        <v>474</v>
      </c>
      <c r="C194" s="7" t="str">
        <f t="shared" ref="C194:C257" si="3">CONCATENATE(D194, " - ", B194)</f>
        <v>WKK - Waikahekahe - Keaau</v>
      </c>
      <c r="D194" s="6" t="s">
        <v>473</v>
      </c>
      <c r="E194" s="6" t="s">
        <v>105</v>
      </c>
      <c r="F194" s="6" t="s">
        <v>82</v>
      </c>
      <c r="G194" s="6" t="s">
        <v>82</v>
      </c>
    </row>
    <row r="195" spans="1:7" ht="15.75" customHeight="1" x14ac:dyDescent="0.45">
      <c r="A195" s="6" t="s">
        <v>78</v>
      </c>
      <c r="B195" s="6" t="s">
        <v>476</v>
      </c>
      <c r="C195" s="7" t="str">
        <f t="shared" si="3"/>
        <v>WKL - Waikoloa</v>
      </c>
      <c r="D195" s="6" t="s">
        <v>475</v>
      </c>
      <c r="E195" s="6" t="s">
        <v>126</v>
      </c>
      <c r="F195" s="6" t="s">
        <v>82</v>
      </c>
      <c r="G195" s="6" t="s">
        <v>82</v>
      </c>
    </row>
    <row r="196" spans="1:7" ht="15.75" customHeight="1" x14ac:dyDescent="0.45">
      <c r="A196" s="6" t="s">
        <v>78</v>
      </c>
      <c r="B196" s="6" t="s">
        <v>478</v>
      </c>
      <c r="C196" s="7" t="str">
        <f t="shared" si="3"/>
        <v>WKP - Waikapu</v>
      </c>
      <c r="D196" s="6" t="s">
        <v>477</v>
      </c>
      <c r="E196" s="6" t="s">
        <v>85</v>
      </c>
      <c r="F196" s="6" t="s">
        <v>82</v>
      </c>
      <c r="G196" s="6" t="s">
        <v>82</v>
      </c>
    </row>
    <row r="197" spans="1:7" ht="15.75" customHeight="1" x14ac:dyDescent="0.45">
      <c r="A197" s="6" t="s">
        <v>78</v>
      </c>
      <c r="B197" s="6" t="s">
        <v>480</v>
      </c>
      <c r="C197" s="7" t="str">
        <f t="shared" si="3"/>
        <v>WMN - Waimanu</v>
      </c>
      <c r="D197" s="6" t="s">
        <v>479</v>
      </c>
      <c r="E197" s="6" t="s">
        <v>85</v>
      </c>
      <c r="F197" s="6" t="s">
        <v>82</v>
      </c>
      <c r="G197" s="6" t="s">
        <v>82</v>
      </c>
    </row>
    <row r="198" spans="1:7" ht="15.75" customHeight="1" x14ac:dyDescent="0.45">
      <c r="A198" s="6" t="s">
        <v>78</v>
      </c>
      <c r="B198" s="6" t="s">
        <v>482</v>
      </c>
      <c r="C198" s="7" t="str">
        <f t="shared" si="3"/>
        <v>WOO - Wood Valley</v>
      </c>
      <c r="D198" s="6" t="s">
        <v>481</v>
      </c>
      <c r="E198" s="6" t="s">
        <v>102</v>
      </c>
      <c r="F198" s="6" t="s">
        <v>82</v>
      </c>
      <c r="G198" s="6" t="s">
        <v>82</v>
      </c>
    </row>
    <row r="199" spans="1:7" ht="15.75" customHeight="1" x14ac:dyDescent="0.45">
      <c r="A199" s="6" t="s">
        <v>78</v>
      </c>
      <c r="B199" s="6" t="s">
        <v>484</v>
      </c>
      <c r="C199" s="7" t="str">
        <f t="shared" si="3"/>
        <v>WPK - Waiaka to Puu Kawaiwai</v>
      </c>
      <c r="D199" s="6" t="s">
        <v>483</v>
      </c>
      <c r="E199" s="6" t="s">
        <v>126</v>
      </c>
      <c r="F199" s="6" t="s">
        <v>82</v>
      </c>
      <c r="G199" s="6" t="s">
        <v>82</v>
      </c>
    </row>
    <row r="200" spans="1:7" ht="15.75" customHeight="1" x14ac:dyDescent="0.45">
      <c r="A200" s="6" t="s">
        <v>78</v>
      </c>
      <c r="B200" s="6" t="s">
        <v>486</v>
      </c>
      <c r="C200" s="7" t="str">
        <f t="shared" si="3"/>
        <v>WPL - Waipunalei</v>
      </c>
      <c r="D200" s="6" t="s">
        <v>485</v>
      </c>
      <c r="E200" s="6" t="s">
        <v>90</v>
      </c>
      <c r="F200" s="6" t="s">
        <v>82</v>
      </c>
      <c r="G200" s="6" t="s">
        <v>82</v>
      </c>
    </row>
    <row r="201" spans="1:7" ht="15.75" customHeight="1" x14ac:dyDescent="0.45">
      <c r="A201" s="6" t="s">
        <v>78</v>
      </c>
      <c r="B201" s="6" t="s">
        <v>71</v>
      </c>
      <c r="C201" s="7" t="str">
        <f t="shared" si="3"/>
        <v>ZZZ - Unknown</v>
      </c>
      <c r="D201" s="6" t="s">
        <v>487</v>
      </c>
      <c r="E201" s="6" t="s">
        <v>488</v>
      </c>
      <c r="F201" s="6"/>
      <c r="G201" s="6"/>
    </row>
    <row r="202" spans="1:7" ht="15.75" customHeight="1" x14ac:dyDescent="0.45">
      <c r="A202" s="6" t="s">
        <v>489</v>
      </c>
      <c r="B202" s="6" t="s">
        <v>490</v>
      </c>
      <c r="C202" s="7" t="str">
        <f t="shared" si="3"/>
        <v>AHU - Ahupuiki</v>
      </c>
      <c r="D202" s="6" t="s">
        <v>86</v>
      </c>
      <c r="E202" s="6" t="s">
        <v>488</v>
      </c>
      <c r="F202" s="6" t="s">
        <v>82</v>
      </c>
      <c r="G202" s="6" t="s">
        <v>82</v>
      </c>
    </row>
    <row r="203" spans="1:7" ht="15.75" customHeight="1" x14ac:dyDescent="0.45">
      <c r="A203" s="6" t="s">
        <v>489</v>
      </c>
      <c r="B203" s="6" t="s">
        <v>492</v>
      </c>
      <c r="C203" s="7" t="str">
        <f t="shared" si="3"/>
        <v>HKN - Honokanaia</v>
      </c>
      <c r="D203" s="6" t="s">
        <v>491</v>
      </c>
      <c r="E203" s="6" t="s">
        <v>488</v>
      </c>
      <c r="F203" s="6" t="s">
        <v>82</v>
      </c>
      <c r="G203" s="6" t="s">
        <v>82</v>
      </c>
    </row>
    <row r="204" spans="1:7" ht="15.75" customHeight="1" x14ac:dyDescent="0.45">
      <c r="A204" s="6" t="s">
        <v>489</v>
      </c>
      <c r="B204" s="6" t="s">
        <v>493</v>
      </c>
      <c r="C204" s="7" t="str">
        <f t="shared" si="3"/>
        <v>HNK - Honokoa</v>
      </c>
      <c r="D204" s="6" t="s">
        <v>135</v>
      </c>
      <c r="E204" s="6" t="s">
        <v>488</v>
      </c>
      <c r="F204" s="6" t="s">
        <v>82</v>
      </c>
      <c r="G204" s="6" t="s">
        <v>82</v>
      </c>
    </row>
    <row r="205" spans="1:7" ht="15.75" customHeight="1" x14ac:dyDescent="0.45">
      <c r="A205" s="6" t="s">
        <v>489</v>
      </c>
      <c r="B205" s="6" t="s">
        <v>494</v>
      </c>
      <c r="C205" s="7" t="str">
        <f t="shared" si="3"/>
        <v>KAM - Kamohio</v>
      </c>
      <c r="D205" s="6" t="s">
        <v>179</v>
      </c>
      <c r="E205" s="6" t="s">
        <v>488</v>
      </c>
      <c r="F205" s="6" t="s">
        <v>82</v>
      </c>
      <c r="G205" s="6" t="s">
        <v>82</v>
      </c>
    </row>
    <row r="206" spans="1:7" ht="15.75" customHeight="1" x14ac:dyDescent="0.45">
      <c r="A206" s="6" t="s">
        <v>489</v>
      </c>
      <c r="B206" s="6" t="s">
        <v>496</v>
      </c>
      <c r="C206" s="7" t="str">
        <f t="shared" si="3"/>
        <v>KHI - Kuheeia</v>
      </c>
      <c r="D206" s="6" t="s">
        <v>495</v>
      </c>
      <c r="E206" s="6" t="s">
        <v>488</v>
      </c>
      <c r="F206" s="6" t="s">
        <v>82</v>
      </c>
      <c r="G206" s="6" t="s">
        <v>82</v>
      </c>
    </row>
    <row r="207" spans="1:7" ht="15.75" customHeight="1" x14ac:dyDescent="0.45">
      <c r="A207" s="6" t="s">
        <v>489</v>
      </c>
      <c r="B207" s="6" t="s">
        <v>497</v>
      </c>
      <c r="C207" s="7" t="str">
        <f t="shared" si="3"/>
        <v>KIO - Hakioawa</v>
      </c>
      <c r="D207" s="6" t="s">
        <v>219</v>
      </c>
      <c r="E207" s="6" t="s">
        <v>488</v>
      </c>
      <c r="F207" s="6" t="s">
        <v>82</v>
      </c>
      <c r="G207" s="6" t="s">
        <v>82</v>
      </c>
    </row>
    <row r="208" spans="1:7" ht="15.75" customHeight="1" x14ac:dyDescent="0.45">
      <c r="A208" s="6" t="s">
        <v>489</v>
      </c>
      <c r="B208" s="6" t="s">
        <v>499</v>
      </c>
      <c r="C208" s="7" t="str">
        <f t="shared" si="3"/>
        <v>KKM - Kaukamaka</v>
      </c>
      <c r="D208" s="6" t="s">
        <v>498</v>
      </c>
      <c r="E208" s="6" t="s">
        <v>488</v>
      </c>
      <c r="F208" s="6" t="s">
        <v>82</v>
      </c>
      <c r="G208" s="6" t="s">
        <v>82</v>
      </c>
    </row>
    <row r="209" spans="1:7" ht="15.75" customHeight="1" x14ac:dyDescent="0.45">
      <c r="A209" s="6" t="s">
        <v>489</v>
      </c>
      <c r="B209" s="6" t="s">
        <v>501</v>
      </c>
      <c r="C209" s="7" t="str">
        <f t="shared" si="3"/>
        <v>KLN - Kaulana</v>
      </c>
      <c r="D209" s="6" t="s">
        <v>500</v>
      </c>
      <c r="E209" s="6" t="s">
        <v>488</v>
      </c>
      <c r="F209" s="6" t="s">
        <v>82</v>
      </c>
      <c r="G209" s="6" t="s">
        <v>82</v>
      </c>
    </row>
    <row r="210" spans="1:7" ht="15.75" customHeight="1" x14ac:dyDescent="0.45">
      <c r="A210" s="6" t="s">
        <v>489</v>
      </c>
      <c r="B210" s="6" t="s">
        <v>503</v>
      </c>
      <c r="C210" s="7" t="str">
        <f t="shared" si="3"/>
        <v>KNL - Kanaloa</v>
      </c>
      <c r="D210" s="6" t="s">
        <v>502</v>
      </c>
      <c r="E210" s="6" t="s">
        <v>488</v>
      </c>
      <c r="F210" s="6" t="s">
        <v>82</v>
      </c>
      <c r="G210" s="6" t="s">
        <v>82</v>
      </c>
    </row>
    <row r="211" spans="1:7" ht="15.75" customHeight="1" x14ac:dyDescent="0.45">
      <c r="A211" s="6" t="s">
        <v>489</v>
      </c>
      <c r="B211" s="6" t="s">
        <v>505</v>
      </c>
      <c r="C211" s="7" t="str">
        <f t="shared" si="3"/>
        <v>LAE - Lae o Kaka</v>
      </c>
      <c r="D211" s="6" t="s">
        <v>504</v>
      </c>
      <c r="E211" s="6" t="s">
        <v>488</v>
      </c>
      <c r="F211" s="6" t="s">
        <v>82</v>
      </c>
      <c r="G211" s="6" t="s">
        <v>82</v>
      </c>
    </row>
    <row r="212" spans="1:7" ht="15.75" customHeight="1" x14ac:dyDescent="0.45">
      <c r="A212" s="6" t="s">
        <v>489</v>
      </c>
      <c r="B212" s="6" t="s">
        <v>507</v>
      </c>
      <c r="C212" s="7" t="str">
        <f t="shared" si="3"/>
        <v>LUN - Kealia Luna</v>
      </c>
      <c r="D212" s="6" t="s">
        <v>506</v>
      </c>
      <c r="E212" s="6" t="s">
        <v>488</v>
      </c>
      <c r="F212" s="6" t="s">
        <v>82</v>
      </c>
      <c r="G212" s="6" t="s">
        <v>82</v>
      </c>
    </row>
    <row r="213" spans="1:7" ht="15.75" customHeight="1" x14ac:dyDescent="0.45">
      <c r="A213" s="6" t="s">
        <v>489</v>
      </c>
      <c r="B213" s="6" t="s">
        <v>509</v>
      </c>
      <c r="C213" s="7" t="str">
        <f t="shared" si="3"/>
        <v>MKL - Makaalae</v>
      </c>
      <c r="D213" s="6" t="s">
        <v>508</v>
      </c>
      <c r="E213" s="6" t="s">
        <v>488</v>
      </c>
      <c r="F213" s="6" t="s">
        <v>82</v>
      </c>
      <c r="G213" s="6" t="s">
        <v>82</v>
      </c>
    </row>
    <row r="214" spans="1:7" ht="15.75" customHeight="1" x14ac:dyDescent="0.45">
      <c r="A214" s="6" t="s">
        <v>489</v>
      </c>
      <c r="B214" s="6" t="s">
        <v>511</v>
      </c>
      <c r="C214" s="7" t="str">
        <f t="shared" si="3"/>
        <v>MOA - Moaulaiki</v>
      </c>
      <c r="D214" s="6" t="s">
        <v>510</v>
      </c>
      <c r="E214" s="6" t="s">
        <v>488</v>
      </c>
      <c r="F214" s="6" t="s">
        <v>82</v>
      </c>
      <c r="G214" s="6" t="s">
        <v>82</v>
      </c>
    </row>
    <row r="215" spans="1:7" ht="15.75" customHeight="1" x14ac:dyDescent="0.45">
      <c r="A215" s="6" t="s">
        <v>489</v>
      </c>
      <c r="B215" s="6" t="s">
        <v>513</v>
      </c>
      <c r="C215" s="7" t="str">
        <f t="shared" si="3"/>
        <v>MOL - Molokini</v>
      </c>
      <c r="D215" s="6" t="s">
        <v>512</v>
      </c>
      <c r="E215" s="6" t="s">
        <v>488</v>
      </c>
      <c r="F215" s="6" t="s">
        <v>514</v>
      </c>
      <c r="G215" s="6" t="s">
        <v>82</v>
      </c>
    </row>
    <row r="216" spans="1:7" ht="15.75" customHeight="1" x14ac:dyDescent="0.45">
      <c r="A216" s="6" t="s">
        <v>489</v>
      </c>
      <c r="B216" s="6" t="s">
        <v>516</v>
      </c>
      <c r="C216" s="7" t="str">
        <f t="shared" si="3"/>
        <v>NUI - Papakanui</v>
      </c>
      <c r="D216" s="6" t="s">
        <v>515</v>
      </c>
      <c r="E216" s="6" t="s">
        <v>488</v>
      </c>
      <c r="F216" s="6" t="s">
        <v>82</v>
      </c>
      <c r="G216" s="6" t="s">
        <v>82</v>
      </c>
    </row>
    <row r="217" spans="1:7" ht="15.75" customHeight="1" x14ac:dyDescent="0.45">
      <c r="A217" s="6" t="s">
        <v>489</v>
      </c>
      <c r="B217" s="6" t="s">
        <v>518</v>
      </c>
      <c r="C217" s="7" t="str">
        <f t="shared" si="3"/>
        <v>OAE - Puu Koae</v>
      </c>
      <c r="D217" s="6" t="s">
        <v>517</v>
      </c>
      <c r="E217" s="6" t="s">
        <v>488</v>
      </c>
      <c r="F217" s="6" t="s">
        <v>82</v>
      </c>
      <c r="G217" s="6" t="s">
        <v>82</v>
      </c>
    </row>
    <row r="218" spans="1:7" ht="15.75" customHeight="1" x14ac:dyDescent="0.45">
      <c r="A218" s="6" t="s">
        <v>489</v>
      </c>
      <c r="B218" s="6" t="s">
        <v>520</v>
      </c>
      <c r="C218" s="7" t="str">
        <f t="shared" si="3"/>
        <v>OAW - Oawawahie</v>
      </c>
      <c r="D218" s="6" t="s">
        <v>519</v>
      </c>
      <c r="E218" s="6" t="s">
        <v>488</v>
      </c>
      <c r="F218" s="6" t="s">
        <v>82</v>
      </c>
      <c r="G218" s="6" t="s">
        <v>82</v>
      </c>
    </row>
    <row r="219" spans="1:7" ht="15.75" customHeight="1" x14ac:dyDescent="0.45">
      <c r="A219" s="6" t="s">
        <v>489</v>
      </c>
      <c r="B219" s="6" t="s">
        <v>522</v>
      </c>
      <c r="C219" s="7" t="str">
        <f t="shared" si="3"/>
        <v>OKU - Kaukamoku</v>
      </c>
      <c r="D219" s="6" t="s">
        <v>521</v>
      </c>
      <c r="E219" s="6" t="s">
        <v>488</v>
      </c>
      <c r="F219" s="6" t="s">
        <v>82</v>
      </c>
      <c r="G219" s="6" t="s">
        <v>82</v>
      </c>
    </row>
    <row r="220" spans="1:7" ht="15.75" customHeight="1" x14ac:dyDescent="0.45">
      <c r="A220" s="6" t="s">
        <v>489</v>
      </c>
      <c r="B220" s="6" t="s">
        <v>524</v>
      </c>
      <c r="C220" s="7" t="str">
        <f t="shared" si="3"/>
        <v>OLH - Olohia</v>
      </c>
      <c r="D220" s="6" t="s">
        <v>523</v>
      </c>
      <c r="E220" s="6" t="s">
        <v>488</v>
      </c>
      <c r="F220" s="6" t="s">
        <v>82</v>
      </c>
      <c r="G220" s="6" t="s">
        <v>82</v>
      </c>
    </row>
    <row r="221" spans="1:7" ht="15.75" customHeight="1" x14ac:dyDescent="0.45">
      <c r="A221" s="6" t="s">
        <v>489</v>
      </c>
      <c r="B221" s="6" t="s">
        <v>526</v>
      </c>
      <c r="C221" s="7" t="str">
        <f t="shared" si="3"/>
        <v>ONU - Wai Honu</v>
      </c>
      <c r="D221" s="6" t="s">
        <v>525</v>
      </c>
      <c r="E221" s="6" t="s">
        <v>488</v>
      </c>
      <c r="F221" s="6" t="s">
        <v>82</v>
      </c>
      <c r="G221" s="6" t="s">
        <v>82</v>
      </c>
    </row>
    <row r="222" spans="1:7" ht="15.75" customHeight="1" x14ac:dyDescent="0.45">
      <c r="A222" s="6" t="s">
        <v>489</v>
      </c>
      <c r="B222" s="6" t="s">
        <v>527</v>
      </c>
      <c r="C222" s="7" t="str">
        <f t="shared" si="3"/>
        <v>PAK - Lae Paki</v>
      </c>
      <c r="D222" s="6" t="s">
        <v>397</v>
      </c>
      <c r="E222" s="6" t="s">
        <v>488</v>
      </c>
      <c r="F222" s="6" t="s">
        <v>82</v>
      </c>
      <c r="G222" s="6" t="s">
        <v>82</v>
      </c>
    </row>
    <row r="223" spans="1:7" ht="15.75" customHeight="1" x14ac:dyDescent="0.45">
      <c r="A223" s="6" t="s">
        <v>489</v>
      </c>
      <c r="B223" s="6" t="s">
        <v>529</v>
      </c>
      <c r="C223" s="7" t="str">
        <f t="shared" si="3"/>
        <v>PAL - Pali o Kalapakea</v>
      </c>
      <c r="D223" s="6" t="s">
        <v>528</v>
      </c>
      <c r="E223" s="6" t="s">
        <v>488</v>
      </c>
      <c r="F223" s="6" t="s">
        <v>82</v>
      </c>
      <c r="G223" s="6" t="s">
        <v>82</v>
      </c>
    </row>
    <row r="224" spans="1:7" ht="15.75" customHeight="1" x14ac:dyDescent="0.45">
      <c r="A224" s="6" t="s">
        <v>489</v>
      </c>
      <c r="B224" s="6" t="s">
        <v>531</v>
      </c>
      <c r="C224" s="7" t="str">
        <f t="shared" si="3"/>
        <v>PPK - Papakaiki</v>
      </c>
      <c r="D224" s="6" t="s">
        <v>530</v>
      </c>
      <c r="E224" s="6" t="s">
        <v>488</v>
      </c>
      <c r="F224" s="6" t="s">
        <v>82</v>
      </c>
      <c r="G224" s="6" t="s">
        <v>82</v>
      </c>
    </row>
    <row r="225" spans="1:7" ht="15.75" customHeight="1" x14ac:dyDescent="0.45">
      <c r="A225" s="6" t="s">
        <v>489</v>
      </c>
      <c r="B225" s="6" t="s">
        <v>533</v>
      </c>
      <c r="C225" s="7" t="str">
        <f t="shared" si="3"/>
        <v>ULU - Waikahalulu</v>
      </c>
      <c r="D225" s="6" t="s">
        <v>532</v>
      </c>
      <c r="E225" s="6" t="s">
        <v>488</v>
      </c>
      <c r="F225" s="6" t="s">
        <v>82</v>
      </c>
      <c r="G225" s="6" t="s">
        <v>82</v>
      </c>
    </row>
    <row r="226" spans="1:7" ht="15.75" customHeight="1" x14ac:dyDescent="0.45">
      <c r="A226" s="6" t="s">
        <v>489</v>
      </c>
      <c r="B226" s="6" t="s">
        <v>535</v>
      </c>
      <c r="C226" s="7" t="str">
        <f t="shared" si="3"/>
        <v>UPU - Ahupu</v>
      </c>
      <c r="D226" s="6" t="s">
        <v>534</v>
      </c>
      <c r="E226" s="6" t="s">
        <v>488</v>
      </c>
      <c r="F226" s="6" t="s">
        <v>82</v>
      </c>
      <c r="G226" s="6" t="s">
        <v>82</v>
      </c>
    </row>
    <row r="227" spans="1:7" ht="15.75" customHeight="1" x14ac:dyDescent="0.45">
      <c r="A227" s="6" t="s">
        <v>489</v>
      </c>
      <c r="B227" s="6" t="s">
        <v>537</v>
      </c>
      <c r="C227" s="7" t="str">
        <f t="shared" si="3"/>
        <v>WAA - Waaiki</v>
      </c>
      <c r="D227" s="6" t="s">
        <v>536</v>
      </c>
      <c r="E227" s="6" t="s">
        <v>488</v>
      </c>
      <c r="F227" s="6" t="s">
        <v>82</v>
      </c>
      <c r="G227" s="6" t="s">
        <v>82</v>
      </c>
    </row>
    <row r="228" spans="1:7" ht="15.75" customHeight="1" x14ac:dyDescent="0.45">
      <c r="A228" s="6" t="s">
        <v>489</v>
      </c>
      <c r="B228" s="6" t="s">
        <v>71</v>
      </c>
      <c r="C228" s="7" t="str">
        <f t="shared" si="3"/>
        <v>ZZZ - Unknown</v>
      </c>
      <c r="D228" s="6" t="s">
        <v>487</v>
      </c>
      <c r="E228" s="6" t="s">
        <v>488</v>
      </c>
      <c r="F228" s="6"/>
      <c r="G228" s="6"/>
    </row>
    <row r="229" spans="1:7" ht="15.75" customHeight="1" x14ac:dyDescent="0.45">
      <c r="A229" s="11" t="s">
        <v>538</v>
      </c>
      <c r="B229" s="6" t="s">
        <v>540</v>
      </c>
      <c r="C229" s="7" t="str">
        <f t="shared" si="3"/>
        <v>AAK - Aakukui</v>
      </c>
      <c r="D229" s="6" t="s">
        <v>539</v>
      </c>
      <c r="E229" s="6" t="s">
        <v>488</v>
      </c>
      <c r="F229" s="6" t="s">
        <v>82</v>
      </c>
      <c r="G229" s="6" t="s">
        <v>82</v>
      </c>
    </row>
    <row r="230" spans="1:7" ht="15.75" customHeight="1" x14ac:dyDescent="0.45">
      <c r="A230" s="6" t="s">
        <v>538</v>
      </c>
      <c r="B230" s="6" t="s">
        <v>542</v>
      </c>
      <c r="C230" s="7" t="str">
        <f t="shared" si="3"/>
        <v>AEP - Aepo</v>
      </c>
      <c r="D230" s="6" t="s">
        <v>541</v>
      </c>
      <c r="E230" s="6" t="s">
        <v>488</v>
      </c>
      <c r="F230" s="6" t="s">
        <v>82</v>
      </c>
      <c r="G230" s="6" t="s">
        <v>82</v>
      </c>
    </row>
    <row r="231" spans="1:7" ht="15.75" customHeight="1" x14ac:dyDescent="0.45">
      <c r="A231" s="6" t="s">
        <v>538</v>
      </c>
      <c r="B231" s="6" t="s">
        <v>544</v>
      </c>
      <c r="C231" s="7" t="str">
        <f t="shared" si="3"/>
        <v>AKE - Waipake</v>
      </c>
      <c r="D231" s="6" t="s">
        <v>543</v>
      </c>
      <c r="E231" s="6" t="s">
        <v>488</v>
      </c>
      <c r="F231" s="6" t="s">
        <v>82</v>
      </c>
      <c r="G231" s="6" t="s">
        <v>82</v>
      </c>
    </row>
    <row r="232" spans="1:7" ht="15.75" customHeight="1" x14ac:dyDescent="0.45">
      <c r="A232" s="6" t="s">
        <v>538</v>
      </c>
      <c r="B232" s="6" t="s">
        <v>545</v>
      </c>
      <c r="C232" s="7" t="str">
        <f t="shared" si="3"/>
        <v>ALI - Aliomanu</v>
      </c>
      <c r="D232" s="6" t="s">
        <v>91</v>
      </c>
      <c r="E232" s="6" t="s">
        <v>488</v>
      </c>
      <c r="F232" s="6" t="s">
        <v>82</v>
      </c>
      <c r="G232" s="6" t="s">
        <v>82</v>
      </c>
    </row>
    <row r="233" spans="1:7" ht="15.75" customHeight="1" x14ac:dyDescent="0.45">
      <c r="A233" s="6" t="s">
        <v>538</v>
      </c>
      <c r="B233" s="6" t="s">
        <v>547</v>
      </c>
      <c r="C233" s="7" t="str">
        <f t="shared" si="3"/>
        <v>ALP - Alakai-Pihea</v>
      </c>
      <c r="D233" s="6" t="s">
        <v>546</v>
      </c>
      <c r="E233" s="6" t="s">
        <v>488</v>
      </c>
      <c r="F233" s="6" t="s">
        <v>82</v>
      </c>
      <c r="G233" s="6" t="s">
        <v>82</v>
      </c>
    </row>
    <row r="234" spans="1:7" ht="15.75" customHeight="1" x14ac:dyDescent="0.45">
      <c r="A234" s="6" t="s">
        <v>538</v>
      </c>
      <c r="B234" s="6" t="s">
        <v>549</v>
      </c>
      <c r="C234" s="7" t="str">
        <f t="shared" si="3"/>
        <v>ALW - Alakai-Waialeale</v>
      </c>
      <c r="D234" s="6" t="s">
        <v>548</v>
      </c>
      <c r="E234" s="6" t="s">
        <v>488</v>
      </c>
      <c r="F234" s="6" t="s">
        <v>82</v>
      </c>
      <c r="G234" s="6" t="s">
        <v>82</v>
      </c>
    </row>
    <row r="235" spans="1:7" ht="15.75" customHeight="1" x14ac:dyDescent="0.45">
      <c r="A235" s="6" t="s">
        <v>538</v>
      </c>
      <c r="B235" s="6" t="s">
        <v>551</v>
      </c>
      <c r="C235" s="7" t="str">
        <f t="shared" si="3"/>
        <v>ANA - Anahola</v>
      </c>
      <c r="D235" s="6" t="s">
        <v>550</v>
      </c>
      <c r="E235" s="6" t="s">
        <v>488</v>
      </c>
      <c r="F235" s="6" t="s">
        <v>82</v>
      </c>
      <c r="G235" s="6" t="s">
        <v>82</v>
      </c>
    </row>
    <row r="236" spans="1:7" ht="15.75" customHeight="1" x14ac:dyDescent="0.45">
      <c r="A236" s="6" t="s">
        <v>538</v>
      </c>
      <c r="B236" s="6" t="s">
        <v>553</v>
      </c>
      <c r="C236" s="7" t="str">
        <f t="shared" si="3"/>
        <v>ANI - Anini</v>
      </c>
      <c r="D236" s="6" t="s">
        <v>552</v>
      </c>
      <c r="E236" s="6" t="s">
        <v>488</v>
      </c>
      <c r="F236" s="6" t="s">
        <v>82</v>
      </c>
      <c r="G236" s="6" t="s">
        <v>82</v>
      </c>
    </row>
    <row r="237" spans="1:7" ht="15.75" customHeight="1" x14ac:dyDescent="0.45">
      <c r="A237" s="6" t="s">
        <v>538</v>
      </c>
      <c r="B237" s="6" t="s">
        <v>555</v>
      </c>
      <c r="C237" s="7" t="str">
        <f t="shared" si="3"/>
        <v>ANO - Kaholuamano</v>
      </c>
      <c r="D237" s="6" t="s">
        <v>554</v>
      </c>
      <c r="E237" s="6" t="s">
        <v>488</v>
      </c>
      <c r="F237" s="6" t="s">
        <v>82</v>
      </c>
      <c r="G237" s="6" t="s">
        <v>82</v>
      </c>
    </row>
    <row r="238" spans="1:7" ht="15.75" customHeight="1" x14ac:dyDescent="0.45">
      <c r="A238" s="6" t="s">
        <v>538</v>
      </c>
      <c r="B238" s="6" t="s">
        <v>556</v>
      </c>
      <c r="C238" s="7" t="str">
        <f t="shared" si="3"/>
        <v>AWA - Awaawapuhi</v>
      </c>
      <c r="D238" s="6" t="s">
        <v>96</v>
      </c>
      <c r="E238" s="6" t="s">
        <v>488</v>
      </c>
      <c r="F238" s="6" t="s">
        <v>82</v>
      </c>
      <c r="G238" s="6" t="s">
        <v>82</v>
      </c>
    </row>
    <row r="239" spans="1:7" ht="15.75" customHeight="1" x14ac:dyDescent="0.45">
      <c r="A239" s="6" t="s">
        <v>538</v>
      </c>
      <c r="B239" s="6" t="s">
        <v>558</v>
      </c>
      <c r="C239" s="7" t="str">
        <f t="shared" si="3"/>
        <v>ELI - Makaweli</v>
      </c>
      <c r="D239" s="6" t="s">
        <v>557</v>
      </c>
      <c r="E239" s="6" t="s">
        <v>488</v>
      </c>
      <c r="F239" s="6" t="s">
        <v>82</v>
      </c>
      <c r="G239" s="6" t="s">
        <v>82</v>
      </c>
    </row>
    <row r="240" spans="1:7" ht="15.75" customHeight="1" x14ac:dyDescent="0.45">
      <c r="A240" s="6" t="s">
        <v>538</v>
      </c>
      <c r="B240" s="6" t="s">
        <v>560</v>
      </c>
      <c r="C240" s="7" t="str">
        <f t="shared" si="3"/>
        <v>EPE - Hanapepe</v>
      </c>
      <c r="D240" s="6" t="s">
        <v>559</v>
      </c>
      <c r="E240" s="6" t="s">
        <v>488</v>
      </c>
      <c r="F240" s="6" t="s">
        <v>82</v>
      </c>
      <c r="G240" s="6" t="s">
        <v>82</v>
      </c>
    </row>
    <row r="241" spans="1:7" ht="15.75" customHeight="1" x14ac:dyDescent="0.45">
      <c r="A241" s="6" t="s">
        <v>538</v>
      </c>
      <c r="B241" s="6" t="s">
        <v>562</v>
      </c>
      <c r="C241" s="7" t="str">
        <f t="shared" si="3"/>
        <v>HAE - Haeleele</v>
      </c>
      <c r="D241" s="6" t="s">
        <v>561</v>
      </c>
      <c r="E241" s="6" t="s">
        <v>488</v>
      </c>
      <c r="F241" s="6" t="s">
        <v>82</v>
      </c>
      <c r="G241" s="6" t="s">
        <v>82</v>
      </c>
    </row>
    <row r="242" spans="1:7" ht="15.75" customHeight="1" x14ac:dyDescent="0.45">
      <c r="A242" s="6" t="s">
        <v>538</v>
      </c>
      <c r="B242" s="6" t="s">
        <v>564</v>
      </c>
      <c r="C242" s="7" t="str">
        <f t="shared" si="3"/>
        <v>HAN - Hanalei</v>
      </c>
      <c r="D242" s="6" t="s">
        <v>563</v>
      </c>
      <c r="E242" s="6" t="s">
        <v>488</v>
      </c>
      <c r="F242" s="6" t="s">
        <v>82</v>
      </c>
      <c r="G242" s="6" t="s">
        <v>82</v>
      </c>
    </row>
    <row r="243" spans="1:7" ht="15.75" customHeight="1" x14ac:dyDescent="0.45">
      <c r="A243" s="6" t="s">
        <v>538</v>
      </c>
      <c r="B243" s="6" t="s">
        <v>566</v>
      </c>
      <c r="C243" s="7" t="str">
        <f t="shared" si="3"/>
        <v>HIK - Hikimoe</v>
      </c>
      <c r="D243" s="6" t="s">
        <v>565</v>
      </c>
      <c r="E243" s="6" t="s">
        <v>488</v>
      </c>
      <c r="F243" s="6" t="s">
        <v>82</v>
      </c>
      <c r="G243" s="6" t="s">
        <v>82</v>
      </c>
    </row>
    <row r="244" spans="1:7" ht="15.75" customHeight="1" x14ac:dyDescent="0.45">
      <c r="A244" s="6" t="s">
        <v>538</v>
      </c>
      <c r="B244" s="6" t="s">
        <v>567</v>
      </c>
      <c r="C244" s="7" t="str">
        <f t="shared" si="3"/>
        <v>HIP - Hipalau</v>
      </c>
      <c r="D244" s="6" t="s">
        <v>119</v>
      </c>
      <c r="E244" s="6" t="s">
        <v>488</v>
      </c>
      <c r="F244" s="6" t="s">
        <v>82</v>
      </c>
      <c r="G244" s="6" t="s">
        <v>82</v>
      </c>
    </row>
    <row r="245" spans="1:7" ht="15.75" customHeight="1" x14ac:dyDescent="0.45">
      <c r="A245" s="6" t="s">
        <v>538</v>
      </c>
      <c r="B245" s="6" t="s">
        <v>568</v>
      </c>
      <c r="C245" s="7" t="str">
        <f t="shared" si="3"/>
        <v>HNK - Hanakoa</v>
      </c>
      <c r="D245" s="6" t="s">
        <v>135</v>
      </c>
      <c r="E245" s="6" t="s">
        <v>488</v>
      </c>
      <c r="F245" s="6" t="s">
        <v>82</v>
      </c>
      <c r="G245" s="6" t="s">
        <v>82</v>
      </c>
    </row>
    <row r="246" spans="1:7" ht="15.75" customHeight="1" x14ac:dyDescent="0.45">
      <c r="A246" s="6" t="s">
        <v>538</v>
      </c>
      <c r="B246" s="6" t="s">
        <v>570</v>
      </c>
      <c r="C246" s="7" t="str">
        <f t="shared" si="3"/>
        <v>HOE - Hoea</v>
      </c>
      <c r="D246" s="6" t="s">
        <v>569</v>
      </c>
      <c r="E246" s="6" t="s">
        <v>488</v>
      </c>
      <c r="F246" s="6" t="s">
        <v>82</v>
      </c>
      <c r="G246" s="6" t="s">
        <v>82</v>
      </c>
    </row>
    <row r="247" spans="1:7" ht="15.75" customHeight="1" x14ac:dyDescent="0.45">
      <c r="A247" s="6" t="s">
        <v>538</v>
      </c>
      <c r="B247" s="6" t="s">
        <v>571</v>
      </c>
      <c r="C247" s="7" t="str">
        <f t="shared" si="3"/>
        <v>HON - Honopu</v>
      </c>
      <c r="D247" s="6" t="s">
        <v>147</v>
      </c>
      <c r="E247" s="6" t="s">
        <v>488</v>
      </c>
      <c r="F247" s="6" t="s">
        <v>82</v>
      </c>
      <c r="G247" s="6" t="s">
        <v>82</v>
      </c>
    </row>
    <row r="248" spans="1:7" ht="15.75" customHeight="1" x14ac:dyDescent="0.45">
      <c r="A248" s="6" t="s">
        <v>538</v>
      </c>
      <c r="B248" s="6" t="s">
        <v>572</v>
      </c>
      <c r="C248" s="7" t="str">
        <f t="shared" si="3"/>
        <v>HOO - Hoolulu</v>
      </c>
      <c r="D248" s="6" t="s">
        <v>149</v>
      </c>
      <c r="E248" s="6" t="s">
        <v>488</v>
      </c>
      <c r="F248" s="6" t="s">
        <v>82</v>
      </c>
      <c r="G248" s="6" t="s">
        <v>82</v>
      </c>
    </row>
    <row r="249" spans="1:7" ht="15.75" customHeight="1" x14ac:dyDescent="0.45">
      <c r="A249" s="6" t="s">
        <v>538</v>
      </c>
      <c r="B249" s="6" t="s">
        <v>574</v>
      </c>
      <c r="C249" s="7" t="str">
        <f t="shared" si="3"/>
        <v>HUL - Huleia</v>
      </c>
      <c r="D249" s="6" t="s">
        <v>573</v>
      </c>
      <c r="E249" s="6" t="s">
        <v>488</v>
      </c>
      <c r="F249" s="6" t="s">
        <v>82</v>
      </c>
      <c r="G249" s="6" t="s">
        <v>82</v>
      </c>
    </row>
    <row r="250" spans="1:7" ht="15.75" customHeight="1" x14ac:dyDescent="0.45">
      <c r="A250" s="6" t="s">
        <v>538</v>
      </c>
      <c r="B250" s="6" t="s">
        <v>576</v>
      </c>
      <c r="C250" s="7" t="str">
        <f t="shared" si="3"/>
        <v>IAI - Hanakapiai</v>
      </c>
      <c r="D250" s="6" t="s">
        <v>575</v>
      </c>
      <c r="E250" s="6" t="s">
        <v>488</v>
      </c>
      <c r="F250" s="6" t="s">
        <v>82</v>
      </c>
      <c r="G250" s="6" t="s">
        <v>82</v>
      </c>
    </row>
    <row r="251" spans="1:7" ht="15.75" customHeight="1" x14ac:dyDescent="0.45">
      <c r="A251" s="6" t="s">
        <v>538</v>
      </c>
      <c r="B251" s="6" t="s">
        <v>578</v>
      </c>
      <c r="C251" s="7" t="str">
        <f t="shared" si="3"/>
        <v>IKI - Kaaweiki</v>
      </c>
      <c r="D251" s="6" t="s">
        <v>577</v>
      </c>
      <c r="E251" s="6" t="s">
        <v>488</v>
      </c>
      <c r="F251" s="6" t="s">
        <v>82</v>
      </c>
      <c r="G251" s="6" t="s">
        <v>82</v>
      </c>
    </row>
    <row r="252" spans="1:7" ht="15.75" customHeight="1" x14ac:dyDescent="0.45">
      <c r="A252" s="6" t="s">
        <v>538</v>
      </c>
      <c r="B252" s="6" t="s">
        <v>580</v>
      </c>
      <c r="C252" s="7" t="str">
        <f t="shared" si="3"/>
        <v>ILI - Iliiliula</v>
      </c>
      <c r="D252" s="6" t="s">
        <v>579</v>
      </c>
      <c r="E252" s="6" t="s">
        <v>488</v>
      </c>
      <c r="F252" s="6" t="s">
        <v>82</v>
      </c>
      <c r="G252" s="6" t="s">
        <v>82</v>
      </c>
    </row>
    <row r="253" spans="1:7" ht="15.75" customHeight="1" x14ac:dyDescent="0.45">
      <c r="A253" s="6" t="s">
        <v>538</v>
      </c>
      <c r="B253" s="6" t="s">
        <v>582</v>
      </c>
      <c r="C253" s="7" t="str">
        <f t="shared" si="3"/>
        <v>IOL - Iole-Waiahe</v>
      </c>
      <c r="D253" s="6" t="s">
        <v>581</v>
      </c>
      <c r="E253" s="6" t="s">
        <v>488</v>
      </c>
      <c r="F253" s="6" t="s">
        <v>82</v>
      </c>
      <c r="G253" s="6" t="s">
        <v>82</v>
      </c>
    </row>
    <row r="254" spans="1:7" ht="15.75" customHeight="1" x14ac:dyDescent="0.45">
      <c r="A254" s="6" t="s">
        <v>538</v>
      </c>
      <c r="B254" s="6" t="s">
        <v>584</v>
      </c>
      <c r="C254" s="7" t="str">
        <f t="shared" si="3"/>
        <v>IPA - Waipa</v>
      </c>
      <c r="D254" s="6" t="s">
        <v>583</v>
      </c>
      <c r="E254" s="6" t="s">
        <v>488</v>
      </c>
      <c r="F254" s="6" t="s">
        <v>82</v>
      </c>
      <c r="G254" s="6" t="s">
        <v>82</v>
      </c>
    </row>
    <row r="255" spans="1:7" ht="15.75" customHeight="1" x14ac:dyDescent="0.45">
      <c r="A255" s="6" t="s">
        <v>538</v>
      </c>
      <c r="B255" s="6" t="s">
        <v>585</v>
      </c>
      <c r="C255" s="7" t="str">
        <f t="shared" si="3"/>
        <v>KAA - Kaanamahuna</v>
      </c>
      <c r="D255" s="6" t="s">
        <v>167</v>
      </c>
      <c r="E255" s="6" t="s">
        <v>488</v>
      </c>
      <c r="F255" s="6" t="s">
        <v>82</v>
      </c>
      <c r="G255" s="6" t="s">
        <v>82</v>
      </c>
    </row>
    <row r="256" spans="1:7" ht="15.75" customHeight="1" x14ac:dyDescent="0.45">
      <c r="A256" s="6" t="s">
        <v>538</v>
      </c>
      <c r="B256" s="6" t="s">
        <v>587</v>
      </c>
      <c r="C256" s="7" t="str">
        <f t="shared" si="3"/>
        <v>KAF - Kahuamaa Flat</v>
      </c>
      <c r="D256" s="6" t="s">
        <v>586</v>
      </c>
      <c r="E256" s="6" t="s">
        <v>488</v>
      </c>
      <c r="F256" s="6" t="s">
        <v>82</v>
      </c>
      <c r="G256" s="6" t="s">
        <v>82</v>
      </c>
    </row>
    <row r="257" spans="1:7" ht="15.75" customHeight="1" x14ac:dyDescent="0.45">
      <c r="A257" s="6" t="s">
        <v>538</v>
      </c>
      <c r="B257" s="6" t="s">
        <v>588</v>
      </c>
      <c r="C257" s="7" t="str">
        <f t="shared" si="3"/>
        <v>KAH - Kahana</v>
      </c>
      <c r="D257" s="6" t="s">
        <v>171</v>
      </c>
      <c r="E257" s="6" t="s">
        <v>488</v>
      </c>
      <c r="F257" s="6" t="s">
        <v>82</v>
      </c>
      <c r="G257" s="6" t="s">
        <v>82</v>
      </c>
    </row>
    <row r="258" spans="1:7" ht="15.75" customHeight="1" x14ac:dyDescent="0.45">
      <c r="A258" s="6" t="s">
        <v>538</v>
      </c>
      <c r="B258" s="6" t="s">
        <v>589</v>
      </c>
      <c r="C258" s="7" t="str">
        <f t="shared" ref="C258:C321" si="4">CONCATENATE(D258, " - ", B258)</f>
        <v>KAL - Kalaheo</v>
      </c>
      <c r="D258" s="6" t="s">
        <v>177</v>
      </c>
      <c r="E258" s="6" t="s">
        <v>488</v>
      </c>
      <c r="F258" s="6" t="s">
        <v>82</v>
      </c>
      <c r="G258" s="6" t="s">
        <v>82</v>
      </c>
    </row>
    <row r="259" spans="1:7" ht="15.75" customHeight="1" x14ac:dyDescent="0.45">
      <c r="A259" s="6" t="s">
        <v>538</v>
      </c>
      <c r="B259" s="6" t="s">
        <v>590</v>
      </c>
      <c r="C259" s="7" t="str">
        <f t="shared" si="4"/>
        <v>KAP - Kapaa</v>
      </c>
      <c r="D259" s="6" t="s">
        <v>185</v>
      </c>
      <c r="E259" s="6" t="s">
        <v>488</v>
      </c>
      <c r="F259" s="6" t="s">
        <v>82</v>
      </c>
      <c r="G259" s="6" t="s">
        <v>82</v>
      </c>
    </row>
    <row r="260" spans="1:7" ht="15.75" customHeight="1" x14ac:dyDescent="0.45">
      <c r="A260" s="6" t="s">
        <v>538</v>
      </c>
      <c r="B260" s="6" t="s">
        <v>591</v>
      </c>
      <c r="C260" s="7" t="str">
        <f t="shared" si="4"/>
        <v>KAU - Kauhao</v>
      </c>
      <c r="D260" s="6" t="s">
        <v>189</v>
      </c>
      <c r="E260" s="6" t="s">
        <v>488</v>
      </c>
      <c r="F260" s="6" t="s">
        <v>82</v>
      </c>
      <c r="G260" s="6" t="s">
        <v>82</v>
      </c>
    </row>
    <row r="261" spans="1:7" ht="15.75" customHeight="1" x14ac:dyDescent="0.45">
      <c r="A261" s="6" t="s">
        <v>538</v>
      </c>
      <c r="B261" s="6" t="s">
        <v>593</v>
      </c>
      <c r="C261" s="7" t="str">
        <f t="shared" si="4"/>
        <v>KAW - Kawailoa</v>
      </c>
      <c r="D261" s="6" t="s">
        <v>592</v>
      </c>
      <c r="E261" s="6" t="s">
        <v>488</v>
      </c>
      <c r="F261" s="6" t="s">
        <v>82</v>
      </c>
      <c r="G261" s="6" t="s">
        <v>82</v>
      </c>
    </row>
    <row r="262" spans="1:7" ht="15.75" customHeight="1" x14ac:dyDescent="0.45">
      <c r="A262" s="6" t="s">
        <v>538</v>
      </c>
      <c r="B262" s="6" t="s">
        <v>192</v>
      </c>
      <c r="C262" s="7" t="str">
        <f t="shared" si="4"/>
        <v>KEA - Kealia</v>
      </c>
      <c r="D262" s="6" t="s">
        <v>191</v>
      </c>
      <c r="E262" s="6" t="s">
        <v>488</v>
      </c>
      <c r="F262" s="6" t="s">
        <v>82</v>
      </c>
      <c r="G262" s="6" t="s">
        <v>82</v>
      </c>
    </row>
    <row r="263" spans="1:7" ht="15.75" customHeight="1" x14ac:dyDescent="0.45">
      <c r="A263" s="6" t="s">
        <v>538</v>
      </c>
      <c r="B263" s="6" t="s">
        <v>594</v>
      </c>
      <c r="C263" s="7" t="str">
        <f t="shared" si="4"/>
        <v>KEK - Kekaha</v>
      </c>
      <c r="D263" s="6" t="s">
        <v>199</v>
      </c>
      <c r="E263" s="6" t="s">
        <v>488</v>
      </c>
      <c r="F263" s="6" t="s">
        <v>82</v>
      </c>
      <c r="G263" s="6" t="s">
        <v>82</v>
      </c>
    </row>
    <row r="264" spans="1:7" ht="15.75" customHeight="1" x14ac:dyDescent="0.45">
      <c r="A264" s="6" t="s">
        <v>538</v>
      </c>
      <c r="B264" s="6" t="s">
        <v>596</v>
      </c>
      <c r="C264" s="7" t="str">
        <f t="shared" si="4"/>
        <v>KHK - Keahua-Kawi</v>
      </c>
      <c r="D264" s="6" t="s">
        <v>595</v>
      </c>
      <c r="E264" s="6" t="s">
        <v>488</v>
      </c>
      <c r="F264" s="6" t="s">
        <v>82</v>
      </c>
      <c r="G264" s="6" t="s">
        <v>82</v>
      </c>
    </row>
    <row r="265" spans="1:7" ht="15.75" customHeight="1" x14ac:dyDescent="0.45">
      <c r="A265" s="6" t="s">
        <v>538</v>
      </c>
      <c r="B265" s="6" t="s">
        <v>598</v>
      </c>
      <c r="C265" s="7" t="str">
        <f t="shared" si="4"/>
        <v>KHL - Kahoaloha</v>
      </c>
      <c r="D265" s="6" t="s">
        <v>597</v>
      </c>
      <c r="E265" s="6" t="s">
        <v>488</v>
      </c>
      <c r="F265" s="6" t="s">
        <v>82</v>
      </c>
      <c r="G265" s="6" t="s">
        <v>82</v>
      </c>
    </row>
    <row r="266" spans="1:7" ht="15.75" customHeight="1" x14ac:dyDescent="0.45">
      <c r="A266" s="6" t="s">
        <v>538</v>
      </c>
      <c r="B266" s="6" t="s">
        <v>599</v>
      </c>
      <c r="C266" s="7" t="str">
        <f t="shared" si="4"/>
        <v>KIL - Kilauea</v>
      </c>
      <c r="D266" s="6" t="s">
        <v>217</v>
      </c>
      <c r="E266" s="6" t="s">
        <v>488</v>
      </c>
      <c r="F266" s="6" t="s">
        <v>82</v>
      </c>
      <c r="G266" s="6" t="s">
        <v>82</v>
      </c>
    </row>
    <row r="267" spans="1:7" ht="15.75" customHeight="1" x14ac:dyDescent="0.45">
      <c r="A267" s="6" t="s">
        <v>538</v>
      </c>
      <c r="B267" s="6" t="s">
        <v>600</v>
      </c>
      <c r="C267" s="7" t="str">
        <f t="shared" si="4"/>
        <v>KIP - Kipu Kai</v>
      </c>
      <c r="D267" s="6" t="s">
        <v>221</v>
      </c>
      <c r="E267" s="6" t="s">
        <v>488</v>
      </c>
      <c r="F267" s="6" t="s">
        <v>82</v>
      </c>
      <c r="G267" s="6" t="s">
        <v>82</v>
      </c>
    </row>
    <row r="268" spans="1:7" ht="15.75" customHeight="1" x14ac:dyDescent="0.45">
      <c r="A268" s="6" t="s">
        <v>538</v>
      </c>
      <c r="B268" s="6" t="s">
        <v>602</v>
      </c>
      <c r="C268" s="7" t="str">
        <f t="shared" si="4"/>
        <v>KLA - Kaulaula</v>
      </c>
      <c r="D268" s="6" t="s">
        <v>601</v>
      </c>
      <c r="E268" s="6" t="s">
        <v>488</v>
      </c>
      <c r="F268" s="6" t="s">
        <v>82</v>
      </c>
      <c r="G268" s="6" t="s">
        <v>82</v>
      </c>
    </row>
    <row r="269" spans="1:7" ht="15.75" customHeight="1" x14ac:dyDescent="0.45">
      <c r="A269" s="6" t="s">
        <v>538</v>
      </c>
      <c r="B269" s="6" t="s">
        <v>604</v>
      </c>
      <c r="C269" s="7" t="str">
        <f t="shared" si="4"/>
        <v>KLL - Kalalau</v>
      </c>
      <c r="D269" s="6" t="s">
        <v>603</v>
      </c>
      <c r="E269" s="6" t="s">
        <v>488</v>
      </c>
      <c r="F269" s="6" t="s">
        <v>82</v>
      </c>
      <c r="G269" s="6" t="s">
        <v>82</v>
      </c>
    </row>
    <row r="270" spans="1:7" ht="15.75" customHeight="1" x14ac:dyDescent="0.45">
      <c r="A270" s="6" t="s">
        <v>538</v>
      </c>
      <c r="B270" s="6" t="s">
        <v>605</v>
      </c>
      <c r="C270" s="7" t="str">
        <f t="shared" si="4"/>
        <v>KLM - Kaluanamaulu</v>
      </c>
      <c r="D270" s="6" t="s">
        <v>235</v>
      </c>
      <c r="E270" s="6" t="s">
        <v>488</v>
      </c>
      <c r="F270" s="6" t="s">
        <v>82</v>
      </c>
      <c r="G270" s="6" t="s">
        <v>82</v>
      </c>
    </row>
    <row r="271" spans="1:7" ht="15.75" customHeight="1" x14ac:dyDescent="0.45">
      <c r="A271" s="6" t="s">
        <v>538</v>
      </c>
      <c r="B271" s="6" t="s">
        <v>607</v>
      </c>
      <c r="C271" s="7" t="str">
        <f t="shared" si="4"/>
        <v>KLW - Kalihiwai</v>
      </c>
      <c r="D271" s="6" t="s">
        <v>606</v>
      </c>
      <c r="E271" s="6" t="s">
        <v>488</v>
      </c>
      <c r="F271" s="6" t="s">
        <v>82</v>
      </c>
      <c r="G271" s="6" t="s">
        <v>82</v>
      </c>
    </row>
    <row r="272" spans="1:7" ht="15.75" customHeight="1" x14ac:dyDescent="0.45">
      <c r="A272" s="6" t="s">
        <v>538</v>
      </c>
      <c r="B272" s="6" t="s">
        <v>609</v>
      </c>
      <c r="C272" s="7" t="str">
        <f t="shared" si="4"/>
        <v>KOA - Koaie</v>
      </c>
      <c r="D272" s="6" t="s">
        <v>608</v>
      </c>
      <c r="E272" s="6" t="s">
        <v>488</v>
      </c>
      <c r="F272" s="6" t="s">
        <v>82</v>
      </c>
      <c r="G272" s="6" t="s">
        <v>82</v>
      </c>
    </row>
    <row r="273" spans="1:7" ht="15.75" customHeight="1" x14ac:dyDescent="0.45">
      <c r="A273" s="6" t="s">
        <v>538</v>
      </c>
      <c r="B273" s="6" t="s">
        <v>611</v>
      </c>
      <c r="C273" s="7" t="str">
        <f t="shared" si="4"/>
        <v>KOI - Kawaikoi</v>
      </c>
      <c r="D273" s="6" t="s">
        <v>610</v>
      </c>
      <c r="E273" s="6" t="s">
        <v>488</v>
      </c>
      <c r="F273" s="6" t="s">
        <v>82</v>
      </c>
      <c r="G273" s="6" t="s">
        <v>82</v>
      </c>
    </row>
    <row r="274" spans="1:7" ht="15.75" customHeight="1" x14ac:dyDescent="0.45">
      <c r="A274" s="6" t="s">
        <v>538</v>
      </c>
      <c r="B274" s="6" t="s">
        <v>35</v>
      </c>
      <c r="C274" s="7" t="str">
        <f t="shared" si="4"/>
        <v>KOK - Kokee</v>
      </c>
      <c r="D274" s="6" t="s">
        <v>267</v>
      </c>
      <c r="E274" s="6" t="s">
        <v>488</v>
      </c>
      <c r="F274" s="6" t="s">
        <v>82</v>
      </c>
      <c r="G274" s="6" t="s">
        <v>82</v>
      </c>
    </row>
    <row r="275" spans="1:7" ht="15.75" customHeight="1" x14ac:dyDescent="0.45">
      <c r="A275" s="6" t="s">
        <v>538</v>
      </c>
      <c r="B275" s="6" t="s">
        <v>613</v>
      </c>
      <c r="C275" s="7" t="str">
        <f t="shared" si="4"/>
        <v>KPM - Kapilimao</v>
      </c>
      <c r="D275" s="6" t="s">
        <v>612</v>
      </c>
      <c r="E275" s="6" t="s">
        <v>488</v>
      </c>
      <c r="F275" s="6" t="s">
        <v>82</v>
      </c>
      <c r="G275" s="6" t="s">
        <v>82</v>
      </c>
    </row>
    <row r="276" spans="1:7" ht="15.75" customHeight="1" x14ac:dyDescent="0.45">
      <c r="A276" s="6" t="s">
        <v>538</v>
      </c>
      <c r="B276" s="6" t="s">
        <v>614</v>
      </c>
      <c r="C276" s="7" t="str">
        <f t="shared" si="4"/>
        <v>KUL - Kulihaili</v>
      </c>
      <c r="D276" s="6" t="s">
        <v>289</v>
      </c>
      <c r="E276" s="6" t="s">
        <v>488</v>
      </c>
      <c r="F276" s="6" t="s">
        <v>82</v>
      </c>
      <c r="G276" s="6" t="s">
        <v>82</v>
      </c>
    </row>
    <row r="277" spans="1:7" ht="15.75" customHeight="1" x14ac:dyDescent="0.45">
      <c r="A277" s="6" t="s">
        <v>538</v>
      </c>
      <c r="B277" s="6" t="s">
        <v>616</v>
      </c>
      <c r="C277" s="7" t="str">
        <f t="shared" si="4"/>
        <v>KWK - Kawaiiki</v>
      </c>
      <c r="D277" s="6" t="s">
        <v>615</v>
      </c>
      <c r="E277" s="6" t="s">
        <v>488</v>
      </c>
      <c r="F277" s="6" t="s">
        <v>82</v>
      </c>
      <c r="G277" s="6" t="s">
        <v>82</v>
      </c>
    </row>
    <row r="278" spans="1:7" ht="15.75" customHeight="1" x14ac:dyDescent="0.45">
      <c r="A278" s="6" t="s">
        <v>538</v>
      </c>
      <c r="B278" s="6" t="s">
        <v>618</v>
      </c>
      <c r="C278" s="7" t="str">
        <f t="shared" si="4"/>
        <v>LAA - Waiolaa</v>
      </c>
      <c r="D278" s="6" t="s">
        <v>617</v>
      </c>
      <c r="E278" s="6" t="s">
        <v>488</v>
      </c>
      <c r="F278" s="6" t="s">
        <v>82</v>
      </c>
      <c r="G278" s="6" t="s">
        <v>82</v>
      </c>
    </row>
    <row r="279" spans="1:7" ht="15.75" customHeight="1" x14ac:dyDescent="0.45">
      <c r="A279" s="6" t="s">
        <v>538</v>
      </c>
      <c r="B279" s="6" t="s">
        <v>619</v>
      </c>
      <c r="C279" s="7" t="str">
        <f t="shared" si="4"/>
        <v>LAE - Waialae</v>
      </c>
      <c r="D279" s="6" t="s">
        <v>504</v>
      </c>
      <c r="E279" s="6" t="s">
        <v>488</v>
      </c>
      <c r="F279" s="6" t="s">
        <v>82</v>
      </c>
      <c r="G279" s="6" t="s">
        <v>82</v>
      </c>
    </row>
    <row r="280" spans="1:7" ht="15.75" customHeight="1" x14ac:dyDescent="0.45">
      <c r="A280" s="6" t="s">
        <v>538</v>
      </c>
      <c r="B280" s="6" t="s">
        <v>621</v>
      </c>
      <c r="C280" s="7" t="str">
        <f t="shared" si="4"/>
        <v>LAW - Lawai</v>
      </c>
      <c r="D280" s="6" t="s">
        <v>620</v>
      </c>
      <c r="E280" s="6" t="s">
        <v>488</v>
      </c>
      <c r="F280" s="6" t="s">
        <v>82</v>
      </c>
      <c r="G280" s="6" t="s">
        <v>82</v>
      </c>
    </row>
    <row r="281" spans="1:7" ht="15.75" customHeight="1" x14ac:dyDescent="0.45">
      <c r="A281" s="6" t="s">
        <v>538</v>
      </c>
      <c r="B281" s="6" t="s">
        <v>623</v>
      </c>
      <c r="C281" s="7" t="str">
        <f t="shared" si="4"/>
        <v>LIH - Lihue Airport</v>
      </c>
      <c r="D281" s="6" t="s">
        <v>622</v>
      </c>
      <c r="E281" s="6" t="s">
        <v>488</v>
      </c>
      <c r="F281" s="6" t="s">
        <v>82</v>
      </c>
      <c r="G281" s="6" t="s">
        <v>82</v>
      </c>
    </row>
    <row r="282" spans="1:7" ht="15.75" customHeight="1" x14ac:dyDescent="0.45">
      <c r="A282" s="6" t="s">
        <v>538</v>
      </c>
      <c r="B282" s="6" t="s">
        <v>625</v>
      </c>
      <c r="C282" s="7" t="str">
        <f t="shared" si="4"/>
        <v>LIM - Limahuli</v>
      </c>
      <c r="D282" s="6" t="s">
        <v>624</v>
      </c>
      <c r="E282" s="6" t="s">
        <v>488</v>
      </c>
      <c r="F282" s="6" t="s">
        <v>82</v>
      </c>
      <c r="G282" s="6" t="s">
        <v>82</v>
      </c>
    </row>
    <row r="283" spans="1:7" ht="15.75" customHeight="1" x14ac:dyDescent="0.45">
      <c r="A283" s="6" t="s">
        <v>538</v>
      </c>
      <c r="B283" s="6" t="s">
        <v>626</v>
      </c>
      <c r="C283" s="7" t="str">
        <f t="shared" si="4"/>
        <v>LOA - Kaawaloa</v>
      </c>
      <c r="D283" s="6" t="s">
        <v>311</v>
      </c>
      <c r="E283" s="6" t="s">
        <v>488</v>
      </c>
      <c r="F283" s="6" t="s">
        <v>82</v>
      </c>
      <c r="G283" s="6" t="s">
        <v>82</v>
      </c>
    </row>
    <row r="284" spans="1:7" ht="15.75" customHeight="1" x14ac:dyDescent="0.45">
      <c r="A284" s="6" t="s">
        <v>538</v>
      </c>
      <c r="B284" s="6" t="s">
        <v>628</v>
      </c>
      <c r="C284" s="7" t="str">
        <f t="shared" si="4"/>
        <v>LUA - Wailua</v>
      </c>
      <c r="D284" s="6" t="s">
        <v>627</v>
      </c>
      <c r="E284" s="6" t="s">
        <v>488</v>
      </c>
      <c r="F284" s="6" t="s">
        <v>82</v>
      </c>
      <c r="G284" s="6" t="s">
        <v>82</v>
      </c>
    </row>
    <row r="285" spans="1:7" ht="15.75" customHeight="1" x14ac:dyDescent="0.45">
      <c r="A285" s="6" t="s">
        <v>538</v>
      </c>
      <c r="B285" s="6" t="s">
        <v>630</v>
      </c>
      <c r="C285" s="7" t="str">
        <f t="shared" si="4"/>
        <v>LUM - Lumahai</v>
      </c>
      <c r="D285" s="6" t="s">
        <v>629</v>
      </c>
      <c r="E285" s="6" t="s">
        <v>488</v>
      </c>
      <c r="F285" s="6" t="s">
        <v>82</v>
      </c>
      <c r="G285" s="6" t="s">
        <v>82</v>
      </c>
    </row>
    <row r="286" spans="1:7" ht="15.75" customHeight="1" x14ac:dyDescent="0.45">
      <c r="A286" s="6" t="s">
        <v>538</v>
      </c>
      <c r="B286" s="6" t="s">
        <v>632</v>
      </c>
      <c r="C286" s="7" t="str">
        <f t="shared" si="4"/>
        <v>MAH - Mahaulepu</v>
      </c>
      <c r="D286" s="6" t="s">
        <v>631</v>
      </c>
      <c r="E286" s="6" t="s">
        <v>488</v>
      </c>
      <c r="F286" s="6" t="s">
        <v>82</v>
      </c>
      <c r="G286" s="6" t="s">
        <v>82</v>
      </c>
    </row>
    <row r="287" spans="1:7" ht="15.75" customHeight="1" x14ac:dyDescent="0.45">
      <c r="A287" s="6" t="s">
        <v>538</v>
      </c>
      <c r="B287" s="6" t="s">
        <v>633</v>
      </c>
      <c r="C287" s="7" t="str">
        <f t="shared" si="4"/>
        <v>MAK - Makaha</v>
      </c>
      <c r="D287" s="6" t="s">
        <v>319</v>
      </c>
      <c r="E287" s="6" t="s">
        <v>488</v>
      </c>
      <c r="F287" s="6" t="s">
        <v>82</v>
      </c>
      <c r="G287" s="6" t="s">
        <v>82</v>
      </c>
    </row>
    <row r="288" spans="1:7" ht="15.75" customHeight="1" x14ac:dyDescent="0.45">
      <c r="A288" s="6" t="s">
        <v>538</v>
      </c>
      <c r="B288" s="6" t="s">
        <v>634</v>
      </c>
      <c r="C288" s="7" t="str">
        <f t="shared" si="4"/>
        <v>MAN - Mana</v>
      </c>
      <c r="D288" s="6" t="s">
        <v>323</v>
      </c>
      <c r="E288" s="6" t="s">
        <v>488</v>
      </c>
      <c r="F288" s="6" t="s">
        <v>82</v>
      </c>
      <c r="G288" s="6" t="s">
        <v>82</v>
      </c>
    </row>
    <row r="289" spans="1:7" ht="15.75" customHeight="1" x14ac:dyDescent="0.45">
      <c r="A289" s="6" t="s">
        <v>538</v>
      </c>
      <c r="B289" s="6" t="s">
        <v>635</v>
      </c>
      <c r="C289" s="7" t="str">
        <f t="shared" si="4"/>
        <v>MAU - Maunapuluo</v>
      </c>
      <c r="D289" s="6" t="s">
        <v>325</v>
      </c>
      <c r="E289" s="6" t="s">
        <v>488</v>
      </c>
      <c r="F289" s="6" t="s">
        <v>82</v>
      </c>
      <c r="G289" s="6" t="s">
        <v>82</v>
      </c>
    </row>
    <row r="290" spans="1:7" ht="15.75" customHeight="1" x14ac:dyDescent="0.45">
      <c r="A290" s="6" t="s">
        <v>538</v>
      </c>
      <c r="B290" s="6" t="s">
        <v>637</v>
      </c>
      <c r="C290" s="7" t="str">
        <f t="shared" si="4"/>
        <v>MIL - Milolii</v>
      </c>
      <c r="D290" s="6" t="s">
        <v>636</v>
      </c>
      <c r="E290" s="6" t="s">
        <v>488</v>
      </c>
      <c r="F290" s="6" t="s">
        <v>82</v>
      </c>
      <c r="G290" s="6" t="s">
        <v>82</v>
      </c>
    </row>
    <row r="291" spans="1:7" ht="15.75" customHeight="1" x14ac:dyDescent="0.45">
      <c r="A291" s="6" t="s">
        <v>538</v>
      </c>
      <c r="B291" s="6" t="s">
        <v>638</v>
      </c>
      <c r="C291" s="7" t="str">
        <f t="shared" si="4"/>
        <v>MKN - Mokuone</v>
      </c>
      <c r="D291" s="6" t="s">
        <v>339</v>
      </c>
      <c r="E291" s="6" t="s">
        <v>488</v>
      </c>
      <c r="F291" s="6" t="s">
        <v>82</v>
      </c>
      <c r="G291" s="6" t="s">
        <v>82</v>
      </c>
    </row>
    <row r="292" spans="1:7" ht="15.75" customHeight="1" x14ac:dyDescent="0.45">
      <c r="A292" s="6" t="s">
        <v>538</v>
      </c>
      <c r="B292" s="6" t="s">
        <v>640</v>
      </c>
      <c r="C292" s="7" t="str">
        <f t="shared" si="4"/>
        <v>MNL - Mahinauli</v>
      </c>
      <c r="D292" s="6" t="s">
        <v>639</v>
      </c>
      <c r="E292" s="6" t="s">
        <v>488</v>
      </c>
      <c r="F292" s="6" t="s">
        <v>82</v>
      </c>
      <c r="G292" s="6" t="s">
        <v>82</v>
      </c>
    </row>
    <row r="293" spans="1:7" ht="15.75" customHeight="1" x14ac:dyDescent="0.45">
      <c r="A293" s="6" t="s">
        <v>538</v>
      </c>
      <c r="B293" s="6" t="s">
        <v>642</v>
      </c>
      <c r="C293" s="7" t="str">
        <f t="shared" si="4"/>
        <v>MOH - Mohihi</v>
      </c>
      <c r="D293" s="6" t="s">
        <v>641</v>
      </c>
      <c r="E293" s="6" t="s">
        <v>488</v>
      </c>
      <c r="F293" s="6" t="s">
        <v>82</v>
      </c>
      <c r="G293" s="6" t="s">
        <v>82</v>
      </c>
    </row>
    <row r="294" spans="1:7" ht="15.75" customHeight="1" x14ac:dyDescent="0.45">
      <c r="A294" s="6" t="s">
        <v>538</v>
      </c>
      <c r="B294" s="6" t="s">
        <v>644</v>
      </c>
      <c r="C294" s="7" t="str">
        <f t="shared" si="4"/>
        <v>MOK - Mokihana</v>
      </c>
      <c r="D294" s="6" t="s">
        <v>643</v>
      </c>
      <c r="E294" s="6" t="s">
        <v>488</v>
      </c>
      <c r="F294" s="6" t="s">
        <v>82</v>
      </c>
      <c r="G294" s="6" t="s">
        <v>82</v>
      </c>
    </row>
    <row r="295" spans="1:7" ht="15.75" customHeight="1" x14ac:dyDescent="0.45">
      <c r="A295" s="6" t="s">
        <v>538</v>
      </c>
      <c r="B295" s="6" t="s">
        <v>645</v>
      </c>
      <c r="C295" s="7" t="str">
        <f t="shared" si="4"/>
        <v>MOL - Moloaa</v>
      </c>
      <c r="D295" s="6" t="s">
        <v>512</v>
      </c>
      <c r="E295" s="6" t="s">
        <v>488</v>
      </c>
      <c r="F295" s="6" t="s">
        <v>82</v>
      </c>
      <c r="G295" s="6" t="s">
        <v>82</v>
      </c>
    </row>
    <row r="296" spans="1:7" ht="15.75" customHeight="1" x14ac:dyDescent="0.45">
      <c r="A296" s="6" t="s">
        <v>538</v>
      </c>
      <c r="B296" s="6" t="s">
        <v>647</v>
      </c>
      <c r="C296" s="7" t="str">
        <f t="shared" si="4"/>
        <v>MOO - Waiakamoo</v>
      </c>
      <c r="D296" s="6" t="s">
        <v>646</v>
      </c>
      <c r="E296" s="6" t="s">
        <v>488</v>
      </c>
      <c r="F296" s="6" t="s">
        <v>82</v>
      </c>
      <c r="G296" s="6" t="s">
        <v>82</v>
      </c>
    </row>
    <row r="297" spans="1:7" ht="17.25" customHeight="1" x14ac:dyDescent="0.45">
      <c r="A297" s="6" t="s">
        <v>538</v>
      </c>
      <c r="B297" s="6" t="s">
        <v>649</v>
      </c>
      <c r="C297" s="7" t="str">
        <f t="shared" si="4"/>
        <v>NAH - Nahomalu</v>
      </c>
      <c r="D297" s="6" t="s">
        <v>648</v>
      </c>
      <c r="E297" s="6" t="s">
        <v>488</v>
      </c>
      <c r="F297" s="6" t="s">
        <v>82</v>
      </c>
      <c r="G297" s="6" t="s">
        <v>82</v>
      </c>
    </row>
    <row r="298" spans="1:7" ht="17.25" customHeight="1" x14ac:dyDescent="0.45">
      <c r="A298" s="6" t="s">
        <v>538</v>
      </c>
      <c r="B298" s="6" t="s">
        <v>651</v>
      </c>
      <c r="C298" s="7" t="str">
        <f t="shared" si="4"/>
        <v>NAK - Nakeikionaiwi</v>
      </c>
      <c r="D298" s="6" t="s">
        <v>650</v>
      </c>
      <c r="E298" s="6" t="s">
        <v>488</v>
      </c>
      <c r="F298" s="6" t="s">
        <v>82</v>
      </c>
      <c r="G298" s="6" t="s">
        <v>82</v>
      </c>
    </row>
    <row r="299" spans="1:7" ht="17.25" customHeight="1" x14ac:dyDescent="0.45">
      <c r="A299" s="6" t="s">
        <v>538</v>
      </c>
      <c r="B299" s="6" t="s">
        <v>653</v>
      </c>
      <c r="C299" s="7" t="str">
        <f t="shared" si="4"/>
        <v>NAW - Nawiliwili</v>
      </c>
      <c r="D299" s="6" t="s">
        <v>652</v>
      </c>
      <c r="E299" s="6" t="s">
        <v>488</v>
      </c>
      <c r="F299" s="6" t="s">
        <v>82</v>
      </c>
      <c r="G299" s="6" t="s">
        <v>82</v>
      </c>
    </row>
    <row r="300" spans="1:7" ht="17.25" customHeight="1" x14ac:dyDescent="0.45">
      <c r="A300" s="6" t="s">
        <v>538</v>
      </c>
      <c r="B300" s="6" t="s">
        <v>654</v>
      </c>
      <c r="C300" s="7" t="str">
        <f t="shared" si="4"/>
        <v>NIU - Niu</v>
      </c>
      <c r="D300" s="6" t="s">
        <v>369</v>
      </c>
      <c r="E300" s="6" t="s">
        <v>488</v>
      </c>
      <c r="F300" s="6" t="s">
        <v>82</v>
      </c>
      <c r="G300" s="6" t="s">
        <v>82</v>
      </c>
    </row>
    <row r="301" spans="1:7" ht="17.25" customHeight="1" x14ac:dyDescent="0.45">
      <c r="A301" s="6" t="s">
        <v>538</v>
      </c>
      <c r="B301" s="6" t="s">
        <v>656</v>
      </c>
      <c r="C301" s="7" t="str">
        <f t="shared" si="4"/>
        <v>NOA - Manoa</v>
      </c>
      <c r="D301" s="6" t="s">
        <v>655</v>
      </c>
      <c r="E301" s="6" t="s">
        <v>488</v>
      </c>
      <c r="F301" s="6" t="s">
        <v>82</v>
      </c>
      <c r="G301" s="6" t="s">
        <v>82</v>
      </c>
    </row>
    <row r="302" spans="1:7" ht="17.25" customHeight="1" x14ac:dyDescent="0.45">
      <c r="A302" s="6" t="s">
        <v>538</v>
      </c>
      <c r="B302" s="6" t="s">
        <v>658</v>
      </c>
      <c r="C302" s="7" t="str">
        <f t="shared" si="4"/>
        <v>NOU - Nonou</v>
      </c>
      <c r="D302" s="6" t="s">
        <v>657</v>
      </c>
      <c r="E302" s="6" t="s">
        <v>488</v>
      </c>
      <c r="F302" s="6" t="s">
        <v>82</v>
      </c>
      <c r="G302" s="6" t="s">
        <v>82</v>
      </c>
    </row>
    <row r="303" spans="1:7" ht="17.25" customHeight="1" x14ac:dyDescent="0.45">
      <c r="A303" s="6" t="s">
        <v>538</v>
      </c>
      <c r="B303" s="6" t="s">
        <v>660</v>
      </c>
      <c r="C303" s="7" t="str">
        <f t="shared" si="4"/>
        <v>NUA - Nualolo</v>
      </c>
      <c r="D303" s="6" t="s">
        <v>659</v>
      </c>
      <c r="E303" s="6" t="s">
        <v>488</v>
      </c>
      <c r="F303" s="6" t="s">
        <v>82</v>
      </c>
      <c r="G303" s="6" t="s">
        <v>82</v>
      </c>
    </row>
    <row r="304" spans="1:7" ht="17.25" customHeight="1" x14ac:dyDescent="0.45">
      <c r="A304" s="6" t="s">
        <v>538</v>
      </c>
      <c r="B304" s="6" t="s">
        <v>661</v>
      </c>
      <c r="C304" s="7" t="str">
        <f t="shared" si="4"/>
        <v>NUI - Kahelunui</v>
      </c>
      <c r="D304" s="6" t="s">
        <v>515</v>
      </c>
      <c r="E304" s="6" t="s">
        <v>488</v>
      </c>
      <c r="F304" s="6" t="s">
        <v>82</v>
      </c>
      <c r="G304" s="6" t="s">
        <v>82</v>
      </c>
    </row>
    <row r="305" spans="1:7" ht="17.25" customHeight="1" x14ac:dyDescent="0.45">
      <c r="A305" s="6" t="s">
        <v>538</v>
      </c>
      <c r="B305" s="6" t="s">
        <v>663</v>
      </c>
      <c r="C305" s="7" t="str">
        <f t="shared" si="4"/>
        <v>OHA - Ohaiula</v>
      </c>
      <c r="D305" s="6" t="s">
        <v>662</v>
      </c>
      <c r="E305" s="6" t="s">
        <v>488</v>
      </c>
      <c r="F305" s="6" t="s">
        <v>82</v>
      </c>
      <c r="G305" s="6" t="s">
        <v>82</v>
      </c>
    </row>
    <row r="306" spans="1:7" ht="17.25" customHeight="1" x14ac:dyDescent="0.45">
      <c r="A306" s="6" t="s">
        <v>538</v>
      </c>
      <c r="B306" s="6" t="s">
        <v>665</v>
      </c>
      <c r="C306" s="7" t="str">
        <f t="shared" si="4"/>
        <v>OLI - Waioli</v>
      </c>
      <c r="D306" s="6" t="s">
        <v>664</v>
      </c>
      <c r="E306" s="6" t="s">
        <v>488</v>
      </c>
      <c r="F306" s="6" t="s">
        <v>82</v>
      </c>
      <c r="G306" s="6" t="s">
        <v>82</v>
      </c>
    </row>
    <row r="307" spans="1:7" ht="17.25" customHeight="1" x14ac:dyDescent="0.45">
      <c r="A307" s="6" t="s">
        <v>538</v>
      </c>
      <c r="B307" s="6" t="s">
        <v>667</v>
      </c>
      <c r="C307" s="7" t="str">
        <f t="shared" si="4"/>
        <v>OLO - Olokele</v>
      </c>
      <c r="D307" s="6" t="s">
        <v>666</v>
      </c>
      <c r="E307" s="6" t="s">
        <v>488</v>
      </c>
      <c r="F307" s="6" t="s">
        <v>82</v>
      </c>
      <c r="G307" s="6" t="s">
        <v>82</v>
      </c>
    </row>
    <row r="308" spans="1:7" ht="17.25" customHeight="1" x14ac:dyDescent="0.45">
      <c r="A308" s="6" t="s">
        <v>538</v>
      </c>
      <c r="B308" s="6" t="s">
        <v>669</v>
      </c>
      <c r="C308" s="7" t="str">
        <f t="shared" si="4"/>
        <v>PAO - Waipao</v>
      </c>
      <c r="D308" s="6" t="s">
        <v>668</v>
      </c>
      <c r="E308" s="6" t="s">
        <v>488</v>
      </c>
      <c r="F308" s="6" t="s">
        <v>82</v>
      </c>
      <c r="G308" s="6" t="s">
        <v>82</v>
      </c>
    </row>
    <row r="309" spans="1:7" ht="17.25" customHeight="1" x14ac:dyDescent="0.45">
      <c r="A309" s="6" t="s">
        <v>538</v>
      </c>
      <c r="B309" s="6" t="s">
        <v>670</v>
      </c>
      <c r="C309" s="7" t="str">
        <f t="shared" si="4"/>
        <v>PAP - Papaa</v>
      </c>
      <c r="D309" s="6" t="s">
        <v>403</v>
      </c>
      <c r="E309" s="6" t="s">
        <v>488</v>
      </c>
      <c r="F309" s="6" t="s">
        <v>82</v>
      </c>
      <c r="G309" s="6" t="s">
        <v>82</v>
      </c>
    </row>
    <row r="310" spans="1:7" ht="17.25" customHeight="1" x14ac:dyDescent="0.45">
      <c r="A310" s="6" t="s">
        <v>538</v>
      </c>
      <c r="B310" s="6" t="s">
        <v>671</v>
      </c>
      <c r="C310" s="7" t="str">
        <f t="shared" si="4"/>
        <v>PAU - Paua</v>
      </c>
      <c r="D310" s="6" t="s">
        <v>405</v>
      </c>
      <c r="E310" s="6" t="s">
        <v>488</v>
      </c>
      <c r="F310" s="6" t="s">
        <v>82</v>
      </c>
      <c r="G310" s="6" t="s">
        <v>82</v>
      </c>
    </row>
    <row r="311" spans="1:7" ht="17.25" customHeight="1" x14ac:dyDescent="0.45">
      <c r="A311" s="6" t="s">
        <v>538</v>
      </c>
      <c r="B311" s="6" t="s">
        <v>673</v>
      </c>
      <c r="C311" s="7" t="str">
        <f t="shared" si="4"/>
        <v>PIL - Pilaa</v>
      </c>
      <c r="D311" s="6" t="s">
        <v>672</v>
      </c>
      <c r="E311" s="6" t="s">
        <v>488</v>
      </c>
      <c r="F311" s="6" t="s">
        <v>82</v>
      </c>
      <c r="G311" s="6" t="s">
        <v>82</v>
      </c>
    </row>
    <row r="312" spans="1:7" ht="17.25" customHeight="1" x14ac:dyDescent="0.45">
      <c r="A312" s="6" t="s">
        <v>538</v>
      </c>
      <c r="B312" s="6" t="s">
        <v>675</v>
      </c>
      <c r="C312" s="7" t="str">
        <f t="shared" si="4"/>
        <v>PMR - Pacific Missle Range Facility</v>
      </c>
      <c r="D312" s="6" t="s">
        <v>674</v>
      </c>
      <c r="E312" s="6" t="s">
        <v>488</v>
      </c>
      <c r="F312" s="6" t="s">
        <v>82</v>
      </c>
      <c r="G312" s="6" t="s">
        <v>82</v>
      </c>
    </row>
    <row r="313" spans="1:7" ht="17.25" customHeight="1" x14ac:dyDescent="0.45">
      <c r="A313" s="6" t="s">
        <v>538</v>
      </c>
      <c r="B313" s="6" t="s">
        <v>676</v>
      </c>
      <c r="C313" s="7" t="str">
        <f t="shared" si="4"/>
        <v>POH - Pohakuao</v>
      </c>
      <c r="D313" s="6" t="s">
        <v>423</v>
      </c>
      <c r="E313" s="6" t="s">
        <v>488</v>
      </c>
      <c r="F313" s="6" t="s">
        <v>82</v>
      </c>
      <c r="G313" s="6" t="s">
        <v>82</v>
      </c>
    </row>
    <row r="314" spans="1:7" ht="17.25" customHeight="1" x14ac:dyDescent="0.45">
      <c r="A314" s="6" t="s">
        <v>538</v>
      </c>
      <c r="B314" s="6" t="s">
        <v>677</v>
      </c>
      <c r="C314" s="7" t="str">
        <f t="shared" si="4"/>
        <v>POL - Polihale</v>
      </c>
      <c r="D314" s="6" t="s">
        <v>425</v>
      </c>
      <c r="E314" s="6" t="s">
        <v>488</v>
      </c>
      <c r="F314" s="6" t="s">
        <v>82</v>
      </c>
      <c r="G314" s="6" t="s">
        <v>82</v>
      </c>
    </row>
    <row r="315" spans="1:7" ht="17.25" customHeight="1" x14ac:dyDescent="0.45">
      <c r="A315" s="6" t="s">
        <v>538</v>
      </c>
      <c r="B315" s="6" t="s">
        <v>679</v>
      </c>
      <c r="C315" s="7" t="str">
        <f t="shared" si="4"/>
        <v>POO - Poomau</v>
      </c>
      <c r="D315" s="6" t="s">
        <v>678</v>
      </c>
      <c r="E315" s="6" t="s">
        <v>488</v>
      </c>
      <c r="F315" s="6" t="s">
        <v>82</v>
      </c>
      <c r="G315" s="6" t="s">
        <v>82</v>
      </c>
    </row>
    <row r="316" spans="1:7" ht="17.25" customHeight="1" x14ac:dyDescent="0.45">
      <c r="A316" s="6" t="s">
        <v>538</v>
      </c>
      <c r="B316" s="6" t="s">
        <v>681</v>
      </c>
      <c r="C316" s="7" t="str">
        <f t="shared" si="4"/>
        <v>PRI - Princeville</v>
      </c>
      <c r="D316" s="6" t="s">
        <v>680</v>
      </c>
      <c r="E316" s="6" t="s">
        <v>488</v>
      </c>
      <c r="F316" s="6" t="s">
        <v>82</v>
      </c>
      <c r="G316" s="6" t="s">
        <v>82</v>
      </c>
    </row>
    <row r="317" spans="1:7" ht="17.25" customHeight="1" x14ac:dyDescent="0.45">
      <c r="A317" s="6" t="s">
        <v>538</v>
      </c>
      <c r="B317" s="6" t="s">
        <v>683</v>
      </c>
      <c r="C317" s="7" t="str">
        <f t="shared" si="4"/>
        <v>PUA - Puali</v>
      </c>
      <c r="D317" s="6" t="s">
        <v>682</v>
      </c>
      <c r="E317" s="6" t="s">
        <v>488</v>
      </c>
      <c r="F317" s="6" t="s">
        <v>82</v>
      </c>
      <c r="G317" s="6" t="s">
        <v>82</v>
      </c>
    </row>
    <row r="318" spans="1:7" ht="17.25" customHeight="1" x14ac:dyDescent="0.45">
      <c r="A318" s="6" t="s">
        <v>538</v>
      </c>
      <c r="B318" s="6" t="s">
        <v>685</v>
      </c>
      <c r="C318" s="7" t="str">
        <f t="shared" si="4"/>
        <v>SAK - Saki Mana</v>
      </c>
      <c r="D318" s="6" t="s">
        <v>684</v>
      </c>
      <c r="E318" s="6" t="s">
        <v>488</v>
      </c>
      <c r="F318" s="6" t="s">
        <v>82</v>
      </c>
      <c r="G318" s="6" t="s">
        <v>82</v>
      </c>
    </row>
    <row r="319" spans="1:7" ht="17.25" customHeight="1" x14ac:dyDescent="0.45">
      <c r="A319" s="6" t="s">
        <v>538</v>
      </c>
      <c r="B319" s="6" t="s">
        <v>687</v>
      </c>
      <c r="C319" s="7" t="str">
        <f t="shared" si="4"/>
        <v>UHA - Uhau Iole</v>
      </c>
      <c r="D319" s="6" t="s">
        <v>686</v>
      </c>
      <c r="E319" s="6" t="s">
        <v>488</v>
      </c>
      <c r="F319" s="6" t="s">
        <v>82</v>
      </c>
      <c r="G319" s="6" t="s">
        <v>82</v>
      </c>
    </row>
    <row r="320" spans="1:7" ht="17.25" customHeight="1" x14ac:dyDescent="0.45">
      <c r="A320" s="6" t="s">
        <v>538</v>
      </c>
      <c r="B320" s="6" t="s">
        <v>689</v>
      </c>
      <c r="C320" s="7" t="str">
        <f t="shared" si="4"/>
        <v>UKU - Wailuku</v>
      </c>
      <c r="D320" s="6" t="s">
        <v>688</v>
      </c>
      <c r="E320" s="6" t="s">
        <v>488</v>
      </c>
      <c r="F320" s="6" t="s">
        <v>82</v>
      </c>
      <c r="G320" s="6" t="s">
        <v>82</v>
      </c>
    </row>
    <row r="321" spans="1:7" ht="17.25" customHeight="1" x14ac:dyDescent="0.45">
      <c r="A321" s="6" t="s">
        <v>538</v>
      </c>
      <c r="B321" s="6" t="s">
        <v>691</v>
      </c>
      <c r="C321" s="7" t="str">
        <f t="shared" si="4"/>
        <v>ULI - Waipouli</v>
      </c>
      <c r="D321" s="6" t="s">
        <v>690</v>
      </c>
      <c r="E321" s="6" t="s">
        <v>488</v>
      </c>
      <c r="F321" s="6" t="s">
        <v>82</v>
      </c>
      <c r="G321" s="6" t="s">
        <v>82</v>
      </c>
    </row>
    <row r="322" spans="1:7" ht="17.25" customHeight="1" x14ac:dyDescent="0.45">
      <c r="A322" s="6" t="s">
        <v>538</v>
      </c>
      <c r="B322" s="6" t="s">
        <v>692</v>
      </c>
      <c r="C322" s="7" t="str">
        <f t="shared" ref="C322:C385" si="5">CONCATENATE(D322, " - ", B322)</f>
        <v>ULU - Hanamaulu</v>
      </c>
      <c r="D322" s="6" t="s">
        <v>532</v>
      </c>
      <c r="E322" s="6" t="s">
        <v>488</v>
      </c>
      <c r="F322" s="6" t="s">
        <v>82</v>
      </c>
      <c r="G322" s="6" t="s">
        <v>82</v>
      </c>
    </row>
    <row r="323" spans="1:7" ht="17.25" customHeight="1" x14ac:dyDescent="0.45">
      <c r="A323" s="6" t="s">
        <v>538</v>
      </c>
      <c r="B323" s="6" t="s">
        <v>694</v>
      </c>
      <c r="C323" s="7" t="str">
        <f t="shared" si="5"/>
        <v>UPP - Upper Wailua River</v>
      </c>
      <c r="D323" s="6" t="s">
        <v>693</v>
      </c>
      <c r="E323" s="6" t="s">
        <v>488</v>
      </c>
      <c r="F323" s="6" t="s">
        <v>695</v>
      </c>
      <c r="G323" s="6" t="s">
        <v>82</v>
      </c>
    </row>
    <row r="324" spans="1:7" ht="17.25" customHeight="1" x14ac:dyDescent="0.45">
      <c r="A324" s="6" t="s">
        <v>538</v>
      </c>
      <c r="B324" s="6" t="s">
        <v>697</v>
      </c>
      <c r="C324" s="7" t="str">
        <f t="shared" si="5"/>
        <v>WAH - Wahiawa</v>
      </c>
      <c r="D324" s="6" t="s">
        <v>696</v>
      </c>
      <c r="E324" s="6" t="s">
        <v>488</v>
      </c>
      <c r="F324" s="6" t="s">
        <v>82</v>
      </c>
      <c r="G324" s="6" t="s">
        <v>82</v>
      </c>
    </row>
    <row r="325" spans="1:7" ht="17.25" customHeight="1" x14ac:dyDescent="0.45">
      <c r="A325" s="6" t="s">
        <v>538</v>
      </c>
      <c r="B325" s="6" t="s">
        <v>698</v>
      </c>
      <c r="C325" s="7" t="str">
        <f t="shared" si="5"/>
        <v>WAI - Waiahuakua</v>
      </c>
      <c r="D325" s="6" t="s">
        <v>457</v>
      </c>
      <c r="E325" s="6" t="s">
        <v>488</v>
      </c>
      <c r="F325" s="6" t="s">
        <v>82</v>
      </c>
      <c r="G325" s="6" t="s">
        <v>82</v>
      </c>
    </row>
    <row r="326" spans="1:7" ht="17.25" customHeight="1" x14ac:dyDescent="0.45">
      <c r="A326" s="6" t="s">
        <v>538</v>
      </c>
      <c r="B326" s="6" t="s">
        <v>699</v>
      </c>
      <c r="C326" s="7" t="str">
        <f t="shared" si="5"/>
        <v>WKK - Waikoko</v>
      </c>
      <c r="D326" s="6" t="s">
        <v>473</v>
      </c>
      <c r="E326" s="6" t="s">
        <v>488</v>
      </c>
      <c r="F326" s="6" t="s">
        <v>82</v>
      </c>
      <c r="G326" s="6" t="s">
        <v>82</v>
      </c>
    </row>
    <row r="327" spans="1:7" ht="17.25" customHeight="1" x14ac:dyDescent="0.45">
      <c r="A327" s="6" t="s">
        <v>538</v>
      </c>
      <c r="B327" s="6" t="s">
        <v>701</v>
      </c>
      <c r="C327" s="7" t="str">
        <f t="shared" si="5"/>
        <v>WKM - Waikomo</v>
      </c>
      <c r="D327" s="6" t="s">
        <v>700</v>
      </c>
      <c r="E327" s="6" t="s">
        <v>488</v>
      </c>
      <c r="F327" s="6" t="s">
        <v>82</v>
      </c>
      <c r="G327" s="6" t="s">
        <v>82</v>
      </c>
    </row>
    <row r="328" spans="1:7" ht="17.25" customHeight="1" x14ac:dyDescent="0.45">
      <c r="A328" s="6" t="s">
        <v>538</v>
      </c>
      <c r="B328" s="6" t="s">
        <v>703</v>
      </c>
      <c r="C328" s="7" t="str">
        <f t="shared" si="5"/>
        <v>WML - Waimea Lower</v>
      </c>
      <c r="D328" s="6" t="s">
        <v>702</v>
      </c>
      <c r="E328" s="6" t="s">
        <v>488</v>
      </c>
      <c r="F328" s="6" t="s">
        <v>82</v>
      </c>
      <c r="G328" s="6" t="s">
        <v>82</v>
      </c>
    </row>
    <row r="329" spans="1:7" ht="17.25" customHeight="1" x14ac:dyDescent="0.45">
      <c r="A329" s="6" t="s">
        <v>538</v>
      </c>
      <c r="B329" s="6" t="s">
        <v>705</v>
      </c>
      <c r="C329" s="7" t="str">
        <f t="shared" si="5"/>
        <v>WMU - Waimea Upper-Puu Ka Pele</v>
      </c>
      <c r="D329" s="6" t="s">
        <v>704</v>
      </c>
      <c r="E329" s="6" t="s">
        <v>488</v>
      </c>
      <c r="F329" s="6" t="s">
        <v>82</v>
      </c>
      <c r="G329" s="6" t="s">
        <v>82</v>
      </c>
    </row>
    <row r="330" spans="1:7" ht="17.25" customHeight="1" x14ac:dyDescent="0.45">
      <c r="A330" s="6" t="s">
        <v>538</v>
      </c>
      <c r="B330" s="6" t="s">
        <v>707</v>
      </c>
      <c r="C330" s="7" t="str">
        <f t="shared" si="5"/>
        <v>WNH - Wainiha</v>
      </c>
      <c r="D330" s="6" t="s">
        <v>706</v>
      </c>
      <c r="E330" s="6" t="s">
        <v>488</v>
      </c>
      <c r="F330" s="6" t="s">
        <v>82</v>
      </c>
      <c r="G330" s="6" t="s">
        <v>82</v>
      </c>
    </row>
    <row r="331" spans="1:7" ht="17.25" customHeight="1" x14ac:dyDescent="0.45">
      <c r="A331" s="6" t="s">
        <v>538</v>
      </c>
      <c r="B331" s="6" t="s">
        <v>71</v>
      </c>
      <c r="C331" s="7" t="str">
        <f t="shared" si="5"/>
        <v>ZZZ - Unknown</v>
      </c>
      <c r="D331" s="6" t="s">
        <v>487</v>
      </c>
      <c r="E331" s="6" t="s">
        <v>488</v>
      </c>
      <c r="F331" s="6"/>
      <c r="G331" s="6"/>
    </row>
    <row r="332" spans="1:7" ht="17.25" customHeight="1" x14ac:dyDescent="0.45">
      <c r="A332" s="6" t="s">
        <v>708</v>
      </c>
      <c r="B332" s="6" t="s">
        <v>710</v>
      </c>
      <c r="C332" s="7" t="str">
        <f t="shared" si="5"/>
        <v>AAL - Puu Aalii</v>
      </c>
      <c r="D332" s="6" t="s">
        <v>709</v>
      </c>
      <c r="E332" s="6" t="s">
        <v>488</v>
      </c>
      <c r="F332" s="6" t="s">
        <v>82</v>
      </c>
      <c r="G332" s="6" t="s">
        <v>82</v>
      </c>
    </row>
    <row r="333" spans="1:7" ht="17.25" customHeight="1" x14ac:dyDescent="0.45">
      <c r="A333" s="6" t="s">
        <v>708</v>
      </c>
      <c r="B333" s="6" t="s">
        <v>712</v>
      </c>
      <c r="C333" s="7" t="str">
        <f t="shared" si="5"/>
        <v>AIA - Waialaia</v>
      </c>
      <c r="D333" s="6" t="s">
        <v>711</v>
      </c>
      <c r="E333" s="6" t="s">
        <v>488</v>
      </c>
      <c r="F333" s="6" t="s">
        <v>82</v>
      </c>
      <c r="G333" s="6" t="s">
        <v>82</v>
      </c>
    </row>
    <row r="334" spans="1:7" ht="17.25" customHeight="1" x14ac:dyDescent="0.45">
      <c r="A334" s="6" t="s">
        <v>708</v>
      </c>
      <c r="B334" s="6" t="s">
        <v>714</v>
      </c>
      <c r="C334" s="7" t="str">
        <f t="shared" si="5"/>
        <v>AUA - Haua</v>
      </c>
      <c r="D334" s="6" t="s">
        <v>713</v>
      </c>
      <c r="E334" s="6" t="s">
        <v>488</v>
      </c>
      <c r="F334" s="6" t="s">
        <v>82</v>
      </c>
      <c r="G334" s="6" t="s">
        <v>82</v>
      </c>
    </row>
    <row r="335" spans="1:7" ht="17.25" customHeight="1" x14ac:dyDescent="0.45">
      <c r="A335" s="6" t="s">
        <v>708</v>
      </c>
      <c r="B335" s="6" t="s">
        <v>716</v>
      </c>
      <c r="C335" s="7" t="str">
        <f t="shared" si="5"/>
        <v>AWE - Awehi</v>
      </c>
      <c r="D335" s="6" t="s">
        <v>715</v>
      </c>
      <c r="E335" s="6" t="s">
        <v>488</v>
      </c>
      <c r="F335" s="6" t="s">
        <v>82</v>
      </c>
      <c r="G335" s="6" t="s">
        <v>82</v>
      </c>
    </row>
    <row r="336" spans="1:7" ht="17.25" customHeight="1" x14ac:dyDescent="0.45">
      <c r="A336" s="6" t="s">
        <v>708</v>
      </c>
      <c r="B336" s="6" t="s">
        <v>718</v>
      </c>
      <c r="C336" s="7" t="str">
        <f t="shared" si="5"/>
        <v>BAS - Palawai Basin</v>
      </c>
      <c r="D336" s="6" t="s">
        <v>717</v>
      </c>
      <c r="E336" s="6" t="s">
        <v>488</v>
      </c>
      <c r="F336" s="6" t="s">
        <v>82</v>
      </c>
      <c r="G336" s="6" t="s">
        <v>82</v>
      </c>
    </row>
    <row r="337" spans="1:7" ht="17.25" customHeight="1" x14ac:dyDescent="0.45">
      <c r="A337" s="6" t="s">
        <v>708</v>
      </c>
      <c r="B337" s="6" t="s">
        <v>720</v>
      </c>
      <c r="C337" s="7" t="str">
        <f t="shared" si="5"/>
        <v>CIT - Lanai City</v>
      </c>
      <c r="D337" s="6" t="s">
        <v>719</v>
      </c>
      <c r="E337" s="6" t="s">
        <v>488</v>
      </c>
      <c r="F337" s="6" t="s">
        <v>82</v>
      </c>
      <c r="G337" s="6" t="s">
        <v>82</v>
      </c>
    </row>
    <row r="338" spans="1:7" ht="17.25" customHeight="1" x14ac:dyDescent="0.45">
      <c r="A338" s="6" t="s">
        <v>708</v>
      </c>
      <c r="B338" s="6" t="s">
        <v>722</v>
      </c>
      <c r="C338" s="7" t="str">
        <f t="shared" si="5"/>
        <v>HAA - Haalelepaakai</v>
      </c>
      <c r="D338" s="6" t="s">
        <v>721</v>
      </c>
      <c r="E338" s="6" t="s">
        <v>488</v>
      </c>
      <c r="F338" s="6" t="s">
        <v>82</v>
      </c>
      <c r="G338" s="6" t="s">
        <v>82</v>
      </c>
    </row>
    <row r="339" spans="1:7" ht="17.25" customHeight="1" x14ac:dyDescent="0.45">
      <c r="A339" s="6" t="s">
        <v>708</v>
      </c>
      <c r="B339" s="6" t="s">
        <v>723</v>
      </c>
      <c r="C339" s="7" t="str">
        <f t="shared" si="5"/>
        <v>HAL - Halulu</v>
      </c>
      <c r="D339" s="6" t="s">
        <v>113</v>
      </c>
      <c r="E339" s="6" t="s">
        <v>488</v>
      </c>
      <c r="F339" s="6" t="s">
        <v>82</v>
      </c>
      <c r="G339" s="6" t="s">
        <v>82</v>
      </c>
    </row>
    <row r="340" spans="1:7" ht="17.25" customHeight="1" x14ac:dyDescent="0.45">
      <c r="A340" s="6" t="s">
        <v>708</v>
      </c>
      <c r="B340" s="6" t="s">
        <v>724</v>
      </c>
      <c r="C340" s="7" t="str">
        <f t="shared" si="5"/>
        <v>HAW - Hawaiilanui</v>
      </c>
      <c r="D340" s="6" t="s">
        <v>115</v>
      </c>
      <c r="E340" s="6" t="s">
        <v>488</v>
      </c>
      <c r="F340" s="6" t="s">
        <v>82</v>
      </c>
      <c r="G340" s="6" t="s">
        <v>82</v>
      </c>
    </row>
    <row r="341" spans="1:7" ht="17.25" customHeight="1" x14ac:dyDescent="0.45">
      <c r="A341" s="6" t="s">
        <v>708</v>
      </c>
      <c r="B341" s="6" t="s">
        <v>726</v>
      </c>
      <c r="C341" s="7" t="str">
        <f t="shared" si="5"/>
        <v>HII - Hii Flats</v>
      </c>
      <c r="D341" s="6" t="s">
        <v>725</v>
      </c>
      <c r="E341" s="6" t="s">
        <v>488</v>
      </c>
      <c r="F341" s="6" t="s">
        <v>82</v>
      </c>
      <c r="G341" s="6" t="s">
        <v>82</v>
      </c>
    </row>
    <row r="342" spans="1:7" ht="17.25" customHeight="1" x14ac:dyDescent="0.45">
      <c r="A342" s="6" t="s">
        <v>708</v>
      </c>
      <c r="B342" s="6" t="s">
        <v>727</v>
      </c>
      <c r="C342" s="7" t="str">
        <f t="shared" si="5"/>
        <v>HOO - Hookio</v>
      </c>
      <c r="D342" s="6" t="s">
        <v>149</v>
      </c>
      <c r="E342" s="6" t="s">
        <v>488</v>
      </c>
      <c r="F342" s="6" t="s">
        <v>82</v>
      </c>
      <c r="G342" s="6" t="s">
        <v>82</v>
      </c>
    </row>
    <row r="343" spans="1:7" ht="17.25" customHeight="1" x14ac:dyDescent="0.45">
      <c r="A343" s="6" t="s">
        <v>708</v>
      </c>
      <c r="B343" s="6" t="s">
        <v>728</v>
      </c>
      <c r="C343" s="7" t="str">
        <f t="shared" si="5"/>
        <v>HUL - Hulopoe</v>
      </c>
      <c r="D343" s="6" t="s">
        <v>573</v>
      </c>
      <c r="E343" s="6" t="s">
        <v>488</v>
      </c>
      <c r="F343" s="6" t="s">
        <v>82</v>
      </c>
      <c r="G343" s="6" t="s">
        <v>82</v>
      </c>
    </row>
    <row r="344" spans="1:7" ht="17.25" customHeight="1" x14ac:dyDescent="0.45">
      <c r="A344" s="6" t="s">
        <v>708</v>
      </c>
      <c r="B344" s="6" t="s">
        <v>729</v>
      </c>
      <c r="C344" s="7" t="str">
        <f t="shared" si="5"/>
        <v>KAA - Kaa</v>
      </c>
      <c r="D344" s="6" t="s">
        <v>167</v>
      </c>
      <c r="E344" s="6" t="s">
        <v>488</v>
      </c>
      <c r="F344" s="6" t="s">
        <v>82</v>
      </c>
      <c r="G344" s="6" t="s">
        <v>82</v>
      </c>
    </row>
    <row r="345" spans="1:7" ht="17.25" customHeight="1" x14ac:dyDescent="0.45">
      <c r="A345" s="6" t="s">
        <v>708</v>
      </c>
      <c r="B345" s="6" t="s">
        <v>730</v>
      </c>
      <c r="C345" s="7" t="str">
        <f t="shared" si="5"/>
        <v>KAW - Kawaiu</v>
      </c>
      <c r="D345" s="6" t="s">
        <v>592</v>
      </c>
      <c r="E345" s="6" t="s">
        <v>488</v>
      </c>
      <c r="F345" s="6" t="s">
        <v>82</v>
      </c>
      <c r="G345" s="6" t="s">
        <v>82</v>
      </c>
    </row>
    <row r="346" spans="1:7" ht="17.25" customHeight="1" x14ac:dyDescent="0.45">
      <c r="A346" s="6" t="s">
        <v>708</v>
      </c>
      <c r="B346" s="6" t="s">
        <v>731</v>
      </c>
      <c r="C346" s="7" t="str">
        <f t="shared" si="5"/>
        <v>KHE - Kahea</v>
      </c>
      <c r="D346" s="6" t="s">
        <v>211</v>
      </c>
      <c r="E346" s="6" t="s">
        <v>488</v>
      </c>
      <c r="F346" s="6" t="s">
        <v>732</v>
      </c>
      <c r="G346" s="6" t="s">
        <v>82</v>
      </c>
    </row>
    <row r="347" spans="1:7" ht="17.25" customHeight="1" x14ac:dyDescent="0.45">
      <c r="A347" s="6" t="s">
        <v>708</v>
      </c>
      <c r="B347" s="6" t="s">
        <v>733</v>
      </c>
      <c r="C347" s="7" t="str">
        <f t="shared" si="5"/>
        <v>KHL - Kaiholena</v>
      </c>
      <c r="D347" s="6" t="s">
        <v>597</v>
      </c>
      <c r="E347" s="6" t="s">
        <v>488</v>
      </c>
      <c r="F347" s="6" t="s">
        <v>82</v>
      </c>
      <c r="G347" s="6" t="s">
        <v>82</v>
      </c>
    </row>
    <row r="348" spans="1:7" ht="17.25" customHeight="1" x14ac:dyDescent="0.45">
      <c r="A348" s="6" t="s">
        <v>708</v>
      </c>
      <c r="B348" s="6" t="s">
        <v>210</v>
      </c>
      <c r="C348" s="7" t="str">
        <f t="shared" si="5"/>
        <v>KHU - Kahua</v>
      </c>
      <c r="D348" s="6" t="s">
        <v>734</v>
      </c>
      <c r="E348" s="6" t="s">
        <v>488</v>
      </c>
      <c r="F348" s="6" t="s">
        <v>82</v>
      </c>
      <c r="G348" s="6" t="s">
        <v>82</v>
      </c>
    </row>
    <row r="349" spans="1:7" ht="17.25" customHeight="1" x14ac:dyDescent="0.45">
      <c r="A349" s="6" t="s">
        <v>708</v>
      </c>
      <c r="B349" s="6" t="s">
        <v>735</v>
      </c>
      <c r="C349" s="7" t="str">
        <f t="shared" si="5"/>
        <v>KLM - Kalamanui</v>
      </c>
      <c r="D349" s="6" t="s">
        <v>235</v>
      </c>
      <c r="E349" s="6" t="s">
        <v>488</v>
      </c>
      <c r="F349" s="6" t="s">
        <v>82</v>
      </c>
      <c r="G349" s="6" t="s">
        <v>82</v>
      </c>
    </row>
    <row r="350" spans="1:7" ht="17.25" customHeight="1" x14ac:dyDescent="0.45">
      <c r="A350" s="6" t="s">
        <v>708</v>
      </c>
      <c r="B350" s="6" t="s">
        <v>736</v>
      </c>
      <c r="C350" s="7" t="str">
        <f t="shared" si="5"/>
        <v>KMK - Kalamaiki</v>
      </c>
      <c r="D350" s="6" t="s">
        <v>245</v>
      </c>
      <c r="E350" s="6" t="s">
        <v>488</v>
      </c>
      <c r="F350" s="6" t="s">
        <v>82</v>
      </c>
      <c r="G350" s="6" t="s">
        <v>82</v>
      </c>
    </row>
    <row r="351" spans="1:7" ht="17.25" customHeight="1" x14ac:dyDescent="0.45">
      <c r="A351" s="6" t="s">
        <v>708</v>
      </c>
      <c r="B351" s="6" t="s">
        <v>738</v>
      </c>
      <c r="C351" s="7" t="str">
        <f t="shared" si="5"/>
        <v>KMP - Kaumalapau</v>
      </c>
      <c r="D351" s="6" t="s">
        <v>737</v>
      </c>
      <c r="E351" s="6" t="s">
        <v>488</v>
      </c>
      <c r="F351" s="6" t="s">
        <v>82</v>
      </c>
      <c r="G351" s="6" t="s">
        <v>82</v>
      </c>
    </row>
    <row r="352" spans="1:7" ht="17.25" customHeight="1" x14ac:dyDescent="0.45">
      <c r="A352" s="6" t="s">
        <v>708</v>
      </c>
      <c r="B352" s="6" t="s">
        <v>740</v>
      </c>
      <c r="C352" s="7" t="str">
        <f t="shared" si="5"/>
        <v>KNE - Kanepuu</v>
      </c>
      <c r="D352" s="6" t="s">
        <v>739</v>
      </c>
      <c r="E352" s="6" t="s">
        <v>488</v>
      </c>
      <c r="F352" s="6" t="s">
        <v>741</v>
      </c>
      <c r="G352" s="6" t="s">
        <v>82</v>
      </c>
    </row>
    <row r="353" spans="1:7" ht="17.25" customHeight="1" x14ac:dyDescent="0.45">
      <c r="A353" s="6" t="s">
        <v>708</v>
      </c>
      <c r="B353" s="6" t="s">
        <v>186</v>
      </c>
      <c r="C353" s="7" t="str">
        <f t="shared" si="5"/>
        <v>KPA - Kapua</v>
      </c>
      <c r="D353" s="6" t="s">
        <v>273</v>
      </c>
      <c r="E353" s="6" t="s">
        <v>488</v>
      </c>
      <c r="F353" s="6" t="s">
        <v>82</v>
      </c>
      <c r="G353" s="6" t="s">
        <v>82</v>
      </c>
    </row>
    <row r="354" spans="1:7" ht="17.25" customHeight="1" x14ac:dyDescent="0.45">
      <c r="A354" s="6" t="s">
        <v>708</v>
      </c>
      <c r="B354" s="6" t="s">
        <v>742</v>
      </c>
      <c r="C354" s="7" t="str">
        <f t="shared" si="5"/>
        <v>KPK - Kapohaku</v>
      </c>
      <c r="D354" s="6" t="s">
        <v>277</v>
      </c>
      <c r="E354" s="6" t="s">
        <v>488</v>
      </c>
      <c r="F354" s="6" t="s">
        <v>82</v>
      </c>
      <c r="G354" s="6" t="s">
        <v>82</v>
      </c>
    </row>
    <row r="355" spans="1:7" ht="17.25" customHeight="1" x14ac:dyDescent="0.45">
      <c r="A355" s="6" t="s">
        <v>708</v>
      </c>
      <c r="B355" s="6" t="s">
        <v>744</v>
      </c>
      <c r="C355" s="7" t="str">
        <f t="shared" si="5"/>
        <v>KPN - Kapano</v>
      </c>
      <c r="D355" s="6" t="s">
        <v>743</v>
      </c>
      <c r="E355" s="6" t="s">
        <v>488</v>
      </c>
      <c r="F355" s="6" t="s">
        <v>82</v>
      </c>
      <c r="G355" s="6" t="s">
        <v>82</v>
      </c>
    </row>
    <row r="356" spans="1:7" ht="17.25" customHeight="1" x14ac:dyDescent="0.45">
      <c r="A356" s="6" t="s">
        <v>708</v>
      </c>
      <c r="B356" s="6" t="s">
        <v>745</v>
      </c>
      <c r="C356" s="7" t="str">
        <f t="shared" si="5"/>
        <v>KPU - Kaapahu</v>
      </c>
      <c r="D356" s="6" t="s">
        <v>281</v>
      </c>
      <c r="E356" s="6" t="s">
        <v>488</v>
      </c>
      <c r="F356" s="6" t="s">
        <v>82</v>
      </c>
      <c r="G356" s="6" t="s">
        <v>82</v>
      </c>
    </row>
    <row r="357" spans="1:7" ht="17.25" customHeight="1" x14ac:dyDescent="0.45">
      <c r="A357" s="6" t="s">
        <v>708</v>
      </c>
      <c r="B357" s="6" t="s">
        <v>746</v>
      </c>
      <c r="C357" s="7" t="str">
        <f t="shared" si="5"/>
        <v>KUA - Kuahua</v>
      </c>
      <c r="D357" s="6" t="s">
        <v>283</v>
      </c>
      <c r="E357" s="6" t="s">
        <v>488</v>
      </c>
      <c r="F357" s="6" t="s">
        <v>82</v>
      </c>
      <c r="G357" s="6" t="s">
        <v>82</v>
      </c>
    </row>
    <row r="358" spans="1:7" ht="17.25" customHeight="1" x14ac:dyDescent="0.45">
      <c r="A358" s="6" t="s">
        <v>708</v>
      </c>
      <c r="B358" s="6" t="s">
        <v>748</v>
      </c>
      <c r="C358" s="7" t="str">
        <f t="shared" si="5"/>
        <v>LAN - Lanaihale</v>
      </c>
      <c r="D358" s="6" t="s">
        <v>747</v>
      </c>
      <c r="E358" s="6" t="s">
        <v>488</v>
      </c>
      <c r="F358" s="6" t="s">
        <v>82</v>
      </c>
      <c r="G358" s="6" t="s">
        <v>82</v>
      </c>
    </row>
    <row r="359" spans="1:7" ht="17.25" customHeight="1" x14ac:dyDescent="0.45">
      <c r="A359" s="6" t="s">
        <v>708</v>
      </c>
      <c r="B359" s="6" t="s">
        <v>749</v>
      </c>
      <c r="C359" s="7" t="str">
        <f t="shared" si="5"/>
        <v>LAP - Lapaiki</v>
      </c>
      <c r="D359" s="6" t="s">
        <v>307</v>
      </c>
      <c r="E359" s="6" t="s">
        <v>488</v>
      </c>
      <c r="F359" s="6" t="s">
        <v>82</v>
      </c>
      <c r="G359" s="6" t="s">
        <v>82</v>
      </c>
    </row>
    <row r="360" spans="1:7" ht="17.25" customHeight="1" x14ac:dyDescent="0.45">
      <c r="A360" s="6" t="s">
        <v>708</v>
      </c>
      <c r="B360" s="6" t="s">
        <v>751</v>
      </c>
      <c r="C360" s="7" t="str">
        <f t="shared" si="5"/>
        <v>LIA - Paliamano</v>
      </c>
      <c r="D360" s="6" t="s">
        <v>750</v>
      </c>
      <c r="E360" s="6" t="s">
        <v>488</v>
      </c>
      <c r="F360" s="6" t="s">
        <v>82</v>
      </c>
      <c r="G360" s="6" t="s">
        <v>82</v>
      </c>
    </row>
    <row r="361" spans="1:7" ht="17.25" customHeight="1" x14ac:dyDescent="0.45">
      <c r="A361" s="6" t="s">
        <v>708</v>
      </c>
      <c r="B361" s="6" t="s">
        <v>753</v>
      </c>
      <c r="C361" s="7" t="str">
        <f t="shared" si="5"/>
        <v>LOP - Lopa</v>
      </c>
      <c r="D361" s="6" t="s">
        <v>752</v>
      </c>
      <c r="E361" s="6" t="s">
        <v>488</v>
      </c>
      <c r="F361" s="6" t="s">
        <v>82</v>
      </c>
      <c r="G361" s="6" t="s">
        <v>82</v>
      </c>
    </row>
    <row r="362" spans="1:7" ht="17.25" customHeight="1" x14ac:dyDescent="0.45">
      <c r="A362" s="6" t="s">
        <v>708</v>
      </c>
      <c r="B362" s="6" t="s">
        <v>754</v>
      </c>
      <c r="C362" s="7" t="str">
        <f t="shared" si="5"/>
        <v>MAH - Mahanalua</v>
      </c>
      <c r="D362" s="6" t="s">
        <v>631</v>
      </c>
      <c r="E362" s="6" t="s">
        <v>488</v>
      </c>
      <c r="F362" s="6" t="s">
        <v>82</v>
      </c>
      <c r="G362" s="6" t="s">
        <v>82</v>
      </c>
    </row>
    <row r="363" spans="1:7" ht="17.25" customHeight="1" x14ac:dyDescent="0.45">
      <c r="A363" s="6" t="s">
        <v>708</v>
      </c>
      <c r="B363" s="6" t="s">
        <v>755</v>
      </c>
      <c r="C363" s="7" t="str">
        <f t="shared" si="5"/>
        <v>MAN - Manele</v>
      </c>
      <c r="D363" s="6" t="s">
        <v>323</v>
      </c>
      <c r="E363" s="6" t="s">
        <v>488</v>
      </c>
      <c r="F363" s="6" t="s">
        <v>82</v>
      </c>
      <c r="G363" s="6" t="s">
        <v>82</v>
      </c>
    </row>
    <row r="364" spans="1:7" ht="17.25" customHeight="1" x14ac:dyDescent="0.45">
      <c r="A364" s="6" t="s">
        <v>708</v>
      </c>
      <c r="B364" s="6" t="s">
        <v>756</v>
      </c>
      <c r="C364" s="7" t="str">
        <f t="shared" si="5"/>
        <v>MAU - Maunalei</v>
      </c>
      <c r="D364" s="6" t="s">
        <v>325</v>
      </c>
      <c r="E364" s="6" t="s">
        <v>488</v>
      </c>
      <c r="F364" s="6" t="s">
        <v>82</v>
      </c>
      <c r="G364" s="6" t="s">
        <v>82</v>
      </c>
    </row>
    <row r="365" spans="1:7" ht="17.25" customHeight="1" x14ac:dyDescent="0.45">
      <c r="A365" s="6" t="s">
        <v>708</v>
      </c>
      <c r="B365" s="6" t="s">
        <v>757</v>
      </c>
      <c r="C365" s="7" t="str">
        <f t="shared" si="5"/>
        <v>NAH - Naha</v>
      </c>
      <c r="D365" s="6" t="s">
        <v>648</v>
      </c>
      <c r="E365" s="6" t="s">
        <v>488</v>
      </c>
      <c r="F365" s="6" t="s">
        <v>82</v>
      </c>
      <c r="G365" s="6" t="s">
        <v>82</v>
      </c>
    </row>
    <row r="366" spans="1:7" ht="17.25" customHeight="1" x14ac:dyDescent="0.45">
      <c r="A366" s="6" t="s">
        <v>708</v>
      </c>
      <c r="B366" s="6" t="s">
        <v>758</v>
      </c>
      <c r="C366" s="7" t="str">
        <f t="shared" si="5"/>
        <v>NOA - Kaunoa</v>
      </c>
      <c r="D366" s="6" t="s">
        <v>655</v>
      </c>
      <c r="E366" s="6" t="s">
        <v>488</v>
      </c>
      <c r="F366" s="6" t="s">
        <v>82</v>
      </c>
      <c r="G366" s="6" t="s">
        <v>82</v>
      </c>
    </row>
    <row r="367" spans="1:7" ht="17.25" customHeight="1" x14ac:dyDescent="0.45">
      <c r="A367" s="6" t="s">
        <v>708</v>
      </c>
      <c r="B367" s="6" t="s">
        <v>380</v>
      </c>
      <c r="C367" s="7" t="str">
        <f t="shared" si="5"/>
        <v>OHO - Kapoho</v>
      </c>
      <c r="D367" s="6" t="s">
        <v>379</v>
      </c>
      <c r="E367" s="6" t="s">
        <v>488</v>
      </c>
      <c r="F367" s="6" t="s">
        <v>82</v>
      </c>
      <c r="G367" s="6" t="s">
        <v>82</v>
      </c>
    </row>
    <row r="368" spans="1:7" ht="17.25" customHeight="1" x14ac:dyDescent="0.45">
      <c r="A368" s="6" t="s">
        <v>708</v>
      </c>
      <c r="B368" s="6" t="s">
        <v>760</v>
      </c>
      <c r="C368" s="7" t="str">
        <f t="shared" si="5"/>
        <v>OKO - Nahoko</v>
      </c>
      <c r="D368" s="6" t="s">
        <v>759</v>
      </c>
      <c r="E368" s="6" t="s">
        <v>488</v>
      </c>
      <c r="F368" s="6" t="s">
        <v>82</v>
      </c>
      <c r="G368" s="6" t="s">
        <v>82</v>
      </c>
    </row>
    <row r="369" spans="1:7" ht="17.25" customHeight="1" x14ac:dyDescent="0.45">
      <c r="A369" s="6" t="s">
        <v>708</v>
      </c>
      <c r="B369" s="6" t="s">
        <v>761</v>
      </c>
      <c r="C369" s="7" t="str">
        <f t="shared" si="5"/>
        <v>OLA - Hauola</v>
      </c>
      <c r="D369" s="6" t="s">
        <v>381</v>
      </c>
      <c r="E369" s="6" t="s">
        <v>488</v>
      </c>
      <c r="F369" s="6" t="s">
        <v>82</v>
      </c>
      <c r="G369" s="6" t="s">
        <v>82</v>
      </c>
    </row>
    <row r="370" spans="1:7" ht="17.25" customHeight="1" x14ac:dyDescent="0.45">
      <c r="A370" s="6" t="s">
        <v>708</v>
      </c>
      <c r="B370" s="6" t="s">
        <v>571</v>
      </c>
      <c r="C370" s="7" t="str">
        <f t="shared" si="5"/>
        <v>OPU - Honopu</v>
      </c>
      <c r="D370" s="6" t="s">
        <v>762</v>
      </c>
      <c r="E370" s="6" t="s">
        <v>488</v>
      </c>
      <c r="F370" s="6" t="s">
        <v>82</v>
      </c>
      <c r="G370" s="6" t="s">
        <v>82</v>
      </c>
    </row>
    <row r="371" spans="1:7" ht="17.25" customHeight="1" x14ac:dyDescent="0.45">
      <c r="A371" s="6" t="s">
        <v>708</v>
      </c>
      <c r="B371" s="6" t="s">
        <v>764</v>
      </c>
      <c r="C371" s="7" t="str">
        <f t="shared" si="5"/>
        <v>PKK - Paliakoae-Koala</v>
      </c>
      <c r="D371" s="6" t="s">
        <v>763</v>
      </c>
      <c r="E371" s="6" t="s">
        <v>488</v>
      </c>
      <c r="F371" s="6" t="s">
        <v>82</v>
      </c>
      <c r="G371" s="6" t="s">
        <v>82</v>
      </c>
    </row>
    <row r="372" spans="1:7" ht="17.25" customHeight="1" x14ac:dyDescent="0.45">
      <c r="A372" s="6" t="s">
        <v>708</v>
      </c>
      <c r="B372" s="6" t="s">
        <v>766</v>
      </c>
      <c r="C372" s="7" t="str">
        <f t="shared" si="5"/>
        <v>PMK - Puumaiekahi</v>
      </c>
      <c r="D372" s="6" t="s">
        <v>765</v>
      </c>
      <c r="E372" s="6" t="s">
        <v>488</v>
      </c>
      <c r="F372" s="6" t="s">
        <v>82</v>
      </c>
      <c r="G372" s="6" t="s">
        <v>82</v>
      </c>
    </row>
    <row r="373" spans="1:7" ht="17.25" customHeight="1" x14ac:dyDescent="0.45">
      <c r="A373" s="6" t="s">
        <v>708</v>
      </c>
      <c r="B373" s="6" t="s">
        <v>768</v>
      </c>
      <c r="C373" s="7" t="str">
        <f t="shared" si="5"/>
        <v>POA - Poaiwa</v>
      </c>
      <c r="D373" s="6" t="s">
        <v>767</v>
      </c>
      <c r="E373" s="6" t="s">
        <v>488</v>
      </c>
      <c r="F373" s="6" t="s">
        <v>82</v>
      </c>
      <c r="G373" s="6" t="s">
        <v>82</v>
      </c>
    </row>
    <row r="374" spans="1:7" ht="17.25" customHeight="1" x14ac:dyDescent="0.45">
      <c r="A374" s="6" t="s">
        <v>708</v>
      </c>
      <c r="B374" s="6" t="s">
        <v>770</v>
      </c>
      <c r="C374" s="7" t="str">
        <f t="shared" si="5"/>
        <v>UKA - Anapuka</v>
      </c>
      <c r="D374" s="6" t="s">
        <v>769</v>
      </c>
      <c r="E374" s="6" t="s">
        <v>488</v>
      </c>
      <c r="F374" s="6" t="s">
        <v>82</v>
      </c>
      <c r="G374" s="6" t="s">
        <v>82</v>
      </c>
    </row>
    <row r="375" spans="1:7" ht="17.25" customHeight="1" x14ac:dyDescent="0.45">
      <c r="A375" s="6" t="s">
        <v>708</v>
      </c>
      <c r="B375" s="6" t="s">
        <v>771</v>
      </c>
      <c r="C375" s="7" t="str">
        <f t="shared" si="5"/>
        <v>ULA - Ulaula</v>
      </c>
      <c r="D375" s="6" t="s">
        <v>449</v>
      </c>
      <c r="E375" s="6" t="s">
        <v>488</v>
      </c>
      <c r="F375" s="6" t="s">
        <v>82</v>
      </c>
      <c r="G375" s="6" t="s">
        <v>82</v>
      </c>
    </row>
    <row r="376" spans="1:7" ht="17.25" customHeight="1" x14ac:dyDescent="0.45">
      <c r="A376" s="6" t="s">
        <v>708</v>
      </c>
      <c r="B376" s="6" t="s">
        <v>773</v>
      </c>
      <c r="C376" s="7" t="str">
        <f t="shared" si="5"/>
        <v>WHN - Wahane</v>
      </c>
      <c r="D376" s="6" t="s">
        <v>772</v>
      </c>
      <c r="E376" s="6" t="s">
        <v>488</v>
      </c>
      <c r="F376" s="6" t="s">
        <v>82</v>
      </c>
      <c r="G376" s="6" t="s">
        <v>82</v>
      </c>
    </row>
    <row r="377" spans="1:7" ht="17.25" customHeight="1" x14ac:dyDescent="0.45">
      <c r="A377" s="6" t="s">
        <v>708</v>
      </c>
      <c r="B377" s="6" t="s">
        <v>775</v>
      </c>
      <c r="C377" s="7" t="str">
        <f t="shared" si="5"/>
        <v>WOP - Waiopa</v>
      </c>
      <c r="D377" s="6" t="s">
        <v>774</v>
      </c>
      <c r="E377" s="6" t="s">
        <v>488</v>
      </c>
      <c r="F377" s="6" t="s">
        <v>82</v>
      </c>
      <c r="G377" s="6" t="s">
        <v>82</v>
      </c>
    </row>
    <row r="378" spans="1:7" ht="17.25" customHeight="1" x14ac:dyDescent="0.45">
      <c r="A378" s="6" t="s">
        <v>708</v>
      </c>
      <c r="B378" s="6" t="s">
        <v>777</v>
      </c>
      <c r="C378" s="7" t="str">
        <f t="shared" si="5"/>
        <v>WWK - Waiapaa-Waiakaiole</v>
      </c>
      <c r="D378" s="6" t="s">
        <v>776</v>
      </c>
      <c r="E378" s="6" t="s">
        <v>488</v>
      </c>
      <c r="F378" s="6" t="s">
        <v>82</v>
      </c>
      <c r="G378" s="6" t="s">
        <v>82</v>
      </c>
    </row>
    <row r="379" spans="1:7" ht="17.25" customHeight="1" x14ac:dyDescent="0.45">
      <c r="A379" s="6" t="s">
        <v>708</v>
      </c>
      <c r="B379" s="6" t="s">
        <v>71</v>
      </c>
      <c r="C379" s="7" t="str">
        <f t="shared" si="5"/>
        <v>ZZZ - Unknown</v>
      </c>
      <c r="D379" s="6" t="s">
        <v>487</v>
      </c>
      <c r="E379" s="6" t="s">
        <v>488</v>
      </c>
      <c r="F379" s="6"/>
      <c r="G379" s="6"/>
    </row>
    <row r="380" spans="1:7" ht="17.25" customHeight="1" x14ac:dyDescent="0.45">
      <c r="A380" s="6" t="s">
        <v>778</v>
      </c>
      <c r="B380" s="6" t="s">
        <v>779</v>
      </c>
      <c r="C380" s="7" t="str">
        <f t="shared" si="5"/>
        <v>AHI - Ahihi Kinau</v>
      </c>
      <c r="D380" s="6" t="s">
        <v>83</v>
      </c>
      <c r="E380" s="6" t="s">
        <v>780</v>
      </c>
      <c r="F380" s="6" t="s">
        <v>781</v>
      </c>
      <c r="G380" s="6" t="s">
        <v>82</v>
      </c>
    </row>
    <row r="381" spans="1:7" ht="17.25" customHeight="1" x14ac:dyDescent="0.45">
      <c r="A381" s="6" t="s">
        <v>778</v>
      </c>
      <c r="B381" s="6" t="s">
        <v>783</v>
      </c>
      <c r="C381" s="7" t="str">
        <f t="shared" si="5"/>
        <v>ALA - Alaalaula</v>
      </c>
      <c r="D381" s="6" t="s">
        <v>782</v>
      </c>
      <c r="E381" s="6" t="s">
        <v>780</v>
      </c>
      <c r="F381" s="6" t="s">
        <v>82</v>
      </c>
      <c r="G381" s="6" t="s">
        <v>82</v>
      </c>
    </row>
    <row r="382" spans="1:7" ht="17.25" customHeight="1" x14ac:dyDescent="0.45">
      <c r="A382" s="6" t="s">
        <v>778</v>
      </c>
      <c r="B382" s="6" t="s">
        <v>785</v>
      </c>
      <c r="C382" s="7" t="str">
        <f t="shared" si="5"/>
        <v>ALE - Alelele</v>
      </c>
      <c r="D382" s="6" t="s">
        <v>784</v>
      </c>
      <c r="E382" s="6" t="s">
        <v>780</v>
      </c>
      <c r="F382" s="6" t="s">
        <v>82</v>
      </c>
      <c r="G382" s="6" t="s">
        <v>82</v>
      </c>
    </row>
    <row r="383" spans="1:7" ht="17.25" customHeight="1" x14ac:dyDescent="0.45">
      <c r="A383" s="6" t="s">
        <v>778</v>
      </c>
      <c r="B383" s="6" t="s">
        <v>787</v>
      </c>
      <c r="C383" s="7" t="str">
        <f t="shared" si="5"/>
        <v>ALU - Alau Islet</v>
      </c>
      <c r="D383" s="6" t="s">
        <v>786</v>
      </c>
      <c r="E383" s="6" t="s">
        <v>780</v>
      </c>
      <c r="F383" s="6" t="s">
        <v>788</v>
      </c>
      <c r="G383" s="6" t="s">
        <v>789</v>
      </c>
    </row>
    <row r="384" spans="1:7" ht="17.25" customHeight="1" x14ac:dyDescent="0.45">
      <c r="A384" s="6" t="s">
        <v>778</v>
      </c>
      <c r="B384" s="6" t="s">
        <v>790</v>
      </c>
      <c r="C384" s="7" t="str">
        <f t="shared" si="5"/>
        <v>ANA - Anakaluahine</v>
      </c>
      <c r="D384" s="6" t="s">
        <v>550</v>
      </c>
      <c r="E384" s="6" t="s">
        <v>791</v>
      </c>
      <c r="F384" s="6" t="s">
        <v>82</v>
      </c>
      <c r="G384" s="6" t="s">
        <v>82</v>
      </c>
    </row>
    <row r="385" spans="1:7" ht="17.25" customHeight="1" x14ac:dyDescent="0.45">
      <c r="A385" s="6" t="s">
        <v>778</v>
      </c>
      <c r="B385" s="6" t="s">
        <v>793</v>
      </c>
      <c r="C385" s="7" t="str">
        <f t="shared" si="5"/>
        <v>ANU - Honomanu</v>
      </c>
      <c r="D385" s="6" t="s">
        <v>792</v>
      </c>
      <c r="E385" s="6" t="s">
        <v>780</v>
      </c>
      <c r="F385" s="6" t="s">
        <v>82</v>
      </c>
      <c r="G385" s="6" t="s">
        <v>82</v>
      </c>
    </row>
    <row r="386" spans="1:7" ht="17.25" customHeight="1" x14ac:dyDescent="0.45">
      <c r="A386" s="6" t="s">
        <v>778</v>
      </c>
      <c r="B386" s="6" t="s">
        <v>795</v>
      </c>
      <c r="C386" s="7" t="str">
        <f t="shared" ref="C386:C449" si="6">CONCATENATE(D386, " - ", B386)</f>
        <v>APA - Kahawaihapapa</v>
      </c>
      <c r="D386" s="6" t="s">
        <v>794</v>
      </c>
      <c r="E386" s="6" t="s">
        <v>780</v>
      </c>
      <c r="F386" s="6" t="s">
        <v>82</v>
      </c>
      <c r="G386" s="6" t="s">
        <v>82</v>
      </c>
    </row>
    <row r="387" spans="1:7" ht="17.25" customHeight="1" x14ac:dyDescent="0.45">
      <c r="A387" s="6" t="s">
        <v>778</v>
      </c>
      <c r="B387" s="6" t="s">
        <v>478</v>
      </c>
      <c r="C387" s="7" t="str">
        <f t="shared" si="6"/>
        <v>APU - Waikapu</v>
      </c>
      <c r="D387" s="6" t="s">
        <v>94</v>
      </c>
      <c r="E387" s="6" t="s">
        <v>791</v>
      </c>
      <c r="F387" s="6" t="s">
        <v>82</v>
      </c>
      <c r="G387" s="6" t="s">
        <v>82</v>
      </c>
    </row>
    <row r="388" spans="1:7" ht="17.25" customHeight="1" x14ac:dyDescent="0.45">
      <c r="A388" s="6" t="s">
        <v>778</v>
      </c>
      <c r="B388" s="6" t="s">
        <v>797</v>
      </c>
      <c r="C388" s="7" t="str">
        <f t="shared" si="6"/>
        <v>EAS - East Wailuaiki</v>
      </c>
      <c r="D388" s="6" t="s">
        <v>796</v>
      </c>
      <c r="E388" s="6" t="s">
        <v>780</v>
      </c>
      <c r="F388" s="6" t="s">
        <v>82</v>
      </c>
      <c r="G388" s="6" t="s">
        <v>82</v>
      </c>
    </row>
    <row r="389" spans="1:7" ht="17.25" customHeight="1" x14ac:dyDescent="0.45">
      <c r="A389" s="6" t="s">
        <v>778</v>
      </c>
      <c r="B389" s="6" t="s">
        <v>799</v>
      </c>
      <c r="C389" s="7" t="str">
        <f t="shared" si="6"/>
        <v>EHU - Waiehu</v>
      </c>
      <c r="D389" s="6" t="s">
        <v>798</v>
      </c>
      <c r="E389" s="6" t="s">
        <v>791</v>
      </c>
      <c r="F389" s="6" t="s">
        <v>82</v>
      </c>
      <c r="G389" s="6" t="s">
        <v>82</v>
      </c>
    </row>
    <row r="390" spans="1:7" ht="17.25" customHeight="1" x14ac:dyDescent="0.45">
      <c r="A390" s="6" t="s">
        <v>778</v>
      </c>
      <c r="B390" s="6" t="s">
        <v>801</v>
      </c>
      <c r="C390" s="7" t="str">
        <f t="shared" si="6"/>
        <v>EKE - Eke Crater</v>
      </c>
      <c r="D390" s="6" t="s">
        <v>800</v>
      </c>
      <c r="E390" s="6" t="s">
        <v>791</v>
      </c>
      <c r="F390" s="6" t="s">
        <v>82</v>
      </c>
      <c r="G390" s="6" t="s">
        <v>82</v>
      </c>
    </row>
    <row r="391" spans="1:7" ht="17.25" customHeight="1" x14ac:dyDescent="0.45">
      <c r="A391" s="6" t="s">
        <v>778</v>
      </c>
      <c r="B391" s="6" t="s">
        <v>802</v>
      </c>
      <c r="C391" s="7" t="str">
        <f t="shared" si="6"/>
        <v>ELE - Honomaele</v>
      </c>
      <c r="D391" s="6" t="s">
        <v>106</v>
      </c>
      <c r="E391" s="6" t="s">
        <v>780</v>
      </c>
      <c r="F391" s="6" t="s">
        <v>82</v>
      </c>
      <c r="G391" s="6" t="s">
        <v>82</v>
      </c>
    </row>
    <row r="392" spans="1:7" ht="17.25" customHeight="1" x14ac:dyDescent="0.45">
      <c r="A392" s="6" t="s">
        <v>778</v>
      </c>
      <c r="B392" s="6" t="s">
        <v>803</v>
      </c>
      <c r="C392" s="7" t="str">
        <f t="shared" si="6"/>
        <v>ELI - Waieli</v>
      </c>
      <c r="D392" s="6" t="s">
        <v>557</v>
      </c>
      <c r="E392" s="6" t="s">
        <v>780</v>
      </c>
      <c r="F392" s="6" t="s">
        <v>82</v>
      </c>
      <c r="G392" s="6" t="s">
        <v>82</v>
      </c>
    </row>
    <row r="393" spans="1:7" ht="17.25" customHeight="1" x14ac:dyDescent="0.45">
      <c r="A393" s="6" t="s">
        <v>778</v>
      </c>
      <c r="B393" s="6" t="s">
        <v>805</v>
      </c>
      <c r="C393" s="7" t="str">
        <f t="shared" si="6"/>
        <v>ELU - HELU</v>
      </c>
      <c r="D393" s="6" t="s">
        <v>804</v>
      </c>
      <c r="E393" s="6" t="s">
        <v>791</v>
      </c>
      <c r="F393" s="6" t="s">
        <v>806</v>
      </c>
      <c r="G393" s="6" t="s">
        <v>82</v>
      </c>
    </row>
    <row r="394" spans="1:7" ht="17.25" customHeight="1" x14ac:dyDescent="0.45">
      <c r="A394" s="6" t="s">
        <v>778</v>
      </c>
      <c r="B394" s="6" t="s">
        <v>808</v>
      </c>
      <c r="C394" s="7" t="str">
        <f t="shared" si="6"/>
        <v>EOO - Haneoo</v>
      </c>
      <c r="D394" s="6" t="s">
        <v>807</v>
      </c>
      <c r="E394" s="6" t="s">
        <v>780</v>
      </c>
      <c r="F394" s="6" t="s">
        <v>82</v>
      </c>
      <c r="G394" s="6" t="s">
        <v>82</v>
      </c>
    </row>
    <row r="395" spans="1:7" ht="17.25" customHeight="1" x14ac:dyDescent="0.45">
      <c r="A395" s="6" t="s">
        <v>778</v>
      </c>
      <c r="B395" s="6" t="s">
        <v>810</v>
      </c>
      <c r="C395" s="7" t="str">
        <f t="shared" si="6"/>
        <v>HAH - Hahalawe</v>
      </c>
      <c r="D395" s="6" t="s">
        <v>809</v>
      </c>
      <c r="E395" s="6" t="s">
        <v>780</v>
      </c>
      <c r="F395" s="6" t="s">
        <v>82</v>
      </c>
      <c r="G395" s="6" t="s">
        <v>82</v>
      </c>
    </row>
    <row r="396" spans="1:7" ht="17.25" customHeight="1" x14ac:dyDescent="0.45">
      <c r="A396" s="6" t="s">
        <v>778</v>
      </c>
      <c r="B396" s="6" t="s">
        <v>812</v>
      </c>
      <c r="C396" s="7" t="str">
        <f t="shared" si="6"/>
        <v>HAI - Haipuaena</v>
      </c>
      <c r="D396" s="6" t="s">
        <v>811</v>
      </c>
      <c r="E396" s="6" t="s">
        <v>780</v>
      </c>
      <c r="F396" s="6" t="s">
        <v>82</v>
      </c>
      <c r="G396" s="6" t="s">
        <v>82</v>
      </c>
    </row>
    <row r="397" spans="1:7" ht="17.25" customHeight="1" x14ac:dyDescent="0.45">
      <c r="A397" s="6" t="s">
        <v>778</v>
      </c>
      <c r="B397" s="6" t="s">
        <v>813</v>
      </c>
      <c r="C397" s="7" t="str">
        <f t="shared" si="6"/>
        <v>HAK - Haleakala-Kahikinui</v>
      </c>
      <c r="D397" s="6" t="s">
        <v>110</v>
      </c>
      <c r="E397" s="6" t="s">
        <v>780</v>
      </c>
      <c r="F397" s="6" t="s">
        <v>814</v>
      </c>
      <c r="G397" s="6" t="s">
        <v>82</v>
      </c>
    </row>
    <row r="398" spans="1:7" ht="17.25" customHeight="1" x14ac:dyDescent="0.45">
      <c r="A398" s="6" t="s">
        <v>778</v>
      </c>
      <c r="B398" s="6" t="s">
        <v>815</v>
      </c>
      <c r="C398" s="7" t="str">
        <f t="shared" si="6"/>
        <v>HAN - Hanawi</v>
      </c>
      <c r="D398" s="6" t="s">
        <v>563</v>
      </c>
      <c r="E398" s="6" t="s">
        <v>780</v>
      </c>
      <c r="F398" s="6" t="s">
        <v>816</v>
      </c>
      <c r="G398" s="6" t="s">
        <v>82</v>
      </c>
    </row>
    <row r="399" spans="1:7" ht="17.25" customHeight="1" x14ac:dyDescent="0.45">
      <c r="A399" s="6" t="s">
        <v>778</v>
      </c>
      <c r="B399" s="6" t="s">
        <v>818</v>
      </c>
      <c r="C399" s="7" t="str">
        <f t="shared" si="6"/>
        <v>HAP - Haleakala-Papaanui</v>
      </c>
      <c r="D399" s="6" t="s">
        <v>817</v>
      </c>
      <c r="E399" s="6" t="s">
        <v>780</v>
      </c>
      <c r="F399" s="6" t="s">
        <v>819</v>
      </c>
      <c r="G399" s="6" t="s">
        <v>82</v>
      </c>
    </row>
    <row r="400" spans="1:7" ht="17.25" customHeight="1" x14ac:dyDescent="0.45">
      <c r="A400" s="6" t="s">
        <v>778</v>
      </c>
      <c r="B400" s="6" t="s">
        <v>821</v>
      </c>
      <c r="C400" s="7" t="str">
        <f t="shared" si="6"/>
        <v>HAU - Honokohau</v>
      </c>
      <c r="D400" s="6" t="s">
        <v>820</v>
      </c>
      <c r="E400" s="6" t="s">
        <v>791</v>
      </c>
      <c r="F400" s="6" t="s">
        <v>82</v>
      </c>
      <c r="G400" s="6" t="s">
        <v>82</v>
      </c>
    </row>
    <row r="401" spans="1:7" ht="17.25" customHeight="1" x14ac:dyDescent="0.45">
      <c r="A401" s="6" t="s">
        <v>778</v>
      </c>
      <c r="B401" s="6" t="s">
        <v>823</v>
      </c>
      <c r="C401" s="7" t="str">
        <f t="shared" si="6"/>
        <v>HEE - Waihee</v>
      </c>
      <c r="D401" s="6" t="s">
        <v>822</v>
      </c>
      <c r="E401" s="6" t="s">
        <v>791</v>
      </c>
      <c r="F401" s="6" t="s">
        <v>82</v>
      </c>
      <c r="G401" s="6" t="s">
        <v>82</v>
      </c>
    </row>
    <row r="402" spans="1:7" ht="17.25" customHeight="1" x14ac:dyDescent="0.45">
      <c r="A402" s="6" t="s">
        <v>778</v>
      </c>
      <c r="B402" s="6" t="s">
        <v>825</v>
      </c>
      <c r="C402" s="7" t="str">
        <f t="shared" si="6"/>
        <v>HEL - Heleleikeoha</v>
      </c>
      <c r="D402" s="6" t="s">
        <v>824</v>
      </c>
      <c r="E402" s="6" t="s">
        <v>780</v>
      </c>
      <c r="F402" s="6" t="s">
        <v>82</v>
      </c>
      <c r="G402" s="6" t="s">
        <v>82</v>
      </c>
    </row>
    <row r="403" spans="1:7" ht="17.25" customHeight="1" x14ac:dyDescent="0.45">
      <c r="A403" s="6" t="s">
        <v>778</v>
      </c>
      <c r="B403" s="6" t="s">
        <v>826</v>
      </c>
      <c r="C403" s="7" t="str">
        <f t="shared" si="6"/>
        <v>HLW - Hoolawa</v>
      </c>
      <c r="D403" s="6" t="s">
        <v>129</v>
      </c>
      <c r="E403" s="6" t="s">
        <v>780</v>
      </c>
      <c r="F403" s="6" t="s">
        <v>82</v>
      </c>
      <c r="G403" s="6" t="s">
        <v>82</v>
      </c>
    </row>
    <row r="404" spans="1:7" ht="17.25" customHeight="1" x14ac:dyDescent="0.45">
      <c r="A404" s="6" t="s">
        <v>778</v>
      </c>
      <c r="B404" s="6" t="s">
        <v>828</v>
      </c>
      <c r="C404" s="7" t="str">
        <f t="shared" si="6"/>
        <v>HNG - Haena Nui Gulch</v>
      </c>
      <c r="D404" s="6" t="s">
        <v>827</v>
      </c>
      <c r="E404" s="6" t="s">
        <v>791</v>
      </c>
      <c r="F404" s="6" t="s">
        <v>82</v>
      </c>
      <c r="G404" s="6" t="s">
        <v>82</v>
      </c>
    </row>
    <row r="405" spans="1:7" ht="14.25" customHeight="1" x14ac:dyDescent="0.45">
      <c r="A405" s="6" t="s">
        <v>778</v>
      </c>
      <c r="B405" s="6" t="s">
        <v>830</v>
      </c>
      <c r="C405" s="7" t="str">
        <f t="shared" si="6"/>
        <v>HNL - Honolua</v>
      </c>
      <c r="D405" s="6" t="s">
        <v>829</v>
      </c>
      <c r="E405" s="6" t="s">
        <v>791</v>
      </c>
      <c r="F405" s="6" t="s">
        <v>82</v>
      </c>
      <c r="G405" s="6" t="s">
        <v>82</v>
      </c>
    </row>
    <row r="406" spans="1:7" ht="14.25" customHeight="1" x14ac:dyDescent="0.45">
      <c r="A406" s="6" t="s">
        <v>778</v>
      </c>
      <c r="B406" s="6" t="s">
        <v>831</v>
      </c>
      <c r="C406" s="7" t="str">
        <f t="shared" si="6"/>
        <v>HNN - Honanana</v>
      </c>
      <c r="D406" s="6" t="s">
        <v>139</v>
      </c>
      <c r="E406" s="6" t="s">
        <v>791</v>
      </c>
      <c r="F406" s="6" t="s">
        <v>82</v>
      </c>
      <c r="G406" s="6" t="s">
        <v>82</v>
      </c>
    </row>
    <row r="407" spans="1:7" ht="14.25" customHeight="1" x14ac:dyDescent="0.45">
      <c r="A407" s="6" t="s">
        <v>778</v>
      </c>
      <c r="B407" s="6" t="s">
        <v>833</v>
      </c>
      <c r="C407" s="7" t="str">
        <f t="shared" si="6"/>
        <v>HNW - Hanawana</v>
      </c>
      <c r="D407" s="6" t="s">
        <v>832</v>
      </c>
      <c r="E407" s="6" t="s">
        <v>780</v>
      </c>
      <c r="F407" s="6" t="s">
        <v>82</v>
      </c>
      <c r="G407" s="6" t="s">
        <v>82</v>
      </c>
    </row>
    <row r="408" spans="1:7" ht="14.25" customHeight="1" x14ac:dyDescent="0.45">
      <c r="A408" s="6" t="s">
        <v>778</v>
      </c>
      <c r="B408" s="6" t="s">
        <v>835</v>
      </c>
      <c r="C408" s="7" t="str">
        <f t="shared" si="6"/>
        <v>HOA - Hoalua</v>
      </c>
      <c r="D408" s="6" t="s">
        <v>834</v>
      </c>
      <c r="E408" s="6" t="s">
        <v>780</v>
      </c>
      <c r="F408" s="6" t="s">
        <v>82</v>
      </c>
      <c r="G408" s="6" t="s">
        <v>82</v>
      </c>
    </row>
    <row r="409" spans="1:7" ht="14.25" customHeight="1" x14ac:dyDescent="0.45">
      <c r="A409" s="6" t="s">
        <v>778</v>
      </c>
      <c r="B409" s="6" t="s">
        <v>837</v>
      </c>
      <c r="C409" s="7" t="str">
        <f t="shared" si="6"/>
        <v>HOI - Hanehoi</v>
      </c>
      <c r="D409" s="6" t="s">
        <v>836</v>
      </c>
      <c r="E409" s="6" t="s">
        <v>780</v>
      </c>
      <c r="F409" s="6" t="s">
        <v>82</v>
      </c>
      <c r="G409" s="6" t="s">
        <v>82</v>
      </c>
    </row>
    <row r="410" spans="1:7" ht="14.25" customHeight="1" x14ac:dyDescent="0.45">
      <c r="A410" s="6" t="s">
        <v>778</v>
      </c>
      <c r="B410" s="6" t="s">
        <v>838</v>
      </c>
      <c r="C410" s="7" t="str">
        <f t="shared" si="6"/>
        <v>HON - Honokowai</v>
      </c>
      <c r="D410" s="6" t="s">
        <v>147</v>
      </c>
      <c r="E410" s="6" t="s">
        <v>791</v>
      </c>
      <c r="F410" s="6" t="s">
        <v>82</v>
      </c>
      <c r="G410" s="6" t="s">
        <v>82</v>
      </c>
    </row>
    <row r="411" spans="1:7" ht="14.25" customHeight="1" x14ac:dyDescent="0.45">
      <c r="A411" s="6" t="s">
        <v>778</v>
      </c>
      <c r="B411" s="6" t="s">
        <v>839</v>
      </c>
      <c r="C411" s="7" t="str">
        <f t="shared" si="6"/>
        <v>HUA - Honokahua</v>
      </c>
      <c r="D411" s="6" t="s">
        <v>153</v>
      </c>
      <c r="E411" s="6" t="s">
        <v>791</v>
      </c>
      <c r="F411" s="6" t="s">
        <v>82</v>
      </c>
      <c r="G411" s="6" t="s">
        <v>82</v>
      </c>
    </row>
    <row r="412" spans="1:7" ht="14.25" customHeight="1" x14ac:dyDescent="0.45">
      <c r="A412" s="6" t="s">
        <v>778</v>
      </c>
      <c r="B412" s="6" t="s">
        <v>841</v>
      </c>
      <c r="C412" s="7" t="str">
        <f t="shared" si="6"/>
        <v>HUE - Waiohue</v>
      </c>
      <c r="D412" s="6" t="s">
        <v>840</v>
      </c>
      <c r="E412" s="6" t="s">
        <v>780</v>
      </c>
      <c r="F412" s="6" t="s">
        <v>82</v>
      </c>
      <c r="G412" s="6" t="s">
        <v>82</v>
      </c>
    </row>
    <row r="413" spans="1:7" ht="14.25" customHeight="1" x14ac:dyDescent="0.45">
      <c r="A413" s="6" t="s">
        <v>778</v>
      </c>
      <c r="B413" s="6" t="s">
        <v>843</v>
      </c>
      <c r="C413" s="7" t="str">
        <f t="shared" si="6"/>
        <v>HWA - Honolewa</v>
      </c>
      <c r="D413" s="6" t="s">
        <v>842</v>
      </c>
      <c r="E413" s="6" t="s">
        <v>780</v>
      </c>
      <c r="F413" s="6" t="s">
        <v>82</v>
      </c>
      <c r="G413" s="6" t="s">
        <v>82</v>
      </c>
    </row>
    <row r="414" spans="1:7" ht="14.25" customHeight="1" x14ac:dyDescent="0.45">
      <c r="A414" s="6" t="s">
        <v>778</v>
      </c>
      <c r="B414" s="6" t="s">
        <v>845</v>
      </c>
      <c r="C414" s="7" t="str">
        <f t="shared" si="6"/>
        <v>IAO - Iao Valley</v>
      </c>
      <c r="D414" s="6" t="s">
        <v>844</v>
      </c>
      <c r="E414" s="6" t="s">
        <v>791</v>
      </c>
      <c r="F414" s="6" t="s">
        <v>82</v>
      </c>
      <c r="G414" s="6" t="s">
        <v>82</v>
      </c>
    </row>
    <row r="415" spans="1:7" ht="14.25" customHeight="1" x14ac:dyDescent="0.45">
      <c r="A415" s="6" t="s">
        <v>778</v>
      </c>
      <c r="B415" s="6" t="s">
        <v>846</v>
      </c>
      <c r="C415" s="7" t="str">
        <f t="shared" si="6"/>
        <v>ILI - Waipili</v>
      </c>
      <c r="D415" s="6" t="s">
        <v>579</v>
      </c>
      <c r="E415" s="6" t="s">
        <v>791</v>
      </c>
      <c r="F415" s="6" t="s">
        <v>82</v>
      </c>
      <c r="G415" s="6" t="s">
        <v>82</v>
      </c>
    </row>
    <row r="416" spans="1:7" ht="14.25" customHeight="1" x14ac:dyDescent="0.45">
      <c r="A416" s="6" t="s">
        <v>778</v>
      </c>
      <c r="B416" s="6" t="s">
        <v>848</v>
      </c>
      <c r="C416" s="7" t="str">
        <f t="shared" si="6"/>
        <v>ILO - Waiokamilo</v>
      </c>
      <c r="D416" s="6" t="s">
        <v>847</v>
      </c>
      <c r="E416" s="6" t="s">
        <v>780</v>
      </c>
      <c r="F416" s="6" t="s">
        <v>82</v>
      </c>
      <c r="G416" s="6" t="s">
        <v>82</v>
      </c>
    </row>
    <row r="417" spans="1:7" ht="14.25" customHeight="1" x14ac:dyDescent="0.45">
      <c r="A417" s="6" t="s">
        <v>778</v>
      </c>
      <c r="B417" s="6" t="s">
        <v>850</v>
      </c>
      <c r="C417" s="7" t="str">
        <f t="shared" si="6"/>
        <v>IPI - Makapipi</v>
      </c>
      <c r="D417" s="6" t="s">
        <v>849</v>
      </c>
      <c r="E417" s="6" t="s">
        <v>780</v>
      </c>
      <c r="F417" s="6" t="s">
        <v>82</v>
      </c>
      <c r="G417" s="6" t="s">
        <v>82</v>
      </c>
    </row>
    <row r="418" spans="1:7" ht="14.25" customHeight="1" x14ac:dyDescent="0.45">
      <c r="A418" s="6" t="s">
        <v>778</v>
      </c>
      <c r="B418" s="6" t="s">
        <v>852</v>
      </c>
      <c r="C418" s="7" t="str">
        <f t="shared" si="6"/>
        <v>KAG - Kailua Gulch</v>
      </c>
      <c r="D418" s="6" t="s">
        <v>851</v>
      </c>
      <c r="E418" s="6" t="s">
        <v>780</v>
      </c>
      <c r="F418" s="6" t="s">
        <v>82</v>
      </c>
      <c r="G418" s="6" t="s">
        <v>82</v>
      </c>
    </row>
    <row r="419" spans="1:7" ht="14.25" customHeight="1" x14ac:dyDescent="0.45">
      <c r="A419" s="6" t="s">
        <v>778</v>
      </c>
      <c r="B419" s="6" t="s">
        <v>853</v>
      </c>
      <c r="C419" s="7" t="str">
        <f t="shared" si="6"/>
        <v>KAH - Kahakuloa</v>
      </c>
      <c r="D419" s="6" t="s">
        <v>171</v>
      </c>
      <c r="E419" s="6" t="s">
        <v>791</v>
      </c>
      <c r="F419" s="6" t="s">
        <v>82</v>
      </c>
      <c r="G419" s="6" t="s">
        <v>82</v>
      </c>
    </row>
    <row r="420" spans="1:7" ht="14.25" customHeight="1" x14ac:dyDescent="0.45">
      <c r="A420" s="6" t="s">
        <v>778</v>
      </c>
      <c r="B420" s="6" t="s">
        <v>854</v>
      </c>
      <c r="C420" s="7" t="str">
        <f t="shared" si="6"/>
        <v>KAI - Kailua</v>
      </c>
      <c r="D420" s="6" t="s">
        <v>173</v>
      </c>
      <c r="E420" s="6" t="s">
        <v>780</v>
      </c>
      <c r="F420" s="6" t="s">
        <v>82</v>
      </c>
      <c r="G420" s="6" t="s">
        <v>82</v>
      </c>
    </row>
    <row r="421" spans="1:7" ht="14.25" customHeight="1" x14ac:dyDescent="0.45">
      <c r="A421" s="6" t="s">
        <v>778</v>
      </c>
      <c r="B421" s="6" t="s">
        <v>855</v>
      </c>
      <c r="C421" s="7" t="str">
        <f t="shared" si="6"/>
        <v>KAK - Kakiweka</v>
      </c>
      <c r="D421" s="6" t="s">
        <v>175</v>
      </c>
      <c r="E421" s="6" t="s">
        <v>780</v>
      </c>
      <c r="F421" s="6" t="s">
        <v>82</v>
      </c>
      <c r="G421" s="6" t="s">
        <v>82</v>
      </c>
    </row>
    <row r="422" spans="1:7" ht="14.25" customHeight="1" x14ac:dyDescent="0.45">
      <c r="A422" s="6" t="s">
        <v>778</v>
      </c>
      <c r="B422" s="6" t="s">
        <v>856</v>
      </c>
      <c r="C422" s="7" t="str">
        <f t="shared" si="6"/>
        <v>KAL - Kalena</v>
      </c>
      <c r="D422" s="6" t="s">
        <v>177</v>
      </c>
      <c r="E422" s="6" t="s">
        <v>780</v>
      </c>
      <c r="F422" s="6" t="s">
        <v>82</v>
      </c>
      <c r="G422" s="6" t="s">
        <v>82</v>
      </c>
    </row>
    <row r="423" spans="1:7" ht="14.25" customHeight="1" x14ac:dyDescent="0.45">
      <c r="A423" s="6" t="s">
        <v>778</v>
      </c>
      <c r="B423" s="6" t="s">
        <v>857</v>
      </c>
      <c r="C423" s="7" t="str">
        <f t="shared" si="6"/>
        <v>KAN - Kanaio</v>
      </c>
      <c r="D423" s="6" t="s">
        <v>181</v>
      </c>
      <c r="E423" s="6" t="s">
        <v>780</v>
      </c>
      <c r="F423" s="6" t="s">
        <v>82</v>
      </c>
      <c r="G423" s="6" t="s">
        <v>82</v>
      </c>
    </row>
    <row r="424" spans="1:7" ht="14.25" customHeight="1" x14ac:dyDescent="0.45">
      <c r="A424" s="6" t="s">
        <v>778</v>
      </c>
      <c r="B424" s="6" t="s">
        <v>858</v>
      </c>
      <c r="C424" s="7" t="str">
        <f t="shared" si="6"/>
        <v>KAP - Kapaula</v>
      </c>
      <c r="D424" s="6" t="s">
        <v>185</v>
      </c>
      <c r="E424" s="6" t="s">
        <v>780</v>
      </c>
      <c r="F424" s="6" t="s">
        <v>82</v>
      </c>
      <c r="G424" s="6" t="s">
        <v>82</v>
      </c>
    </row>
    <row r="425" spans="1:7" ht="14.25" customHeight="1" x14ac:dyDescent="0.45">
      <c r="A425" s="6" t="s">
        <v>778</v>
      </c>
      <c r="B425" s="6" t="s">
        <v>859</v>
      </c>
      <c r="C425" s="7" t="str">
        <f t="shared" si="6"/>
        <v>KAU - Kaupo</v>
      </c>
      <c r="D425" s="6" t="s">
        <v>189</v>
      </c>
      <c r="E425" s="6" t="s">
        <v>780</v>
      </c>
      <c r="F425" s="6" t="s">
        <v>860</v>
      </c>
      <c r="G425" s="6" t="s">
        <v>82</v>
      </c>
    </row>
    <row r="426" spans="1:7" ht="14.25" customHeight="1" x14ac:dyDescent="0.45">
      <c r="A426" s="6" t="s">
        <v>778</v>
      </c>
      <c r="B426" s="6" t="s">
        <v>861</v>
      </c>
      <c r="C426" s="7" t="str">
        <f t="shared" si="6"/>
        <v>KEA - Keaaiki</v>
      </c>
      <c r="D426" s="6" t="s">
        <v>191</v>
      </c>
      <c r="E426" s="6" t="s">
        <v>780</v>
      </c>
      <c r="F426" s="6" t="s">
        <v>82</v>
      </c>
      <c r="G426" s="6" t="s">
        <v>82</v>
      </c>
    </row>
    <row r="427" spans="1:7" ht="14.25" customHeight="1" x14ac:dyDescent="0.45">
      <c r="A427" s="6" t="s">
        <v>778</v>
      </c>
      <c r="B427" s="6" t="s">
        <v>863</v>
      </c>
      <c r="C427" s="7" t="str">
        <f t="shared" si="6"/>
        <v>KEE - Mokeehia Island</v>
      </c>
      <c r="D427" s="6" t="s">
        <v>862</v>
      </c>
      <c r="E427" s="6" t="s">
        <v>791</v>
      </c>
      <c r="F427" s="6" t="s">
        <v>82</v>
      </c>
      <c r="G427" s="6" t="s">
        <v>82</v>
      </c>
    </row>
    <row r="428" spans="1:7" ht="14.25" customHeight="1" x14ac:dyDescent="0.45">
      <c r="A428" s="6" t="s">
        <v>778</v>
      </c>
      <c r="B428" s="6" t="s">
        <v>864</v>
      </c>
      <c r="C428" s="7" t="str">
        <f t="shared" si="6"/>
        <v>KEO - Keopuka Rock</v>
      </c>
      <c r="D428" s="6" t="s">
        <v>203</v>
      </c>
      <c r="E428" s="6" t="s">
        <v>780</v>
      </c>
      <c r="F428" s="6" t="s">
        <v>865</v>
      </c>
      <c r="G428" s="6" t="s">
        <v>82</v>
      </c>
    </row>
    <row r="429" spans="1:7" ht="14.25" customHeight="1" x14ac:dyDescent="0.45">
      <c r="A429" s="6" t="s">
        <v>778</v>
      </c>
      <c r="B429" s="6" t="s">
        <v>867</v>
      </c>
      <c r="C429" s="7" t="str">
        <f t="shared" si="6"/>
        <v>KIA - Kealia Pond</v>
      </c>
      <c r="D429" s="6" t="s">
        <v>866</v>
      </c>
      <c r="E429" s="6" t="s">
        <v>82</v>
      </c>
      <c r="F429" s="6" t="s">
        <v>82</v>
      </c>
      <c r="G429" s="6" t="s">
        <v>82</v>
      </c>
    </row>
    <row r="430" spans="1:7" ht="14.25" customHeight="1" x14ac:dyDescent="0.45">
      <c r="A430" s="6" t="s">
        <v>778</v>
      </c>
      <c r="B430" s="6" t="s">
        <v>869</v>
      </c>
      <c r="C430" s="7" t="str">
        <f t="shared" si="6"/>
        <v>KKI - Kaukauai</v>
      </c>
      <c r="D430" s="6" t="s">
        <v>868</v>
      </c>
      <c r="E430" s="6" t="s">
        <v>780</v>
      </c>
      <c r="F430" s="6" t="s">
        <v>82</v>
      </c>
      <c r="G430" s="6" t="s">
        <v>870</v>
      </c>
    </row>
    <row r="431" spans="1:7" ht="14.25" customHeight="1" x14ac:dyDescent="0.45">
      <c r="A431" s="6" t="s">
        <v>778</v>
      </c>
      <c r="B431" s="6" t="s">
        <v>871</v>
      </c>
      <c r="C431" s="7" t="str">
        <f t="shared" si="6"/>
        <v>KLA - Kauaula</v>
      </c>
      <c r="D431" s="6" t="s">
        <v>601</v>
      </c>
      <c r="E431" s="6" t="s">
        <v>791</v>
      </c>
      <c r="F431" s="6" t="s">
        <v>82</v>
      </c>
      <c r="G431" s="6" t="s">
        <v>82</v>
      </c>
    </row>
    <row r="432" spans="1:7" ht="14.25" customHeight="1" x14ac:dyDescent="0.45">
      <c r="A432" s="6" t="s">
        <v>778</v>
      </c>
      <c r="B432" s="6" t="s">
        <v>873</v>
      </c>
      <c r="C432" s="7" t="str">
        <f t="shared" si="6"/>
        <v>KLG - Koolau Gap</v>
      </c>
      <c r="D432" s="6" t="s">
        <v>872</v>
      </c>
      <c r="E432" s="6" t="s">
        <v>780</v>
      </c>
      <c r="F432" s="6" t="s">
        <v>874</v>
      </c>
      <c r="G432" s="6" t="s">
        <v>82</v>
      </c>
    </row>
    <row r="433" spans="1:7" ht="14.25" customHeight="1" x14ac:dyDescent="0.45">
      <c r="A433" s="6" t="s">
        <v>778</v>
      </c>
      <c r="B433" s="6" t="s">
        <v>875</v>
      </c>
      <c r="C433" s="7" t="str">
        <f t="shared" si="6"/>
        <v>KLL - Kalialinui</v>
      </c>
      <c r="D433" s="6" t="s">
        <v>603</v>
      </c>
      <c r="E433" s="6" t="s">
        <v>780</v>
      </c>
      <c r="F433" s="6" t="s">
        <v>82</v>
      </c>
      <c r="G433" s="6" t="s">
        <v>82</v>
      </c>
    </row>
    <row r="434" spans="1:7" ht="14.25" customHeight="1" x14ac:dyDescent="0.45">
      <c r="A434" s="6" t="s">
        <v>778</v>
      </c>
      <c r="B434" s="6" t="s">
        <v>178</v>
      </c>
      <c r="C434" s="7" t="str">
        <f t="shared" si="6"/>
        <v>KLP - Kalepa</v>
      </c>
      <c r="D434" s="6" t="s">
        <v>239</v>
      </c>
      <c r="E434" s="6" t="s">
        <v>780</v>
      </c>
      <c r="F434" s="6" t="s">
        <v>82</v>
      </c>
      <c r="G434" s="6" t="s">
        <v>82</v>
      </c>
    </row>
    <row r="435" spans="1:7" ht="14.25" customHeight="1" x14ac:dyDescent="0.45">
      <c r="A435" s="6" t="s">
        <v>778</v>
      </c>
      <c r="B435" s="6" t="s">
        <v>588</v>
      </c>
      <c r="C435" s="7" t="str">
        <f t="shared" si="6"/>
        <v>KNA - Kahana</v>
      </c>
      <c r="D435" s="6" t="s">
        <v>257</v>
      </c>
      <c r="E435" s="6" t="s">
        <v>791</v>
      </c>
      <c r="F435" s="6" t="s">
        <v>876</v>
      </c>
      <c r="G435" s="6" t="s">
        <v>82</v>
      </c>
    </row>
    <row r="436" spans="1:7" ht="14.25" customHeight="1" x14ac:dyDescent="0.45">
      <c r="A436" s="6" t="s">
        <v>778</v>
      </c>
      <c r="B436" s="6" t="s">
        <v>877</v>
      </c>
      <c r="C436" s="7" t="str">
        <f t="shared" si="6"/>
        <v>KOA - Waiakoa</v>
      </c>
      <c r="D436" s="6" t="s">
        <v>608</v>
      </c>
      <c r="E436" s="6" t="s">
        <v>780</v>
      </c>
      <c r="F436" s="6" t="s">
        <v>82</v>
      </c>
      <c r="G436" s="6" t="s">
        <v>82</v>
      </c>
    </row>
    <row r="437" spans="1:7" ht="14.25" customHeight="1" x14ac:dyDescent="0.45">
      <c r="A437" s="6" t="s">
        <v>778</v>
      </c>
      <c r="B437" s="6" t="s">
        <v>879</v>
      </c>
      <c r="C437" s="7" t="str">
        <f t="shared" si="6"/>
        <v>KOE - Kawakoe</v>
      </c>
      <c r="D437" s="6" t="s">
        <v>878</v>
      </c>
      <c r="E437" s="6" t="s">
        <v>780</v>
      </c>
      <c r="F437" s="6" t="s">
        <v>82</v>
      </c>
      <c r="G437" s="6" t="s">
        <v>82</v>
      </c>
    </row>
    <row r="438" spans="1:7" ht="14.25" customHeight="1" x14ac:dyDescent="0.45">
      <c r="A438" s="6" t="s">
        <v>778</v>
      </c>
      <c r="B438" s="6" t="s">
        <v>881</v>
      </c>
      <c r="C438" s="7" t="str">
        <f t="shared" si="6"/>
        <v>KOO - Hanakoo</v>
      </c>
      <c r="D438" s="6" t="s">
        <v>880</v>
      </c>
      <c r="E438" s="6" t="s">
        <v>791</v>
      </c>
      <c r="F438" s="6" t="s">
        <v>82</v>
      </c>
      <c r="G438" s="6" t="s">
        <v>82</v>
      </c>
    </row>
    <row r="439" spans="1:7" ht="14.25" customHeight="1" x14ac:dyDescent="0.45">
      <c r="A439" s="6" t="s">
        <v>778</v>
      </c>
      <c r="B439" s="6" t="s">
        <v>883</v>
      </c>
      <c r="C439" s="7" t="str">
        <f t="shared" si="6"/>
        <v>KOP - Kopiliula</v>
      </c>
      <c r="D439" s="6" t="s">
        <v>882</v>
      </c>
      <c r="E439" s="6" t="s">
        <v>780</v>
      </c>
      <c r="F439" s="6" t="s">
        <v>82</v>
      </c>
      <c r="G439" s="6" t="s">
        <v>82</v>
      </c>
    </row>
    <row r="440" spans="1:7" ht="14.25" customHeight="1" x14ac:dyDescent="0.45">
      <c r="A440" s="6" t="s">
        <v>778</v>
      </c>
      <c r="B440" s="6" t="s">
        <v>885</v>
      </c>
      <c r="C440" s="7" t="str">
        <f t="shared" si="6"/>
        <v>KPD - Kanaha Pond</v>
      </c>
      <c r="D440" s="6" t="s">
        <v>884</v>
      </c>
      <c r="E440" s="6" t="s">
        <v>82</v>
      </c>
      <c r="F440" s="6" t="s">
        <v>886</v>
      </c>
      <c r="G440" s="6" t="s">
        <v>82</v>
      </c>
    </row>
    <row r="441" spans="1:7" ht="14.25" customHeight="1" x14ac:dyDescent="0.45">
      <c r="A441" s="6" t="s">
        <v>778</v>
      </c>
      <c r="B441" s="6" t="s">
        <v>887</v>
      </c>
      <c r="C441" s="7" t="str">
        <f t="shared" si="6"/>
        <v>KPL - Kaupakulua</v>
      </c>
      <c r="D441" s="6" t="s">
        <v>279</v>
      </c>
      <c r="E441" s="6" t="s">
        <v>780</v>
      </c>
      <c r="F441" s="6" t="s">
        <v>82</v>
      </c>
      <c r="G441" s="6" t="s">
        <v>82</v>
      </c>
    </row>
    <row r="442" spans="1:7" ht="14.25" customHeight="1" x14ac:dyDescent="0.45">
      <c r="A442" s="6" t="s">
        <v>778</v>
      </c>
      <c r="B442" s="6" t="s">
        <v>889</v>
      </c>
      <c r="C442" s="7" t="str">
        <f t="shared" si="6"/>
        <v>KPP - Kawaipapa</v>
      </c>
      <c r="D442" s="6" t="s">
        <v>888</v>
      </c>
      <c r="E442" s="6" t="s">
        <v>780</v>
      </c>
      <c r="F442" s="6" t="s">
        <v>82</v>
      </c>
      <c r="G442" s="6" t="s">
        <v>82</v>
      </c>
    </row>
    <row r="443" spans="1:7" ht="14.25" customHeight="1" x14ac:dyDescent="0.45">
      <c r="A443" s="6" t="s">
        <v>778</v>
      </c>
      <c r="B443" s="6" t="s">
        <v>891</v>
      </c>
      <c r="C443" s="7" t="str">
        <f t="shared" si="6"/>
        <v>KUH - Kuhiwa</v>
      </c>
      <c r="D443" s="6" t="s">
        <v>890</v>
      </c>
      <c r="E443" s="6" t="s">
        <v>780</v>
      </c>
      <c r="F443" s="6" t="s">
        <v>82</v>
      </c>
      <c r="G443" s="6" t="s">
        <v>82</v>
      </c>
    </row>
    <row r="444" spans="1:7" ht="14.25" customHeight="1" x14ac:dyDescent="0.45">
      <c r="A444" s="6" t="s">
        <v>778</v>
      </c>
      <c r="B444" s="6" t="s">
        <v>892</v>
      </c>
      <c r="C444" s="7" t="str">
        <f t="shared" si="6"/>
        <v>KUK - Kukuiula</v>
      </c>
      <c r="D444" s="6" t="s">
        <v>287</v>
      </c>
      <c r="E444" s="6" t="s">
        <v>780</v>
      </c>
      <c r="F444" s="6" t="s">
        <v>82</v>
      </c>
      <c r="G444" s="6" t="s">
        <v>82</v>
      </c>
    </row>
    <row r="445" spans="1:7" ht="14.25" customHeight="1" x14ac:dyDescent="0.45">
      <c r="A445" s="6" t="s">
        <v>778</v>
      </c>
      <c r="B445" s="6" t="s">
        <v>894</v>
      </c>
      <c r="C445" s="7" t="str">
        <f t="shared" si="6"/>
        <v>LAI - Waiolai</v>
      </c>
      <c r="D445" s="6" t="s">
        <v>893</v>
      </c>
      <c r="E445" s="6" t="s">
        <v>791</v>
      </c>
      <c r="F445" s="6" t="s">
        <v>82</v>
      </c>
      <c r="G445" s="6" t="s">
        <v>82</v>
      </c>
    </row>
    <row r="446" spans="1:7" ht="14.25" customHeight="1" x14ac:dyDescent="0.45">
      <c r="A446" s="6" t="s">
        <v>778</v>
      </c>
      <c r="B446" s="6" t="s">
        <v>895</v>
      </c>
      <c r="C446" s="7" t="str">
        <f t="shared" si="6"/>
        <v>LAU - Launiupoko</v>
      </c>
      <c r="D446" s="6" t="s">
        <v>309</v>
      </c>
      <c r="E446" s="6" t="s">
        <v>791</v>
      </c>
      <c r="F446" s="6" t="s">
        <v>82</v>
      </c>
      <c r="G446" s="6" t="s">
        <v>82</v>
      </c>
    </row>
    <row r="447" spans="1:7" ht="14.25" customHeight="1" x14ac:dyDescent="0.45">
      <c r="A447" s="6" t="s">
        <v>778</v>
      </c>
      <c r="B447" s="6" t="s">
        <v>897</v>
      </c>
      <c r="C447" s="7" t="str">
        <f t="shared" si="6"/>
        <v>LEA - Wailea</v>
      </c>
      <c r="D447" s="6" t="s">
        <v>896</v>
      </c>
      <c r="E447" s="6" t="s">
        <v>780</v>
      </c>
      <c r="F447" s="6" t="s">
        <v>82</v>
      </c>
      <c r="G447" s="6" t="s">
        <v>82</v>
      </c>
    </row>
    <row r="448" spans="1:7" ht="14.25" customHeight="1" x14ac:dyDescent="0.45">
      <c r="A448" s="6" t="s">
        <v>778</v>
      </c>
      <c r="B448" s="6" t="s">
        <v>899</v>
      </c>
      <c r="C448" s="7" t="str">
        <f t="shared" si="6"/>
        <v>LEL - Lelekea</v>
      </c>
      <c r="D448" s="6" t="s">
        <v>898</v>
      </c>
      <c r="E448" s="6" t="s">
        <v>780</v>
      </c>
      <c r="F448" s="6" t="s">
        <v>82</v>
      </c>
      <c r="G448" s="6" t="s">
        <v>82</v>
      </c>
    </row>
    <row r="449" spans="1:7" ht="14.25" customHeight="1" x14ac:dyDescent="0.45">
      <c r="A449" s="6" t="s">
        <v>778</v>
      </c>
      <c r="B449" s="6" t="s">
        <v>900</v>
      </c>
      <c r="C449" s="7" t="str">
        <f t="shared" si="6"/>
        <v>LIH - Lihau</v>
      </c>
      <c r="D449" s="6" t="s">
        <v>622</v>
      </c>
      <c r="E449" s="6" t="s">
        <v>791</v>
      </c>
      <c r="F449" s="6" t="s">
        <v>901</v>
      </c>
      <c r="G449" s="6" t="s">
        <v>82</v>
      </c>
    </row>
    <row r="450" spans="1:7" ht="14.25" customHeight="1" x14ac:dyDescent="0.45">
      <c r="A450" s="6" t="s">
        <v>778</v>
      </c>
      <c r="B450" s="6" t="s">
        <v>903</v>
      </c>
      <c r="C450" s="7" t="str">
        <f t="shared" ref="C450:C513" si="7">CONCATENATE(D450, " - ", B450)</f>
        <v>LKL - Lanikele</v>
      </c>
      <c r="D450" s="6" t="s">
        <v>902</v>
      </c>
      <c r="E450" s="6" t="s">
        <v>780</v>
      </c>
      <c r="F450" s="6" t="s">
        <v>82</v>
      </c>
      <c r="G450" s="6" t="s">
        <v>82</v>
      </c>
    </row>
    <row r="451" spans="1:7" ht="14.25" customHeight="1" x14ac:dyDescent="0.45">
      <c r="A451" s="6" t="s">
        <v>778</v>
      </c>
      <c r="B451" s="6" t="s">
        <v>904</v>
      </c>
      <c r="C451" s="7" t="str">
        <f t="shared" si="7"/>
        <v>LUA - Lualailua</v>
      </c>
      <c r="D451" s="6" t="s">
        <v>627</v>
      </c>
      <c r="E451" s="6" t="s">
        <v>780</v>
      </c>
      <c r="F451" s="6" t="s">
        <v>905</v>
      </c>
      <c r="G451" s="6" t="s">
        <v>82</v>
      </c>
    </row>
    <row r="452" spans="1:7" ht="14.25" customHeight="1" x14ac:dyDescent="0.45">
      <c r="A452" s="6" t="s">
        <v>778</v>
      </c>
      <c r="B452" s="6" t="s">
        <v>906</v>
      </c>
      <c r="C452" s="7" t="str">
        <f t="shared" si="7"/>
        <v>MAK - Makamakaole</v>
      </c>
      <c r="D452" s="6" t="s">
        <v>319</v>
      </c>
      <c r="E452" s="6" t="s">
        <v>791</v>
      </c>
      <c r="F452" s="6" t="s">
        <v>82</v>
      </c>
      <c r="G452" s="6" t="s">
        <v>82</v>
      </c>
    </row>
    <row r="453" spans="1:7" ht="14.25" customHeight="1" x14ac:dyDescent="0.45">
      <c r="A453" s="6" t="s">
        <v>778</v>
      </c>
      <c r="B453" s="6" t="s">
        <v>908</v>
      </c>
      <c r="C453" s="7" t="str">
        <f t="shared" si="7"/>
        <v>MMN - Moomoonui</v>
      </c>
      <c r="D453" s="6" t="s">
        <v>907</v>
      </c>
      <c r="E453" s="6" t="s">
        <v>780</v>
      </c>
      <c r="F453" s="6" t="s">
        <v>82</v>
      </c>
      <c r="G453" s="6" t="s">
        <v>82</v>
      </c>
    </row>
    <row r="454" spans="1:7" ht="14.25" customHeight="1" x14ac:dyDescent="0.45">
      <c r="A454" s="6" t="s">
        <v>778</v>
      </c>
      <c r="B454" s="6" t="s">
        <v>910</v>
      </c>
      <c r="C454" s="7" t="str">
        <f t="shared" si="7"/>
        <v>MNG - Manawainui Gulch</v>
      </c>
      <c r="D454" s="6" t="s">
        <v>909</v>
      </c>
      <c r="E454" s="6" t="s">
        <v>780</v>
      </c>
      <c r="F454" s="6" t="s">
        <v>911</v>
      </c>
      <c r="G454" s="6" t="s">
        <v>82</v>
      </c>
    </row>
    <row r="455" spans="1:7" ht="14.25" customHeight="1" x14ac:dyDescent="0.45">
      <c r="A455" s="6" t="s">
        <v>778</v>
      </c>
      <c r="B455" s="6" t="s">
        <v>913</v>
      </c>
      <c r="C455" s="7" t="str">
        <f t="shared" si="7"/>
        <v>MNK - Manawaikeae</v>
      </c>
      <c r="D455" s="6" t="s">
        <v>912</v>
      </c>
      <c r="E455" s="6" t="s">
        <v>780</v>
      </c>
      <c r="F455" s="6" t="s">
        <v>82</v>
      </c>
      <c r="G455" s="6" t="s">
        <v>82</v>
      </c>
    </row>
    <row r="456" spans="1:7" ht="14.25" customHeight="1" x14ac:dyDescent="0.45">
      <c r="A456" s="6" t="s">
        <v>778</v>
      </c>
      <c r="B456" s="6" t="s">
        <v>915</v>
      </c>
      <c r="C456" s="7" t="str">
        <f t="shared" si="7"/>
        <v>MNV - Manawainui Valley</v>
      </c>
      <c r="D456" s="6" t="s">
        <v>914</v>
      </c>
      <c r="E456" s="6" t="s">
        <v>780</v>
      </c>
      <c r="F456" s="6" t="s">
        <v>916</v>
      </c>
      <c r="G456" s="6" t="s">
        <v>82</v>
      </c>
    </row>
    <row r="457" spans="1:7" ht="14.25" customHeight="1" x14ac:dyDescent="0.45">
      <c r="A457" s="6" t="s">
        <v>778</v>
      </c>
      <c r="B457" s="6" t="s">
        <v>917</v>
      </c>
      <c r="C457" s="7" t="str">
        <f t="shared" si="7"/>
        <v>MOK - Moku Huki</v>
      </c>
      <c r="D457" s="6" t="s">
        <v>643</v>
      </c>
      <c r="E457" s="6" t="s">
        <v>780</v>
      </c>
      <c r="F457" s="6" t="s">
        <v>918</v>
      </c>
      <c r="G457" s="6" t="s">
        <v>82</v>
      </c>
    </row>
    <row r="458" spans="1:7" ht="14.25" customHeight="1" x14ac:dyDescent="0.45">
      <c r="A458" s="6" t="s">
        <v>778</v>
      </c>
      <c r="B458" s="6" t="s">
        <v>919</v>
      </c>
      <c r="C458" s="7" t="str">
        <f t="shared" si="7"/>
        <v>MOO - Mooloa</v>
      </c>
      <c r="D458" s="6" t="s">
        <v>646</v>
      </c>
      <c r="E458" s="6" t="s">
        <v>780</v>
      </c>
      <c r="F458" s="6" t="s">
        <v>82</v>
      </c>
      <c r="G458" s="6" t="s">
        <v>82</v>
      </c>
    </row>
    <row r="459" spans="1:7" ht="14.25" customHeight="1" x14ac:dyDescent="0.45">
      <c r="A459" s="6" t="s">
        <v>778</v>
      </c>
      <c r="B459" s="6" t="s">
        <v>921</v>
      </c>
      <c r="C459" s="7" t="str">
        <f t="shared" si="7"/>
        <v>MWO - Makawao-Olinda</v>
      </c>
      <c r="D459" s="6" t="s">
        <v>920</v>
      </c>
      <c r="E459" s="6" t="s">
        <v>780</v>
      </c>
      <c r="F459" s="6" t="s">
        <v>82</v>
      </c>
      <c r="G459" s="6" t="s">
        <v>82</v>
      </c>
    </row>
    <row r="460" spans="1:7" ht="14.25" customHeight="1" x14ac:dyDescent="0.45">
      <c r="A460" s="6" t="s">
        <v>778</v>
      </c>
      <c r="B460" s="6" t="s">
        <v>923</v>
      </c>
      <c r="C460" s="7" t="str">
        <f t="shared" si="7"/>
        <v>NAI - Nailiilihaele</v>
      </c>
      <c r="D460" s="6" t="s">
        <v>922</v>
      </c>
      <c r="E460" s="6" t="s">
        <v>780</v>
      </c>
      <c r="F460" s="6" t="s">
        <v>82</v>
      </c>
      <c r="G460" s="6" t="s">
        <v>82</v>
      </c>
    </row>
    <row r="461" spans="1:7" ht="14.25" customHeight="1" x14ac:dyDescent="0.45">
      <c r="A461" s="6" t="s">
        <v>778</v>
      </c>
      <c r="B461" s="6" t="s">
        <v>925</v>
      </c>
      <c r="C461" s="7" t="str">
        <f t="shared" si="7"/>
        <v>NNL - Nuanuaaloa</v>
      </c>
      <c r="D461" s="6" t="s">
        <v>924</v>
      </c>
      <c r="E461" s="6" t="s">
        <v>780</v>
      </c>
      <c r="F461" s="6" t="s">
        <v>82</v>
      </c>
      <c r="G461" s="6" t="s">
        <v>82</v>
      </c>
    </row>
    <row r="462" spans="1:7" ht="14.25" customHeight="1" x14ac:dyDescent="0.45">
      <c r="A462" s="6" t="s">
        <v>778</v>
      </c>
      <c r="B462" s="6" t="s">
        <v>926</v>
      </c>
      <c r="C462" s="7" t="str">
        <f t="shared" si="7"/>
        <v>NUA - Nuaailua</v>
      </c>
      <c r="D462" s="6" t="s">
        <v>659</v>
      </c>
      <c r="E462" s="6" t="s">
        <v>780</v>
      </c>
      <c r="F462" s="6" t="s">
        <v>82</v>
      </c>
      <c r="G462" s="6" t="s">
        <v>82</v>
      </c>
    </row>
    <row r="463" spans="1:7" ht="14.25" customHeight="1" x14ac:dyDescent="0.45">
      <c r="A463" s="6" t="s">
        <v>778</v>
      </c>
      <c r="B463" s="6" t="s">
        <v>928</v>
      </c>
      <c r="C463" s="7" t="str">
        <f t="shared" si="7"/>
        <v>NUU - Nuu</v>
      </c>
      <c r="D463" s="6" t="s">
        <v>927</v>
      </c>
      <c r="E463" s="6" t="s">
        <v>780</v>
      </c>
      <c r="F463" s="6" t="s">
        <v>82</v>
      </c>
      <c r="G463" s="6" t="s">
        <v>82</v>
      </c>
    </row>
    <row r="464" spans="1:7" ht="14.25" customHeight="1" x14ac:dyDescent="0.45">
      <c r="A464" s="6" t="s">
        <v>778</v>
      </c>
      <c r="B464" s="6" t="s">
        <v>930</v>
      </c>
      <c r="C464" s="7" t="str">
        <f t="shared" si="7"/>
        <v>OHE - Oheo</v>
      </c>
      <c r="D464" s="6" t="s">
        <v>929</v>
      </c>
      <c r="E464" s="6" t="s">
        <v>780</v>
      </c>
      <c r="F464" s="6" t="s">
        <v>82</v>
      </c>
      <c r="G464" s="6" t="s">
        <v>82</v>
      </c>
    </row>
    <row r="465" spans="1:7" ht="14.25" customHeight="1" x14ac:dyDescent="0.45">
      <c r="A465" s="6" t="s">
        <v>778</v>
      </c>
      <c r="B465" s="6" t="s">
        <v>932</v>
      </c>
      <c r="C465" s="7" t="str">
        <f t="shared" si="7"/>
        <v>OHI - Ohia</v>
      </c>
      <c r="D465" s="6" t="s">
        <v>931</v>
      </c>
      <c r="E465" s="6" t="s">
        <v>780</v>
      </c>
      <c r="F465" s="6" t="s">
        <v>82</v>
      </c>
      <c r="G465" s="6" t="s">
        <v>82</v>
      </c>
    </row>
    <row r="466" spans="1:7" ht="14.25" customHeight="1" x14ac:dyDescent="0.45">
      <c r="A466" s="6" t="s">
        <v>778</v>
      </c>
      <c r="B466" s="6" t="s">
        <v>933</v>
      </c>
      <c r="C466" s="7" t="str">
        <f t="shared" si="7"/>
        <v>OLO - Olowalu</v>
      </c>
      <c r="D466" s="6" t="s">
        <v>666</v>
      </c>
      <c r="E466" s="6" t="s">
        <v>791</v>
      </c>
      <c r="F466" s="6" t="s">
        <v>82</v>
      </c>
      <c r="G466" s="6" t="s">
        <v>82</v>
      </c>
    </row>
    <row r="467" spans="1:7" ht="14.25" customHeight="1" x14ac:dyDescent="0.45">
      <c r="A467" s="6" t="s">
        <v>778</v>
      </c>
      <c r="B467" s="6" t="s">
        <v>935</v>
      </c>
      <c r="C467" s="7" t="str">
        <f t="shared" si="7"/>
        <v>ONI - Waioni</v>
      </c>
      <c r="D467" s="6" t="s">
        <v>934</v>
      </c>
      <c r="E467" s="6" t="s">
        <v>780</v>
      </c>
      <c r="F467" s="6" t="s">
        <v>82</v>
      </c>
      <c r="G467" s="6" t="s">
        <v>82</v>
      </c>
    </row>
    <row r="468" spans="1:7" ht="14.25" customHeight="1" x14ac:dyDescent="0.45">
      <c r="A468" s="6" t="s">
        <v>778</v>
      </c>
      <c r="B468" s="6" t="s">
        <v>937</v>
      </c>
      <c r="C468" s="7" t="str">
        <f t="shared" si="7"/>
        <v>OOP - Oopuola</v>
      </c>
      <c r="D468" s="6" t="s">
        <v>936</v>
      </c>
      <c r="E468" s="6" t="s">
        <v>780</v>
      </c>
      <c r="F468" s="6" t="s">
        <v>82</v>
      </c>
      <c r="G468" s="6" t="s">
        <v>82</v>
      </c>
    </row>
    <row r="469" spans="1:7" ht="14.25" customHeight="1" x14ac:dyDescent="0.45">
      <c r="A469" s="6" t="s">
        <v>778</v>
      </c>
      <c r="B469" s="6" t="s">
        <v>939</v>
      </c>
      <c r="C469" s="7" t="str">
        <f t="shared" si="7"/>
        <v>OPA - Opana-Halehaku</v>
      </c>
      <c r="D469" s="6" t="s">
        <v>938</v>
      </c>
      <c r="E469" s="6" t="s">
        <v>780</v>
      </c>
      <c r="F469" s="6" t="s">
        <v>82</v>
      </c>
      <c r="G469" s="6" t="s">
        <v>82</v>
      </c>
    </row>
    <row r="470" spans="1:7" ht="14.25" customHeight="1" x14ac:dyDescent="0.45">
      <c r="A470" s="6" t="s">
        <v>778</v>
      </c>
      <c r="B470" s="6" t="s">
        <v>941</v>
      </c>
      <c r="C470" s="7" t="str">
        <f t="shared" si="7"/>
        <v>OPE - Opelu</v>
      </c>
      <c r="D470" s="6" t="s">
        <v>940</v>
      </c>
      <c r="E470" s="6" t="s">
        <v>780</v>
      </c>
      <c r="F470" s="6" t="s">
        <v>82</v>
      </c>
      <c r="G470" s="6" t="s">
        <v>82</v>
      </c>
    </row>
    <row r="471" spans="1:7" ht="14.25" customHeight="1" x14ac:dyDescent="0.45">
      <c r="A471" s="6" t="s">
        <v>778</v>
      </c>
      <c r="B471" s="6" t="s">
        <v>942</v>
      </c>
      <c r="C471" s="7" t="str">
        <f t="shared" si="7"/>
        <v>PAA - Paakea</v>
      </c>
      <c r="D471" s="6" t="s">
        <v>393</v>
      </c>
      <c r="E471" s="6" t="s">
        <v>780</v>
      </c>
      <c r="F471" s="6" t="s">
        <v>82</v>
      </c>
      <c r="G471" s="6" t="s">
        <v>82</v>
      </c>
    </row>
    <row r="472" spans="1:7" ht="14.25" customHeight="1" x14ac:dyDescent="0.45">
      <c r="A472" s="6" t="s">
        <v>778</v>
      </c>
      <c r="B472" s="6" t="s">
        <v>943</v>
      </c>
      <c r="C472" s="7" t="str">
        <f t="shared" si="7"/>
        <v>PAH - Pahihi</v>
      </c>
      <c r="D472" s="6" t="s">
        <v>395</v>
      </c>
      <c r="E472" s="6" t="s">
        <v>780</v>
      </c>
      <c r="F472" s="6" t="s">
        <v>82</v>
      </c>
      <c r="G472" s="6" t="s">
        <v>82</v>
      </c>
    </row>
    <row r="473" spans="1:7" ht="14.25" customHeight="1" x14ac:dyDescent="0.45">
      <c r="A473" s="6" t="s">
        <v>778</v>
      </c>
      <c r="B473" s="6" t="s">
        <v>945</v>
      </c>
      <c r="C473" s="7" t="str">
        <f t="shared" si="7"/>
        <v>PAI - Waiopai</v>
      </c>
      <c r="D473" s="6" t="s">
        <v>944</v>
      </c>
      <c r="E473" s="6" t="s">
        <v>780</v>
      </c>
      <c r="F473" s="6" t="s">
        <v>82</v>
      </c>
      <c r="G473" s="6" t="s">
        <v>82</v>
      </c>
    </row>
    <row r="474" spans="1:7" ht="14.25" customHeight="1" x14ac:dyDescent="0.45">
      <c r="A474" s="6" t="s">
        <v>778</v>
      </c>
      <c r="B474" s="6" t="s">
        <v>946</v>
      </c>
      <c r="C474" s="7" t="str">
        <f t="shared" si="7"/>
        <v>PAN - Panaewa</v>
      </c>
      <c r="D474" s="6" t="s">
        <v>401</v>
      </c>
      <c r="E474" s="6" t="s">
        <v>791</v>
      </c>
      <c r="F474" s="6" t="s">
        <v>947</v>
      </c>
      <c r="G474" s="6" t="s">
        <v>82</v>
      </c>
    </row>
    <row r="475" spans="1:7" ht="14.25" customHeight="1" x14ac:dyDescent="0.45">
      <c r="A475" s="6" t="s">
        <v>778</v>
      </c>
      <c r="B475" s="6" t="s">
        <v>948</v>
      </c>
      <c r="C475" s="7" t="str">
        <f t="shared" si="7"/>
        <v>PAP - Papahawahawa</v>
      </c>
      <c r="D475" s="6" t="s">
        <v>403</v>
      </c>
      <c r="E475" s="6" t="s">
        <v>780</v>
      </c>
      <c r="F475" s="6" t="s">
        <v>82</v>
      </c>
      <c r="G475" s="6" t="s">
        <v>82</v>
      </c>
    </row>
    <row r="476" spans="1:7" ht="14.25" customHeight="1" x14ac:dyDescent="0.45">
      <c r="A476" s="6" t="s">
        <v>778</v>
      </c>
      <c r="B476" s="6" t="s">
        <v>949</v>
      </c>
      <c r="C476" s="7" t="str">
        <f t="shared" si="7"/>
        <v>PAU - Paunau</v>
      </c>
      <c r="D476" s="6" t="s">
        <v>405</v>
      </c>
      <c r="E476" s="6" t="s">
        <v>791</v>
      </c>
      <c r="F476" s="6" t="s">
        <v>82</v>
      </c>
      <c r="G476" s="6" t="s">
        <v>82</v>
      </c>
    </row>
    <row r="477" spans="1:7" ht="14.25" customHeight="1" x14ac:dyDescent="0.45">
      <c r="A477" s="6" t="s">
        <v>778</v>
      </c>
      <c r="B477" s="6" t="s">
        <v>951</v>
      </c>
      <c r="C477" s="7" t="str">
        <f t="shared" si="7"/>
        <v>PIA - Kapia</v>
      </c>
      <c r="D477" s="6" t="s">
        <v>950</v>
      </c>
      <c r="E477" s="6" t="s">
        <v>780</v>
      </c>
      <c r="F477" s="6" t="s">
        <v>82</v>
      </c>
      <c r="G477" s="6" t="s">
        <v>82</v>
      </c>
    </row>
    <row r="478" spans="1:7" ht="14.25" customHeight="1" x14ac:dyDescent="0.45">
      <c r="A478" s="6" t="s">
        <v>778</v>
      </c>
      <c r="B478" s="6" t="s">
        <v>953</v>
      </c>
      <c r="C478" s="7" t="str">
        <f t="shared" si="7"/>
        <v>PII - Piinaau-Keanae Valley</v>
      </c>
      <c r="D478" s="6" t="s">
        <v>952</v>
      </c>
      <c r="E478" s="6" t="s">
        <v>780</v>
      </c>
      <c r="F478" s="6" t="s">
        <v>82</v>
      </c>
      <c r="G478" s="6" t="s">
        <v>82</v>
      </c>
    </row>
    <row r="479" spans="1:7" ht="14.25" customHeight="1" x14ac:dyDescent="0.45">
      <c r="A479" s="6" t="s">
        <v>778</v>
      </c>
      <c r="B479" s="6" t="s">
        <v>955</v>
      </c>
      <c r="C479" s="7" t="str">
        <f t="shared" si="7"/>
        <v>PIO - Waipio</v>
      </c>
      <c r="D479" s="6" t="s">
        <v>954</v>
      </c>
      <c r="E479" s="6" t="s">
        <v>780</v>
      </c>
      <c r="F479" s="6" t="s">
        <v>82</v>
      </c>
      <c r="G479" s="6" t="s">
        <v>82</v>
      </c>
    </row>
    <row r="480" spans="1:7" ht="14.25" customHeight="1" x14ac:dyDescent="0.45">
      <c r="A480" s="6" t="s">
        <v>778</v>
      </c>
      <c r="B480" s="6" t="s">
        <v>957</v>
      </c>
      <c r="C480" s="7" t="str">
        <f t="shared" si="7"/>
        <v>PMP - Papalaua-Manawainui Gulches</v>
      </c>
      <c r="D480" s="6" t="s">
        <v>956</v>
      </c>
      <c r="E480" s="6" t="s">
        <v>791</v>
      </c>
      <c r="F480" s="6" t="s">
        <v>958</v>
      </c>
      <c r="G480" s="6" t="s">
        <v>82</v>
      </c>
    </row>
    <row r="481" spans="1:7" ht="14.25" customHeight="1" x14ac:dyDescent="0.45">
      <c r="A481" s="6" t="s">
        <v>778</v>
      </c>
      <c r="B481" s="6" t="s">
        <v>960</v>
      </c>
      <c r="C481" s="7" t="str">
        <f t="shared" si="7"/>
        <v>POE - Poelua</v>
      </c>
      <c r="D481" s="6" t="s">
        <v>959</v>
      </c>
      <c r="E481" s="6" t="s">
        <v>791</v>
      </c>
      <c r="F481" s="6" t="s">
        <v>82</v>
      </c>
      <c r="G481" s="6" t="s">
        <v>82</v>
      </c>
    </row>
    <row r="482" spans="1:7" ht="14.25" customHeight="1" x14ac:dyDescent="0.45">
      <c r="A482" s="6" t="s">
        <v>778</v>
      </c>
      <c r="B482" s="6" t="s">
        <v>961</v>
      </c>
      <c r="C482" s="7" t="str">
        <f t="shared" si="7"/>
        <v>POH - Pohakea</v>
      </c>
      <c r="D482" s="6" t="s">
        <v>423</v>
      </c>
      <c r="E482" s="6" t="s">
        <v>791</v>
      </c>
      <c r="F482" s="6" t="s">
        <v>82</v>
      </c>
      <c r="G482" s="6" t="s">
        <v>82</v>
      </c>
    </row>
    <row r="483" spans="1:7" ht="14.25" customHeight="1" x14ac:dyDescent="0.45">
      <c r="A483" s="6" t="s">
        <v>778</v>
      </c>
      <c r="B483" s="6" t="s">
        <v>962</v>
      </c>
      <c r="C483" s="7" t="str">
        <f t="shared" si="7"/>
        <v>POO - Poopoo</v>
      </c>
      <c r="D483" s="6" t="s">
        <v>678</v>
      </c>
      <c r="E483" s="6" t="s">
        <v>780</v>
      </c>
      <c r="F483" s="6" t="s">
        <v>82</v>
      </c>
      <c r="G483" s="6" t="s">
        <v>82</v>
      </c>
    </row>
    <row r="484" spans="1:7" ht="14.25" customHeight="1" x14ac:dyDescent="0.45">
      <c r="A484" s="6" t="s">
        <v>778</v>
      </c>
      <c r="B484" s="6" t="s">
        <v>964</v>
      </c>
      <c r="C484" s="7" t="str">
        <f t="shared" si="7"/>
        <v>POU - Honopou</v>
      </c>
      <c r="D484" s="6" t="s">
        <v>963</v>
      </c>
      <c r="E484" s="6" t="s">
        <v>780</v>
      </c>
      <c r="F484" s="6" t="s">
        <v>82</v>
      </c>
      <c r="G484" s="6" t="s">
        <v>82</v>
      </c>
    </row>
    <row r="485" spans="1:7" ht="14.25" customHeight="1" x14ac:dyDescent="0.45">
      <c r="A485" s="6" t="s">
        <v>778</v>
      </c>
      <c r="B485" s="6" t="s">
        <v>965</v>
      </c>
      <c r="C485" s="7" t="str">
        <f t="shared" si="7"/>
        <v>PUA - Puaaluu</v>
      </c>
      <c r="D485" s="6" t="s">
        <v>682</v>
      </c>
      <c r="E485" s="6" t="s">
        <v>780</v>
      </c>
      <c r="F485" s="6" t="s">
        <v>82</v>
      </c>
      <c r="G485" s="6" t="s">
        <v>82</v>
      </c>
    </row>
    <row r="486" spans="1:7" ht="14.25" customHeight="1" x14ac:dyDescent="0.45">
      <c r="A486" s="6" t="s">
        <v>778</v>
      </c>
      <c r="B486" s="6" t="s">
        <v>967</v>
      </c>
      <c r="C486" s="7" t="str">
        <f t="shared" si="7"/>
        <v>PUE - Puehu</v>
      </c>
      <c r="D486" s="6" t="s">
        <v>966</v>
      </c>
      <c r="E486" s="6" t="s">
        <v>780</v>
      </c>
      <c r="F486" s="6" t="s">
        <v>82</v>
      </c>
      <c r="G486" s="6" t="s">
        <v>82</v>
      </c>
    </row>
    <row r="487" spans="1:7" ht="14.25" customHeight="1" x14ac:dyDescent="0.45">
      <c r="A487" s="6" t="s">
        <v>778</v>
      </c>
      <c r="B487" s="6" t="s">
        <v>968</v>
      </c>
      <c r="C487" s="7" t="str">
        <f t="shared" si="7"/>
        <v>PUN - Punalau</v>
      </c>
      <c r="D487" s="6" t="s">
        <v>437</v>
      </c>
      <c r="E487" s="6" t="s">
        <v>780</v>
      </c>
      <c r="F487" s="6" t="s">
        <v>82</v>
      </c>
      <c r="G487" s="6" t="s">
        <v>82</v>
      </c>
    </row>
    <row r="488" spans="1:7" ht="14.25" customHeight="1" x14ac:dyDescent="0.45">
      <c r="A488" s="6" t="s">
        <v>778</v>
      </c>
      <c r="B488" s="6" t="s">
        <v>969</v>
      </c>
      <c r="C488" s="7" t="str">
        <f t="shared" si="7"/>
        <v>PUO - Puohokamoa</v>
      </c>
      <c r="D488" s="6" t="s">
        <v>439</v>
      </c>
      <c r="E488" s="6" t="s">
        <v>780</v>
      </c>
      <c r="F488" s="6" t="s">
        <v>82</v>
      </c>
      <c r="G488" s="6" t="s">
        <v>82</v>
      </c>
    </row>
    <row r="489" spans="1:7" ht="14.25" customHeight="1" x14ac:dyDescent="0.45">
      <c r="A489" s="6" t="s">
        <v>778</v>
      </c>
      <c r="B489" s="6" t="s">
        <v>971</v>
      </c>
      <c r="C489" s="7" t="str">
        <f t="shared" si="7"/>
        <v>PUU - Puu O Kali</v>
      </c>
      <c r="D489" s="6" t="s">
        <v>970</v>
      </c>
      <c r="E489" s="6" t="s">
        <v>780</v>
      </c>
      <c r="F489" s="6" t="s">
        <v>972</v>
      </c>
      <c r="G489" s="6" t="s">
        <v>82</v>
      </c>
    </row>
    <row r="490" spans="1:7" ht="14.25" customHeight="1" x14ac:dyDescent="0.45">
      <c r="A490" s="6" t="s">
        <v>778</v>
      </c>
      <c r="B490" s="6" t="s">
        <v>974</v>
      </c>
      <c r="C490" s="7" t="str">
        <f t="shared" si="7"/>
        <v>UAO - Uaoa</v>
      </c>
      <c r="D490" s="6" t="s">
        <v>973</v>
      </c>
      <c r="E490" s="6" t="s">
        <v>780</v>
      </c>
      <c r="F490" s="6" t="s">
        <v>82</v>
      </c>
      <c r="G490" s="6" t="s">
        <v>82</v>
      </c>
    </row>
    <row r="491" spans="1:7" ht="14.25" customHeight="1" x14ac:dyDescent="0.45">
      <c r="A491" s="6" t="s">
        <v>778</v>
      </c>
      <c r="B491" s="6" t="s">
        <v>975</v>
      </c>
      <c r="C491" s="7" t="str">
        <f t="shared" si="7"/>
        <v>UKU - Ukumehame</v>
      </c>
      <c r="D491" s="6" t="s">
        <v>688</v>
      </c>
      <c r="E491" s="6" t="s">
        <v>791</v>
      </c>
      <c r="F491" s="6" t="s">
        <v>82</v>
      </c>
      <c r="G491" s="6" t="s">
        <v>82</v>
      </c>
    </row>
    <row r="492" spans="1:7" ht="14.25" customHeight="1" x14ac:dyDescent="0.45">
      <c r="A492" s="6" t="s">
        <v>778</v>
      </c>
      <c r="B492" s="6" t="s">
        <v>976</v>
      </c>
      <c r="C492" s="7" t="str">
        <f t="shared" si="7"/>
        <v>ULI - Waiohuli</v>
      </c>
      <c r="D492" s="6" t="s">
        <v>690</v>
      </c>
      <c r="E492" s="6" t="s">
        <v>780</v>
      </c>
      <c r="F492" s="6" t="s">
        <v>82</v>
      </c>
      <c r="G492" s="6" t="s">
        <v>82</v>
      </c>
    </row>
    <row r="493" spans="1:7" ht="14.25" customHeight="1" x14ac:dyDescent="0.45">
      <c r="A493" s="6" t="s">
        <v>778</v>
      </c>
      <c r="B493" s="6" t="s">
        <v>977</v>
      </c>
      <c r="C493" s="7" t="str">
        <f t="shared" si="7"/>
        <v>WAH - Wahikuli-Hahakea</v>
      </c>
      <c r="D493" s="6" t="s">
        <v>696</v>
      </c>
      <c r="E493" s="6" t="s">
        <v>791</v>
      </c>
      <c r="F493" s="6" t="s">
        <v>82</v>
      </c>
      <c r="G493" s="6" t="s">
        <v>82</v>
      </c>
    </row>
    <row r="494" spans="1:7" ht="14.25" customHeight="1" x14ac:dyDescent="0.45">
      <c r="A494" s="6" t="s">
        <v>778</v>
      </c>
      <c r="B494" s="6" t="s">
        <v>978</v>
      </c>
      <c r="C494" s="7" t="str">
        <f t="shared" si="7"/>
        <v>WAI - Waikamoi Gulch</v>
      </c>
      <c r="D494" s="6" t="s">
        <v>457</v>
      </c>
      <c r="E494" s="6" t="s">
        <v>780</v>
      </c>
      <c r="F494" s="6" t="s">
        <v>82</v>
      </c>
      <c r="G494" s="6" t="s">
        <v>82</v>
      </c>
    </row>
    <row r="495" spans="1:7" ht="14.25" customHeight="1" x14ac:dyDescent="0.45">
      <c r="A495" s="6" t="s">
        <v>778</v>
      </c>
      <c r="B495" s="6" t="s">
        <v>980</v>
      </c>
      <c r="C495" s="7" t="str">
        <f t="shared" si="7"/>
        <v>WES - West Wailuaiki</v>
      </c>
      <c r="D495" s="6" t="s">
        <v>979</v>
      </c>
      <c r="E495" s="6" t="s">
        <v>780</v>
      </c>
      <c r="F495" s="6" t="s">
        <v>82</v>
      </c>
      <c r="G495" s="6" t="s">
        <v>82</v>
      </c>
    </row>
    <row r="496" spans="1:7" ht="14.25" customHeight="1" x14ac:dyDescent="0.45">
      <c r="A496" s="6" t="s">
        <v>778</v>
      </c>
      <c r="B496" s="6" t="s">
        <v>982</v>
      </c>
      <c r="C496" s="7" t="str">
        <f t="shared" si="7"/>
        <v>WHV - Waihoi Valley</v>
      </c>
      <c r="D496" s="6" t="s">
        <v>981</v>
      </c>
      <c r="E496" s="6" t="s">
        <v>780</v>
      </c>
      <c r="F496" s="6" t="s">
        <v>82</v>
      </c>
      <c r="G496" s="6" t="s">
        <v>82</v>
      </c>
    </row>
    <row r="497" spans="1:7" ht="14.25" customHeight="1" x14ac:dyDescent="0.45">
      <c r="A497" s="6" t="s">
        <v>778</v>
      </c>
      <c r="B497" s="6" t="s">
        <v>984</v>
      </c>
      <c r="C497" s="7" t="str">
        <f t="shared" si="7"/>
        <v>WLN - Wailuanui</v>
      </c>
      <c r="D497" s="6" t="s">
        <v>983</v>
      </c>
      <c r="E497" s="6" t="s">
        <v>780</v>
      </c>
      <c r="F497" s="6" t="s">
        <v>82</v>
      </c>
      <c r="G497" s="6" t="s">
        <v>82</v>
      </c>
    </row>
    <row r="498" spans="1:7" ht="14.25" customHeight="1" x14ac:dyDescent="0.45">
      <c r="A498" s="6" t="s">
        <v>778</v>
      </c>
      <c r="B498" s="6" t="s">
        <v>628</v>
      </c>
      <c r="C498" s="7" t="str">
        <f t="shared" si="7"/>
        <v>WLU - Wailua</v>
      </c>
      <c r="D498" s="6" t="s">
        <v>985</v>
      </c>
      <c r="E498" s="6" t="s">
        <v>780</v>
      </c>
      <c r="F498" s="6" t="s">
        <v>82</v>
      </c>
      <c r="G498" s="6" t="s">
        <v>82</v>
      </c>
    </row>
    <row r="499" spans="1:7" ht="14.25" customHeight="1" x14ac:dyDescent="0.45">
      <c r="A499" s="6" t="s">
        <v>778</v>
      </c>
      <c r="B499" s="6" t="s">
        <v>71</v>
      </c>
      <c r="C499" s="7" t="str">
        <f t="shared" si="7"/>
        <v>ZZZ - Unknown</v>
      </c>
      <c r="D499" s="6" t="s">
        <v>487</v>
      </c>
      <c r="E499" s="6" t="s">
        <v>488</v>
      </c>
      <c r="F499" s="6"/>
      <c r="G499" s="6"/>
    </row>
    <row r="500" spans="1:7" ht="14.25" customHeight="1" x14ac:dyDescent="0.45">
      <c r="A500" s="6" t="s">
        <v>986</v>
      </c>
      <c r="B500" s="6" t="s">
        <v>988</v>
      </c>
      <c r="C500" s="7" t="str">
        <f t="shared" si="7"/>
        <v>AHA - Kaluaaha Gulch</v>
      </c>
      <c r="D500" s="6" t="s">
        <v>987</v>
      </c>
      <c r="E500" s="6" t="s">
        <v>989</v>
      </c>
      <c r="F500" s="6" t="s">
        <v>990</v>
      </c>
      <c r="G500" s="6" t="s">
        <v>82</v>
      </c>
    </row>
    <row r="501" spans="1:7" ht="14.25" customHeight="1" x14ac:dyDescent="0.45">
      <c r="A501" s="6" t="s">
        <v>986</v>
      </c>
      <c r="B501" s="6" t="s">
        <v>991</v>
      </c>
      <c r="C501" s="7" t="str">
        <f t="shared" si="7"/>
        <v>AHI - Manuahi Ridge</v>
      </c>
      <c r="D501" s="6" t="s">
        <v>83</v>
      </c>
      <c r="E501" s="6" t="s">
        <v>992</v>
      </c>
      <c r="F501" s="6" t="s">
        <v>993</v>
      </c>
      <c r="G501" s="6" t="s">
        <v>82</v>
      </c>
    </row>
    <row r="502" spans="1:7" ht="14.25" customHeight="1" x14ac:dyDescent="0.45">
      <c r="A502" s="6" t="s">
        <v>986</v>
      </c>
      <c r="B502" s="6" t="s">
        <v>994</v>
      </c>
      <c r="C502" s="7" t="str">
        <f t="shared" si="7"/>
        <v>AIA - Waialua</v>
      </c>
      <c r="D502" s="6" t="s">
        <v>711</v>
      </c>
      <c r="E502" s="6" t="s">
        <v>989</v>
      </c>
      <c r="F502" s="6" t="s">
        <v>995</v>
      </c>
      <c r="G502" s="6" t="s">
        <v>82</v>
      </c>
    </row>
    <row r="503" spans="1:7" ht="14.25" customHeight="1" x14ac:dyDescent="0.45">
      <c r="A503" s="6" t="s">
        <v>986</v>
      </c>
      <c r="B503" s="6" t="s">
        <v>997</v>
      </c>
      <c r="C503" s="7" t="str">
        <f t="shared" si="7"/>
        <v>AIO - Waiokala</v>
      </c>
      <c r="D503" s="6" t="s">
        <v>996</v>
      </c>
      <c r="E503" s="6" t="s">
        <v>992</v>
      </c>
      <c r="F503" s="6" t="s">
        <v>998</v>
      </c>
      <c r="G503" s="6" t="s">
        <v>82</v>
      </c>
    </row>
    <row r="504" spans="1:7" ht="14.25" customHeight="1" x14ac:dyDescent="0.45">
      <c r="A504" s="6" t="s">
        <v>986</v>
      </c>
      <c r="B504" s="6" t="s">
        <v>1000</v>
      </c>
      <c r="C504" s="7" t="str">
        <f t="shared" si="7"/>
        <v>AIR - Molokai Airport</v>
      </c>
      <c r="D504" s="6" t="s">
        <v>999</v>
      </c>
      <c r="E504" s="6" t="s">
        <v>989</v>
      </c>
      <c r="F504" s="6" t="s">
        <v>1001</v>
      </c>
      <c r="G504" s="6" t="s">
        <v>82</v>
      </c>
    </row>
    <row r="505" spans="1:7" ht="14.25" customHeight="1" x14ac:dyDescent="0.45">
      <c r="A505" s="6" t="s">
        <v>986</v>
      </c>
      <c r="B505" s="6" t="s">
        <v>1003</v>
      </c>
      <c r="C505" s="7" t="str">
        <f t="shared" si="7"/>
        <v>AKU - Papohaku</v>
      </c>
      <c r="D505" s="6" t="s">
        <v>1002</v>
      </c>
      <c r="E505" s="6" t="s">
        <v>989</v>
      </c>
      <c r="F505" s="6" t="s">
        <v>1004</v>
      </c>
      <c r="G505" s="6" t="s">
        <v>82</v>
      </c>
    </row>
    <row r="506" spans="1:7" ht="14.25" customHeight="1" x14ac:dyDescent="0.45">
      <c r="A506" s="6" t="s">
        <v>986</v>
      </c>
      <c r="B506" s="6" t="s">
        <v>1005</v>
      </c>
      <c r="C506" s="7" t="str">
        <f t="shared" si="7"/>
        <v>ALI - Puu Alii</v>
      </c>
      <c r="D506" s="6" t="s">
        <v>91</v>
      </c>
      <c r="E506" s="6" t="s">
        <v>992</v>
      </c>
      <c r="F506" s="6" t="s">
        <v>1006</v>
      </c>
      <c r="G506" s="6" t="s">
        <v>82</v>
      </c>
    </row>
    <row r="507" spans="1:7" ht="14.25" customHeight="1" x14ac:dyDescent="0.45">
      <c r="A507" s="6" t="s">
        <v>986</v>
      </c>
      <c r="B507" s="6" t="s">
        <v>1008</v>
      </c>
      <c r="C507" s="7" t="str">
        <f t="shared" si="7"/>
        <v>ALO - Waiohookalo</v>
      </c>
      <c r="D507" s="6" t="s">
        <v>1007</v>
      </c>
      <c r="E507" s="6" t="s">
        <v>992</v>
      </c>
      <c r="F507" s="6" t="s">
        <v>1009</v>
      </c>
      <c r="G507" s="6" t="s">
        <v>82</v>
      </c>
    </row>
    <row r="508" spans="1:7" ht="14.25" customHeight="1" x14ac:dyDescent="0.45">
      <c r="A508" s="6" t="s">
        <v>986</v>
      </c>
      <c r="B508" s="6" t="s">
        <v>1011</v>
      </c>
      <c r="C508" s="7" t="str">
        <f t="shared" si="7"/>
        <v>AMA - Kamalo</v>
      </c>
      <c r="D508" s="6" t="s">
        <v>1010</v>
      </c>
      <c r="E508" s="6" t="s">
        <v>989</v>
      </c>
      <c r="F508" s="6" t="s">
        <v>1012</v>
      </c>
      <c r="G508" s="6" t="s">
        <v>82</v>
      </c>
    </row>
    <row r="509" spans="1:7" ht="14.25" customHeight="1" x14ac:dyDescent="0.45">
      <c r="A509" s="6" t="s">
        <v>986</v>
      </c>
      <c r="B509" s="6" t="s">
        <v>1014</v>
      </c>
      <c r="C509" s="7" t="str">
        <f t="shared" si="7"/>
        <v>AMO - Kaamola</v>
      </c>
      <c r="D509" s="6" t="s">
        <v>1013</v>
      </c>
      <c r="E509" s="6" t="s">
        <v>989</v>
      </c>
      <c r="F509" s="6" t="s">
        <v>1015</v>
      </c>
      <c r="G509" s="6" t="s">
        <v>82</v>
      </c>
    </row>
    <row r="510" spans="1:7" ht="14.25" customHeight="1" x14ac:dyDescent="0.45">
      <c r="A510" s="6" t="s">
        <v>986</v>
      </c>
      <c r="B510" s="6" t="s">
        <v>1017</v>
      </c>
      <c r="C510" s="7" t="str">
        <f t="shared" si="7"/>
        <v>ANP - Anapuhi</v>
      </c>
      <c r="D510" s="6" t="s">
        <v>1016</v>
      </c>
      <c r="E510" s="6" t="s">
        <v>992</v>
      </c>
      <c r="F510" s="6" t="s">
        <v>1018</v>
      </c>
      <c r="G510" s="6" t="s">
        <v>82</v>
      </c>
    </row>
    <row r="511" spans="1:7" ht="14.25" customHeight="1" x14ac:dyDescent="0.45">
      <c r="A511" s="6" t="s">
        <v>986</v>
      </c>
      <c r="B511" s="6" t="s">
        <v>1019</v>
      </c>
      <c r="C511" s="7" t="str">
        <f t="shared" si="7"/>
        <v>ANU - Mokumanu</v>
      </c>
      <c r="D511" s="6" t="s">
        <v>792</v>
      </c>
      <c r="E511" s="6" t="s">
        <v>992</v>
      </c>
      <c r="F511" s="6" t="s">
        <v>1020</v>
      </c>
      <c r="G511" s="6" t="s">
        <v>82</v>
      </c>
    </row>
    <row r="512" spans="1:7" ht="14.25" customHeight="1" x14ac:dyDescent="0.45">
      <c r="A512" s="6" t="s">
        <v>986</v>
      </c>
      <c r="B512" s="6" t="s">
        <v>1021</v>
      </c>
      <c r="C512" s="7" t="str">
        <f t="shared" si="7"/>
        <v>APU - Mokapu</v>
      </c>
      <c r="D512" s="6" t="s">
        <v>94</v>
      </c>
      <c r="E512" s="6" t="s">
        <v>992</v>
      </c>
      <c r="F512" s="6" t="s">
        <v>1022</v>
      </c>
      <c r="G512" s="6" t="s">
        <v>82</v>
      </c>
    </row>
    <row r="513" spans="1:7" ht="14.25" customHeight="1" x14ac:dyDescent="0.45">
      <c r="A513" s="6" t="s">
        <v>986</v>
      </c>
      <c r="B513" s="6" t="s">
        <v>1023</v>
      </c>
      <c r="C513" s="7" t="str">
        <f t="shared" si="7"/>
        <v>AWI - Kahuaawi Gulch</v>
      </c>
      <c r="D513" s="6" t="s">
        <v>98</v>
      </c>
      <c r="E513" s="6" t="s">
        <v>989</v>
      </c>
      <c r="F513" s="6" t="s">
        <v>1024</v>
      </c>
      <c r="G513" s="6" t="s">
        <v>82</v>
      </c>
    </row>
    <row r="514" spans="1:7" ht="14.25" customHeight="1" x14ac:dyDescent="0.45">
      <c r="A514" s="6" t="s">
        <v>986</v>
      </c>
      <c r="B514" s="6" t="s">
        <v>1025</v>
      </c>
      <c r="C514" s="7" t="str">
        <f t="shared" ref="C514:C577" si="8">CONCATENATE(D514, " - ", B514)</f>
        <v>EHU - Waiehu Cliffs</v>
      </c>
      <c r="D514" s="6" t="s">
        <v>798</v>
      </c>
      <c r="E514" s="6" t="s">
        <v>992</v>
      </c>
      <c r="F514" s="6" t="s">
        <v>1026</v>
      </c>
      <c r="G514" s="6" t="s">
        <v>82</v>
      </c>
    </row>
    <row r="515" spans="1:7" ht="14.25" customHeight="1" x14ac:dyDescent="0.45">
      <c r="A515" s="6" t="s">
        <v>986</v>
      </c>
      <c r="B515" s="6" t="s">
        <v>1027</v>
      </c>
      <c r="C515" s="7" t="str">
        <f t="shared" si="8"/>
        <v>EKE - Kupeke</v>
      </c>
      <c r="D515" s="6" t="s">
        <v>800</v>
      </c>
      <c r="E515" s="6" t="s">
        <v>989</v>
      </c>
      <c r="F515" s="6" t="s">
        <v>1028</v>
      </c>
      <c r="G515" s="6" t="s">
        <v>82</v>
      </c>
    </row>
    <row r="516" spans="1:7" ht="14.25" customHeight="1" x14ac:dyDescent="0.45">
      <c r="A516" s="6" t="s">
        <v>986</v>
      </c>
      <c r="B516" s="6" t="s">
        <v>1029</v>
      </c>
      <c r="C516" s="7" t="str">
        <f t="shared" si="8"/>
        <v>ELE - Puu Kapele</v>
      </c>
      <c r="D516" s="6" t="s">
        <v>106</v>
      </c>
      <c r="E516" s="6" t="s">
        <v>989</v>
      </c>
      <c r="F516" s="6" t="s">
        <v>1030</v>
      </c>
      <c r="G516" s="6" t="s">
        <v>82</v>
      </c>
    </row>
    <row r="517" spans="1:7" ht="14.25" customHeight="1" x14ac:dyDescent="0.45">
      <c r="A517" s="6" t="s">
        <v>986</v>
      </c>
      <c r="B517" s="6" t="s">
        <v>1031</v>
      </c>
      <c r="C517" s="7" t="str">
        <f t="shared" si="8"/>
        <v>ELI - Kumueli Gulch</v>
      </c>
      <c r="D517" s="6" t="s">
        <v>557</v>
      </c>
      <c r="E517" s="6" t="s">
        <v>989</v>
      </c>
      <c r="F517" s="6" t="s">
        <v>1032</v>
      </c>
      <c r="G517" s="6" t="s">
        <v>82</v>
      </c>
    </row>
    <row r="518" spans="1:7" ht="14.25" customHeight="1" x14ac:dyDescent="0.45">
      <c r="A518" s="6" t="s">
        <v>986</v>
      </c>
      <c r="B518" s="6" t="s">
        <v>1033</v>
      </c>
      <c r="C518" s="7" t="str">
        <f t="shared" si="8"/>
        <v>HAK - Hakina Gulch</v>
      </c>
      <c r="D518" s="6" t="s">
        <v>110</v>
      </c>
      <c r="E518" s="6" t="s">
        <v>989</v>
      </c>
      <c r="F518" s="6" t="s">
        <v>1034</v>
      </c>
      <c r="G518" s="6" t="s">
        <v>82</v>
      </c>
    </row>
    <row r="519" spans="1:7" ht="14.25" customHeight="1" x14ac:dyDescent="0.45">
      <c r="A519" s="6" t="s">
        <v>986</v>
      </c>
      <c r="B519" s="6" t="s">
        <v>1035</v>
      </c>
      <c r="C519" s="7" t="str">
        <f t="shared" si="8"/>
        <v>HAL - Halawa Valley</v>
      </c>
      <c r="D519" s="6" t="s">
        <v>113</v>
      </c>
      <c r="E519" s="6" t="s">
        <v>992</v>
      </c>
      <c r="F519" s="6" t="s">
        <v>992</v>
      </c>
      <c r="G519" s="6" t="s">
        <v>82</v>
      </c>
    </row>
    <row r="520" spans="1:7" ht="14.25" customHeight="1" x14ac:dyDescent="0.45">
      <c r="A520" s="6" t="s">
        <v>986</v>
      </c>
      <c r="B520" s="6" t="s">
        <v>1036</v>
      </c>
      <c r="C520" s="7" t="str">
        <f t="shared" si="8"/>
        <v>HAN - Hanalilolilo</v>
      </c>
      <c r="D520" s="6" t="s">
        <v>563</v>
      </c>
      <c r="E520" s="6" t="s">
        <v>992</v>
      </c>
      <c r="F520" s="6" t="s">
        <v>1037</v>
      </c>
      <c r="G520" s="6" t="s">
        <v>82</v>
      </c>
    </row>
    <row r="521" spans="1:7" ht="14.25" customHeight="1" x14ac:dyDescent="0.45">
      <c r="A521" s="6" t="s">
        <v>986</v>
      </c>
      <c r="B521" s="6" t="s">
        <v>1038</v>
      </c>
      <c r="C521" s="7" t="str">
        <f t="shared" si="8"/>
        <v>HAU - Hauakea Pali</v>
      </c>
      <c r="D521" s="6" t="s">
        <v>820</v>
      </c>
      <c r="E521" s="6" t="s">
        <v>989</v>
      </c>
      <c r="F521" s="6" t="s">
        <v>1039</v>
      </c>
      <c r="G521" s="6" t="s">
        <v>82</v>
      </c>
    </row>
    <row r="522" spans="1:7" ht="14.25" customHeight="1" x14ac:dyDescent="0.45">
      <c r="A522" s="6" t="s">
        <v>986</v>
      </c>
      <c r="B522" s="6" t="s">
        <v>1041</v>
      </c>
      <c r="C522" s="7" t="str">
        <f t="shared" si="8"/>
        <v>HEW - Waiahewahewa Gulch</v>
      </c>
      <c r="D522" s="6" t="s">
        <v>1040</v>
      </c>
      <c r="E522" s="6" t="s">
        <v>989</v>
      </c>
      <c r="F522" s="6" t="s">
        <v>1042</v>
      </c>
      <c r="G522" s="6" t="s">
        <v>82</v>
      </c>
    </row>
    <row r="523" spans="1:7" ht="14.25" customHeight="1" x14ac:dyDescent="0.45">
      <c r="A523" s="6" t="s">
        <v>986</v>
      </c>
      <c r="B523" s="6" t="s">
        <v>1044</v>
      </c>
      <c r="C523" s="7" t="str">
        <f t="shared" si="8"/>
        <v>HIA - Ohia Gulch</v>
      </c>
      <c r="D523" s="6" t="s">
        <v>1043</v>
      </c>
      <c r="E523" s="6" t="s">
        <v>989</v>
      </c>
      <c r="F523" s="6" t="s">
        <v>1045</v>
      </c>
      <c r="G523" s="6" t="s">
        <v>82</v>
      </c>
    </row>
    <row r="524" spans="1:7" ht="14.25" customHeight="1" x14ac:dyDescent="0.45">
      <c r="A524" s="6" t="s">
        <v>986</v>
      </c>
      <c r="B524" s="6" t="s">
        <v>1046</v>
      </c>
      <c r="C524" s="7" t="str">
        <f t="shared" si="8"/>
        <v>HOK - Puu O Hoku</v>
      </c>
      <c r="D524" s="6" t="s">
        <v>143</v>
      </c>
      <c r="E524" s="6" t="s">
        <v>989</v>
      </c>
      <c r="F524" s="6" t="s">
        <v>1047</v>
      </c>
      <c r="G524" s="6" t="s">
        <v>82</v>
      </c>
    </row>
    <row r="525" spans="1:7" ht="14.25" customHeight="1" x14ac:dyDescent="0.45">
      <c r="A525" s="6" t="s">
        <v>986</v>
      </c>
      <c r="B525" s="6" t="s">
        <v>1048</v>
      </c>
      <c r="C525" s="7" t="str">
        <f t="shared" si="8"/>
        <v>HON - Honomuni Gulch</v>
      </c>
      <c r="D525" s="6" t="s">
        <v>147</v>
      </c>
      <c r="E525" s="6" t="s">
        <v>989</v>
      </c>
      <c r="F525" s="6" t="s">
        <v>1049</v>
      </c>
      <c r="G525" s="6" t="s">
        <v>82</v>
      </c>
    </row>
    <row r="526" spans="1:7" ht="14.25" customHeight="1" x14ac:dyDescent="0.45">
      <c r="A526" s="6" t="s">
        <v>986</v>
      </c>
      <c r="B526" s="6" t="s">
        <v>1050</v>
      </c>
      <c r="C526" s="7" t="str">
        <f t="shared" si="8"/>
        <v>HOO - Hoolehua Homesteads</v>
      </c>
      <c r="D526" s="6" t="s">
        <v>149</v>
      </c>
      <c r="E526" s="6" t="s">
        <v>989</v>
      </c>
      <c r="F526" s="6" t="s">
        <v>1051</v>
      </c>
      <c r="G526" s="6" t="s">
        <v>82</v>
      </c>
    </row>
    <row r="527" spans="1:7" ht="14.25" customHeight="1" x14ac:dyDescent="0.45">
      <c r="A527" s="6" t="s">
        <v>986</v>
      </c>
      <c r="B527" s="6" t="s">
        <v>1052</v>
      </c>
      <c r="C527" s="7" t="str">
        <f t="shared" si="8"/>
        <v>HUE - Huelo</v>
      </c>
      <c r="D527" s="6" t="s">
        <v>840</v>
      </c>
      <c r="E527" s="6" t="s">
        <v>992</v>
      </c>
      <c r="F527" s="6" t="s">
        <v>1022</v>
      </c>
      <c r="G527" s="6" t="s">
        <v>82</v>
      </c>
    </row>
    <row r="528" spans="1:7" ht="14.25" customHeight="1" x14ac:dyDescent="0.45">
      <c r="A528" s="6" t="s">
        <v>986</v>
      </c>
      <c r="B528" s="6" t="s">
        <v>1053</v>
      </c>
      <c r="C528" s="7" t="str">
        <f t="shared" si="8"/>
        <v>IKI - Halawaiki Valley</v>
      </c>
      <c r="D528" s="6" t="s">
        <v>577</v>
      </c>
      <c r="E528" s="6" t="s">
        <v>992</v>
      </c>
      <c r="F528" s="6" t="s">
        <v>1054</v>
      </c>
      <c r="G528" s="6" t="s">
        <v>82</v>
      </c>
    </row>
    <row r="529" spans="1:7" ht="14.25" customHeight="1" x14ac:dyDescent="0.45">
      <c r="A529" s="6" t="s">
        <v>986</v>
      </c>
      <c r="B529" s="6" t="s">
        <v>1055</v>
      </c>
      <c r="C529" s="7" t="str">
        <f t="shared" si="8"/>
        <v>ILI - Ilio Point</v>
      </c>
      <c r="D529" s="6" t="s">
        <v>579</v>
      </c>
      <c r="E529" s="6" t="s">
        <v>989</v>
      </c>
      <c r="F529" s="6" t="s">
        <v>1056</v>
      </c>
      <c r="G529" s="6" t="s">
        <v>82</v>
      </c>
    </row>
    <row r="530" spans="1:7" ht="14.25" customHeight="1" x14ac:dyDescent="0.45">
      <c r="A530" s="6" t="s">
        <v>986</v>
      </c>
      <c r="B530" s="6" t="s">
        <v>1058</v>
      </c>
      <c r="C530" s="7" t="str">
        <f t="shared" si="8"/>
        <v>INO - Ahaino Gulch</v>
      </c>
      <c r="D530" s="6" t="s">
        <v>1057</v>
      </c>
      <c r="E530" s="6" t="s">
        <v>989</v>
      </c>
      <c r="F530" s="6" t="s">
        <v>1059</v>
      </c>
      <c r="G530" s="6" t="s">
        <v>82</v>
      </c>
    </row>
    <row r="531" spans="1:7" ht="14.25" customHeight="1" x14ac:dyDescent="0.45">
      <c r="A531" s="6" t="s">
        <v>986</v>
      </c>
      <c r="B531" s="6" t="s">
        <v>1061</v>
      </c>
      <c r="C531" s="7" t="str">
        <f t="shared" si="8"/>
        <v>IPO - Kamakaipo</v>
      </c>
      <c r="D531" s="6" t="s">
        <v>1060</v>
      </c>
      <c r="E531" s="6" t="s">
        <v>989</v>
      </c>
      <c r="F531" s="6" t="s">
        <v>1062</v>
      </c>
      <c r="G531" s="6" t="s">
        <v>82</v>
      </c>
    </row>
    <row r="532" spans="1:7" ht="14.25" customHeight="1" x14ac:dyDescent="0.45">
      <c r="A532" s="6" t="s">
        <v>986</v>
      </c>
      <c r="B532" s="6" t="s">
        <v>1063</v>
      </c>
      <c r="C532" s="7" t="str">
        <f t="shared" si="8"/>
        <v>KAH - Kahanui</v>
      </c>
      <c r="D532" s="6" t="s">
        <v>171</v>
      </c>
      <c r="E532" s="6" t="s">
        <v>992</v>
      </c>
      <c r="F532" s="6" t="s">
        <v>1064</v>
      </c>
      <c r="G532" s="6" t="s">
        <v>82</v>
      </c>
    </row>
    <row r="533" spans="1:7" ht="14.25" customHeight="1" x14ac:dyDescent="0.45">
      <c r="A533" s="6" t="s">
        <v>986</v>
      </c>
      <c r="B533" s="6" t="s">
        <v>1065</v>
      </c>
      <c r="C533" s="7" t="str">
        <f t="shared" si="8"/>
        <v>KAI - Kainalu Gulch</v>
      </c>
      <c r="D533" s="6" t="s">
        <v>173</v>
      </c>
      <c r="E533" s="6" t="s">
        <v>989</v>
      </c>
      <c r="F533" s="6" t="s">
        <v>1066</v>
      </c>
      <c r="G533" s="6" t="s">
        <v>82</v>
      </c>
    </row>
    <row r="534" spans="1:7" ht="14.25" customHeight="1" x14ac:dyDescent="0.45">
      <c r="A534" s="6" t="s">
        <v>986</v>
      </c>
      <c r="B534" s="6" t="s">
        <v>1067</v>
      </c>
      <c r="C534" s="7" t="str">
        <f t="shared" si="8"/>
        <v>KAL - Kalawao</v>
      </c>
      <c r="D534" s="6" t="s">
        <v>177</v>
      </c>
      <c r="E534" s="6" t="s">
        <v>992</v>
      </c>
      <c r="F534" s="6" t="s">
        <v>1068</v>
      </c>
      <c r="G534" s="6" t="s">
        <v>82</v>
      </c>
    </row>
    <row r="535" spans="1:7" ht="14.25" customHeight="1" x14ac:dyDescent="0.45">
      <c r="A535" s="6" t="s">
        <v>986</v>
      </c>
      <c r="B535" s="6" t="s">
        <v>1069</v>
      </c>
      <c r="C535" s="7" t="str">
        <f t="shared" si="8"/>
        <v>KAM - Kamoku Flats</v>
      </c>
      <c r="D535" s="6" t="s">
        <v>179</v>
      </c>
      <c r="E535" s="6" t="s">
        <v>989</v>
      </c>
      <c r="F535" s="6" t="s">
        <v>1070</v>
      </c>
      <c r="G535" s="6" t="s">
        <v>82</v>
      </c>
    </row>
    <row r="536" spans="1:7" ht="14.25" customHeight="1" x14ac:dyDescent="0.45">
      <c r="A536" s="6" t="s">
        <v>986</v>
      </c>
      <c r="B536" s="6" t="s">
        <v>1071</v>
      </c>
      <c r="C536" s="7" t="str">
        <f t="shared" si="8"/>
        <v>KAU - Kaunakakai Gulch</v>
      </c>
      <c r="D536" s="6" t="s">
        <v>189</v>
      </c>
      <c r="E536" s="6" t="s">
        <v>989</v>
      </c>
      <c r="F536" s="6" t="s">
        <v>989</v>
      </c>
      <c r="G536" s="6" t="s">
        <v>82</v>
      </c>
    </row>
    <row r="537" spans="1:7" ht="14.25" customHeight="1" x14ac:dyDescent="0.45">
      <c r="A537" s="6" t="s">
        <v>986</v>
      </c>
      <c r="B537" s="6" t="s">
        <v>1072</v>
      </c>
      <c r="C537" s="7" t="str">
        <f t="shared" si="8"/>
        <v>KAW - Kawela Gulch</v>
      </c>
      <c r="D537" s="6" t="s">
        <v>592</v>
      </c>
      <c r="E537" s="6" t="s">
        <v>989</v>
      </c>
      <c r="F537" s="6" t="s">
        <v>1073</v>
      </c>
      <c r="G537" s="6" t="s">
        <v>82</v>
      </c>
    </row>
    <row r="538" spans="1:7" ht="14.25" customHeight="1" x14ac:dyDescent="0.45">
      <c r="A538" s="6" t="s">
        <v>986</v>
      </c>
      <c r="B538" s="6" t="s">
        <v>1075</v>
      </c>
      <c r="C538" s="7" t="str">
        <f t="shared" si="8"/>
        <v>KCL - Kalaupapa Cliffs</v>
      </c>
      <c r="D538" s="6" t="s">
        <v>1074</v>
      </c>
      <c r="E538" s="6" t="s">
        <v>992</v>
      </c>
      <c r="F538" s="6" t="s">
        <v>1076</v>
      </c>
      <c r="G538" s="6" t="s">
        <v>82</v>
      </c>
    </row>
    <row r="539" spans="1:7" ht="14.25" customHeight="1" x14ac:dyDescent="0.45">
      <c r="A539" s="6" t="s">
        <v>986</v>
      </c>
      <c r="B539" s="6" t="s">
        <v>1078</v>
      </c>
      <c r="C539" s="7" t="str">
        <f t="shared" si="8"/>
        <v>KEP - Kepuna Gulch</v>
      </c>
      <c r="D539" s="6" t="s">
        <v>1077</v>
      </c>
      <c r="E539" s="6" t="s">
        <v>992</v>
      </c>
      <c r="F539" s="6" t="s">
        <v>1079</v>
      </c>
      <c r="G539" s="6" t="s">
        <v>82</v>
      </c>
    </row>
    <row r="540" spans="1:7" ht="14.25" customHeight="1" x14ac:dyDescent="0.45">
      <c r="A540" s="6" t="s">
        <v>986</v>
      </c>
      <c r="B540" s="6" t="s">
        <v>1081</v>
      </c>
      <c r="C540" s="7" t="str">
        <f t="shared" si="8"/>
        <v>KIK - Kikipua Point</v>
      </c>
      <c r="D540" s="6" t="s">
        <v>1080</v>
      </c>
      <c r="E540" s="6" t="s">
        <v>992</v>
      </c>
      <c r="F540" s="6" t="s">
        <v>992</v>
      </c>
      <c r="G540" s="6" t="s">
        <v>82</v>
      </c>
    </row>
    <row r="541" spans="1:7" ht="14.25" customHeight="1" x14ac:dyDescent="0.45">
      <c r="A541" s="6" t="s">
        <v>986</v>
      </c>
      <c r="B541" s="6" t="s">
        <v>1082</v>
      </c>
      <c r="C541" s="7" t="str">
        <f t="shared" si="8"/>
        <v>KIO - Mokio Point</v>
      </c>
      <c r="D541" s="6" t="s">
        <v>219</v>
      </c>
      <c r="E541" s="6" t="s">
        <v>989</v>
      </c>
      <c r="F541" s="6" t="s">
        <v>1083</v>
      </c>
      <c r="G541" s="6" t="s">
        <v>82</v>
      </c>
    </row>
    <row r="542" spans="1:7" ht="14.25" customHeight="1" x14ac:dyDescent="0.45">
      <c r="A542" s="6" t="s">
        <v>986</v>
      </c>
      <c r="B542" s="6" t="s">
        <v>1084</v>
      </c>
      <c r="C542" s="7" t="str">
        <f t="shared" si="8"/>
        <v>KMU - Kalamaula</v>
      </c>
      <c r="D542" s="6" t="s">
        <v>253</v>
      </c>
      <c r="E542" s="6" t="s">
        <v>989</v>
      </c>
      <c r="F542" s="6" t="s">
        <v>1085</v>
      </c>
      <c r="G542" s="6" t="s">
        <v>82</v>
      </c>
    </row>
    <row r="543" spans="1:7" ht="14.25" customHeight="1" x14ac:dyDescent="0.45">
      <c r="A543" s="6" t="s">
        <v>986</v>
      </c>
      <c r="B543" s="6" t="s">
        <v>1086</v>
      </c>
      <c r="C543" s="7" t="str">
        <f t="shared" si="8"/>
        <v>KNL - Kaunala</v>
      </c>
      <c r="D543" s="6" t="s">
        <v>502</v>
      </c>
      <c r="E543" s="6" t="s">
        <v>989</v>
      </c>
      <c r="F543" s="6" t="s">
        <v>1087</v>
      </c>
      <c r="G543" s="6" t="s">
        <v>82</v>
      </c>
    </row>
    <row r="544" spans="1:7" ht="14.25" customHeight="1" x14ac:dyDescent="0.45">
      <c r="A544" s="6" t="s">
        <v>986</v>
      </c>
      <c r="B544" s="6" t="s">
        <v>1088</v>
      </c>
      <c r="C544" s="7" t="str">
        <f t="shared" si="8"/>
        <v>KOE - Puu Kolekole</v>
      </c>
      <c r="D544" s="6" t="s">
        <v>878</v>
      </c>
      <c r="E544" s="6" t="s">
        <v>989</v>
      </c>
      <c r="F544" s="6" t="s">
        <v>1089</v>
      </c>
      <c r="G544" s="6" t="s">
        <v>82</v>
      </c>
    </row>
    <row r="545" spans="1:7" ht="14.25" customHeight="1" x14ac:dyDescent="0.45">
      <c r="A545" s="6" t="s">
        <v>986</v>
      </c>
      <c r="B545" s="6" t="s">
        <v>1090</v>
      </c>
      <c r="C545" s="7" t="str">
        <f t="shared" si="8"/>
        <v>KOI - Kaluakoi Road</v>
      </c>
      <c r="D545" s="6" t="s">
        <v>610</v>
      </c>
      <c r="E545" s="6" t="s">
        <v>989</v>
      </c>
      <c r="F545" s="6" t="s">
        <v>1091</v>
      </c>
      <c r="G545" s="6" t="s">
        <v>82</v>
      </c>
    </row>
    <row r="546" spans="1:7" ht="14.25" customHeight="1" x14ac:dyDescent="0.45">
      <c r="A546" s="6" t="s">
        <v>986</v>
      </c>
      <c r="B546" s="6" t="s">
        <v>1093</v>
      </c>
      <c r="C546" s="7" t="str">
        <f t="shared" si="8"/>
        <v>KOL - Waikolu Valley</v>
      </c>
      <c r="D546" s="6" t="s">
        <v>1092</v>
      </c>
      <c r="E546" s="6" t="s">
        <v>992</v>
      </c>
      <c r="F546" s="6" t="s">
        <v>1068</v>
      </c>
      <c r="G546" s="6" t="s">
        <v>82</v>
      </c>
    </row>
    <row r="547" spans="1:7" ht="14.25" customHeight="1" x14ac:dyDescent="0.45">
      <c r="A547" s="6" t="s">
        <v>986</v>
      </c>
      <c r="B547" s="6" t="s">
        <v>1094</v>
      </c>
      <c r="C547" s="7" t="str">
        <f t="shared" si="8"/>
        <v>KUA - Kua gulch</v>
      </c>
      <c r="D547" s="6" t="s">
        <v>283</v>
      </c>
      <c r="E547" s="6" t="s">
        <v>989</v>
      </c>
      <c r="F547" s="6" t="s">
        <v>1095</v>
      </c>
      <c r="G547" s="6" t="s">
        <v>82</v>
      </c>
    </row>
    <row r="548" spans="1:7" ht="14.25" customHeight="1" x14ac:dyDescent="0.45">
      <c r="A548" s="6" t="s">
        <v>986</v>
      </c>
      <c r="B548" s="6" t="s">
        <v>1096</v>
      </c>
      <c r="C548" s="7" t="str">
        <f t="shared" si="8"/>
        <v>KUI - Waikuilani</v>
      </c>
      <c r="D548" s="6" t="s">
        <v>285</v>
      </c>
      <c r="E548" s="6" t="s">
        <v>989</v>
      </c>
      <c r="F548" s="6" t="s">
        <v>82</v>
      </c>
      <c r="G548" s="6" t="s">
        <v>82</v>
      </c>
    </row>
    <row r="549" spans="1:7" ht="14.25" customHeight="1" x14ac:dyDescent="0.45">
      <c r="A549" s="6" t="s">
        <v>986</v>
      </c>
      <c r="B549" s="6" t="s">
        <v>1097</v>
      </c>
      <c r="C549" s="7" t="str">
        <f t="shared" si="8"/>
        <v>KUK - Kukuinui Ridge</v>
      </c>
      <c r="D549" s="6" t="s">
        <v>287</v>
      </c>
      <c r="E549" s="6" t="s">
        <v>992</v>
      </c>
      <c r="F549" s="6" t="s">
        <v>1098</v>
      </c>
      <c r="G549" s="6" t="s">
        <v>82</v>
      </c>
    </row>
    <row r="550" spans="1:7" ht="14.25" customHeight="1" x14ac:dyDescent="0.45">
      <c r="A550" s="6" t="s">
        <v>986</v>
      </c>
      <c r="B550" s="6" t="s">
        <v>1100</v>
      </c>
      <c r="C550" s="7" t="str">
        <f t="shared" si="8"/>
        <v>KUP - Kupaia Gulch</v>
      </c>
      <c r="D550" s="6" t="s">
        <v>1099</v>
      </c>
      <c r="E550" s="6" t="s">
        <v>82</v>
      </c>
      <c r="F550" s="6" t="s">
        <v>82</v>
      </c>
      <c r="G550" s="6" t="s">
        <v>82</v>
      </c>
    </row>
    <row r="551" spans="1:7" ht="14.25" customHeight="1" x14ac:dyDescent="0.45">
      <c r="A551" s="6" t="s">
        <v>986</v>
      </c>
      <c r="B551" s="6" t="s">
        <v>1101</v>
      </c>
      <c r="C551" s="7" t="str">
        <f t="shared" si="8"/>
        <v>KWN - Kawainui</v>
      </c>
      <c r="D551" s="6" t="s">
        <v>297</v>
      </c>
      <c r="E551" s="6" t="s">
        <v>992</v>
      </c>
      <c r="F551" s="6" t="s">
        <v>1102</v>
      </c>
      <c r="G551" s="6" t="s">
        <v>82</v>
      </c>
    </row>
    <row r="552" spans="1:7" ht="14.25" customHeight="1" x14ac:dyDescent="0.45">
      <c r="A552" s="6" t="s">
        <v>986</v>
      </c>
      <c r="B552" s="6" t="s">
        <v>1103</v>
      </c>
      <c r="C552" s="7" t="str">
        <f t="shared" si="8"/>
        <v>LAE - Kalae</v>
      </c>
      <c r="D552" s="6" t="s">
        <v>504</v>
      </c>
      <c r="E552" s="6" t="s">
        <v>989</v>
      </c>
      <c r="F552" s="6" t="s">
        <v>1049</v>
      </c>
      <c r="G552" s="6" t="s">
        <v>82</v>
      </c>
    </row>
    <row r="553" spans="1:7" ht="14.25" customHeight="1" x14ac:dyDescent="0.45">
      <c r="A553" s="6" t="s">
        <v>986</v>
      </c>
      <c r="B553" s="6" t="s">
        <v>1104</v>
      </c>
      <c r="C553" s="7" t="str">
        <f t="shared" si="8"/>
        <v>LAM - Lamaloa Gulch</v>
      </c>
      <c r="D553" s="6" t="s">
        <v>305</v>
      </c>
      <c r="E553" s="6" t="s">
        <v>82</v>
      </c>
      <c r="F553" s="6" t="s">
        <v>82</v>
      </c>
      <c r="G553" s="6" t="s">
        <v>82</v>
      </c>
    </row>
    <row r="554" spans="1:7" ht="14.25" customHeight="1" x14ac:dyDescent="0.45">
      <c r="A554" s="6" t="s">
        <v>986</v>
      </c>
      <c r="B554" s="6" t="s">
        <v>1105</v>
      </c>
      <c r="C554" s="7" t="str">
        <f t="shared" si="8"/>
        <v>LAU - Wailau Valley</v>
      </c>
      <c r="D554" s="6" t="s">
        <v>309</v>
      </c>
      <c r="E554" s="6" t="s">
        <v>992</v>
      </c>
      <c r="F554" s="6" t="s">
        <v>992</v>
      </c>
      <c r="G554" s="6" t="s">
        <v>82</v>
      </c>
    </row>
    <row r="555" spans="1:7" ht="14.25" customHeight="1" x14ac:dyDescent="0.45">
      <c r="A555" s="6" t="s">
        <v>986</v>
      </c>
      <c r="B555" s="6" t="s">
        <v>1106</v>
      </c>
      <c r="C555" s="7" t="str">
        <f t="shared" si="8"/>
        <v>LEI - Kapulei</v>
      </c>
      <c r="D555" s="6" t="s">
        <v>16</v>
      </c>
      <c r="E555" s="6" t="s">
        <v>989</v>
      </c>
      <c r="F555" s="6" t="s">
        <v>1107</v>
      </c>
      <c r="G555" s="6" t="s">
        <v>82</v>
      </c>
    </row>
    <row r="556" spans="1:7" ht="14.25" customHeight="1" x14ac:dyDescent="0.45">
      <c r="A556" s="6" t="s">
        <v>986</v>
      </c>
      <c r="B556" s="6" t="s">
        <v>1109</v>
      </c>
      <c r="C556" s="7" t="str">
        <f t="shared" si="8"/>
        <v>LEN - Halena</v>
      </c>
      <c r="D556" s="6" t="s">
        <v>1108</v>
      </c>
      <c r="E556" s="6" t="s">
        <v>82</v>
      </c>
      <c r="F556" s="6" t="s">
        <v>82</v>
      </c>
      <c r="G556" s="6" t="s">
        <v>82</v>
      </c>
    </row>
    <row r="557" spans="1:7" ht="14.25" customHeight="1" x14ac:dyDescent="0.45">
      <c r="A557" s="6" t="s">
        <v>986</v>
      </c>
      <c r="B557" s="6" t="s">
        <v>1110</v>
      </c>
      <c r="C557" s="7" t="str">
        <f t="shared" si="8"/>
        <v>LOA - Mauna Loa</v>
      </c>
      <c r="D557" s="6" t="s">
        <v>311</v>
      </c>
      <c r="E557" s="6" t="s">
        <v>989</v>
      </c>
      <c r="F557" s="6" t="s">
        <v>989</v>
      </c>
      <c r="G557" s="6" t="s">
        <v>82</v>
      </c>
    </row>
    <row r="558" spans="1:7" ht="14.25" customHeight="1" x14ac:dyDescent="0.45">
      <c r="A558" s="6" t="s">
        <v>986</v>
      </c>
      <c r="B558" s="6" t="s">
        <v>1112</v>
      </c>
      <c r="C558" s="7" t="str">
        <f t="shared" si="8"/>
        <v>LOO - Honoulimaloo</v>
      </c>
      <c r="D558" s="6" t="s">
        <v>1111</v>
      </c>
      <c r="E558" s="6" t="s">
        <v>989</v>
      </c>
      <c r="F558" s="6" t="s">
        <v>1113</v>
      </c>
      <c r="G558" s="6" t="s">
        <v>82</v>
      </c>
    </row>
    <row r="559" spans="1:7" ht="14.25" customHeight="1" x14ac:dyDescent="0.45">
      <c r="A559" s="6" t="s">
        <v>986</v>
      </c>
      <c r="B559" s="6" t="s">
        <v>1115</v>
      </c>
      <c r="C559" s="7" t="str">
        <f t="shared" si="8"/>
        <v>LPT - Laau Point</v>
      </c>
      <c r="D559" s="6" t="s">
        <v>1114</v>
      </c>
      <c r="E559" s="6" t="s">
        <v>989</v>
      </c>
      <c r="F559" s="6" t="s">
        <v>1116</v>
      </c>
      <c r="G559" s="6" t="s">
        <v>82</v>
      </c>
    </row>
    <row r="560" spans="1:7" ht="14.25" customHeight="1" x14ac:dyDescent="0.45">
      <c r="A560" s="6" t="s">
        <v>986</v>
      </c>
      <c r="B560" s="6" t="s">
        <v>1117</v>
      </c>
      <c r="C560" s="7" t="str">
        <f t="shared" si="8"/>
        <v>LUA - Makanalua</v>
      </c>
      <c r="D560" s="6" t="s">
        <v>627</v>
      </c>
      <c r="E560" s="6" t="s">
        <v>992</v>
      </c>
      <c r="F560" s="6" t="s">
        <v>1118</v>
      </c>
      <c r="G560" s="6" t="s">
        <v>82</v>
      </c>
    </row>
    <row r="561" spans="1:7" ht="14.25" customHeight="1" x14ac:dyDescent="0.45">
      <c r="A561" s="6" t="s">
        <v>986</v>
      </c>
      <c r="B561" s="6" t="s">
        <v>1119</v>
      </c>
      <c r="C561" s="7" t="str">
        <f t="shared" si="8"/>
        <v>MAK - Makolelau</v>
      </c>
      <c r="D561" s="6" t="s">
        <v>319</v>
      </c>
      <c r="E561" s="6" t="s">
        <v>989</v>
      </c>
      <c r="F561" s="6" t="s">
        <v>989</v>
      </c>
      <c r="G561" s="6" t="s">
        <v>82</v>
      </c>
    </row>
    <row r="562" spans="1:7" ht="14.25" customHeight="1" x14ac:dyDescent="0.45">
      <c r="A562" s="6" t="s">
        <v>986</v>
      </c>
      <c r="B562" s="6" t="s">
        <v>1120</v>
      </c>
      <c r="C562" s="7" t="str">
        <f t="shared" si="8"/>
        <v>MAN - Manawai Gulch</v>
      </c>
      <c r="D562" s="6" t="s">
        <v>323</v>
      </c>
      <c r="E562" s="6" t="s">
        <v>989</v>
      </c>
      <c r="F562" s="6" t="s">
        <v>989</v>
      </c>
      <c r="G562" s="6" t="s">
        <v>82</v>
      </c>
    </row>
    <row r="563" spans="1:7" ht="14.25" customHeight="1" x14ac:dyDescent="0.45">
      <c r="A563" s="6" t="s">
        <v>986</v>
      </c>
      <c r="B563" s="6" t="s">
        <v>1122</v>
      </c>
      <c r="C563" s="7" t="str">
        <f t="shared" si="8"/>
        <v>MAP - Mapulehu Gulch</v>
      </c>
      <c r="D563" s="6" t="s">
        <v>1121</v>
      </c>
      <c r="E563" s="6" t="s">
        <v>989</v>
      </c>
      <c r="F563" s="6" t="s">
        <v>1123</v>
      </c>
      <c r="G563" s="6" t="s">
        <v>82</v>
      </c>
    </row>
    <row r="564" spans="1:7" ht="14.25" customHeight="1" x14ac:dyDescent="0.45">
      <c r="A564" s="6" t="s">
        <v>986</v>
      </c>
      <c r="B564" s="6" t="s">
        <v>1125</v>
      </c>
      <c r="C564" s="7" t="str">
        <f t="shared" si="8"/>
        <v>MEY - Meyer Lake</v>
      </c>
      <c r="D564" s="6" t="s">
        <v>1124</v>
      </c>
      <c r="E564" s="6" t="s">
        <v>989</v>
      </c>
      <c r="F564" s="6" t="s">
        <v>1126</v>
      </c>
      <c r="G564" s="6" t="s">
        <v>82</v>
      </c>
    </row>
    <row r="565" spans="1:7" ht="14.25" customHeight="1" x14ac:dyDescent="0.45">
      <c r="A565" s="6" t="s">
        <v>986</v>
      </c>
      <c r="B565" s="6" t="s">
        <v>1127</v>
      </c>
      <c r="C565" s="7" t="str">
        <f t="shared" si="8"/>
        <v>MIL - Kamiloloa Gulch</v>
      </c>
      <c r="D565" s="6" t="s">
        <v>636</v>
      </c>
      <c r="E565" s="6" t="s">
        <v>989</v>
      </c>
      <c r="F565" s="6" t="s">
        <v>1128</v>
      </c>
      <c r="G565" s="6" t="s">
        <v>82</v>
      </c>
    </row>
    <row r="566" spans="1:7" ht="14.25" customHeight="1" x14ac:dyDescent="0.45">
      <c r="A566" s="6" t="s">
        <v>986</v>
      </c>
      <c r="B566" s="6" t="s">
        <v>1130</v>
      </c>
      <c r="C566" s="7" t="str">
        <f t="shared" si="8"/>
        <v>MNW - Manowainui</v>
      </c>
      <c r="D566" s="6" t="s">
        <v>1129</v>
      </c>
      <c r="E566" s="6" t="s">
        <v>989</v>
      </c>
      <c r="F566" s="6" t="s">
        <v>1131</v>
      </c>
      <c r="G566" s="6" t="s">
        <v>82</v>
      </c>
    </row>
    <row r="567" spans="1:7" ht="14.25" customHeight="1" x14ac:dyDescent="0.45">
      <c r="A567" s="6" t="s">
        <v>986</v>
      </c>
      <c r="B567" s="6" t="s">
        <v>1132</v>
      </c>
      <c r="C567" s="7" t="str">
        <f t="shared" si="8"/>
        <v>MOA - Koholapele summit</v>
      </c>
      <c r="D567" s="6" t="s">
        <v>510</v>
      </c>
      <c r="E567" s="6" t="s">
        <v>989</v>
      </c>
      <c r="F567" s="6" t="s">
        <v>1133</v>
      </c>
      <c r="G567" s="6" t="s">
        <v>1134</v>
      </c>
    </row>
    <row r="568" spans="1:7" ht="14.25" customHeight="1" x14ac:dyDescent="0.45">
      <c r="A568" s="6" t="s">
        <v>986</v>
      </c>
      <c r="B568" s="6" t="s">
        <v>1135</v>
      </c>
      <c r="C568" s="7" t="str">
        <f t="shared" si="8"/>
        <v>MOK - Mokomoko Gulch</v>
      </c>
      <c r="D568" s="6" t="s">
        <v>643</v>
      </c>
      <c r="E568" s="6" t="s">
        <v>989</v>
      </c>
      <c r="F568" s="6" t="s">
        <v>1136</v>
      </c>
      <c r="G568" s="6" t="s">
        <v>82</v>
      </c>
    </row>
    <row r="569" spans="1:7" ht="14.25" customHeight="1" x14ac:dyDescent="0.45">
      <c r="A569" s="6" t="s">
        <v>986</v>
      </c>
      <c r="B569" s="6" t="s">
        <v>1137</v>
      </c>
      <c r="C569" s="7" t="str">
        <f t="shared" si="8"/>
        <v>MOO - Moomomi</v>
      </c>
      <c r="D569" s="6" t="s">
        <v>646</v>
      </c>
      <c r="E569" s="6" t="s">
        <v>989</v>
      </c>
      <c r="F569" s="6" t="s">
        <v>1138</v>
      </c>
      <c r="G569" s="6" t="s">
        <v>82</v>
      </c>
    </row>
    <row r="570" spans="1:7" ht="14.25" customHeight="1" x14ac:dyDescent="0.45">
      <c r="A570" s="6" t="s">
        <v>986</v>
      </c>
      <c r="B570" s="6" t="s">
        <v>1140</v>
      </c>
      <c r="C570" s="7" t="str">
        <f t="shared" si="8"/>
        <v>MWN - Manawainui</v>
      </c>
      <c r="D570" s="6" t="s">
        <v>1139</v>
      </c>
      <c r="E570" s="6" t="s">
        <v>989</v>
      </c>
      <c r="F570" s="6" t="s">
        <v>1141</v>
      </c>
      <c r="G570" s="6" t="s">
        <v>82</v>
      </c>
    </row>
    <row r="571" spans="1:7" ht="14.25" customHeight="1" x14ac:dyDescent="0.45">
      <c r="A571" s="6" t="s">
        <v>986</v>
      </c>
      <c r="B571" s="6" t="s">
        <v>1143</v>
      </c>
      <c r="C571" s="7" t="str">
        <f t="shared" si="8"/>
        <v>NAU - Waihanau Valley</v>
      </c>
      <c r="D571" s="6" t="s">
        <v>1142</v>
      </c>
      <c r="E571" s="6" t="s">
        <v>992</v>
      </c>
      <c r="F571" s="6" t="s">
        <v>1144</v>
      </c>
      <c r="G571" s="6" t="s">
        <v>82</v>
      </c>
    </row>
    <row r="572" spans="1:7" ht="14.25" customHeight="1" x14ac:dyDescent="0.45">
      <c r="A572" s="6" t="s">
        <v>986</v>
      </c>
      <c r="B572" s="6" t="s">
        <v>1146</v>
      </c>
      <c r="C572" s="7" t="str">
        <f t="shared" si="8"/>
        <v>NEN - Nenehanaupo</v>
      </c>
      <c r="D572" s="6" t="s">
        <v>1145</v>
      </c>
      <c r="E572" s="6" t="s">
        <v>989</v>
      </c>
      <c r="F572" s="6" t="s">
        <v>1147</v>
      </c>
      <c r="G572" s="6" t="s">
        <v>82</v>
      </c>
    </row>
    <row r="573" spans="1:7" ht="14.25" customHeight="1" x14ac:dyDescent="0.45">
      <c r="A573" s="6" t="s">
        <v>986</v>
      </c>
      <c r="B573" s="6" t="s">
        <v>1149</v>
      </c>
      <c r="C573" s="7" t="str">
        <f t="shared" si="8"/>
        <v>NIK - Mokuhooniki</v>
      </c>
      <c r="D573" s="6" t="s">
        <v>1148</v>
      </c>
      <c r="E573" s="6" t="s">
        <v>82</v>
      </c>
      <c r="F573" s="6" t="s">
        <v>1150</v>
      </c>
      <c r="G573" s="6" t="s">
        <v>82</v>
      </c>
    </row>
    <row r="574" spans="1:7" ht="14.25" customHeight="1" x14ac:dyDescent="0.45">
      <c r="A574" s="6" t="s">
        <v>986</v>
      </c>
      <c r="B574" s="6" t="s">
        <v>1151</v>
      </c>
      <c r="C574" s="7" t="str">
        <f t="shared" si="8"/>
        <v>NUI - Kahananui Gulch</v>
      </c>
      <c r="D574" s="6" t="s">
        <v>515</v>
      </c>
      <c r="E574" s="6" t="s">
        <v>989</v>
      </c>
      <c r="F574" s="6" t="s">
        <v>989</v>
      </c>
      <c r="G574" s="6" t="s">
        <v>82</v>
      </c>
    </row>
    <row r="575" spans="1:7" ht="14.25" customHeight="1" x14ac:dyDescent="0.45">
      <c r="A575" s="6" t="s">
        <v>986</v>
      </c>
      <c r="B575" s="6" t="s">
        <v>1152</v>
      </c>
      <c r="C575" s="7" t="str">
        <f t="shared" si="8"/>
        <v>OHI - Ohialele</v>
      </c>
      <c r="D575" s="6" t="s">
        <v>931</v>
      </c>
      <c r="E575" s="6" t="s">
        <v>992</v>
      </c>
      <c r="F575" s="6" t="s">
        <v>1153</v>
      </c>
      <c r="G575" s="6" t="s">
        <v>82</v>
      </c>
    </row>
    <row r="576" spans="1:7" ht="14.25" customHeight="1" x14ac:dyDescent="0.45">
      <c r="A576" s="6" t="s">
        <v>986</v>
      </c>
      <c r="B576" s="6" t="s">
        <v>1155</v>
      </c>
      <c r="C576" s="7" t="str">
        <f t="shared" si="8"/>
        <v>OKA - Okala</v>
      </c>
      <c r="D576" s="6" t="s">
        <v>1154</v>
      </c>
      <c r="E576" s="6" t="s">
        <v>992</v>
      </c>
      <c r="F576" s="6" t="s">
        <v>1022</v>
      </c>
      <c r="G576" s="6" t="s">
        <v>82</v>
      </c>
    </row>
    <row r="577" spans="1:7" ht="14.25" customHeight="1" x14ac:dyDescent="0.45">
      <c r="A577" s="6" t="s">
        <v>986</v>
      </c>
      <c r="B577" s="6" t="s">
        <v>1156</v>
      </c>
      <c r="C577" s="7" t="str">
        <f t="shared" si="8"/>
        <v>OLO - Olokui</v>
      </c>
      <c r="D577" s="6" t="s">
        <v>666</v>
      </c>
      <c r="E577" s="6" t="s">
        <v>992</v>
      </c>
      <c r="F577" s="6" t="s">
        <v>1157</v>
      </c>
      <c r="G577" s="6" t="s">
        <v>82</v>
      </c>
    </row>
    <row r="578" spans="1:7" ht="14.25" customHeight="1" x14ac:dyDescent="0.45">
      <c r="A578" s="6" t="s">
        <v>986</v>
      </c>
      <c r="B578" s="6" t="s">
        <v>1159</v>
      </c>
      <c r="C578" s="7" t="str">
        <f t="shared" ref="C578:C641" si="9">CONCATENATE(D578, " - ", B578)</f>
        <v>OLU - Maunaoluolu</v>
      </c>
      <c r="D578" s="6" t="s">
        <v>1158</v>
      </c>
      <c r="E578" s="6" t="s">
        <v>989</v>
      </c>
      <c r="F578" s="6" t="s">
        <v>1160</v>
      </c>
      <c r="G578" s="6" t="s">
        <v>82</v>
      </c>
    </row>
    <row r="579" spans="1:7" ht="14.25" customHeight="1" x14ac:dyDescent="0.45">
      <c r="A579" s="6" t="s">
        <v>986</v>
      </c>
      <c r="B579" s="6" t="s">
        <v>1161</v>
      </c>
      <c r="C579" s="7" t="str">
        <f t="shared" si="9"/>
        <v>ONI - Onini Gulch</v>
      </c>
      <c r="D579" s="6" t="s">
        <v>934</v>
      </c>
      <c r="E579" s="6" t="s">
        <v>992</v>
      </c>
      <c r="F579" s="6" t="s">
        <v>1162</v>
      </c>
      <c r="G579" s="6" t="s">
        <v>82</v>
      </c>
    </row>
    <row r="580" spans="1:7" ht="14.25" customHeight="1" x14ac:dyDescent="0.45">
      <c r="A580" s="6" t="s">
        <v>986</v>
      </c>
      <c r="B580" s="6" t="s">
        <v>1164</v>
      </c>
      <c r="C580" s="7" t="str">
        <f t="shared" si="9"/>
        <v>ONO - Onopalani</v>
      </c>
      <c r="D580" s="6" t="s">
        <v>1163</v>
      </c>
      <c r="E580" s="6" t="s">
        <v>989</v>
      </c>
      <c r="F580" s="6" t="s">
        <v>1165</v>
      </c>
      <c r="G580" s="6" t="s">
        <v>82</v>
      </c>
    </row>
    <row r="581" spans="1:7" ht="14.25" customHeight="1" x14ac:dyDescent="0.45">
      <c r="A581" s="6" t="s">
        <v>986</v>
      </c>
      <c r="B581" s="6" t="s">
        <v>1166</v>
      </c>
      <c r="C581" s="7" t="str">
        <f t="shared" si="9"/>
        <v>PAI - Makakupaia</v>
      </c>
      <c r="D581" s="6" t="s">
        <v>944</v>
      </c>
      <c r="E581" s="6" t="s">
        <v>989</v>
      </c>
      <c r="F581" s="6" t="s">
        <v>1167</v>
      </c>
      <c r="G581" s="6" t="s">
        <v>82</v>
      </c>
    </row>
    <row r="582" spans="1:7" ht="14.25" customHeight="1" x14ac:dyDescent="0.45">
      <c r="A582" s="6" t="s">
        <v>986</v>
      </c>
      <c r="B582" s="6" t="s">
        <v>1168</v>
      </c>
      <c r="C582" s="7" t="str">
        <f t="shared" si="9"/>
        <v>PAL - Palaau</v>
      </c>
      <c r="D582" s="6" t="s">
        <v>528</v>
      </c>
      <c r="E582" s="6" t="s">
        <v>989</v>
      </c>
      <c r="F582" s="6" t="s">
        <v>1169</v>
      </c>
      <c r="G582" s="6" t="s">
        <v>82</v>
      </c>
    </row>
    <row r="583" spans="1:7" ht="14.25" customHeight="1" x14ac:dyDescent="0.45">
      <c r="A583" s="6" t="s">
        <v>986</v>
      </c>
      <c r="B583" s="6" t="s">
        <v>1170</v>
      </c>
      <c r="C583" s="7" t="str">
        <f t="shared" si="9"/>
        <v>PAP - Kalaupapa</v>
      </c>
      <c r="D583" s="6" t="s">
        <v>403</v>
      </c>
      <c r="E583" s="6" t="s">
        <v>992</v>
      </c>
      <c r="F583" s="6" t="s">
        <v>1171</v>
      </c>
      <c r="G583" s="6" t="s">
        <v>82</v>
      </c>
    </row>
    <row r="584" spans="1:7" ht="14.25" customHeight="1" x14ac:dyDescent="0.45">
      <c r="A584" s="6" t="s">
        <v>986</v>
      </c>
      <c r="B584" s="6" t="s">
        <v>1173</v>
      </c>
      <c r="C584" s="7" t="str">
        <f t="shared" si="9"/>
        <v>PEL - Pelekunu Valley</v>
      </c>
      <c r="D584" s="6" t="s">
        <v>1172</v>
      </c>
      <c r="E584" s="6" t="s">
        <v>992</v>
      </c>
      <c r="F584" s="6" t="s">
        <v>992</v>
      </c>
      <c r="G584" s="6" t="s">
        <v>82</v>
      </c>
    </row>
    <row r="585" spans="1:7" ht="14.25" customHeight="1" x14ac:dyDescent="0.45">
      <c r="A585" s="6" t="s">
        <v>986</v>
      </c>
      <c r="B585" s="6" t="s">
        <v>1175</v>
      </c>
      <c r="C585" s="7" t="str">
        <f t="shared" si="9"/>
        <v>PEP - Pepeopae</v>
      </c>
      <c r="D585" s="6" t="s">
        <v>1174</v>
      </c>
      <c r="E585" s="6" t="s">
        <v>992</v>
      </c>
      <c r="F585" s="6" t="s">
        <v>1176</v>
      </c>
      <c r="G585" s="6" t="s">
        <v>82</v>
      </c>
    </row>
    <row r="586" spans="1:7" ht="14.25" customHeight="1" x14ac:dyDescent="0.45">
      <c r="A586" s="6" t="s">
        <v>986</v>
      </c>
      <c r="B586" s="6" t="s">
        <v>1177</v>
      </c>
      <c r="C586" s="7" t="str">
        <f t="shared" si="9"/>
        <v>PIO - Papio</v>
      </c>
      <c r="D586" s="6" t="s">
        <v>954</v>
      </c>
      <c r="E586" s="6" t="s">
        <v>989</v>
      </c>
      <c r="F586" s="6" t="s">
        <v>1178</v>
      </c>
      <c r="G586" s="6" t="s">
        <v>82</v>
      </c>
    </row>
    <row r="587" spans="1:7" ht="14.25" customHeight="1" x14ac:dyDescent="0.45">
      <c r="A587" s="6" t="s">
        <v>986</v>
      </c>
      <c r="B587" s="6" t="s">
        <v>1180</v>
      </c>
      <c r="C587" s="7" t="str">
        <f t="shared" si="9"/>
        <v>PIP - Pipiwai Gulch</v>
      </c>
      <c r="D587" s="6" t="s">
        <v>1179</v>
      </c>
      <c r="E587" s="6" t="s">
        <v>992</v>
      </c>
      <c r="F587" s="6" t="s">
        <v>1181</v>
      </c>
      <c r="G587" s="6" t="s">
        <v>82</v>
      </c>
    </row>
    <row r="588" spans="1:7" ht="14.25" customHeight="1" x14ac:dyDescent="0.45">
      <c r="A588" s="6" t="s">
        <v>986</v>
      </c>
      <c r="B588" s="6" t="s">
        <v>1183</v>
      </c>
      <c r="C588" s="7" t="str">
        <f t="shared" si="9"/>
        <v>PLA - Palaau Homesteads</v>
      </c>
      <c r="D588" s="6" t="s">
        <v>1182</v>
      </c>
      <c r="E588" s="6" t="s">
        <v>989</v>
      </c>
      <c r="F588" s="6" t="s">
        <v>1184</v>
      </c>
      <c r="G588" s="6" t="s">
        <v>82</v>
      </c>
    </row>
    <row r="589" spans="1:7" ht="14.25" customHeight="1" x14ac:dyDescent="0.45">
      <c r="A589" s="6" t="s">
        <v>986</v>
      </c>
      <c r="B589" s="6" t="s">
        <v>1185</v>
      </c>
      <c r="C589" s="7" t="str">
        <f t="shared" si="9"/>
        <v>POH - Pohakupili</v>
      </c>
      <c r="D589" s="6" t="s">
        <v>423</v>
      </c>
      <c r="E589" s="6" t="s">
        <v>989</v>
      </c>
      <c r="F589" s="6" t="s">
        <v>1186</v>
      </c>
      <c r="G589" s="6" t="s">
        <v>82</v>
      </c>
    </row>
    <row r="590" spans="1:7" ht="14.25" customHeight="1" x14ac:dyDescent="0.45">
      <c r="A590" s="6" t="s">
        <v>986</v>
      </c>
      <c r="B590" s="6" t="s">
        <v>1188</v>
      </c>
      <c r="C590" s="7" t="str">
        <f t="shared" si="9"/>
        <v>POK - Puu O Kahanui</v>
      </c>
      <c r="D590" s="6" t="s">
        <v>1187</v>
      </c>
      <c r="E590" s="6" t="s">
        <v>989</v>
      </c>
      <c r="F590" s="6" t="s">
        <v>1189</v>
      </c>
      <c r="G590" s="6" t="s">
        <v>82</v>
      </c>
    </row>
    <row r="591" spans="1:7" ht="14.25" customHeight="1" x14ac:dyDescent="0.45">
      <c r="A591" s="6" t="s">
        <v>986</v>
      </c>
      <c r="B591" s="6" t="s">
        <v>1190</v>
      </c>
      <c r="C591" s="7" t="str">
        <f t="shared" si="9"/>
        <v>POO - Poolau</v>
      </c>
      <c r="D591" s="6" t="s">
        <v>678</v>
      </c>
      <c r="E591" s="6" t="s">
        <v>989</v>
      </c>
      <c r="F591" s="6" t="s">
        <v>1191</v>
      </c>
      <c r="G591" s="6" t="s">
        <v>82</v>
      </c>
    </row>
    <row r="592" spans="1:7" ht="14.25" customHeight="1" x14ac:dyDescent="0.45">
      <c r="A592" s="6" t="s">
        <v>986</v>
      </c>
      <c r="B592" s="6" t="s">
        <v>1192</v>
      </c>
      <c r="C592" s="7" t="str">
        <f t="shared" si="9"/>
        <v>PPL - Papalaua</v>
      </c>
      <c r="D592" s="6" t="s">
        <v>429</v>
      </c>
      <c r="E592" s="6" t="s">
        <v>992</v>
      </c>
      <c r="F592" s="6" t="s">
        <v>1193</v>
      </c>
      <c r="G592" s="6" t="s">
        <v>82</v>
      </c>
    </row>
    <row r="593" spans="1:7" ht="14.25" customHeight="1" x14ac:dyDescent="0.45">
      <c r="A593" s="6" t="s">
        <v>986</v>
      </c>
      <c r="B593" s="6" t="s">
        <v>1194</v>
      </c>
      <c r="C593" s="7" t="str">
        <f t="shared" si="9"/>
        <v>PUA - Kapuaokoolau</v>
      </c>
      <c r="D593" s="6" t="s">
        <v>682</v>
      </c>
      <c r="E593" s="6" t="s">
        <v>989</v>
      </c>
      <c r="F593" s="6" t="s">
        <v>989</v>
      </c>
      <c r="G593" s="6" t="s">
        <v>82</v>
      </c>
    </row>
    <row r="594" spans="1:7" ht="14.25" customHeight="1" x14ac:dyDescent="0.45">
      <c r="A594" s="6" t="s">
        <v>986</v>
      </c>
      <c r="B594" s="6" t="s">
        <v>1195</v>
      </c>
      <c r="C594" s="7" t="str">
        <f t="shared" si="9"/>
        <v>PUK - Pukoo Gulch</v>
      </c>
      <c r="D594" s="6" t="s">
        <v>433</v>
      </c>
      <c r="E594" s="6" t="s">
        <v>989</v>
      </c>
      <c r="F594" s="6" t="s">
        <v>1196</v>
      </c>
      <c r="G594" s="6" t="s">
        <v>82</v>
      </c>
    </row>
    <row r="595" spans="1:7" ht="14.25" customHeight="1" x14ac:dyDescent="0.45">
      <c r="A595" s="6" t="s">
        <v>986</v>
      </c>
      <c r="B595" s="6" t="s">
        <v>1197</v>
      </c>
      <c r="C595" s="7" t="str">
        <f t="shared" si="9"/>
        <v>PUN - Punakou</v>
      </c>
      <c r="D595" s="6" t="s">
        <v>437</v>
      </c>
      <c r="E595" s="6" t="s">
        <v>989</v>
      </c>
      <c r="F595" s="6" t="s">
        <v>1198</v>
      </c>
      <c r="G595" s="6" t="s">
        <v>82</v>
      </c>
    </row>
    <row r="596" spans="1:7" ht="14.25" customHeight="1" x14ac:dyDescent="0.45">
      <c r="A596" s="6" t="s">
        <v>986</v>
      </c>
      <c r="B596" s="6" t="s">
        <v>1199</v>
      </c>
      <c r="C596" s="7" t="str">
        <f t="shared" si="9"/>
        <v>PUU - Kualapuu</v>
      </c>
      <c r="D596" s="6" t="s">
        <v>970</v>
      </c>
      <c r="E596" s="6" t="s">
        <v>989</v>
      </c>
      <c r="F596" s="6" t="s">
        <v>1200</v>
      </c>
      <c r="G596" s="6" t="s">
        <v>82</v>
      </c>
    </row>
    <row r="597" spans="1:7" ht="14.25" customHeight="1" x14ac:dyDescent="0.45">
      <c r="A597" s="6" t="s">
        <v>986</v>
      </c>
      <c r="B597" s="6" t="s">
        <v>1202</v>
      </c>
      <c r="C597" s="7" t="str">
        <f t="shared" si="9"/>
        <v>UHI - Kepuhi</v>
      </c>
      <c r="D597" s="6" t="s">
        <v>1201</v>
      </c>
      <c r="E597" s="6" t="s">
        <v>989</v>
      </c>
      <c r="F597" s="6" t="s">
        <v>1203</v>
      </c>
      <c r="G597" s="6" t="s">
        <v>82</v>
      </c>
    </row>
    <row r="598" spans="1:7" ht="15.75" customHeight="1" x14ac:dyDescent="0.45">
      <c r="A598" s="6" t="s">
        <v>986</v>
      </c>
      <c r="B598" s="6" t="s">
        <v>1204</v>
      </c>
      <c r="C598" s="7" t="str">
        <f t="shared" si="9"/>
        <v>ULA - Punaula Gulch</v>
      </c>
      <c r="D598" s="6" t="s">
        <v>449</v>
      </c>
      <c r="E598" s="6" t="s">
        <v>989</v>
      </c>
      <c r="F598" s="6" t="s">
        <v>1205</v>
      </c>
      <c r="G598" s="6" t="s">
        <v>82</v>
      </c>
    </row>
    <row r="599" spans="1:7" ht="15.75" customHeight="1" x14ac:dyDescent="0.45">
      <c r="A599" s="6" t="s">
        <v>986</v>
      </c>
      <c r="B599" s="6" t="s">
        <v>1206</v>
      </c>
      <c r="C599" s="7" t="str">
        <f t="shared" si="9"/>
        <v>ULI - Honouliwai</v>
      </c>
      <c r="D599" s="6" t="s">
        <v>690</v>
      </c>
      <c r="E599" s="6" t="s">
        <v>989</v>
      </c>
      <c r="F599" s="6" t="s">
        <v>1207</v>
      </c>
      <c r="G599" s="6" t="s">
        <v>82</v>
      </c>
    </row>
    <row r="600" spans="1:7" ht="15.75" customHeight="1" x14ac:dyDescent="0.45">
      <c r="A600" s="6" t="s">
        <v>986</v>
      </c>
      <c r="B600" s="6" t="s">
        <v>1209</v>
      </c>
      <c r="C600" s="7" t="str">
        <f t="shared" si="9"/>
        <v>UNI - Puniuohua Gulch</v>
      </c>
      <c r="D600" s="6" t="s">
        <v>1208</v>
      </c>
      <c r="E600" s="6" t="s">
        <v>989</v>
      </c>
      <c r="F600" s="6" t="s">
        <v>1210</v>
      </c>
      <c r="G600" s="6" t="s">
        <v>82</v>
      </c>
    </row>
    <row r="601" spans="1:7" ht="15.75" customHeight="1" x14ac:dyDescent="0.45">
      <c r="A601" s="6" t="s">
        <v>986</v>
      </c>
      <c r="B601" s="6" t="s">
        <v>1211</v>
      </c>
      <c r="C601" s="7" t="str">
        <f t="shared" si="9"/>
        <v>UPU - Haupu</v>
      </c>
      <c r="D601" s="6" t="s">
        <v>534</v>
      </c>
      <c r="E601" s="6" t="s">
        <v>992</v>
      </c>
      <c r="F601" s="6" t="s">
        <v>1212</v>
      </c>
      <c r="G601" s="6" t="s">
        <v>82</v>
      </c>
    </row>
    <row r="602" spans="1:7" ht="15.75" customHeight="1" x14ac:dyDescent="0.45">
      <c r="A602" s="6" t="s">
        <v>986</v>
      </c>
      <c r="B602" s="6" t="s">
        <v>1213</v>
      </c>
      <c r="C602" s="7" t="str">
        <f t="shared" si="9"/>
        <v>WAI - Waialeia</v>
      </c>
      <c r="D602" s="6" t="s">
        <v>457</v>
      </c>
      <c r="E602" s="6" t="s">
        <v>992</v>
      </c>
      <c r="F602" s="6" t="s">
        <v>1214</v>
      </c>
      <c r="G602" s="6" t="s">
        <v>82</v>
      </c>
    </row>
    <row r="603" spans="1:7" ht="15.75" customHeight="1" x14ac:dyDescent="0.45">
      <c r="A603" s="6" t="s">
        <v>986</v>
      </c>
      <c r="B603" s="6" t="s">
        <v>1216</v>
      </c>
      <c r="C603" s="7" t="str">
        <f t="shared" si="9"/>
        <v>WAW - Wawaia Gulch</v>
      </c>
      <c r="D603" s="6" t="s">
        <v>1215</v>
      </c>
      <c r="E603" s="6" t="s">
        <v>989</v>
      </c>
      <c r="F603" s="6" t="s">
        <v>1217</v>
      </c>
      <c r="G603" s="6" t="s">
        <v>82</v>
      </c>
    </row>
    <row r="604" spans="1:7" ht="15.75" customHeight="1" x14ac:dyDescent="0.45">
      <c r="A604" s="6" t="s">
        <v>986</v>
      </c>
      <c r="B604" s="6" t="s">
        <v>1219</v>
      </c>
      <c r="C604" s="7" t="str">
        <f t="shared" si="9"/>
        <v>WNA - Wailana Gulch</v>
      </c>
      <c r="D604" s="6" t="s">
        <v>1218</v>
      </c>
      <c r="E604" s="6" t="s">
        <v>992</v>
      </c>
      <c r="F604" s="6" t="s">
        <v>1220</v>
      </c>
      <c r="G604" s="6" t="s">
        <v>82</v>
      </c>
    </row>
    <row r="605" spans="1:7" ht="15.75" customHeight="1" x14ac:dyDescent="0.45">
      <c r="A605" s="6" t="s">
        <v>986</v>
      </c>
      <c r="B605" s="6" t="s">
        <v>1222</v>
      </c>
      <c r="C605" s="7" t="str">
        <f t="shared" si="9"/>
        <v>WUI - Waianui Gulch</v>
      </c>
      <c r="D605" s="6" t="s">
        <v>1221</v>
      </c>
      <c r="E605" s="6" t="s">
        <v>989</v>
      </c>
      <c r="F605" s="6" t="s">
        <v>1223</v>
      </c>
      <c r="G605" s="6" t="s">
        <v>82</v>
      </c>
    </row>
    <row r="606" spans="1:7" ht="15.75" customHeight="1" x14ac:dyDescent="0.45">
      <c r="A606" s="6" t="s">
        <v>986</v>
      </c>
      <c r="B606" s="6" t="s">
        <v>71</v>
      </c>
      <c r="C606" s="7" t="str">
        <f t="shared" si="9"/>
        <v>ZZZ - Unknown</v>
      </c>
      <c r="D606" s="6" t="s">
        <v>487</v>
      </c>
      <c r="E606" s="6" t="s">
        <v>488</v>
      </c>
      <c r="F606" s="6"/>
      <c r="G606" s="6"/>
    </row>
    <row r="607" spans="1:7" ht="15.75" customHeight="1" x14ac:dyDescent="0.45">
      <c r="A607" s="6" t="s">
        <v>1224</v>
      </c>
      <c r="B607" s="6" t="s">
        <v>1226</v>
      </c>
      <c r="C607" s="7" t="str">
        <f t="shared" si="9"/>
        <v>AAI - Kaailana</v>
      </c>
      <c r="D607" s="6" t="s">
        <v>1225</v>
      </c>
      <c r="E607" s="6" t="s">
        <v>488</v>
      </c>
      <c r="F607" s="6" t="s">
        <v>82</v>
      </c>
      <c r="G607" s="6" t="s">
        <v>82</v>
      </c>
    </row>
    <row r="608" spans="1:7" ht="15.75" customHeight="1" x14ac:dyDescent="0.45">
      <c r="A608" s="6" t="s">
        <v>1224</v>
      </c>
      <c r="B608" s="6" t="s">
        <v>1228</v>
      </c>
      <c r="C608" s="7" t="str">
        <f t="shared" si="9"/>
        <v>AOA - Kalaoa</v>
      </c>
      <c r="D608" s="6" t="s">
        <v>1227</v>
      </c>
      <c r="E608" s="6" t="s">
        <v>488</v>
      </c>
      <c r="F608" s="6" t="s">
        <v>82</v>
      </c>
      <c r="G608" s="6" t="s">
        <v>82</v>
      </c>
    </row>
    <row r="609" spans="1:7" ht="15.75" customHeight="1" x14ac:dyDescent="0.45">
      <c r="A609" s="6" t="s">
        <v>1224</v>
      </c>
      <c r="B609" s="6" t="s">
        <v>723</v>
      </c>
      <c r="C609" s="7" t="str">
        <f t="shared" si="9"/>
        <v>HAL - Halulu</v>
      </c>
      <c r="D609" s="6" t="s">
        <v>113</v>
      </c>
      <c r="E609" s="6" t="s">
        <v>488</v>
      </c>
      <c r="F609" s="6" t="s">
        <v>82</v>
      </c>
      <c r="G609" s="6" t="s">
        <v>82</v>
      </c>
    </row>
    <row r="610" spans="1:7" ht="15.75" customHeight="1" x14ac:dyDescent="0.45">
      <c r="A610" s="6" t="s">
        <v>1224</v>
      </c>
      <c r="B610" s="6" t="s">
        <v>1229</v>
      </c>
      <c r="C610" s="7" t="str">
        <f t="shared" si="9"/>
        <v>KMH - Kaumuhonu</v>
      </c>
      <c r="D610" s="6" t="s">
        <v>243</v>
      </c>
      <c r="E610" s="6" t="s">
        <v>488</v>
      </c>
      <c r="F610" s="6" t="s">
        <v>82</v>
      </c>
      <c r="G610" s="6" t="s">
        <v>82</v>
      </c>
    </row>
    <row r="611" spans="1:7" ht="15.75" customHeight="1" x14ac:dyDescent="0.45">
      <c r="A611" s="6" t="s">
        <v>1224</v>
      </c>
      <c r="B611" s="6" t="s">
        <v>1231</v>
      </c>
      <c r="C611" s="7" t="str">
        <f t="shared" si="9"/>
        <v>KNH - Keanauhi</v>
      </c>
      <c r="D611" s="6" t="s">
        <v>1230</v>
      </c>
      <c r="E611" s="6" t="s">
        <v>488</v>
      </c>
      <c r="F611" s="6" t="s">
        <v>82</v>
      </c>
      <c r="G611" s="6" t="s">
        <v>82</v>
      </c>
    </row>
    <row r="612" spans="1:7" ht="15.75" customHeight="1" x14ac:dyDescent="0.45">
      <c r="A612" s="6" t="s">
        <v>1224</v>
      </c>
      <c r="B612" s="6" t="s">
        <v>1232</v>
      </c>
      <c r="C612" s="7" t="str">
        <f t="shared" si="9"/>
        <v>KOO - Kooeaukani</v>
      </c>
      <c r="D612" s="6" t="s">
        <v>880</v>
      </c>
      <c r="E612" s="6" t="s">
        <v>488</v>
      </c>
      <c r="F612" s="6" t="s">
        <v>82</v>
      </c>
      <c r="G612" s="6" t="s">
        <v>82</v>
      </c>
    </row>
    <row r="613" spans="1:7" ht="15.75" customHeight="1" x14ac:dyDescent="0.45">
      <c r="A613" s="6" t="s">
        <v>1224</v>
      </c>
      <c r="B613" s="6" t="s">
        <v>1233</v>
      </c>
      <c r="C613" s="7" t="str">
        <f t="shared" si="9"/>
        <v>KUU - Kaaukuu</v>
      </c>
      <c r="D613" s="6" t="s">
        <v>291</v>
      </c>
      <c r="E613" s="6" t="s">
        <v>488</v>
      </c>
      <c r="F613" s="6" t="s">
        <v>82</v>
      </c>
      <c r="G613" s="6" t="s">
        <v>82</v>
      </c>
    </row>
    <row r="614" spans="1:7" ht="15.75" customHeight="1" x14ac:dyDescent="0.45">
      <c r="A614" s="6" t="s">
        <v>1224</v>
      </c>
      <c r="B614" s="6" t="s">
        <v>1234</v>
      </c>
      <c r="C614" s="7" t="str">
        <f t="shared" si="9"/>
        <v>KWN - Keawanui</v>
      </c>
      <c r="D614" s="6" t="s">
        <v>297</v>
      </c>
      <c r="E614" s="6" t="s">
        <v>488</v>
      </c>
      <c r="F614" s="6" t="s">
        <v>82</v>
      </c>
      <c r="G614" s="6" t="s">
        <v>82</v>
      </c>
    </row>
    <row r="615" spans="1:7" ht="15.75" customHeight="1" x14ac:dyDescent="0.45">
      <c r="A615" s="6" t="s">
        <v>1224</v>
      </c>
      <c r="B615" s="6" t="s">
        <v>1236</v>
      </c>
      <c r="C615" s="7" t="str">
        <f t="shared" si="9"/>
        <v>LEH - Lehua</v>
      </c>
      <c r="D615" s="6" t="s">
        <v>1235</v>
      </c>
      <c r="E615" s="6" t="s">
        <v>488</v>
      </c>
      <c r="F615" s="6" t="s">
        <v>82</v>
      </c>
      <c r="G615" s="6" t="s">
        <v>82</v>
      </c>
    </row>
    <row r="616" spans="1:7" ht="15.75" customHeight="1" x14ac:dyDescent="0.45">
      <c r="A616" s="6" t="s">
        <v>1224</v>
      </c>
      <c r="B616" s="6" t="s">
        <v>1238</v>
      </c>
      <c r="C616" s="7" t="str">
        <f t="shared" si="9"/>
        <v>LII - Halalii</v>
      </c>
      <c r="D616" s="6" t="s">
        <v>1237</v>
      </c>
      <c r="E616" s="6" t="s">
        <v>488</v>
      </c>
      <c r="F616" s="6" t="s">
        <v>82</v>
      </c>
      <c r="G616" s="6" t="s">
        <v>82</v>
      </c>
    </row>
    <row r="617" spans="1:7" ht="15.75" customHeight="1" x14ac:dyDescent="0.45">
      <c r="A617" s="6" t="s">
        <v>1224</v>
      </c>
      <c r="B617" s="6" t="s">
        <v>1240</v>
      </c>
      <c r="C617" s="7" t="str">
        <f t="shared" si="9"/>
        <v>MUU - Mauuloa</v>
      </c>
      <c r="D617" s="6" t="s">
        <v>1239</v>
      </c>
      <c r="E617" s="6" t="s">
        <v>488</v>
      </c>
      <c r="F617" s="6" t="s">
        <v>82</v>
      </c>
      <c r="G617" s="6" t="s">
        <v>82</v>
      </c>
    </row>
    <row r="618" spans="1:7" ht="15.75" customHeight="1" x14ac:dyDescent="0.45">
      <c r="A618" s="6" t="s">
        <v>1224</v>
      </c>
      <c r="B618" s="6" t="s">
        <v>1242</v>
      </c>
      <c r="C618" s="7" t="str">
        <f t="shared" si="9"/>
        <v>NOM - Nomilu</v>
      </c>
      <c r="D618" s="6" t="s">
        <v>1241</v>
      </c>
      <c r="E618" s="6" t="s">
        <v>488</v>
      </c>
      <c r="F618" s="6" t="s">
        <v>82</v>
      </c>
      <c r="G618" s="6" t="s">
        <v>82</v>
      </c>
    </row>
    <row r="619" spans="1:7" ht="15.75" customHeight="1" x14ac:dyDescent="0.45">
      <c r="A619" s="6" t="s">
        <v>1224</v>
      </c>
      <c r="B619" s="6" t="s">
        <v>1244</v>
      </c>
      <c r="C619" s="7" t="str">
        <f t="shared" si="9"/>
        <v>NON - Nonopapa</v>
      </c>
      <c r="D619" s="6" t="s">
        <v>1243</v>
      </c>
      <c r="E619" s="6" t="s">
        <v>488</v>
      </c>
      <c r="F619" s="6" t="s">
        <v>82</v>
      </c>
      <c r="G619" s="6" t="s">
        <v>82</v>
      </c>
    </row>
    <row r="620" spans="1:7" ht="15.75" customHeight="1" x14ac:dyDescent="0.45">
      <c r="A620" s="6" t="s">
        <v>1224</v>
      </c>
      <c r="B620" s="6" t="s">
        <v>1245</v>
      </c>
      <c r="C620" s="7" t="str">
        <f t="shared" si="9"/>
        <v>PUU - Puuwai</v>
      </c>
      <c r="D620" s="6" t="s">
        <v>970</v>
      </c>
      <c r="E620" s="6" t="s">
        <v>488</v>
      </c>
      <c r="F620" s="6" t="s">
        <v>82</v>
      </c>
      <c r="G620" s="6" t="s">
        <v>82</v>
      </c>
    </row>
    <row r="621" spans="1:7" ht="15.75" customHeight="1" x14ac:dyDescent="0.45">
      <c r="A621" s="6" t="s">
        <v>1224</v>
      </c>
      <c r="B621" s="6" t="s">
        <v>1246</v>
      </c>
      <c r="C621" s="7" t="str">
        <f t="shared" si="9"/>
        <v>ULA - Honuaula</v>
      </c>
      <c r="D621" s="6" t="s">
        <v>449</v>
      </c>
      <c r="E621" s="6" t="s">
        <v>488</v>
      </c>
      <c r="F621" s="6" t="s">
        <v>82</v>
      </c>
      <c r="G621" s="6" t="s">
        <v>82</v>
      </c>
    </row>
    <row r="622" spans="1:7" ht="15.75" customHeight="1" x14ac:dyDescent="0.45">
      <c r="A622" s="6" t="s">
        <v>1224</v>
      </c>
      <c r="B622" s="6" t="s">
        <v>71</v>
      </c>
      <c r="C622" s="7" t="str">
        <f t="shared" si="9"/>
        <v>ZZZ - Unknown</v>
      </c>
      <c r="D622" s="6" t="s">
        <v>487</v>
      </c>
      <c r="E622" s="6" t="s">
        <v>488</v>
      </c>
      <c r="F622" s="6"/>
      <c r="G622" s="6"/>
    </row>
    <row r="623" spans="1:7" ht="15.75" customHeight="1" x14ac:dyDescent="0.45">
      <c r="A623" s="6" t="s">
        <v>1247</v>
      </c>
      <c r="B623" s="6" t="s">
        <v>1249</v>
      </c>
      <c r="C623" s="7" t="str">
        <f t="shared" si="9"/>
        <v>AAA - Kaaawa</v>
      </c>
      <c r="D623" s="6" t="s">
        <v>1248</v>
      </c>
      <c r="E623" s="6" t="s">
        <v>1250</v>
      </c>
      <c r="F623" s="6" t="s">
        <v>82</v>
      </c>
      <c r="G623" s="6" t="s">
        <v>82</v>
      </c>
    </row>
    <row r="624" spans="1:7" ht="15.75" customHeight="1" x14ac:dyDescent="0.45">
      <c r="A624" s="6" t="s">
        <v>1247</v>
      </c>
      <c r="B624" s="6" t="s">
        <v>1252</v>
      </c>
      <c r="C624" s="7" t="str">
        <f t="shared" si="9"/>
        <v>AAW - Kaawa Gulch</v>
      </c>
      <c r="D624" s="6" t="s">
        <v>1251</v>
      </c>
      <c r="E624" s="6" t="s">
        <v>1253</v>
      </c>
      <c r="F624" s="6" t="s">
        <v>1254</v>
      </c>
      <c r="G624" s="6" t="s">
        <v>82</v>
      </c>
    </row>
    <row r="625" spans="1:7" ht="15.75" customHeight="1" x14ac:dyDescent="0.45">
      <c r="A625" s="6" t="s">
        <v>1247</v>
      </c>
      <c r="B625" s="6" t="s">
        <v>1256</v>
      </c>
      <c r="C625" s="7" t="str">
        <f t="shared" si="9"/>
        <v>AEA - Kaalaea</v>
      </c>
      <c r="D625" s="6" t="s">
        <v>1255</v>
      </c>
      <c r="E625" s="6" t="s">
        <v>1250</v>
      </c>
      <c r="F625" s="6" t="s">
        <v>1257</v>
      </c>
      <c r="G625" s="6" t="s">
        <v>82</v>
      </c>
    </row>
    <row r="626" spans="1:7" ht="15.75" customHeight="1" x14ac:dyDescent="0.45">
      <c r="A626" s="6" t="s">
        <v>1247</v>
      </c>
      <c r="B626" s="6" t="s">
        <v>1258</v>
      </c>
      <c r="C626" s="7" t="str">
        <f t="shared" si="9"/>
        <v>AHI - Kapakahi</v>
      </c>
      <c r="D626" s="6" t="s">
        <v>83</v>
      </c>
      <c r="E626" s="6" t="s">
        <v>1259</v>
      </c>
      <c r="F626" s="6" t="s">
        <v>1260</v>
      </c>
      <c r="G626" s="6" t="s">
        <v>82</v>
      </c>
    </row>
    <row r="627" spans="1:7" ht="15.75" customHeight="1" x14ac:dyDescent="0.45">
      <c r="A627" s="6" t="s">
        <v>1247</v>
      </c>
      <c r="B627" s="6" t="s">
        <v>1262</v>
      </c>
      <c r="C627" s="7" t="str">
        <f t="shared" si="9"/>
        <v>AHO - Waiahole</v>
      </c>
      <c r="D627" s="6" t="s">
        <v>1261</v>
      </c>
      <c r="E627" s="6" t="s">
        <v>1250</v>
      </c>
      <c r="F627" s="6" t="s">
        <v>1263</v>
      </c>
      <c r="G627" s="6" t="s">
        <v>82</v>
      </c>
    </row>
    <row r="628" spans="1:7" ht="15.75" customHeight="1" x14ac:dyDescent="0.45">
      <c r="A628" s="6" t="s">
        <v>1247</v>
      </c>
      <c r="B628" s="6" t="s">
        <v>1264</v>
      </c>
      <c r="C628" s="7" t="str">
        <f t="shared" si="9"/>
        <v>AHU - Ahuolaka Islet</v>
      </c>
      <c r="D628" s="6" t="s">
        <v>86</v>
      </c>
      <c r="E628" s="6" t="s">
        <v>488</v>
      </c>
      <c r="F628" s="6" t="s">
        <v>82</v>
      </c>
      <c r="G628" s="6" t="s">
        <v>82</v>
      </c>
    </row>
    <row r="629" spans="1:7" ht="15.75" customHeight="1" x14ac:dyDescent="0.45">
      <c r="A629" s="6" t="s">
        <v>1247</v>
      </c>
      <c r="B629" s="6" t="s">
        <v>1265</v>
      </c>
      <c r="C629" s="7" t="str">
        <f t="shared" si="9"/>
        <v>AIA - Waianu</v>
      </c>
      <c r="D629" s="6" t="s">
        <v>711</v>
      </c>
      <c r="E629" s="6" t="s">
        <v>1250</v>
      </c>
      <c r="F629" s="6" t="s">
        <v>1266</v>
      </c>
      <c r="G629" s="6" t="s">
        <v>82</v>
      </c>
    </row>
    <row r="630" spans="1:7" ht="15.75" customHeight="1" x14ac:dyDescent="0.45">
      <c r="A630" s="6" t="s">
        <v>1247</v>
      </c>
      <c r="B630" s="6" t="s">
        <v>1268</v>
      </c>
      <c r="C630" s="7" t="str">
        <f t="shared" si="9"/>
        <v>AKA - Makaua</v>
      </c>
      <c r="D630" s="6" t="s">
        <v>1267</v>
      </c>
      <c r="E630" s="6" t="s">
        <v>1250</v>
      </c>
      <c r="F630" s="6" t="s">
        <v>1269</v>
      </c>
      <c r="G630" s="6" t="s">
        <v>82</v>
      </c>
    </row>
    <row r="631" spans="1:7" ht="15.75" customHeight="1" x14ac:dyDescent="0.45">
      <c r="A631" s="6" t="s">
        <v>1247</v>
      </c>
      <c r="B631" s="6" t="s">
        <v>1270</v>
      </c>
      <c r="C631" s="7" t="str">
        <f t="shared" si="9"/>
        <v>ALA - Mt. Kaala NAR</v>
      </c>
      <c r="D631" s="6" t="s">
        <v>782</v>
      </c>
      <c r="E631" s="6" t="s">
        <v>1253</v>
      </c>
      <c r="F631" s="6" t="s">
        <v>1271</v>
      </c>
      <c r="G631" s="6" t="s">
        <v>82</v>
      </c>
    </row>
    <row r="632" spans="1:7" ht="15.75" customHeight="1" x14ac:dyDescent="0.45">
      <c r="A632" s="6" t="s">
        <v>1247</v>
      </c>
      <c r="B632" s="6" t="s">
        <v>1273</v>
      </c>
      <c r="C632" s="7" t="str">
        <f t="shared" si="9"/>
        <v>ALG - Alau Gulch</v>
      </c>
      <c r="D632" s="6" t="s">
        <v>1272</v>
      </c>
      <c r="E632" s="6" t="s">
        <v>1253</v>
      </c>
      <c r="F632" s="6" t="s">
        <v>82</v>
      </c>
      <c r="G632" s="6" t="s">
        <v>82</v>
      </c>
    </row>
    <row r="633" spans="1:7" ht="15.75" customHeight="1" x14ac:dyDescent="0.45">
      <c r="A633" s="6" t="s">
        <v>1247</v>
      </c>
      <c r="B633" s="6" t="s">
        <v>1274</v>
      </c>
      <c r="C633" s="7" t="str">
        <f t="shared" si="9"/>
        <v>ALI - Palikea Gulch - LKN</v>
      </c>
      <c r="D633" s="6" t="s">
        <v>91</v>
      </c>
      <c r="E633" s="6" t="s">
        <v>1253</v>
      </c>
      <c r="F633" s="6" t="s">
        <v>1275</v>
      </c>
      <c r="G633" s="6" t="s">
        <v>82</v>
      </c>
    </row>
    <row r="634" spans="1:7" ht="15.75" customHeight="1" x14ac:dyDescent="0.45">
      <c r="A634" s="6" t="s">
        <v>1247</v>
      </c>
      <c r="B634" s="6" t="s">
        <v>1276</v>
      </c>
      <c r="C634" s="7" t="str">
        <f t="shared" si="9"/>
        <v>ALU - Waimalu</v>
      </c>
      <c r="D634" s="6" t="s">
        <v>786</v>
      </c>
      <c r="E634" s="6" t="s">
        <v>71</v>
      </c>
      <c r="F634" s="6" t="s">
        <v>82</v>
      </c>
      <c r="G634" s="6" t="s">
        <v>82</v>
      </c>
    </row>
    <row r="635" spans="1:7" ht="15.75" customHeight="1" x14ac:dyDescent="0.45">
      <c r="A635" s="6" t="s">
        <v>1247</v>
      </c>
      <c r="B635" s="6" t="s">
        <v>1277</v>
      </c>
      <c r="C635" s="7" t="str">
        <f t="shared" si="9"/>
        <v>ANA - Manana Gulch</v>
      </c>
      <c r="D635" s="6" t="s">
        <v>550</v>
      </c>
      <c r="E635" s="6" t="s">
        <v>1250</v>
      </c>
      <c r="F635" s="6" t="s">
        <v>1278</v>
      </c>
      <c r="G635" s="6" t="s">
        <v>82</v>
      </c>
    </row>
    <row r="636" spans="1:7" ht="15.75" customHeight="1" x14ac:dyDescent="0.45">
      <c r="A636" s="6" t="s">
        <v>1247</v>
      </c>
      <c r="B636" s="6" t="s">
        <v>1280</v>
      </c>
      <c r="C636" s="7" t="str">
        <f t="shared" si="9"/>
        <v>ANE - Waikane</v>
      </c>
      <c r="D636" s="6" t="s">
        <v>1279</v>
      </c>
      <c r="E636" s="6" t="s">
        <v>1250</v>
      </c>
      <c r="F636" s="6" t="s">
        <v>82</v>
      </c>
      <c r="G636" s="6" t="s">
        <v>82</v>
      </c>
    </row>
    <row r="637" spans="1:7" ht="15.75" customHeight="1" x14ac:dyDescent="0.45">
      <c r="A637" s="6" t="s">
        <v>1247</v>
      </c>
      <c r="B637" s="6" t="s">
        <v>1282</v>
      </c>
      <c r="C637" s="7" t="str">
        <f t="shared" si="9"/>
        <v>ANH - Anahulu</v>
      </c>
      <c r="D637" s="6" t="s">
        <v>1281</v>
      </c>
      <c r="E637" s="6" t="s">
        <v>1250</v>
      </c>
      <c r="F637" s="6" t="s">
        <v>82</v>
      </c>
      <c r="G637" s="6" t="s">
        <v>82</v>
      </c>
    </row>
    <row r="638" spans="1:7" ht="15.75" customHeight="1" x14ac:dyDescent="0.45">
      <c r="A638" s="6" t="s">
        <v>1247</v>
      </c>
      <c r="B638" s="6" t="s">
        <v>1283</v>
      </c>
      <c r="C638" s="7" t="str">
        <f t="shared" si="9"/>
        <v>ANO - Waimano</v>
      </c>
      <c r="D638" s="6" t="s">
        <v>554</v>
      </c>
      <c r="E638" s="6" t="s">
        <v>1250</v>
      </c>
      <c r="F638" s="6" t="s">
        <v>1284</v>
      </c>
      <c r="G638" s="6" t="s">
        <v>82</v>
      </c>
    </row>
    <row r="639" spans="1:7" ht="15.75" customHeight="1" x14ac:dyDescent="0.45">
      <c r="A639" s="6" t="s">
        <v>1247</v>
      </c>
      <c r="B639" s="6" t="s">
        <v>1285</v>
      </c>
      <c r="C639" s="7" t="str">
        <f t="shared" si="9"/>
        <v>ANU - Manuwai</v>
      </c>
      <c r="D639" s="6" t="s">
        <v>792</v>
      </c>
      <c r="E639" s="6" t="s">
        <v>1253</v>
      </c>
      <c r="F639" s="6" t="s">
        <v>1286</v>
      </c>
      <c r="G639" s="6" t="s">
        <v>82</v>
      </c>
    </row>
    <row r="640" spans="1:7" ht="15.75" customHeight="1" x14ac:dyDescent="0.45">
      <c r="A640" s="6" t="s">
        <v>1247</v>
      </c>
      <c r="B640" s="6" t="s">
        <v>1287</v>
      </c>
      <c r="C640" s="7" t="str">
        <f t="shared" si="9"/>
        <v>AUA - Kupaua Valley</v>
      </c>
      <c r="D640" s="6" t="s">
        <v>713</v>
      </c>
      <c r="E640" s="6" t="s">
        <v>1259</v>
      </c>
      <c r="F640" s="6" t="s">
        <v>1288</v>
      </c>
      <c r="G640" s="6" t="s">
        <v>82</v>
      </c>
    </row>
    <row r="641" spans="1:7" ht="15.75" customHeight="1" x14ac:dyDescent="0.45">
      <c r="A641" s="6" t="s">
        <v>1247</v>
      </c>
      <c r="B641" s="6" t="s">
        <v>1289</v>
      </c>
      <c r="C641" s="7" t="str">
        <f t="shared" si="9"/>
        <v>AWA - Waiawa</v>
      </c>
      <c r="D641" s="6" t="s">
        <v>96</v>
      </c>
      <c r="E641" s="6" t="s">
        <v>1250</v>
      </c>
      <c r="F641" s="6" t="s">
        <v>1290</v>
      </c>
      <c r="G641" s="6" t="s">
        <v>82</v>
      </c>
    </row>
    <row r="642" spans="1:7" ht="15.75" customHeight="1" x14ac:dyDescent="0.45">
      <c r="A642" s="6" t="s">
        <v>1247</v>
      </c>
      <c r="B642" s="6" t="s">
        <v>1292</v>
      </c>
      <c r="C642" s="7" t="str">
        <f t="shared" ref="C642:C705" si="10">CONCATENATE(D642, " - ", B642)</f>
        <v>AWM - Awanui - Makaiwa</v>
      </c>
      <c r="D642" s="6" t="s">
        <v>1291</v>
      </c>
      <c r="E642" s="6" t="s">
        <v>1293</v>
      </c>
      <c r="F642" s="6" t="s">
        <v>82</v>
      </c>
      <c r="G642" s="6" t="s">
        <v>82</v>
      </c>
    </row>
    <row r="643" spans="1:7" ht="15.75" customHeight="1" x14ac:dyDescent="0.45">
      <c r="A643" s="6" t="s">
        <v>1247</v>
      </c>
      <c r="B643" s="6" t="s">
        <v>1295</v>
      </c>
      <c r="C643" s="7" t="str">
        <f t="shared" si="10"/>
        <v>CIP - Campbell Industrial Park</v>
      </c>
      <c r="D643" s="6" t="s">
        <v>1294</v>
      </c>
      <c r="E643" s="6" t="s">
        <v>71</v>
      </c>
      <c r="F643" s="6" t="s">
        <v>82</v>
      </c>
      <c r="G643" s="6" t="s">
        <v>82</v>
      </c>
    </row>
    <row r="644" spans="1:7" ht="15.75" customHeight="1" x14ac:dyDescent="0.45">
      <c r="A644" s="6" t="s">
        <v>1247</v>
      </c>
      <c r="B644" s="6" t="s">
        <v>1297</v>
      </c>
      <c r="C644" s="7" t="str">
        <f t="shared" si="10"/>
        <v>DMR - Dillingham Military Reservation</v>
      </c>
      <c r="D644" s="6" t="s">
        <v>1296</v>
      </c>
      <c r="E644" s="6" t="s">
        <v>1253</v>
      </c>
      <c r="F644" s="6" t="s">
        <v>82</v>
      </c>
      <c r="G644" s="6" t="s">
        <v>82</v>
      </c>
    </row>
    <row r="645" spans="1:7" ht="15.75" customHeight="1" x14ac:dyDescent="0.45">
      <c r="A645" s="6" t="s">
        <v>1247</v>
      </c>
      <c r="B645" s="6" t="s">
        <v>1299</v>
      </c>
      <c r="C645" s="7" t="str">
        <f t="shared" si="10"/>
        <v>EIA - Mokuleia</v>
      </c>
      <c r="D645" s="6" t="s">
        <v>1298</v>
      </c>
      <c r="E645" s="6" t="s">
        <v>71</v>
      </c>
      <c r="F645" s="6" t="s">
        <v>82</v>
      </c>
      <c r="G645" s="6" t="s">
        <v>82</v>
      </c>
    </row>
    <row r="646" spans="1:7" ht="15.75" customHeight="1" x14ac:dyDescent="0.45">
      <c r="A646" s="6" t="s">
        <v>1247</v>
      </c>
      <c r="B646" s="6" t="s">
        <v>1301</v>
      </c>
      <c r="C646" s="7" t="str">
        <f t="shared" si="10"/>
        <v>EKA - Ekahanui Gulch</v>
      </c>
      <c r="D646" s="6" t="s">
        <v>1300</v>
      </c>
      <c r="E646" s="6" t="s">
        <v>1293</v>
      </c>
      <c r="F646" s="6" t="s">
        <v>82</v>
      </c>
      <c r="G646" s="6" t="s">
        <v>82</v>
      </c>
    </row>
    <row r="647" spans="1:7" ht="15.75" customHeight="1" x14ac:dyDescent="0.45">
      <c r="A647" s="6" t="s">
        <v>1247</v>
      </c>
      <c r="B647" s="6" t="s">
        <v>1302</v>
      </c>
      <c r="C647" s="7" t="str">
        <f t="shared" si="10"/>
        <v>ELE - Waiele</v>
      </c>
      <c r="D647" s="6" t="s">
        <v>106</v>
      </c>
      <c r="E647" s="6" t="s">
        <v>1250</v>
      </c>
      <c r="F647" s="6" t="s">
        <v>82</v>
      </c>
      <c r="G647" s="6" t="s">
        <v>82</v>
      </c>
    </row>
    <row r="648" spans="1:7" ht="15.75" customHeight="1" x14ac:dyDescent="0.45">
      <c r="A648" s="6" t="s">
        <v>1247</v>
      </c>
      <c r="B648" s="6" t="s">
        <v>1304</v>
      </c>
      <c r="C648" s="7" t="str">
        <f t="shared" si="10"/>
        <v>ELH - Elehaha</v>
      </c>
      <c r="D648" s="6" t="s">
        <v>1303</v>
      </c>
      <c r="E648" s="6" t="s">
        <v>1250</v>
      </c>
      <c r="F648" s="6" t="s">
        <v>82</v>
      </c>
      <c r="G648" s="6" t="s">
        <v>82</v>
      </c>
    </row>
    <row r="649" spans="1:7" ht="15.75" customHeight="1" x14ac:dyDescent="0.45">
      <c r="A649" s="6" t="s">
        <v>1247</v>
      </c>
      <c r="B649" s="6" t="s">
        <v>1305</v>
      </c>
      <c r="C649" s="7" t="str">
        <f t="shared" si="10"/>
        <v>ELI - Waieli Gulch</v>
      </c>
      <c r="D649" s="6" t="s">
        <v>557</v>
      </c>
      <c r="E649" s="6" t="s">
        <v>1293</v>
      </c>
      <c r="F649" s="6" t="s">
        <v>82</v>
      </c>
      <c r="G649" s="6" t="s">
        <v>82</v>
      </c>
    </row>
    <row r="650" spans="1:7" ht="15.75" customHeight="1" x14ac:dyDescent="0.45">
      <c r="A650" s="6" t="s">
        <v>1247</v>
      </c>
      <c r="B650" s="6" t="s">
        <v>1307</v>
      </c>
      <c r="C650" s="7" t="str">
        <f t="shared" si="10"/>
        <v>EWA - Ewa</v>
      </c>
      <c r="D650" s="6" t="s">
        <v>1306</v>
      </c>
      <c r="E650" s="6" t="s">
        <v>71</v>
      </c>
      <c r="F650" s="6" t="s">
        <v>82</v>
      </c>
      <c r="G650" s="6" t="s">
        <v>82</v>
      </c>
    </row>
    <row r="651" spans="1:7" ht="15.75" customHeight="1" x14ac:dyDescent="0.45">
      <c r="A651" s="6" t="s">
        <v>1247</v>
      </c>
      <c r="B651" s="6" t="s">
        <v>1308</v>
      </c>
      <c r="C651" s="7" t="str">
        <f t="shared" si="10"/>
        <v>HAH - Hahaione</v>
      </c>
      <c r="D651" s="6" t="s">
        <v>809</v>
      </c>
      <c r="E651" s="6" t="s">
        <v>1259</v>
      </c>
      <c r="F651" s="6" t="s">
        <v>82</v>
      </c>
      <c r="G651" s="6" t="s">
        <v>82</v>
      </c>
    </row>
    <row r="652" spans="1:7" ht="15.75" customHeight="1" x14ac:dyDescent="0.45">
      <c r="A652" s="6" t="s">
        <v>1247</v>
      </c>
      <c r="B652" s="6" t="s">
        <v>1309</v>
      </c>
      <c r="C652" s="7" t="str">
        <f t="shared" si="10"/>
        <v>HAI - Haili Gulch</v>
      </c>
      <c r="D652" s="6" t="s">
        <v>811</v>
      </c>
      <c r="E652" s="6" t="s">
        <v>1253</v>
      </c>
      <c r="F652" s="6" t="s">
        <v>82</v>
      </c>
      <c r="G652" s="6" t="s">
        <v>82</v>
      </c>
    </row>
    <row r="653" spans="1:7" ht="15.75" customHeight="1" x14ac:dyDescent="0.45">
      <c r="A653" s="6" t="s">
        <v>1247</v>
      </c>
      <c r="B653" s="6" t="s">
        <v>1310</v>
      </c>
      <c r="C653" s="7" t="str">
        <f t="shared" si="10"/>
        <v>HAK - Hakipuu - Kualoa</v>
      </c>
      <c r="D653" s="6" t="s">
        <v>110</v>
      </c>
      <c r="E653" s="6" t="s">
        <v>1250</v>
      </c>
      <c r="F653" s="6" t="s">
        <v>82</v>
      </c>
      <c r="G653" s="6" t="s">
        <v>82</v>
      </c>
    </row>
    <row r="654" spans="1:7" ht="15.75" customHeight="1" x14ac:dyDescent="0.45">
      <c r="A654" s="6" t="s">
        <v>1247</v>
      </c>
      <c r="B654" s="6" t="s">
        <v>1311</v>
      </c>
      <c r="C654" s="7" t="str">
        <f t="shared" si="10"/>
        <v>HAL - Halona</v>
      </c>
      <c r="D654" s="6" t="s">
        <v>113</v>
      </c>
      <c r="E654" s="6" t="s">
        <v>1293</v>
      </c>
      <c r="F654" s="6" t="s">
        <v>1312</v>
      </c>
      <c r="G654" s="6" t="s">
        <v>82</v>
      </c>
    </row>
    <row r="655" spans="1:7" ht="15.75" customHeight="1" x14ac:dyDescent="0.45">
      <c r="A655" s="6" t="s">
        <v>1247</v>
      </c>
      <c r="B655" s="6" t="s">
        <v>1313</v>
      </c>
      <c r="C655" s="7" t="str">
        <f t="shared" si="10"/>
        <v>HAU - Hauula</v>
      </c>
      <c r="D655" s="6" t="s">
        <v>820</v>
      </c>
      <c r="E655" s="6" t="s">
        <v>1250</v>
      </c>
      <c r="F655" s="6" t="s">
        <v>82</v>
      </c>
      <c r="G655" s="6" t="s">
        <v>82</v>
      </c>
    </row>
    <row r="656" spans="1:7" ht="15.75" customHeight="1" x14ac:dyDescent="0.45">
      <c r="A656" s="6" t="s">
        <v>1247</v>
      </c>
      <c r="B656" s="6" t="s">
        <v>823</v>
      </c>
      <c r="C656" s="7" t="str">
        <f t="shared" si="10"/>
        <v>HEE - Waihee</v>
      </c>
      <c r="D656" s="6" t="s">
        <v>822</v>
      </c>
      <c r="E656" s="6" t="s">
        <v>1250</v>
      </c>
      <c r="F656" s="6" t="s">
        <v>82</v>
      </c>
      <c r="G656" s="6" t="s">
        <v>82</v>
      </c>
    </row>
    <row r="657" spans="1:7" ht="15.75" customHeight="1" x14ac:dyDescent="0.45">
      <c r="A657" s="6" t="s">
        <v>1247</v>
      </c>
      <c r="B657" s="6" t="s">
        <v>1315</v>
      </c>
      <c r="C657" s="7" t="str">
        <f t="shared" si="10"/>
        <v>HEI - Heeia</v>
      </c>
      <c r="D657" s="6" t="s">
        <v>1314</v>
      </c>
      <c r="E657" s="6" t="s">
        <v>1250</v>
      </c>
      <c r="F657" s="6" t="s">
        <v>82</v>
      </c>
      <c r="G657" s="6" t="s">
        <v>82</v>
      </c>
    </row>
    <row r="658" spans="1:7" ht="15.75" customHeight="1" x14ac:dyDescent="0.45">
      <c r="A658" s="6" t="s">
        <v>1247</v>
      </c>
      <c r="B658" s="6" t="s">
        <v>1316</v>
      </c>
      <c r="C658" s="7" t="str">
        <f t="shared" si="10"/>
        <v>HEL - Helemano</v>
      </c>
      <c r="D658" s="6" t="s">
        <v>824</v>
      </c>
      <c r="E658" s="6" t="s">
        <v>1250</v>
      </c>
      <c r="F658" s="6" t="s">
        <v>82</v>
      </c>
      <c r="G658" s="6" t="s">
        <v>82</v>
      </c>
    </row>
    <row r="659" spans="1:7" ht="15.75" customHeight="1" x14ac:dyDescent="0.45">
      <c r="A659" s="6" t="s">
        <v>1247</v>
      </c>
      <c r="B659" s="6" t="s">
        <v>1318</v>
      </c>
      <c r="C659" s="7" t="str">
        <f t="shared" si="10"/>
        <v>HHK - Honokai Hale - Kamokila</v>
      </c>
      <c r="D659" s="6" t="s">
        <v>1317</v>
      </c>
      <c r="E659" s="6" t="s">
        <v>71</v>
      </c>
      <c r="F659" s="6" t="s">
        <v>82</v>
      </c>
      <c r="G659" s="6" t="s">
        <v>82</v>
      </c>
    </row>
    <row r="660" spans="1:7" ht="15.75" customHeight="1" x14ac:dyDescent="0.45">
      <c r="A660" s="6" t="s">
        <v>1247</v>
      </c>
      <c r="B660" s="6" t="s">
        <v>1319</v>
      </c>
      <c r="C660" s="7" t="str">
        <f t="shared" si="10"/>
        <v>HLW - Haleiwa</v>
      </c>
      <c r="D660" s="6" t="s">
        <v>129</v>
      </c>
      <c r="E660" s="6" t="s">
        <v>71</v>
      </c>
      <c r="F660" s="6" t="s">
        <v>82</v>
      </c>
      <c r="G660" s="6" t="s">
        <v>82</v>
      </c>
    </row>
    <row r="661" spans="1:7" ht="15.75" customHeight="1" x14ac:dyDescent="0.45">
      <c r="A661" s="6" t="s">
        <v>1247</v>
      </c>
      <c r="B661" s="6" t="s">
        <v>1320</v>
      </c>
      <c r="C661" s="7" t="str">
        <f t="shared" si="10"/>
        <v>HNL - Honolulu Airport - Aliamanu</v>
      </c>
      <c r="D661" s="6" t="s">
        <v>829</v>
      </c>
      <c r="E661" s="6" t="s">
        <v>71</v>
      </c>
      <c r="F661" s="6" t="s">
        <v>82</v>
      </c>
      <c r="G661" s="6" t="s">
        <v>82</v>
      </c>
    </row>
    <row r="662" spans="1:7" ht="15.75" customHeight="1" x14ac:dyDescent="0.45">
      <c r="A662" s="6" t="s">
        <v>1247</v>
      </c>
      <c r="B662" s="6" t="s">
        <v>1321</v>
      </c>
      <c r="C662" s="7" t="str">
        <f t="shared" si="10"/>
        <v>HUA - Konahuanui</v>
      </c>
      <c r="D662" s="6" t="s">
        <v>153</v>
      </c>
      <c r="E662" s="6" t="s">
        <v>1259</v>
      </c>
      <c r="F662" s="6" t="s">
        <v>1322</v>
      </c>
      <c r="G662" s="6" t="s">
        <v>82</v>
      </c>
    </row>
    <row r="663" spans="1:7" ht="15.75" customHeight="1" x14ac:dyDescent="0.45">
      <c r="A663" s="6" t="s">
        <v>1247</v>
      </c>
      <c r="B663" s="6" t="s">
        <v>1323</v>
      </c>
      <c r="C663" s="7" t="str">
        <f t="shared" si="10"/>
        <v>HUL - Huliwai Gulch</v>
      </c>
      <c r="D663" s="6" t="s">
        <v>573</v>
      </c>
      <c r="E663" s="6" t="s">
        <v>1293</v>
      </c>
      <c r="F663" s="6" t="s">
        <v>82</v>
      </c>
      <c r="G663" s="6" t="s">
        <v>82</v>
      </c>
    </row>
    <row r="664" spans="1:7" ht="15.75" customHeight="1" x14ac:dyDescent="0.45">
      <c r="A664" s="6" t="s">
        <v>1247</v>
      </c>
      <c r="B664" s="6" t="s">
        <v>1325</v>
      </c>
      <c r="C664" s="7" t="str">
        <f t="shared" si="10"/>
        <v>IHE - Alaiheihe</v>
      </c>
      <c r="D664" s="6" t="s">
        <v>1324</v>
      </c>
      <c r="E664" s="6" t="s">
        <v>1253</v>
      </c>
      <c r="F664" s="6" t="s">
        <v>1326</v>
      </c>
      <c r="G664" s="6" t="s">
        <v>82</v>
      </c>
    </row>
    <row r="665" spans="1:7" ht="15.75" customHeight="1" x14ac:dyDescent="0.45">
      <c r="A665" s="6" t="s">
        <v>1247</v>
      </c>
      <c r="B665" s="6" t="s">
        <v>1327</v>
      </c>
      <c r="C665" s="7" t="str">
        <f t="shared" si="10"/>
        <v>IKI - Kaomoku Iki</v>
      </c>
      <c r="D665" s="6" t="s">
        <v>577</v>
      </c>
      <c r="E665" s="6" t="s">
        <v>1253</v>
      </c>
      <c r="F665" s="6" t="s">
        <v>1328</v>
      </c>
      <c r="G665" s="6" t="s">
        <v>1329</v>
      </c>
    </row>
    <row r="666" spans="1:7" ht="15.75" customHeight="1" x14ac:dyDescent="0.45">
      <c r="A666" s="6" t="s">
        <v>1247</v>
      </c>
      <c r="B666" s="6" t="s">
        <v>1330</v>
      </c>
      <c r="C666" s="7" t="str">
        <f t="shared" si="10"/>
        <v>ILO - Makakilo</v>
      </c>
      <c r="D666" s="6" t="s">
        <v>847</v>
      </c>
      <c r="E666" s="6" t="s">
        <v>1293</v>
      </c>
      <c r="F666" s="6" t="s">
        <v>82</v>
      </c>
      <c r="G666" s="6" t="s">
        <v>82</v>
      </c>
    </row>
    <row r="667" spans="1:7" ht="15.75" customHeight="1" x14ac:dyDescent="0.45">
      <c r="A667" s="6" t="s">
        <v>1247</v>
      </c>
      <c r="B667" s="6" t="s">
        <v>1332</v>
      </c>
      <c r="C667" s="7" t="str">
        <f t="shared" si="10"/>
        <v>IMU - Kaimuhole Gulch</v>
      </c>
      <c r="D667" s="6" t="s">
        <v>1331</v>
      </c>
      <c r="E667" s="6" t="s">
        <v>1253</v>
      </c>
      <c r="F667" s="6" t="s">
        <v>82</v>
      </c>
      <c r="G667" s="6" t="s">
        <v>82</v>
      </c>
    </row>
    <row r="668" spans="1:7" ht="15.75" customHeight="1" x14ac:dyDescent="0.45">
      <c r="A668" s="6" t="s">
        <v>1247</v>
      </c>
      <c r="B668" s="6" t="s">
        <v>1334</v>
      </c>
      <c r="C668" s="7" t="str">
        <f t="shared" si="10"/>
        <v>INI - Manini</v>
      </c>
      <c r="D668" s="6" t="s">
        <v>1333</v>
      </c>
      <c r="E668" s="6" t="s">
        <v>1253</v>
      </c>
      <c r="F668" s="6" t="s">
        <v>82</v>
      </c>
      <c r="G668" s="6" t="s">
        <v>82</v>
      </c>
    </row>
    <row r="669" spans="1:7" ht="15.75" customHeight="1" x14ac:dyDescent="0.45">
      <c r="A669" s="6" t="s">
        <v>1247</v>
      </c>
      <c r="B669" s="6" t="s">
        <v>1335</v>
      </c>
      <c r="C669" s="7" t="str">
        <f t="shared" si="10"/>
        <v>KAA - Kaaikukai Gulch</v>
      </c>
      <c r="D669" s="6" t="s">
        <v>167</v>
      </c>
      <c r="E669" s="6" t="s">
        <v>1293</v>
      </c>
      <c r="F669" s="6" t="s">
        <v>82</v>
      </c>
      <c r="G669" s="6" t="s">
        <v>82</v>
      </c>
    </row>
    <row r="670" spans="1:7" ht="15.75" customHeight="1" x14ac:dyDescent="0.45">
      <c r="A670" s="6" t="s">
        <v>1247</v>
      </c>
      <c r="B670" s="6" t="s">
        <v>1336</v>
      </c>
      <c r="C670" s="7" t="str">
        <f t="shared" si="10"/>
        <v>KAE - Kaena Keawaula</v>
      </c>
      <c r="D670" s="6" t="s">
        <v>169</v>
      </c>
      <c r="E670" s="6" t="s">
        <v>1253</v>
      </c>
      <c r="F670" s="6" t="s">
        <v>82</v>
      </c>
      <c r="G670" s="6" t="s">
        <v>82</v>
      </c>
    </row>
    <row r="671" spans="1:7" ht="15.75" customHeight="1" x14ac:dyDescent="0.45">
      <c r="A671" s="6" t="s">
        <v>1247</v>
      </c>
      <c r="B671" s="6" t="s">
        <v>1337</v>
      </c>
      <c r="C671" s="7" t="str">
        <f t="shared" si="10"/>
        <v>KAI - Kaiwikoele</v>
      </c>
      <c r="D671" s="6" t="s">
        <v>173</v>
      </c>
      <c r="E671" s="6" t="s">
        <v>1250</v>
      </c>
      <c r="F671" s="6" t="s">
        <v>82</v>
      </c>
      <c r="G671" s="6" t="s">
        <v>82</v>
      </c>
    </row>
    <row r="672" spans="1:7" ht="15.75" customHeight="1" x14ac:dyDescent="0.45">
      <c r="A672" s="6" t="s">
        <v>1247</v>
      </c>
      <c r="B672" s="6" t="s">
        <v>1338</v>
      </c>
      <c r="C672" s="7" t="str">
        <f t="shared" si="10"/>
        <v>KAL - Kaluaa Gulch</v>
      </c>
      <c r="D672" s="6" t="s">
        <v>177</v>
      </c>
      <c r="E672" s="6" t="s">
        <v>1293</v>
      </c>
      <c r="F672" s="6" t="s">
        <v>1339</v>
      </c>
      <c r="G672" s="6" t="s">
        <v>82</v>
      </c>
    </row>
    <row r="673" spans="1:7" ht="15.75" customHeight="1" x14ac:dyDescent="0.45">
      <c r="A673" s="6" t="s">
        <v>1247</v>
      </c>
      <c r="B673" s="6" t="s">
        <v>1340</v>
      </c>
      <c r="C673" s="7" t="str">
        <f t="shared" si="10"/>
        <v>KAM - Kamananui</v>
      </c>
      <c r="D673" s="6" t="s">
        <v>179</v>
      </c>
      <c r="E673" s="6" t="s">
        <v>1250</v>
      </c>
      <c r="F673" s="6" t="s">
        <v>82</v>
      </c>
      <c r="G673" s="6" t="s">
        <v>82</v>
      </c>
    </row>
    <row r="674" spans="1:7" ht="15.75" customHeight="1" x14ac:dyDescent="0.45">
      <c r="A674" s="6" t="s">
        <v>1247</v>
      </c>
      <c r="B674" s="6" t="s">
        <v>1341</v>
      </c>
      <c r="C674" s="7" t="str">
        <f t="shared" si="10"/>
        <v>KAN - Kawainui Gulch</v>
      </c>
      <c r="D674" s="6" t="s">
        <v>181</v>
      </c>
      <c r="E674" s="6" t="s">
        <v>1250</v>
      </c>
      <c r="F674" s="6" t="s">
        <v>82</v>
      </c>
      <c r="G674" s="6" t="s">
        <v>82</v>
      </c>
    </row>
    <row r="675" spans="1:7" ht="15.75" customHeight="1" x14ac:dyDescent="0.45">
      <c r="A675" s="6" t="s">
        <v>1247</v>
      </c>
      <c r="B675" s="6" t="s">
        <v>1342</v>
      </c>
      <c r="C675" s="7" t="str">
        <f t="shared" si="10"/>
        <v>KAO - Kaomoku Nui</v>
      </c>
      <c r="D675" s="6" t="s">
        <v>183</v>
      </c>
      <c r="E675" s="6" t="s">
        <v>1293</v>
      </c>
      <c r="F675" s="6" t="s">
        <v>82</v>
      </c>
      <c r="G675" s="6" t="s">
        <v>82</v>
      </c>
    </row>
    <row r="676" spans="1:7" ht="15.75" customHeight="1" x14ac:dyDescent="0.45">
      <c r="A676" s="6" t="s">
        <v>1247</v>
      </c>
      <c r="B676" s="6" t="s">
        <v>1343</v>
      </c>
      <c r="C676" s="7" t="str">
        <f t="shared" si="10"/>
        <v>KAP - Kapuna</v>
      </c>
      <c r="D676" s="6" t="s">
        <v>185</v>
      </c>
      <c r="E676" s="6" t="s">
        <v>1253</v>
      </c>
      <c r="F676" s="6" t="s">
        <v>1344</v>
      </c>
      <c r="G676" s="6" t="s">
        <v>82</v>
      </c>
    </row>
    <row r="677" spans="1:7" ht="15.75" customHeight="1" x14ac:dyDescent="0.45">
      <c r="A677" s="6" t="s">
        <v>1247</v>
      </c>
      <c r="B677" s="6" t="s">
        <v>1345</v>
      </c>
      <c r="C677" s="7" t="str">
        <f t="shared" si="10"/>
        <v>KAU - Kauhiuhi</v>
      </c>
      <c r="D677" s="6" t="s">
        <v>189</v>
      </c>
      <c r="E677" s="6" t="s">
        <v>1253</v>
      </c>
      <c r="F677" s="6" t="s">
        <v>1346</v>
      </c>
      <c r="G677" s="6" t="s">
        <v>82</v>
      </c>
    </row>
    <row r="678" spans="1:7" ht="15.75" customHeight="1" x14ac:dyDescent="0.45">
      <c r="A678" s="6" t="s">
        <v>1247</v>
      </c>
      <c r="B678" s="6" t="s">
        <v>1347</v>
      </c>
      <c r="C678" s="7" t="str">
        <f t="shared" si="10"/>
        <v>KAW - Kawaiiki Gulch</v>
      </c>
      <c r="D678" s="6" t="s">
        <v>592</v>
      </c>
      <c r="E678" s="6" t="s">
        <v>1250</v>
      </c>
      <c r="F678" s="6" t="s">
        <v>82</v>
      </c>
      <c r="G678" s="6" t="s">
        <v>82</v>
      </c>
    </row>
    <row r="679" spans="1:7" ht="15.75" customHeight="1" x14ac:dyDescent="0.45">
      <c r="A679" s="6" t="s">
        <v>1247</v>
      </c>
      <c r="B679" s="6" t="s">
        <v>1348</v>
      </c>
      <c r="C679" s="7" t="str">
        <f t="shared" si="10"/>
        <v>KEA - Keaau</v>
      </c>
      <c r="D679" s="6" t="s">
        <v>191</v>
      </c>
      <c r="E679" s="6" t="s">
        <v>1253</v>
      </c>
      <c r="F679" s="6" t="s">
        <v>1349</v>
      </c>
      <c r="G679" s="6" t="s">
        <v>82</v>
      </c>
    </row>
    <row r="680" spans="1:7" ht="15.75" customHeight="1" x14ac:dyDescent="0.45">
      <c r="A680" s="6" t="s">
        <v>1247</v>
      </c>
      <c r="B680" s="6" t="s">
        <v>1350</v>
      </c>
      <c r="C680" s="7" t="str">
        <f t="shared" si="10"/>
        <v>KEE - Keekee Gulch</v>
      </c>
      <c r="D680" s="6" t="s">
        <v>862</v>
      </c>
      <c r="E680" s="6" t="s">
        <v>1253</v>
      </c>
      <c r="F680" s="6" t="s">
        <v>82</v>
      </c>
      <c r="G680" s="6" t="s">
        <v>82</v>
      </c>
    </row>
    <row r="681" spans="1:7" ht="15.75" customHeight="1" x14ac:dyDescent="0.45">
      <c r="A681" s="6" t="s">
        <v>1247</v>
      </c>
      <c r="B681" s="6" t="s">
        <v>1351</v>
      </c>
      <c r="C681" s="7" t="str">
        <f t="shared" si="10"/>
        <v>KHK - Kahauiki</v>
      </c>
      <c r="D681" s="6" t="s">
        <v>595</v>
      </c>
      <c r="E681" s="6" t="s">
        <v>1253</v>
      </c>
      <c r="F681" s="6" t="s">
        <v>82</v>
      </c>
      <c r="G681" s="6" t="s">
        <v>82</v>
      </c>
    </row>
    <row r="682" spans="1:7" ht="15.75" customHeight="1" x14ac:dyDescent="0.45">
      <c r="A682" s="6" t="s">
        <v>1247</v>
      </c>
      <c r="B682" s="6" t="s">
        <v>1352</v>
      </c>
      <c r="C682" s="7" t="str">
        <f t="shared" si="10"/>
        <v>KHM - Kihewamoku Islet</v>
      </c>
      <c r="D682" s="6" t="s">
        <v>213</v>
      </c>
      <c r="E682" s="6" t="s">
        <v>488</v>
      </c>
      <c r="F682" s="6" t="s">
        <v>82</v>
      </c>
      <c r="G682" s="6" t="s">
        <v>82</v>
      </c>
    </row>
    <row r="683" spans="1:7" ht="15.75" customHeight="1" x14ac:dyDescent="0.45">
      <c r="A683" s="6" t="s">
        <v>1247</v>
      </c>
      <c r="B683" s="6" t="s">
        <v>1354</v>
      </c>
      <c r="C683" s="7" t="str">
        <f t="shared" si="10"/>
        <v>KHP - Kaohikaipu Islet</v>
      </c>
      <c r="D683" s="6" t="s">
        <v>1353</v>
      </c>
      <c r="E683" s="6" t="s">
        <v>488</v>
      </c>
      <c r="F683" s="6" t="s">
        <v>82</v>
      </c>
      <c r="G683" s="6" t="s">
        <v>82</v>
      </c>
    </row>
    <row r="684" spans="1:7" ht="15.75" customHeight="1" x14ac:dyDescent="0.45">
      <c r="A684" s="6" t="s">
        <v>1247</v>
      </c>
      <c r="B684" s="6" t="s">
        <v>1355</v>
      </c>
      <c r="C684" s="7" t="str">
        <f t="shared" si="10"/>
        <v>KHW - Kahawainui</v>
      </c>
      <c r="D684" s="6" t="s">
        <v>215</v>
      </c>
      <c r="E684" s="6" t="s">
        <v>1250</v>
      </c>
      <c r="F684" s="6" t="s">
        <v>82</v>
      </c>
      <c r="G684" s="6" t="s">
        <v>82</v>
      </c>
    </row>
    <row r="685" spans="1:7" ht="15.75" customHeight="1" x14ac:dyDescent="0.45">
      <c r="A685" s="6" t="s">
        <v>1247</v>
      </c>
      <c r="B685" s="6" t="s">
        <v>1357</v>
      </c>
      <c r="C685" s="7" t="str">
        <f t="shared" si="10"/>
        <v>KIH - Kihakapu Gulch</v>
      </c>
      <c r="D685" s="6" t="s">
        <v>1356</v>
      </c>
      <c r="E685" s="6" t="s">
        <v>1253</v>
      </c>
      <c r="F685" s="6" t="s">
        <v>1358</v>
      </c>
      <c r="G685" s="6" t="s">
        <v>82</v>
      </c>
    </row>
    <row r="686" spans="1:7" ht="15.75" customHeight="1" x14ac:dyDescent="0.45">
      <c r="A686" s="6" t="s">
        <v>1247</v>
      </c>
      <c r="B686" s="6" t="s">
        <v>1359</v>
      </c>
      <c r="C686" s="7" t="str">
        <f t="shared" si="10"/>
        <v>KIP - Kipapa</v>
      </c>
      <c r="D686" s="6" t="s">
        <v>221</v>
      </c>
      <c r="E686" s="6" t="s">
        <v>1250</v>
      </c>
      <c r="F686" s="6" t="s">
        <v>82</v>
      </c>
      <c r="G686" s="6" t="s">
        <v>82</v>
      </c>
    </row>
    <row r="687" spans="1:7" ht="15.75" customHeight="1" x14ac:dyDescent="0.45">
      <c r="A687" s="6" t="s">
        <v>1247</v>
      </c>
      <c r="B687" s="6" t="s">
        <v>1361</v>
      </c>
      <c r="C687" s="7" t="str">
        <f t="shared" si="10"/>
        <v>KKC - Koko Crater</v>
      </c>
      <c r="D687" s="6" t="s">
        <v>1360</v>
      </c>
      <c r="E687" s="6" t="s">
        <v>1259</v>
      </c>
      <c r="F687" s="6" t="s">
        <v>1362</v>
      </c>
      <c r="G687" s="6" t="s">
        <v>82</v>
      </c>
    </row>
    <row r="688" spans="1:7" ht="15.75" customHeight="1" x14ac:dyDescent="0.45">
      <c r="A688" s="6" t="s">
        <v>1247</v>
      </c>
      <c r="B688" s="6" t="s">
        <v>1364</v>
      </c>
      <c r="C688" s="7" t="str">
        <f t="shared" si="10"/>
        <v>KKH - Koko Head</v>
      </c>
      <c r="D688" s="6" t="s">
        <v>1363</v>
      </c>
      <c r="E688" s="6" t="s">
        <v>71</v>
      </c>
      <c r="F688" s="6" t="s">
        <v>82</v>
      </c>
      <c r="G688" s="6" t="s">
        <v>82</v>
      </c>
    </row>
    <row r="689" spans="1:7" ht="15.75" customHeight="1" x14ac:dyDescent="0.45">
      <c r="A689" s="6" t="s">
        <v>1247</v>
      </c>
      <c r="B689" s="6" t="s">
        <v>1365</v>
      </c>
      <c r="C689" s="7" t="str">
        <f t="shared" si="10"/>
        <v>KKK - Kukuikoolua Islet</v>
      </c>
      <c r="D689" s="6" t="s">
        <v>225</v>
      </c>
      <c r="E689" s="6" t="s">
        <v>488</v>
      </c>
      <c r="F689" s="6" t="s">
        <v>82</v>
      </c>
      <c r="G689" s="6" t="s">
        <v>82</v>
      </c>
    </row>
    <row r="690" spans="1:7" ht="15.75" customHeight="1" x14ac:dyDescent="0.45">
      <c r="A690" s="6" t="s">
        <v>1247</v>
      </c>
      <c r="B690" s="6" t="s">
        <v>1366</v>
      </c>
      <c r="C690" s="7" t="str">
        <f t="shared" si="10"/>
        <v>KKP - Kekepa Islet</v>
      </c>
      <c r="D690" s="6" t="s">
        <v>229</v>
      </c>
      <c r="E690" s="6" t="s">
        <v>488</v>
      </c>
      <c r="F690" s="6" t="s">
        <v>82</v>
      </c>
      <c r="G690" s="6" t="s">
        <v>82</v>
      </c>
    </row>
    <row r="691" spans="1:7" ht="15.75" customHeight="1" x14ac:dyDescent="0.45">
      <c r="A691" s="6" t="s">
        <v>1247</v>
      </c>
      <c r="B691" s="6" t="s">
        <v>1368</v>
      </c>
      <c r="C691" s="7" t="str">
        <f t="shared" si="10"/>
        <v>KLH - Kalihi</v>
      </c>
      <c r="D691" s="6" t="s">
        <v>1367</v>
      </c>
      <c r="E691" s="6" t="s">
        <v>1250</v>
      </c>
      <c r="F691" s="6" t="s">
        <v>82</v>
      </c>
      <c r="G691" s="6" t="s">
        <v>82</v>
      </c>
    </row>
    <row r="692" spans="1:7" ht="15.75" customHeight="1" x14ac:dyDescent="0.45">
      <c r="A692" s="6" t="s">
        <v>1247</v>
      </c>
      <c r="B692" s="6" t="s">
        <v>1369</v>
      </c>
      <c r="C692" s="7" t="str">
        <f t="shared" si="10"/>
        <v>KLK - Kaalakei</v>
      </c>
      <c r="D692" s="6" t="s">
        <v>233</v>
      </c>
      <c r="E692" s="6" t="s">
        <v>1293</v>
      </c>
      <c r="F692" s="6" t="s">
        <v>82</v>
      </c>
      <c r="G692" s="6" t="s">
        <v>82</v>
      </c>
    </row>
    <row r="693" spans="1:7" ht="15.75" customHeight="1" x14ac:dyDescent="0.45">
      <c r="A693" s="6" t="s">
        <v>1247</v>
      </c>
      <c r="B693" s="6" t="s">
        <v>1370</v>
      </c>
      <c r="C693" s="7" t="str">
        <f t="shared" si="10"/>
        <v>KLM - Kalama Valley</v>
      </c>
      <c r="D693" s="6" t="s">
        <v>235</v>
      </c>
      <c r="E693" s="6" t="s">
        <v>1259</v>
      </c>
      <c r="F693" s="6" t="s">
        <v>82</v>
      </c>
      <c r="G693" s="6" t="s">
        <v>82</v>
      </c>
    </row>
    <row r="694" spans="1:7" ht="15.75" customHeight="1" x14ac:dyDescent="0.45">
      <c r="A694" s="6" t="s">
        <v>1247</v>
      </c>
      <c r="B694" s="6" t="s">
        <v>854</v>
      </c>
      <c r="C694" s="7" t="str">
        <f t="shared" si="10"/>
        <v>KLU - Kailua</v>
      </c>
      <c r="D694" s="6" t="s">
        <v>241</v>
      </c>
      <c r="E694" s="6" t="s">
        <v>71</v>
      </c>
      <c r="F694" s="6" t="s">
        <v>82</v>
      </c>
      <c r="G694" s="6" t="s">
        <v>82</v>
      </c>
    </row>
    <row r="695" spans="1:7" ht="15.75" customHeight="1" x14ac:dyDescent="0.45">
      <c r="A695" s="6" t="s">
        <v>1247</v>
      </c>
      <c r="B695" s="6" t="s">
        <v>1372</v>
      </c>
      <c r="C695" s="7" t="str">
        <f t="shared" si="10"/>
        <v>KMI - Kamilo Iki</v>
      </c>
      <c r="D695" s="6" t="s">
        <v>1371</v>
      </c>
      <c r="E695" s="6" t="s">
        <v>1259</v>
      </c>
      <c r="F695" s="6" t="s">
        <v>82</v>
      </c>
      <c r="G695" s="6" t="s">
        <v>82</v>
      </c>
    </row>
    <row r="696" spans="1:7" ht="15.75" customHeight="1" x14ac:dyDescent="0.45">
      <c r="A696" s="6" t="s">
        <v>1247</v>
      </c>
      <c r="B696" s="6" t="s">
        <v>1373</v>
      </c>
      <c r="C696" s="7" t="str">
        <f t="shared" si="10"/>
        <v>KMN - Kamilo Nui</v>
      </c>
      <c r="D696" s="6" t="s">
        <v>249</v>
      </c>
      <c r="E696" s="6" t="s">
        <v>1259</v>
      </c>
      <c r="F696" s="6" t="s">
        <v>82</v>
      </c>
      <c r="G696" s="6" t="s">
        <v>82</v>
      </c>
    </row>
    <row r="697" spans="1:7" ht="15.75" customHeight="1" x14ac:dyDescent="0.45">
      <c r="A697" s="6" t="s">
        <v>1247</v>
      </c>
      <c r="B697" s="6" t="s">
        <v>1374</v>
      </c>
      <c r="C697" s="7" t="str">
        <f t="shared" si="10"/>
        <v>KNA - Kahana Valley</v>
      </c>
      <c r="D697" s="6" t="s">
        <v>257</v>
      </c>
      <c r="E697" s="6" t="s">
        <v>1250</v>
      </c>
      <c r="F697" s="6" t="s">
        <v>1375</v>
      </c>
      <c r="G697" s="6" t="s">
        <v>82</v>
      </c>
    </row>
    <row r="698" spans="1:7" ht="15.75" customHeight="1" x14ac:dyDescent="0.45">
      <c r="A698" s="6" t="s">
        <v>1247</v>
      </c>
      <c r="B698" s="6" t="s">
        <v>1376</v>
      </c>
      <c r="C698" s="7" t="str">
        <f t="shared" si="10"/>
        <v>KNH - Kaukonahua</v>
      </c>
      <c r="D698" s="6" t="s">
        <v>1230</v>
      </c>
      <c r="E698" s="6" t="s">
        <v>1250</v>
      </c>
      <c r="F698" s="6" t="s">
        <v>1377</v>
      </c>
      <c r="G698" s="6" t="s">
        <v>82</v>
      </c>
    </row>
    <row r="699" spans="1:7" ht="15.75" customHeight="1" x14ac:dyDescent="0.45">
      <c r="A699" s="6" t="s">
        <v>1247</v>
      </c>
      <c r="B699" s="6" t="s">
        <v>1086</v>
      </c>
      <c r="C699" s="7" t="str">
        <f t="shared" si="10"/>
        <v>KNL - Kaunala</v>
      </c>
      <c r="D699" s="6" t="s">
        <v>502</v>
      </c>
      <c r="E699" s="6" t="s">
        <v>1250</v>
      </c>
      <c r="F699" s="6" t="s">
        <v>82</v>
      </c>
      <c r="G699" s="6" t="s">
        <v>82</v>
      </c>
    </row>
    <row r="700" spans="1:7" ht="15.75" customHeight="1" x14ac:dyDescent="0.45">
      <c r="A700" s="6" t="s">
        <v>1247</v>
      </c>
      <c r="B700" s="6" t="s">
        <v>1378</v>
      </c>
      <c r="C700" s="7" t="str">
        <f t="shared" si="10"/>
        <v>KOL - Koloa Gulch</v>
      </c>
      <c r="D700" s="6" t="s">
        <v>1092</v>
      </c>
      <c r="E700" s="6" t="s">
        <v>1250</v>
      </c>
      <c r="F700" s="6" t="s">
        <v>1379</v>
      </c>
      <c r="G700" s="6" t="s">
        <v>82</v>
      </c>
    </row>
    <row r="701" spans="1:7" ht="15.75" customHeight="1" x14ac:dyDescent="0.45">
      <c r="A701" s="6" t="s">
        <v>1247</v>
      </c>
      <c r="B701" s="6" t="s">
        <v>1381</v>
      </c>
      <c r="C701" s="7" t="str">
        <f t="shared" si="10"/>
        <v>KOR - Ko Olina Resort</v>
      </c>
      <c r="D701" s="6" t="s">
        <v>1380</v>
      </c>
      <c r="E701" s="6" t="s">
        <v>71</v>
      </c>
      <c r="F701" s="6" t="s">
        <v>82</v>
      </c>
      <c r="G701" s="6" t="s">
        <v>82</v>
      </c>
    </row>
    <row r="702" spans="1:7" ht="15.75" customHeight="1" x14ac:dyDescent="0.45">
      <c r="A702" s="6" t="s">
        <v>1247</v>
      </c>
      <c r="B702" s="6" t="s">
        <v>1382</v>
      </c>
      <c r="C702" s="7" t="str">
        <f t="shared" si="10"/>
        <v>KPP - Kapapa Islet</v>
      </c>
      <c r="D702" s="6" t="s">
        <v>888</v>
      </c>
      <c r="E702" s="6" t="s">
        <v>488</v>
      </c>
      <c r="F702" s="6" t="s">
        <v>82</v>
      </c>
      <c r="G702" s="6" t="s">
        <v>82</v>
      </c>
    </row>
    <row r="703" spans="1:7" ht="15.75" customHeight="1" x14ac:dyDescent="0.45">
      <c r="A703" s="6" t="s">
        <v>1247</v>
      </c>
      <c r="B703" s="6" t="s">
        <v>1383</v>
      </c>
      <c r="C703" s="7" t="str">
        <f t="shared" si="10"/>
        <v>KUI - Kului Valley</v>
      </c>
      <c r="D703" s="6" t="s">
        <v>285</v>
      </c>
      <c r="E703" s="6" t="s">
        <v>1250</v>
      </c>
      <c r="F703" s="6" t="s">
        <v>1384</v>
      </c>
      <c r="G703" s="6" t="s">
        <v>82</v>
      </c>
    </row>
    <row r="704" spans="1:7" ht="15.75" customHeight="1" x14ac:dyDescent="0.45">
      <c r="A704" s="6" t="s">
        <v>1247</v>
      </c>
      <c r="B704" s="6" t="s">
        <v>1385</v>
      </c>
      <c r="C704" s="7" t="str">
        <f t="shared" si="10"/>
        <v>KUL - Kuliouou</v>
      </c>
      <c r="D704" s="6" t="s">
        <v>289</v>
      </c>
      <c r="E704" s="6" t="s">
        <v>1259</v>
      </c>
      <c r="F704" s="6" t="s">
        <v>1386</v>
      </c>
      <c r="G704" s="6" t="s">
        <v>82</v>
      </c>
    </row>
    <row r="705" spans="1:7" ht="15.75" customHeight="1" x14ac:dyDescent="0.45">
      <c r="A705" s="6" t="s">
        <v>1247</v>
      </c>
      <c r="B705" s="6" t="s">
        <v>1388</v>
      </c>
      <c r="C705" s="7" t="str">
        <f t="shared" si="10"/>
        <v>KUN - Kunia</v>
      </c>
      <c r="D705" s="6" t="s">
        <v>1387</v>
      </c>
      <c r="E705" s="6" t="s">
        <v>71</v>
      </c>
      <c r="F705" s="6" t="s">
        <v>82</v>
      </c>
      <c r="G705" s="6" t="s">
        <v>82</v>
      </c>
    </row>
    <row r="706" spans="1:7" ht="15.75" customHeight="1" x14ac:dyDescent="0.45">
      <c r="A706" s="6" t="s">
        <v>1247</v>
      </c>
      <c r="B706" s="6" t="s">
        <v>593</v>
      </c>
      <c r="C706" s="7" t="str">
        <f t="shared" ref="C706:C769" si="11">CONCATENATE(D706, " - ", B706)</f>
        <v>KWL - Kawailoa</v>
      </c>
      <c r="D706" s="6" t="s">
        <v>1389</v>
      </c>
      <c r="E706" s="6" t="s">
        <v>1250</v>
      </c>
      <c r="F706" s="6" t="s">
        <v>82</v>
      </c>
      <c r="G706" s="6" t="s">
        <v>82</v>
      </c>
    </row>
    <row r="707" spans="1:7" ht="15.75" customHeight="1" x14ac:dyDescent="0.45">
      <c r="A707" s="6" t="s">
        <v>1247</v>
      </c>
      <c r="B707" s="6" t="s">
        <v>1035</v>
      </c>
      <c r="C707" s="7" t="str">
        <f t="shared" si="11"/>
        <v>LAW - Halawa Valley</v>
      </c>
      <c r="D707" s="6" t="s">
        <v>620</v>
      </c>
      <c r="E707" s="6" t="s">
        <v>1250</v>
      </c>
      <c r="F707" s="6" t="s">
        <v>1390</v>
      </c>
      <c r="G707" s="6" t="s">
        <v>82</v>
      </c>
    </row>
    <row r="708" spans="1:7" ht="15.75" customHeight="1" x14ac:dyDescent="0.45">
      <c r="A708" s="6" t="s">
        <v>1247</v>
      </c>
      <c r="B708" s="6" t="s">
        <v>1391</v>
      </c>
      <c r="C708" s="7" t="str">
        <f t="shared" si="11"/>
        <v>LEA - Leahi</v>
      </c>
      <c r="D708" s="6" t="s">
        <v>896</v>
      </c>
      <c r="E708" s="6" t="s">
        <v>1259</v>
      </c>
      <c r="F708" s="6" t="s">
        <v>1392</v>
      </c>
      <c r="G708" s="6" t="s">
        <v>82</v>
      </c>
    </row>
    <row r="709" spans="1:7" ht="15.75" customHeight="1" x14ac:dyDescent="0.45">
      <c r="A709" s="6" t="s">
        <v>1247</v>
      </c>
      <c r="B709" s="6" t="s">
        <v>1393</v>
      </c>
      <c r="C709" s="7" t="str">
        <f t="shared" si="11"/>
        <v>LEH - Makaleha</v>
      </c>
      <c r="D709" s="6" t="s">
        <v>1235</v>
      </c>
      <c r="E709" s="6" t="s">
        <v>1253</v>
      </c>
      <c r="F709" s="6" t="s">
        <v>1394</v>
      </c>
      <c r="G709" s="6" t="s">
        <v>82</v>
      </c>
    </row>
    <row r="710" spans="1:7" ht="15.75" customHeight="1" x14ac:dyDescent="0.45">
      <c r="A710" s="6" t="s">
        <v>1247</v>
      </c>
      <c r="B710" s="6" t="s">
        <v>1395</v>
      </c>
      <c r="C710" s="7" t="str">
        <f t="shared" si="11"/>
        <v>LEI - Kapolei</v>
      </c>
      <c r="D710" s="6" t="s">
        <v>16</v>
      </c>
      <c r="E710" s="6" t="s">
        <v>71</v>
      </c>
      <c r="F710" s="6" t="s">
        <v>82</v>
      </c>
      <c r="G710" s="6" t="s">
        <v>82</v>
      </c>
    </row>
    <row r="711" spans="1:7" ht="15.75" customHeight="1" x14ac:dyDescent="0.45">
      <c r="A711" s="6" t="s">
        <v>1247</v>
      </c>
      <c r="B711" s="6" t="s">
        <v>192</v>
      </c>
      <c r="C711" s="7" t="str">
        <f t="shared" si="11"/>
        <v>LIA - Kealia</v>
      </c>
      <c r="D711" s="6" t="s">
        <v>750</v>
      </c>
      <c r="E711" s="6" t="s">
        <v>1253</v>
      </c>
      <c r="F711" s="6" t="s">
        <v>82</v>
      </c>
      <c r="G711" s="6" t="s">
        <v>82</v>
      </c>
    </row>
    <row r="712" spans="1:7" ht="15.75" customHeight="1" x14ac:dyDescent="0.45">
      <c r="A712" s="6" t="s">
        <v>1247</v>
      </c>
      <c r="B712" s="6" t="s">
        <v>1397</v>
      </c>
      <c r="C712" s="7" t="str">
        <f t="shared" si="11"/>
        <v>LLH - Lualualei Homesteads</v>
      </c>
      <c r="D712" s="6" t="s">
        <v>1396</v>
      </c>
      <c r="E712" s="6" t="s">
        <v>71</v>
      </c>
      <c r="F712" s="6" t="s">
        <v>82</v>
      </c>
      <c r="G712" s="6" t="s">
        <v>82</v>
      </c>
    </row>
    <row r="713" spans="1:7" ht="15.75" customHeight="1" x14ac:dyDescent="0.45">
      <c r="A713" s="6" t="s">
        <v>1247</v>
      </c>
      <c r="B713" s="6" t="s">
        <v>1399</v>
      </c>
      <c r="C713" s="7" t="str">
        <f t="shared" si="11"/>
        <v>LLL - Lower Lualualei Naval Magazine</v>
      </c>
      <c r="D713" s="6" t="s">
        <v>1398</v>
      </c>
      <c r="E713" s="6" t="s">
        <v>1293</v>
      </c>
      <c r="F713" s="6" t="s">
        <v>82</v>
      </c>
      <c r="G713" s="6" t="s">
        <v>82</v>
      </c>
    </row>
    <row r="714" spans="1:7" ht="15.75" customHeight="1" x14ac:dyDescent="0.45">
      <c r="A714" s="6" t="s">
        <v>1247</v>
      </c>
      <c r="B714" s="6" t="s">
        <v>1400</v>
      </c>
      <c r="C714" s="7" t="str">
        <f t="shared" si="11"/>
        <v>LOA - Kalaeloa</v>
      </c>
      <c r="D714" s="6" t="s">
        <v>311</v>
      </c>
      <c r="E714" s="6" t="s">
        <v>71</v>
      </c>
      <c r="F714" s="6" t="s">
        <v>82</v>
      </c>
      <c r="G714" s="6" t="s">
        <v>82</v>
      </c>
    </row>
    <row r="715" spans="1:7" ht="15.75" customHeight="1" x14ac:dyDescent="0.45">
      <c r="A715" s="6" t="s">
        <v>1247</v>
      </c>
      <c r="B715" s="6" t="s">
        <v>1402</v>
      </c>
      <c r="C715" s="7" t="str">
        <f t="shared" si="11"/>
        <v>LOI - Kaloi Gulch</v>
      </c>
      <c r="D715" s="6" t="s">
        <v>1401</v>
      </c>
      <c r="E715" s="6" t="s">
        <v>1293</v>
      </c>
      <c r="F715" s="6" t="s">
        <v>82</v>
      </c>
      <c r="G715" s="6" t="s">
        <v>82</v>
      </c>
    </row>
    <row r="716" spans="1:7" ht="15.75" customHeight="1" x14ac:dyDescent="0.45">
      <c r="A716" s="6" t="s">
        <v>1247</v>
      </c>
      <c r="B716" s="6" t="s">
        <v>1404</v>
      </c>
      <c r="C716" s="7" t="str">
        <f t="shared" si="11"/>
        <v>LOK - Loko Ea</v>
      </c>
      <c r="D716" s="6" t="s">
        <v>1403</v>
      </c>
      <c r="E716" s="6" t="s">
        <v>71</v>
      </c>
      <c r="F716" s="6" t="s">
        <v>82</v>
      </c>
      <c r="G716" s="6" t="s">
        <v>82</v>
      </c>
    </row>
    <row r="717" spans="1:7" ht="15.75" customHeight="1" x14ac:dyDescent="0.45">
      <c r="A717" s="6" t="s">
        <v>1247</v>
      </c>
      <c r="B717" s="6" t="s">
        <v>1405</v>
      </c>
      <c r="C717" s="7" t="str">
        <f t="shared" si="11"/>
        <v>LUA - Moanalua</v>
      </c>
      <c r="D717" s="6" t="s">
        <v>627</v>
      </c>
      <c r="E717" s="6" t="s">
        <v>1250</v>
      </c>
      <c r="F717" s="6" t="s">
        <v>1406</v>
      </c>
      <c r="G717" s="6" t="s">
        <v>82</v>
      </c>
    </row>
    <row r="718" spans="1:7" ht="15.75" customHeight="1" x14ac:dyDescent="0.45">
      <c r="A718" s="6" t="s">
        <v>1247</v>
      </c>
      <c r="B718" s="6" t="s">
        <v>242</v>
      </c>
      <c r="C718" s="7" t="str">
        <f t="shared" si="11"/>
        <v>LUU - Kahaluu</v>
      </c>
      <c r="D718" s="6" t="s">
        <v>1407</v>
      </c>
      <c r="E718" s="6" t="s">
        <v>1250</v>
      </c>
      <c r="F718" s="6" t="s">
        <v>82</v>
      </c>
      <c r="G718" s="6" t="s">
        <v>82</v>
      </c>
    </row>
    <row r="719" spans="1:7" ht="15.75" customHeight="1" x14ac:dyDescent="0.45">
      <c r="A719" s="6" t="s">
        <v>1247</v>
      </c>
      <c r="B719" s="6" t="s">
        <v>1409</v>
      </c>
      <c r="C719" s="7" t="str">
        <f t="shared" si="11"/>
        <v>MAA - Maakua</v>
      </c>
      <c r="D719" s="6" t="s">
        <v>1408</v>
      </c>
      <c r="E719" s="6" t="s">
        <v>1250</v>
      </c>
      <c r="F719" s="6" t="s">
        <v>1410</v>
      </c>
      <c r="G719" s="6" t="s">
        <v>82</v>
      </c>
    </row>
    <row r="720" spans="1:7" ht="15.75" customHeight="1" x14ac:dyDescent="0.45">
      <c r="A720" s="6" t="s">
        <v>1247</v>
      </c>
      <c r="B720" s="6" t="s">
        <v>633</v>
      </c>
      <c r="C720" s="7" t="str">
        <f t="shared" si="11"/>
        <v>MAK - Makaha</v>
      </c>
      <c r="D720" s="6" t="s">
        <v>319</v>
      </c>
      <c r="E720" s="6" t="s">
        <v>1253</v>
      </c>
      <c r="F720" s="6" t="s">
        <v>1411</v>
      </c>
      <c r="G720" s="6" t="s">
        <v>82</v>
      </c>
    </row>
    <row r="721" spans="1:7" ht="15.75" customHeight="1" x14ac:dyDescent="0.45">
      <c r="A721" s="6" t="s">
        <v>1247</v>
      </c>
      <c r="B721" s="6" t="s">
        <v>1412</v>
      </c>
      <c r="C721" s="7" t="str">
        <f t="shared" si="11"/>
        <v>MAN - Manuwaielelu Gulch</v>
      </c>
      <c r="D721" s="6" t="s">
        <v>323</v>
      </c>
      <c r="E721" s="6" t="s">
        <v>1293</v>
      </c>
      <c r="F721" s="6" t="s">
        <v>82</v>
      </c>
      <c r="G721" s="6" t="s">
        <v>82</v>
      </c>
    </row>
    <row r="722" spans="1:7" ht="15.75" customHeight="1" x14ac:dyDescent="0.45">
      <c r="A722" s="6" t="s">
        <v>1247</v>
      </c>
      <c r="B722" s="6" t="s">
        <v>1414</v>
      </c>
      <c r="C722" s="7" t="str">
        <f t="shared" si="11"/>
        <v>MAW - Manuwaikaalae Gulch</v>
      </c>
      <c r="D722" s="6" t="s">
        <v>1413</v>
      </c>
      <c r="E722" s="6" t="s">
        <v>1293</v>
      </c>
      <c r="F722" s="6" t="s">
        <v>82</v>
      </c>
      <c r="G722" s="6" t="s">
        <v>82</v>
      </c>
    </row>
    <row r="723" spans="1:7" ht="15.75" customHeight="1" x14ac:dyDescent="0.45">
      <c r="A723" s="6" t="s">
        <v>1247</v>
      </c>
      <c r="B723" s="6" t="s">
        <v>1416</v>
      </c>
      <c r="C723" s="7" t="str">
        <f t="shared" si="11"/>
        <v>MIK - Mikilua</v>
      </c>
      <c r="D723" s="6" t="s">
        <v>1415</v>
      </c>
      <c r="E723" s="6" t="s">
        <v>1253</v>
      </c>
      <c r="F723" s="6" t="s">
        <v>1346</v>
      </c>
      <c r="G723" s="6" t="s">
        <v>82</v>
      </c>
    </row>
    <row r="724" spans="1:7" ht="15.75" customHeight="1" x14ac:dyDescent="0.45">
      <c r="A724" s="6" t="s">
        <v>1247</v>
      </c>
      <c r="B724" s="6" t="s">
        <v>1417</v>
      </c>
      <c r="C724" s="7" t="str">
        <f t="shared" si="11"/>
        <v>MIL - Mililani</v>
      </c>
      <c r="D724" s="6" t="s">
        <v>636</v>
      </c>
      <c r="E724" s="6" t="s">
        <v>71</v>
      </c>
      <c r="F724" s="6" t="s">
        <v>82</v>
      </c>
      <c r="G724" s="6" t="s">
        <v>82</v>
      </c>
    </row>
    <row r="725" spans="1:7" ht="15.75" customHeight="1" x14ac:dyDescent="0.45">
      <c r="A725" s="6" t="s">
        <v>1247</v>
      </c>
      <c r="B725" s="6" t="s">
        <v>1419</v>
      </c>
      <c r="C725" s="7" t="str">
        <f t="shared" si="11"/>
        <v>MKA - Mokuaula Islet</v>
      </c>
      <c r="D725" s="6" t="s">
        <v>1418</v>
      </c>
      <c r="E725" s="6" t="s">
        <v>488</v>
      </c>
      <c r="F725" s="6" t="s">
        <v>82</v>
      </c>
      <c r="G725" s="6" t="s">
        <v>82</v>
      </c>
    </row>
    <row r="726" spans="1:7" ht="15.75" customHeight="1" x14ac:dyDescent="0.45">
      <c r="A726" s="6" t="s">
        <v>1247</v>
      </c>
      <c r="B726" s="6" t="s">
        <v>1421</v>
      </c>
      <c r="C726" s="7" t="str">
        <f t="shared" si="11"/>
        <v>MKI - Mokualai Islet</v>
      </c>
      <c r="D726" s="6" t="s">
        <v>1420</v>
      </c>
      <c r="E726" s="6" t="s">
        <v>488</v>
      </c>
      <c r="F726" s="6" t="s">
        <v>82</v>
      </c>
      <c r="G726" s="6" t="s">
        <v>82</v>
      </c>
    </row>
    <row r="727" spans="1:7" ht="15.75" customHeight="1" x14ac:dyDescent="0.45">
      <c r="A727" s="6" t="s">
        <v>1247</v>
      </c>
      <c r="B727" s="6" t="s">
        <v>1422</v>
      </c>
      <c r="C727" s="7" t="str">
        <f t="shared" si="11"/>
        <v>MKK - Malaekahana - Keaaulu</v>
      </c>
      <c r="D727" s="6" t="s">
        <v>337</v>
      </c>
      <c r="E727" s="6" t="s">
        <v>1250</v>
      </c>
      <c r="F727" s="6" t="s">
        <v>82</v>
      </c>
      <c r="G727" s="6" t="s">
        <v>82</v>
      </c>
    </row>
    <row r="728" spans="1:7" ht="15.75" customHeight="1" x14ac:dyDescent="0.45">
      <c r="A728" s="6" t="s">
        <v>1247</v>
      </c>
      <c r="B728" s="6" t="s">
        <v>1423</v>
      </c>
      <c r="C728" s="7" t="str">
        <f t="shared" si="11"/>
        <v>MKL - Mokolea Islet</v>
      </c>
      <c r="D728" s="6" t="s">
        <v>508</v>
      </c>
      <c r="E728" s="6" t="s">
        <v>488</v>
      </c>
      <c r="F728" s="6" t="s">
        <v>82</v>
      </c>
      <c r="G728" s="6" t="s">
        <v>82</v>
      </c>
    </row>
    <row r="729" spans="1:7" ht="15.75" customHeight="1" x14ac:dyDescent="0.45">
      <c r="A729" s="6" t="s">
        <v>1247</v>
      </c>
      <c r="B729" s="6" t="s">
        <v>1021</v>
      </c>
      <c r="C729" s="7" t="str">
        <f t="shared" si="11"/>
        <v>MKP - Mokapu</v>
      </c>
      <c r="D729" s="6" t="s">
        <v>1424</v>
      </c>
      <c r="E729" s="6" t="s">
        <v>488</v>
      </c>
      <c r="F729" s="6" t="s">
        <v>82</v>
      </c>
      <c r="G729" s="6" t="s">
        <v>82</v>
      </c>
    </row>
    <row r="730" spans="1:7" ht="15.75" customHeight="1" x14ac:dyDescent="0.45">
      <c r="A730" s="6" t="s">
        <v>1247</v>
      </c>
      <c r="B730" s="6" t="s">
        <v>1426</v>
      </c>
      <c r="C730" s="7" t="str">
        <f t="shared" si="11"/>
        <v>MKU - Mokulua Islets</v>
      </c>
      <c r="D730" s="6" t="s">
        <v>1425</v>
      </c>
      <c r="E730" s="6" t="s">
        <v>488</v>
      </c>
      <c r="F730" s="6" t="s">
        <v>82</v>
      </c>
      <c r="G730" s="6" t="s">
        <v>82</v>
      </c>
    </row>
    <row r="731" spans="1:7" ht="15.75" customHeight="1" x14ac:dyDescent="0.45">
      <c r="A731" s="6" t="s">
        <v>1247</v>
      </c>
      <c r="B731" s="6" t="s">
        <v>1427</v>
      </c>
      <c r="C731" s="7" t="str">
        <f t="shared" si="11"/>
        <v>MMN - Mokumanu Islet</v>
      </c>
      <c r="D731" s="6" t="s">
        <v>907</v>
      </c>
      <c r="E731" s="6" t="s">
        <v>488</v>
      </c>
      <c r="F731" s="6" t="s">
        <v>82</v>
      </c>
      <c r="G731" s="6" t="s">
        <v>82</v>
      </c>
    </row>
    <row r="732" spans="1:7" ht="15.75" customHeight="1" x14ac:dyDescent="0.45">
      <c r="A732" s="6" t="s">
        <v>1247</v>
      </c>
      <c r="B732" s="6" t="s">
        <v>1429</v>
      </c>
      <c r="C732" s="7" t="str">
        <f t="shared" si="11"/>
        <v>MMR - Makua Military Reservation</v>
      </c>
      <c r="D732" s="6" t="s">
        <v>1428</v>
      </c>
      <c r="E732" s="6" t="s">
        <v>1253</v>
      </c>
      <c r="F732" s="6" t="s">
        <v>82</v>
      </c>
      <c r="G732" s="6" t="s">
        <v>82</v>
      </c>
    </row>
    <row r="733" spans="1:7" ht="15.75" customHeight="1" x14ac:dyDescent="0.45">
      <c r="A733" s="6" t="s">
        <v>1247</v>
      </c>
      <c r="B733" s="6" t="s">
        <v>1431</v>
      </c>
      <c r="C733" s="7" t="str">
        <f t="shared" si="11"/>
        <v>MNH - Manuwaiahu</v>
      </c>
      <c r="D733" s="6" t="s">
        <v>1430</v>
      </c>
      <c r="E733" s="6" t="s">
        <v>1293</v>
      </c>
      <c r="F733" s="6" t="s">
        <v>82</v>
      </c>
      <c r="G733" s="6" t="s">
        <v>82</v>
      </c>
    </row>
    <row r="734" spans="1:7" ht="15.75" customHeight="1" x14ac:dyDescent="0.45">
      <c r="A734" s="6" t="s">
        <v>1247</v>
      </c>
      <c r="B734" s="6" t="s">
        <v>1432</v>
      </c>
      <c r="C734" s="7" t="str">
        <f t="shared" si="11"/>
        <v>MNK - Manaiki</v>
      </c>
      <c r="D734" s="6" t="s">
        <v>912</v>
      </c>
      <c r="E734" s="6" t="s">
        <v>1250</v>
      </c>
      <c r="F734" s="6" t="s">
        <v>82</v>
      </c>
      <c r="G734" s="6" t="s">
        <v>82</v>
      </c>
    </row>
    <row r="735" spans="1:7" ht="15.75" customHeight="1" x14ac:dyDescent="0.45">
      <c r="A735" s="6" t="s">
        <v>1247</v>
      </c>
      <c r="B735" s="6" t="s">
        <v>1434</v>
      </c>
      <c r="C735" s="7" t="str">
        <f t="shared" si="11"/>
        <v>MNN - Manana Islet</v>
      </c>
      <c r="D735" s="6" t="s">
        <v>1433</v>
      </c>
      <c r="E735" s="6" t="s">
        <v>488</v>
      </c>
      <c r="F735" s="6" t="s">
        <v>82</v>
      </c>
      <c r="G735" s="6" t="s">
        <v>82</v>
      </c>
    </row>
    <row r="736" spans="1:7" ht="15.75" customHeight="1" x14ac:dyDescent="0.45">
      <c r="A736" s="6" t="s">
        <v>1247</v>
      </c>
      <c r="B736" s="6" t="s">
        <v>656</v>
      </c>
      <c r="C736" s="7" t="str">
        <f t="shared" si="11"/>
        <v>MNO - Manoa</v>
      </c>
      <c r="D736" s="6" t="s">
        <v>1435</v>
      </c>
      <c r="E736" s="6" t="s">
        <v>1259</v>
      </c>
      <c r="F736" s="6" t="s">
        <v>82</v>
      </c>
      <c r="G736" s="6" t="s">
        <v>82</v>
      </c>
    </row>
    <row r="737" spans="1:7" ht="15.75" customHeight="1" x14ac:dyDescent="0.45">
      <c r="A737" s="6" t="s">
        <v>1247</v>
      </c>
      <c r="B737" s="6" t="s">
        <v>1436</v>
      </c>
      <c r="C737" s="7" t="str">
        <f t="shared" si="11"/>
        <v>MNW - Maunawili</v>
      </c>
      <c r="D737" s="6" t="s">
        <v>1129</v>
      </c>
      <c r="E737" s="6" t="s">
        <v>1259</v>
      </c>
      <c r="F737" s="6" t="s">
        <v>82</v>
      </c>
      <c r="G737" s="6" t="s">
        <v>82</v>
      </c>
    </row>
    <row r="738" spans="1:7" ht="15.75" customHeight="1" x14ac:dyDescent="0.45">
      <c r="A738" s="6" t="s">
        <v>1247</v>
      </c>
      <c r="B738" s="6" t="s">
        <v>1438</v>
      </c>
      <c r="C738" s="7" t="str">
        <f t="shared" si="11"/>
        <v>MOE - Mokuoloe Islet</v>
      </c>
      <c r="D738" s="6" t="s">
        <v>1437</v>
      </c>
      <c r="E738" s="6" t="s">
        <v>488</v>
      </c>
      <c r="F738" s="6" t="s">
        <v>82</v>
      </c>
      <c r="G738" s="6" t="s">
        <v>82</v>
      </c>
    </row>
    <row r="739" spans="1:7" ht="15.75" customHeight="1" x14ac:dyDescent="0.45">
      <c r="A739" s="6" t="s">
        <v>1247</v>
      </c>
      <c r="B739" s="6" t="s">
        <v>1439</v>
      </c>
      <c r="C739" s="7" t="str">
        <f t="shared" si="11"/>
        <v>MOK - Mokolii Islet</v>
      </c>
      <c r="D739" s="6" t="s">
        <v>643</v>
      </c>
      <c r="E739" s="6" t="s">
        <v>488</v>
      </c>
      <c r="F739" s="6" t="s">
        <v>82</v>
      </c>
      <c r="G739" s="6" t="s">
        <v>82</v>
      </c>
    </row>
    <row r="740" spans="1:7" ht="15.75" customHeight="1" x14ac:dyDescent="0.45">
      <c r="A740" s="6" t="s">
        <v>1247</v>
      </c>
      <c r="B740" s="6" t="s">
        <v>1440</v>
      </c>
      <c r="C740" s="7" t="str">
        <f t="shared" si="11"/>
        <v>MOO - Kamooalii</v>
      </c>
      <c r="D740" s="6" t="s">
        <v>646</v>
      </c>
      <c r="E740" s="6" t="s">
        <v>1259</v>
      </c>
      <c r="F740" s="6" t="s">
        <v>82</v>
      </c>
      <c r="G740" s="6" t="s">
        <v>82</v>
      </c>
    </row>
    <row r="741" spans="1:7" ht="15.75" customHeight="1" x14ac:dyDescent="0.45">
      <c r="A741" s="6" t="s">
        <v>1247</v>
      </c>
      <c r="B741" s="6" t="s">
        <v>1442</v>
      </c>
      <c r="C741" s="7" t="str">
        <f t="shared" si="11"/>
        <v>MPU - Makapuu</v>
      </c>
      <c r="D741" s="6" t="s">
        <v>1441</v>
      </c>
      <c r="E741" s="6" t="s">
        <v>1259</v>
      </c>
      <c r="F741" s="6" t="s">
        <v>82</v>
      </c>
      <c r="G741" s="6" t="s">
        <v>82</v>
      </c>
    </row>
    <row r="742" spans="1:7" ht="15.75" customHeight="1" x14ac:dyDescent="0.45">
      <c r="A742" s="6" t="s">
        <v>1247</v>
      </c>
      <c r="B742" s="6" t="s">
        <v>1444</v>
      </c>
      <c r="C742" s="7" t="str">
        <f t="shared" si="11"/>
        <v>NAL - Waimanalo - Bellows AFS</v>
      </c>
      <c r="D742" s="6" t="s">
        <v>1443</v>
      </c>
      <c r="E742" s="6" t="s">
        <v>1250</v>
      </c>
      <c r="F742" s="6" t="s">
        <v>82</v>
      </c>
      <c r="G742" s="6" t="s">
        <v>82</v>
      </c>
    </row>
    <row r="743" spans="1:7" ht="15.75" customHeight="1" x14ac:dyDescent="0.45">
      <c r="A743" s="6" t="s">
        <v>1247</v>
      </c>
      <c r="B743" s="6" t="s">
        <v>1446</v>
      </c>
      <c r="C743" s="7" t="str">
        <f t="shared" si="11"/>
        <v>NAM - Namoopuna Gulch</v>
      </c>
      <c r="D743" s="6" t="s">
        <v>1445</v>
      </c>
      <c r="E743" s="6" t="s">
        <v>1293</v>
      </c>
      <c r="F743" s="6" t="s">
        <v>82</v>
      </c>
      <c r="G743" s="6" t="s">
        <v>82</v>
      </c>
    </row>
    <row r="744" spans="1:7" ht="15.75" customHeight="1" x14ac:dyDescent="0.45">
      <c r="A744" s="6" t="s">
        <v>1247</v>
      </c>
      <c r="B744" s="6" t="s">
        <v>1447</v>
      </c>
      <c r="C744" s="7" t="str">
        <f t="shared" si="11"/>
        <v>NAN - Nanakuli</v>
      </c>
      <c r="D744" s="6" t="s">
        <v>359</v>
      </c>
      <c r="E744" s="6" t="s">
        <v>1293</v>
      </c>
      <c r="F744" s="6" t="s">
        <v>82</v>
      </c>
      <c r="G744" s="6" t="s">
        <v>82</v>
      </c>
    </row>
    <row r="745" spans="1:7" ht="15.75" customHeight="1" x14ac:dyDescent="0.45">
      <c r="A745" s="6" t="s">
        <v>1247</v>
      </c>
      <c r="B745" s="6" t="s">
        <v>1449</v>
      </c>
      <c r="C745" s="7" t="str">
        <f t="shared" si="11"/>
        <v>NAP - Napepeiauolelo Gulch</v>
      </c>
      <c r="D745" s="6" t="s">
        <v>1448</v>
      </c>
      <c r="E745" s="6" t="s">
        <v>1293</v>
      </c>
      <c r="F745" s="6" t="s">
        <v>82</v>
      </c>
      <c r="G745" s="6" t="s">
        <v>82</v>
      </c>
    </row>
    <row r="746" spans="1:7" ht="15.75" customHeight="1" x14ac:dyDescent="0.45">
      <c r="A746" s="6" t="s">
        <v>1247</v>
      </c>
      <c r="B746" s="6" t="s">
        <v>1451</v>
      </c>
      <c r="C746" s="7" t="str">
        <f t="shared" si="11"/>
        <v>NIH - Nihoa Gulch</v>
      </c>
      <c r="D746" s="6" t="s">
        <v>1450</v>
      </c>
      <c r="E746" s="6" t="s">
        <v>1253</v>
      </c>
      <c r="F746" s="6" t="s">
        <v>82</v>
      </c>
      <c r="G746" s="6" t="s">
        <v>82</v>
      </c>
    </row>
    <row r="747" spans="1:7" ht="15.75" customHeight="1" x14ac:dyDescent="0.45">
      <c r="A747" s="6" t="s">
        <v>1247</v>
      </c>
      <c r="B747" s="6" t="s">
        <v>1452</v>
      </c>
      <c r="C747" s="7" t="str">
        <f t="shared" si="11"/>
        <v>NIK - NIKE site</v>
      </c>
      <c r="D747" s="6" t="s">
        <v>1148</v>
      </c>
      <c r="E747" s="6" t="s">
        <v>1253</v>
      </c>
      <c r="F747" s="6" t="s">
        <v>1453</v>
      </c>
      <c r="G747" s="6" t="s">
        <v>82</v>
      </c>
    </row>
    <row r="748" spans="1:7" ht="15.75" customHeight="1" x14ac:dyDescent="0.45">
      <c r="A748" s="6" t="s">
        <v>1247</v>
      </c>
      <c r="B748" s="6" t="s">
        <v>1455</v>
      </c>
      <c r="C748" s="7" t="str">
        <f t="shared" si="11"/>
        <v>NMH - Namahana</v>
      </c>
      <c r="D748" s="6" t="s">
        <v>1454</v>
      </c>
      <c r="E748" s="6" t="s">
        <v>1250</v>
      </c>
      <c r="F748" s="6" t="s">
        <v>82</v>
      </c>
      <c r="G748" s="6" t="s">
        <v>82</v>
      </c>
    </row>
    <row r="749" spans="1:7" ht="15.75" customHeight="1" x14ac:dyDescent="0.45">
      <c r="A749" s="6" t="s">
        <v>1247</v>
      </c>
      <c r="B749" s="6" t="s">
        <v>1456</v>
      </c>
      <c r="C749" s="7" t="str">
        <f t="shared" si="11"/>
        <v>NUI - Kaluanui Gulch</v>
      </c>
      <c r="D749" s="6" t="s">
        <v>515</v>
      </c>
      <c r="E749" s="6" t="s">
        <v>1250</v>
      </c>
      <c r="F749" s="6" t="s">
        <v>82</v>
      </c>
      <c r="G749" s="6" t="s">
        <v>82</v>
      </c>
    </row>
    <row r="750" spans="1:7" ht="15.75" customHeight="1" x14ac:dyDescent="0.45">
      <c r="A750" s="6" t="s">
        <v>1247</v>
      </c>
      <c r="B750" s="6" t="s">
        <v>1457</v>
      </c>
      <c r="C750" s="7" t="str">
        <f t="shared" si="11"/>
        <v>NUU - Nuuanu</v>
      </c>
      <c r="D750" s="6" t="s">
        <v>927</v>
      </c>
      <c r="E750" s="6" t="s">
        <v>1259</v>
      </c>
      <c r="F750" s="6" t="s">
        <v>1458</v>
      </c>
      <c r="G750" s="6" t="s">
        <v>82</v>
      </c>
    </row>
    <row r="751" spans="1:7" ht="15.75" customHeight="1" x14ac:dyDescent="0.45">
      <c r="A751" s="6" t="s">
        <v>1247</v>
      </c>
      <c r="B751" s="6" t="s">
        <v>1459</v>
      </c>
      <c r="C751" s="7" t="str">
        <f t="shared" si="11"/>
        <v>OHI - Ohiaai</v>
      </c>
      <c r="D751" s="6" t="s">
        <v>931</v>
      </c>
      <c r="E751" s="6" t="s">
        <v>1250</v>
      </c>
      <c r="F751" s="6" t="s">
        <v>82</v>
      </c>
      <c r="G751" s="6" t="s">
        <v>82</v>
      </c>
    </row>
    <row r="752" spans="1:7" ht="15.75" customHeight="1" x14ac:dyDescent="0.45">
      <c r="A752" s="6" t="s">
        <v>1247</v>
      </c>
      <c r="B752" s="6" t="s">
        <v>1461</v>
      </c>
      <c r="C752" s="7" t="str">
        <f t="shared" si="11"/>
        <v>OIO - Oio</v>
      </c>
      <c r="D752" s="6" t="s">
        <v>1460</v>
      </c>
      <c r="E752" s="6" t="s">
        <v>1250</v>
      </c>
      <c r="F752" s="6" t="s">
        <v>82</v>
      </c>
      <c r="G752" s="6" t="s">
        <v>82</v>
      </c>
    </row>
    <row r="753" spans="1:7" ht="15.75" customHeight="1" x14ac:dyDescent="0.45">
      <c r="A753" s="6" t="s">
        <v>1247</v>
      </c>
      <c r="B753" s="6" t="s">
        <v>1462</v>
      </c>
      <c r="C753" s="7" t="str">
        <f t="shared" si="11"/>
        <v>OPA - Opaeula</v>
      </c>
      <c r="D753" s="6" t="s">
        <v>938</v>
      </c>
      <c r="E753" s="6" t="s">
        <v>1250</v>
      </c>
      <c r="F753" s="6" t="s">
        <v>82</v>
      </c>
      <c r="G753" s="6" t="s">
        <v>82</v>
      </c>
    </row>
    <row r="754" spans="1:7" ht="15.75" customHeight="1" x14ac:dyDescent="0.45">
      <c r="A754" s="6" t="s">
        <v>1247</v>
      </c>
      <c r="B754" s="6" t="s">
        <v>1463</v>
      </c>
      <c r="C754" s="7" t="str">
        <f t="shared" si="11"/>
        <v>PAA - Paalaa Uka</v>
      </c>
      <c r="D754" s="6" t="s">
        <v>393</v>
      </c>
      <c r="E754" s="6" t="s">
        <v>1250</v>
      </c>
      <c r="F754" s="6" t="s">
        <v>82</v>
      </c>
      <c r="G754" s="6" t="s">
        <v>82</v>
      </c>
    </row>
    <row r="755" spans="1:7" ht="15.75" customHeight="1" x14ac:dyDescent="0.45">
      <c r="A755" s="6" t="s">
        <v>1247</v>
      </c>
      <c r="B755" s="6" t="s">
        <v>37</v>
      </c>
      <c r="C755" s="7" t="str">
        <f t="shared" si="11"/>
        <v>PAH - Pahole</v>
      </c>
      <c r="D755" s="6" t="s">
        <v>395</v>
      </c>
      <c r="E755" s="6" t="s">
        <v>1253</v>
      </c>
      <c r="F755" s="6" t="s">
        <v>82</v>
      </c>
      <c r="G755" s="6" t="s">
        <v>82</v>
      </c>
    </row>
    <row r="756" spans="1:7" ht="15.75" customHeight="1" x14ac:dyDescent="0.45">
      <c r="A756" s="6" t="s">
        <v>1247</v>
      </c>
      <c r="B756" s="6" t="s">
        <v>1464</v>
      </c>
      <c r="C756" s="7" t="str">
        <f t="shared" si="11"/>
        <v>PAI - Kawaihapai</v>
      </c>
      <c r="D756" s="6" t="s">
        <v>944</v>
      </c>
      <c r="E756" s="6" t="s">
        <v>1253</v>
      </c>
      <c r="F756" s="6" t="s">
        <v>82</v>
      </c>
      <c r="G756" s="6" t="s">
        <v>82</v>
      </c>
    </row>
    <row r="757" spans="1:7" ht="15.75" customHeight="1" x14ac:dyDescent="0.45">
      <c r="A757" s="6" t="s">
        <v>1247</v>
      </c>
      <c r="B757" s="6" t="s">
        <v>1465</v>
      </c>
      <c r="C757" s="7" t="str">
        <f t="shared" si="11"/>
        <v>PAK - Palikea - TNC</v>
      </c>
      <c r="D757" s="6" t="s">
        <v>397</v>
      </c>
      <c r="E757" s="6" t="s">
        <v>1293</v>
      </c>
      <c r="F757" s="6" t="s">
        <v>82</v>
      </c>
      <c r="G757" s="6" t="s">
        <v>82</v>
      </c>
    </row>
    <row r="758" spans="1:7" ht="15.75" customHeight="1" x14ac:dyDescent="0.45">
      <c r="A758" s="6" t="s">
        <v>1247</v>
      </c>
      <c r="B758" s="6" t="s">
        <v>1466</v>
      </c>
      <c r="C758" s="7" t="str">
        <f t="shared" si="11"/>
        <v>PAL - Palawai Gulch</v>
      </c>
      <c r="D758" s="6" t="s">
        <v>528</v>
      </c>
      <c r="E758" s="6" t="s">
        <v>1293</v>
      </c>
      <c r="F758" s="6" t="s">
        <v>1467</v>
      </c>
      <c r="G758" s="6" t="s">
        <v>82</v>
      </c>
    </row>
    <row r="759" spans="1:7" ht="15.75" customHeight="1" x14ac:dyDescent="0.45">
      <c r="A759" s="6" t="s">
        <v>1247</v>
      </c>
      <c r="B759" s="6" t="s">
        <v>1468</v>
      </c>
      <c r="C759" s="7" t="str">
        <f t="shared" si="11"/>
        <v>PAP - Kaipapau Gulch</v>
      </c>
      <c r="D759" s="6" t="s">
        <v>403</v>
      </c>
      <c r="E759" s="6" t="s">
        <v>1250</v>
      </c>
      <c r="F759" s="6" t="s">
        <v>1469</v>
      </c>
      <c r="G759" s="6" t="s">
        <v>82</v>
      </c>
    </row>
    <row r="760" spans="1:7" ht="15.75" customHeight="1" x14ac:dyDescent="0.45">
      <c r="A760" s="6" t="s">
        <v>1247</v>
      </c>
      <c r="B760" s="6" t="s">
        <v>1470</v>
      </c>
      <c r="C760" s="7" t="str">
        <f t="shared" si="11"/>
        <v>PAU - Paumalu</v>
      </c>
      <c r="D760" s="6" t="s">
        <v>405</v>
      </c>
      <c r="E760" s="6" t="s">
        <v>1250</v>
      </c>
      <c r="F760" s="6" t="s">
        <v>82</v>
      </c>
      <c r="G760" s="6" t="s">
        <v>82</v>
      </c>
    </row>
    <row r="761" spans="1:7" ht="15.75" customHeight="1" x14ac:dyDescent="0.45">
      <c r="A761" s="6" t="s">
        <v>1247</v>
      </c>
      <c r="B761" s="6" t="s">
        <v>1472</v>
      </c>
      <c r="C761" s="7" t="str">
        <f t="shared" si="11"/>
        <v>PHI - Pahipahialua - Waialee</v>
      </c>
      <c r="D761" s="6" t="s">
        <v>1471</v>
      </c>
      <c r="E761" s="6" t="s">
        <v>1250</v>
      </c>
      <c r="F761" s="6" t="s">
        <v>82</v>
      </c>
      <c r="G761" s="6" t="s">
        <v>82</v>
      </c>
    </row>
    <row r="762" spans="1:7" ht="15.75" customHeight="1" x14ac:dyDescent="0.45">
      <c r="A762" s="6" t="s">
        <v>1247</v>
      </c>
      <c r="B762" s="6" t="s">
        <v>1474</v>
      </c>
      <c r="C762" s="7" t="str">
        <f t="shared" si="11"/>
        <v>PHW - Puhawai</v>
      </c>
      <c r="D762" s="6" t="s">
        <v>1473</v>
      </c>
      <c r="E762" s="6" t="s">
        <v>1253</v>
      </c>
      <c r="F762" s="6" t="s">
        <v>82</v>
      </c>
      <c r="G762" s="6" t="s">
        <v>82</v>
      </c>
    </row>
    <row r="763" spans="1:7" ht="15.75" customHeight="1" x14ac:dyDescent="0.45">
      <c r="A763" s="6" t="s">
        <v>1247</v>
      </c>
      <c r="B763" s="6" t="s">
        <v>1475</v>
      </c>
      <c r="C763" s="7" t="str">
        <f t="shared" si="11"/>
        <v>PIA - Pia Valley</v>
      </c>
      <c r="D763" s="6" t="s">
        <v>950</v>
      </c>
      <c r="E763" s="6" t="s">
        <v>1259</v>
      </c>
      <c r="F763" s="6" t="s">
        <v>1476</v>
      </c>
      <c r="G763" s="6" t="s">
        <v>82</v>
      </c>
    </row>
    <row r="764" spans="1:7" ht="15.75" customHeight="1" x14ac:dyDescent="0.45">
      <c r="A764" s="6" t="s">
        <v>1247</v>
      </c>
      <c r="B764" s="6" t="s">
        <v>1477</v>
      </c>
      <c r="C764" s="7" t="str">
        <f t="shared" si="11"/>
        <v>PIL - Keawapilau</v>
      </c>
      <c r="D764" s="6" t="s">
        <v>672</v>
      </c>
      <c r="E764" s="6" t="s">
        <v>1253</v>
      </c>
      <c r="F764" s="6" t="s">
        <v>82</v>
      </c>
      <c r="G764" s="6" t="s">
        <v>82</v>
      </c>
    </row>
    <row r="765" spans="1:7" ht="15.75" customHeight="1" x14ac:dyDescent="0.45">
      <c r="A765" s="6" t="s">
        <v>1247</v>
      </c>
      <c r="B765" s="6" t="s">
        <v>1479</v>
      </c>
      <c r="C765" s="7" t="str">
        <f t="shared" si="11"/>
        <v>PKN - Puukamananui</v>
      </c>
      <c r="D765" s="6" t="s">
        <v>1478</v>
      </c>
      <c r="E765" s="6" t="s">
        <v>1253</v>
      </c>
      <c r="F765" s="6" t="s">
        <v>82</v>
      </c>
      <c r="G765" s="6" t="s">
        <v>82</v>
      </c>
    </row>
    <row r="766" spans="1:7" ht="15.75" customHeight="1" x14ac:dyDescent="0.45">
      <c r="A766" s="6" t="s">
        <v>1247</v>
      </c>
      <c r="B766" s="6" t="s">
        <v>1481</v>
      </c>
      <c r="C766" s="7" t="str">
        <f t="shared" si="11"/>
        <v>PLM - Pulemoku Islet</v>
      </c>
      <c r="D766" s="6" t="s">
        <v>1480</v>
      </c>
      <c r="E766" s="6" t="s">
        <v>488</v>
      </c>
      <c r="F766" s="6" t="s">
        <v>82</v>
      </c>
      <c r="G766" s="6" t="s">
        <v>82</v>
      </c>
    </row>
    <row r="767" spans="1:7" ht="15.75" customHeight="1" x14ac:dyDescent="0.45">
      <c r="A767" s="6" t="s">
        <v>1247</v>
      </c>
      <c r="B767" s="6" t="s">
        <v>1483</v>
      </c>
      <c r="C767" s="7" t="str">
        <f t="shared" si="11"/>
        <v>PLO - Palolo</v>
      </c>
      <c r="D767" s="6" t="s">
        <v>1482</v>
      </c>
      <c r="E767" s="6" t="s">
        <v>1259</v>
      </c>
      <c r="F767" s="6" t="s">
        <v>82</v>
      </c>
      <c r="G767" s="6" t="s">
        <v>82</v>
      </c>
    </row>
    <row r="768" spans="1:7" ht="15.75" customHeight="1" x14ac:dyDescent="0.45">
      <c r="A768" s="6" t="s">
        <v>1247</v>
      </c>
      <c r="B768" s="6" t="s">
        <v>1485</v>
      </c>
      <c r="C768" s="7" t="str">
        <f t="shared" si="11"/>
        <v>PMH - Poamoho</v>
      </c>
      <c r="D768" s="6" t="s">
        <v>1484</v>
      </c>
      <c r="E768" s="6" t="s">
        <v>1250</v>
      </c>
      <c r="F768" s="6" t="s">
        <v>1486</v>
      </c>
      <c r="G768" s="6" t="s">
        <v>82</v>
      </c>
    </row>
    <row r="769" spans="1:7" ht="15.75" customHeight="1" x14ac:dyDescent="0.45">
      <c r="A769" s="6" t="s">
        <v>1247</v>
      </c>
      <c r="B769" s="6" t="s">
        <v>1487</v>
      </c>
      <c r="C769" s="7" t="str">
        <f t="shared" si="11"/>
        <v>POA - Pahoa Gulch</v>
      </c>
      <c r="D769" s="6" t="s">
        <v>767</v>
      </c>
      <c r="E769" s="6" t="s">
        <v>1253</v>
      </c>
      <c r="F769" s="6" t="s">
        <v>1488</v>
      </c>
      <c r="G769" s="6" t="s">
        <v>82</v>
      </c>
    </row>
    <row r="770" spans="1:7" ht="15.75" customHeight="1" x14ac:dyDescent="0.45">
      <c r="A770" s="6" t="s">
        <v>1247</v>
      </c>
      <c r="B770" s="6" t="s">
        <v>1489</v>
      </c>
      <c r="C770" s="7" t="str">
        <f t="shared" ref="C770:C798" si="12">CONCATENATE(D770, " - ", B770)</f>
        <v>POH - Pohakea Gulch</v>
      </c>
      <c r="D770" s="6" t="s">
        <v>423</v>
      </c>
      <c r="E770" s="6" t="s">
        <v>1293</v>
      </c>
      <c r="F770" s="6" t="s">
        <v>82</v>
      </c>
      <c r="G770" s="6" t="s">
        <v>82</v>
      </c>
    </row>
    <row r="771" spans="1:7" ht="15.75" customHeight="1" x14ac:dyDescent="0.45">
      <c r="A771" s="6" t="s">
        <v>1247</v>
      </c>
      <c r="B771" s="6" t="s">
        <v>1491</v>
      </c>
      <c r="C771" s="7" t="str">
        <f t="shared" si="12"/>
        <v>POP - Popoia Islet</v>
      </c>
      <c r="D771" s="6" t="s">
        <v>1490</v>
      </c>
      <c r="E771" s="6" t="s">
        <v>488</v>
      </c>
      <c r="F771" s="6" t="s">
        <v>82</v>
      </c>
      <c r="G771" s="6" t="s">
        <v>82</v>
      </c>
    </row>
    <row r="772" spans="1:7" ht="15.75" customHeight="1" x14ac:dyDescent="0.45">
      <c r="A772" s="6" t="s">
        <v>1247</v>
      </c>
      <c r="B772" s="6" t="s">
        <v>1492</v>
      </c>
      <c r="C772" s="7" t="str">
        <f t="shared" si="12"/>
        <v>POU - Poulihale</v>
      </c>
      <c r="D772" s="6" t="s">
        <v>963</v>
      </c>
      <c r="E772" s="6" t="s">
        <v>1293</v>
      </c>
      <c r="F772" s="6" t="s">
        <v>82</v>
      </c>
      <c r="G772" s="6" t="s">
        <v>82</v>
      </c>
    </row>
    <row r="773" spans="1:7" ht="15.75" customHeight="1" x14ac:dyDescent="0.45">
      <c r="A773" s="6" t="s">
        <v>1247</v>
      </c>
      <c r="B773" s="6" t="s">
        <v>1493</v>
      </c>
      <c r="C773" s="7" t="str">
        <f t="shared" si="12"/>
        <v>PPP - Papali - Punaiki</v>
      </c>
      <c r="D773" s="6" t="s">
        <v>431</v>
      </c>
      <c r="E773" s="6" t="s">
        <v>1250</v>
      </c>
      <c r="F773" s="6" t="s">
        <v>82</v>
      </c>
      <c r="G773" s="6" t="s">
        <v>82</v>
      </c>
    </row>
    <row r="774" spans="1:7" ht="15.75" customHeight="1" x14ac:dyDescent="0.45">
      <c r="A774" s="6" t="s">
        <v>1247</v>
      </c>
      <c r="B774" s="6" t="s">
        <v>1494</v>
      </c>
      <c r="C774" s="7" t="str">
        <f t="shared" si="12"/>
        <v>PUA - Pualii Gulch</v>
      </c>
      <c r="D774" s="6" t="s">
        <v>682</v>
      </c>
      <c r="E774" s="6" t="s">
        <v>1293</v>
      </c>
      <c r="F774" s="6" t="s">
        <v>82</v>
      </c>
      <c r="G774" s="6" t="s">
        <v>82</v>
      </c>
    </row>
    <row r="775" spans="1:7" ht="15.75" customHeight="1" x14ac:dyDescent="0.45">
      <c r="A775" s="6" t="s">
        <v>1247</v>
      </c>
      <c r="B775" s="6" t="s">
        <v>1496</v>
      </c>
      <c r="C775" s="7" t="str">
        <f t="shared" si="12"/>
        <v>PUL - Puuloa</v>
      </c>
      <c r="D775" s="6" t="s">
        <v>1495</v>
      </c>
      <c r="E775" s="6" t="s">
        <v>71</v>
      </c>
      <c r="F775" s="6" t="s">
        <v>82</v>
      </c>
      <c r="G775" s="6" t="s">
        <v>82</v>
      </c>
    </row>
    <row r="776" spans="1:7" ht="15.75" customHeight="1" x14ac:dyDescent="0.45">
      <c r="A776" s="6" t="s">
        <v>1247</v>
      </c>
      <c r="B776" s="6" t="s">
        <v>1497</v>
      </c>
      <c r="C776" s="7" t="str">
        <f t="shared" si="12"/>
        <v>PUM - Puumaialau Gulch</v>
      </c>
      <c r="D776" s="6" t="s">
        <v>435</v>
      </c>
      <c r="E776" s="6" t="s">
        <v>1293</v>
      </c>
      <c r="F776" s="6" t="s">
        <v>82</v>
      </c>
      <c r="G776" s="6" t="s">
        <v>82</v>
      </c>
    </row>
    <row r="777" spans="1:7" ht="15.75" customHeight="1" x14ac:dyDescent="0.45">
      <c r="A777" s="6" t="s">
        <v>1247</v>
      </c>
      <c r="B777" s="6" t="s">
        <v>1499</v>
      </c>
      <c r="C777" s="7" t="str">
        <f t="shared" si="12"/>
        <v>PUP - Pupukea</v>
      </c>
      <c r="D777" s="6" t="s">
        <v>1498</v>
      </c>
      <c r="E777" s="6" t="s">
        <v>1250</v>
      </c>
      <c r="F777" s="6" t="s">
        <v>82</v>
      </c>
      <c r="G777" s="6" t="s">
        <v>82</v>
      </c>
    </row>
    <row r="778" spans="1:7" ht="15.75" customHeight="1" x14ac:dyDescent="0.45">
      <c r="A778" s="6" t="s">
        <v>1247</v>
      </c>
      <c r="B778" s="6" t="s">
        <v>1500</v>
      </c>
      <c r="C778" s="7" t="str">
        <f t="shared" si="12"/>
        <v>PUU - Puulu Gulch - LKN</v>
      </c>
      <c r="D778" s="6" t="s">
        <v>970</v>
      </c>
      <c r="E778" s="6" t="s">
        <v>1253</v>
      </c>
      <c r="F778" s="6" t="s">
        <v>82</v>
      </c>
      <c r="G778" s="6" t="s">
        <v>82</v>
      </c>
    </row>
    <row r="779" spans="1:7" ht="15.75" customHeight="1" x14ac:dyDescent="0.45">
      <c r="A779" s="6" t="s">
        <v>1247</v>
      </c>
      <c r="B779" s="6" t="s">
        <v>1502</v>
      </c>
      <c r="C779" s="7" t="str">
        <f t="shared" si="12"/>
        <v>SBE - Schofield Barracks Military Reservation - East Range</v>
      </c>
      <c r="D779" s="6" t="s">
        <v>1501</v>
      </c>
      <c r="E779" s="6" t="s">
        <v>1250</v>
      </c>
      <c r="F779" s="6" t="s">
        <v>82</v>
      </c>
      <c r="G779" s="6" t="s">
        <v>82</v>
      </c>
    </row>
    <row r="780" spans="1:7" ht="15.75" customHeight="1" x14ac:dyDescent="0.45">
      <c r="A780" s="6" t="s">
        <v>1247</v>
      </c>
      <c r="B780" s="6" t="s">
        <v>1504</v>
      </c>
      <c r="C780" s="7" t="str">
        <f t="shared" si="12"/>
        <v>SBS - Schofield Barracks Military Reservation - South Range</v>
      </c>
      <c r="D780" s="6" t="s">
        <v>1503</v>
      </c>
      <c r="E780" s="6" t="s">
        <v>1293</v>
      </c>
      <c r="F780" s="6" t="s">
        <v>82</v>
      </c>
      <c r="G780" s="6" t="s">
        <v>82</v>
      </c>
    </row>
    <row r="781" spans="1:7" ht="15.75" customHeight="1" x14ac:dyDescent="0.45">
      <c r="A781" s="6" t="s">
        <v>1247</v>
      </c>
      <c r="B781" s="6" t="s">
        <v>1506</v>
      </c>
      <c r="C781" s="7" t="str">
        <f t="shared" si="12"/>
        <v>SBW - Schofield Barracks Military Reservation - West Range</v>
      </c>
      <c r="D781" s="6" t="s">
        <v>1505</v>
      </c>
      <c r="E781" s="6" t="s">
        <v>1253</v>
      </c>
      <c r="F781" s="6" t="s">
        <v>82</v>
      </c>
      <c r="G781" s="6" t="s">
        <v>82</v>
      </c>
    </row>
    <row r="782" spans="1:7" ht="15.75" customHeight="1" x14ac:dyDescent="0.45">
      <c r="A782" s="6" t="s">
        <v>1247</v>
      </c>
      <c r="B782" s="6" t="s">
        <v>1507</v>
      </c>
      <c r="C782" s="7" t="str">
        <f t="shared" si="12"/>
        <v>UAO - Kalauao</v>
      </c>
      <c r="D782" s="6" t="s">
        <v>973</v>
      </c>
      <c r="E782" s="6" t="s">
        <v>1250</v>
      </c>
      <c r="F782" s="6" t="s">
        <v>82</v>
      </c>
      <c r="G782" s="6" t="s">
        <v>82</v>
      </c>
    </row>
    <row r="783" spans="1:7" ht="15.75" customHeight="1" x14ac:dyDescent="0.45">
      <c r="A783" s="6" t="s">
        <v>1247</v>
      </c>
      <c r="B783" s="6" t="s">
        <v>1509</v>
      </c>
      <c r="C783" s="7" t="str">
        <f t="shared" si="12"/>
        <v>ULE - Ulehawa</v>
      </c>
      <c r="D783" s="6" t="s">
        <v>1508</v>
      </c>
      <c r="E783" s="6" t="s">
        <v>1293</v>
      </c>
      <c r="F783" s="6" t="s">
        <v>82</v>
      </c>
      <c r="G783" s="6" t="s">
        <v>82</v>
      </c>
    </row>
    <row r="784" spans="1:7" ht="15.75" customHeight="1" x14ac:dyDescent="0.45">
      <c r="A784" s="6" t="s">
        <v>1247</v>
      </c>
      <c r="B784" s="6" t="s">
        <v>1510</v>
      </c>
      <c r="C784" s="7" t="str">
        <f t="shared" si="12"/>
        <v>ULI - Honouliuli</v>
      </c>
      <c r="D784" s="6" t="s">
        <v>690</v>
      </c>
      <c r="E784" s="6" t="s">
        <v>1293</v>
      </c>
      <c r="F784" s="6" t="s">
        <v>82</v>
      </c>
      <c r="G784" s="6" t="s">
        <v>82</v>
      </c>
    </row>
    <row r="785" spans="1:7" ht="15.75" customHeight="1" x14ac:dyDescent="0.45">
      <c r="A785" s="6" t="s">
        <v>1247</v>
      </c>
      <c r="B785" s="6" t="s">
        <v>1511</v>
      </c>
      <c r="C785" s="7" t="str">
        <f t="shared" si="12"/>
        <v>ULU - Uluhulu Gulch</v>
      </c>
      <c r="D785" s="6" t="s">
        <v>532</v>
      </c>
      <c r="E785" s="6" t="s">
        <v>1253</v>
      </c>
      <c r="F785" s="6" t="s">
        <v>82</v>
      </c>
      <c r="G785" s="6" t="s">
        <v>82</v>
      </c>
    </row>
    <row r="786" spans="1:7" ht="15.75" customHeight="1" x14ac:dyDescent="0.45">
      <c r="A786" s="6" t="s">
        <v>1247</v>
      </c>
      <c r="B786" s="6" t="s">
        <v>438</v>
      </c>
      <c r="C786" s="7" t="str">
        <f t="shared" si="12"/>
        <v>UNA - Punaluu</v>
      </c>
      <c r="D786" s="6" t="s">
        <v>1512</v>
      </c>
      <c r="E786" s="6" t="s">
        <v>1250</v>
      </c>
      <c r="F786" s="6" t="s">
        <v>82</v>
      </c>
      <c r="G786" s="6" t="s">
        <v>82</v>
      </c>
    </row>
    <row r="787" spans="1:7" ht="15.75" customHeight="1" x14ac:dyDescent="0.45">
      <c r="A787" s="6" t="s">
        <v>1247</v>
      </c>
      <c r="B787" s="6" t="s">
        <v>1514</v>
      </c>
      <c r="C787" s="7" t="str">
        <f t="shared" si="12"/>
        <v>UPE - Wailupe Gulch</v>
      </c>
      <c r="D787" s="6" t="s">
        <v>1513</v>
      </c>
      <c r="E787" s="6" t="s">
        <v>1259</v>
      </c>
      <c r="F787" s="6" t="s">
        <v>1515</v>
      </c>
      <c r="G787" s="6" t="s">
        <v>82</v>
      </c>
    </row>
    <row r="788" spans="1:7" ht="15.75" customHeight="1" x14ac:dyDescent="0.45">
      <c r="A788" s="6" t="s">
        <v>1247</v>
      </c>
      <c r="B788" s="6" t="s">
        <v>1517</v>
      </c>
      <c r="C788" s="7" t="str">
        <f t="shared" si="12"/>
        <v>UWA - Uwao</v>
      </c>
      <c r="D788" s="6" t="s">
        <v>1516</v>
      </c>
      <c r="E788" s="6" t="s">
        <v>1250</v>
      </c>
      <c r="F788" s="6" t="s">
        <v>1518</v>
      </c>
      <c r="G788" s="6" t="s">
        <v>82</v>
      </c>
    </row>
    <row r="789" spans="1:7" ht="15.75" customHeight="1" x14ac:dyDescent="0.45">
      <c r="A789" s="6" t="s">
        <v>1247</v>
      </c>
      <c r="B789" s="6" t="s">
        <v>1519</v>
      </c>
      <c r="C789" s="7" t="str">
        <f t="shared" si="12"/>
        <v>WAI - Waianae Kai</v>
      </c>
      <c r="D789" s="6" t="s">
        <v>457</v>
      </c>
      <c r="E789" s="6" t="s">
        <v>1253</v>
      </c>
      <c r="F789" s="6" t="s">
        <v>1520</v>
      </c>
      <c r="G789" s="6" t="s">
        <v>82</v>
      </c>
    </row>
    <row r="790" spans="1:7" ht="15.75" customHeight="1" x14ac:dyDescent="0.45">
      <c r="A790" s="6" t="s">
        <v>1247</v>
      </c>
      <c r="B790" s="6" t="s">
        <v>1521</v>
      </c>
      <c r="C790" s="7" t="str">
        <f t="shared" si="12"/>
        <v>WAU - Waiau</v>
      </c>
      <c r="D790" s="6" t="s">
        <v>463</v>
      </c>
      <c r="E790" s="6" t="s">
        <v>1250</v>
      </c>
      <c r="F790" s="6" t="s">
        <v>82</v>
      </c>
      <c r="G790" s="6" t="s">
        <v>82</v>
      </c>
    </row>
    <row r="791" spans="1:7" ht="15.75" customHeight="1" x14ac:dyDescent="0.45">
      <c r="A791" s="6" t="s">
        <v>1247</v>
      </c>
      <c r="B791" s="6" t="s">
        <v>1523</v>
      </c>
      <c r="C791" s="7" t="str">
        <f t="shared" si="12"/>
        <v>WBG - Waimea Botanical Garden - Waimea Bay</v>
      </c>
      <c r="D791" s="6" t="s">
        <v>1522</v>
      </c>
      <c r="E791" s="6" t="s">
        <v>1250</v>
      </c>
      <c r="F791" s="6" t="s">
        <v>82</v>
      </c>
      <c r="G791" s="6" t="s">
        <v>82</v>
      </c>
    </row>
    <row r="792" spans="1:7" ht="15.75" customHeight="1" x14ac:dyDescent="0.45">
      <c r="A792" s="6" t="s">
        <v>1247</v>
      </c>
      <c r="B792" s="6" t="s">
        <v>1524</v>
      </c>
      <c r="C792" s="7" t="str">
        <f t="shared" si="12"/>
        <v>WKK - Waikakalaua</v>
      </c>
      <c r="D792" s="6" t="s">
        <v>473</v>
      </c>
      <c r="E792" s="6" t="s">
        <v>1250</v>
      </c>
      <c r="F792" s="6" t="s">
        <v>82</v>
      </c>
      <c r="G792" s="6" t="s">
        <v>82</v>
      </c>
    </row>
    <row r="793" spans="1:7" ht="15.75" customHeight="1" x14ac:dyDescent="0.45">
      <c r="A793" s="6" t="s">
        <v>1247</v>
      </c>
      <c r="B793" s="6" t="s">
        <v>1525</v>
      </c>
      <c r="C793" s="7" t="str">
        <f t="shared" si="12"/>
        <v>WKL - Waikele</v>
      </c>
      <c r="D793" s="6" t="s">
        <v>475</v>
      </c>
      <c r="E793" s="6" t="s">
        <v>71</v>
      </c>
      <c r="F793" s="6" t="s">
        <v>82</v>
      </c>
      <c r="G793" s="6" t="s">
        <v>82</v>
      </c>
    </row>
    <row r="794" spans="1:7" ht="15.75" customHeight="1" x14ac:dyDescent="0.45">
      <c r="A794" s="6" t="s">
        <v>1247</v>
      </c>
      <c r="B794" s="6" t="s">
        <v>1527</v>
      </c>
      <c r="C794" s="7" t="str">
        <f t="shared" si="12"/>
        <v>WLI - Waialae Iki</v>
      </c>
      <c r="D794" s="6" t="s">
        <v>1526</v>
      </c>
      <c r="E794" s="6" t="s">
        <v>1259</v>
      </c>
      <c r="F794" s="6" t="s">
        <v>82</v>
      </c>
      <c r="G794" s="6" t="s">
        <v>82</v>
      </c>
    </row>
    <row r="795" spans="1:7" ht="15.75" customHeight="1" x14ac:dyDescent="0.45">
      <c r="A795" s="6" t="s">
        <v>1247</v>
      </c>
      <c r="B795" s="6" t="s">
        <v>1528</v>
      </c>
      <c r="C795" s="7" t="str">
        <f t="shared" si="12"/>
        <v>WLN - Waialae Nui Gulch</v>
      </c>
      <c r="D795" s="6" t="s">
        <v>983</v>
      </c>
      <c r="E795" s="6" t="s">
        <v>1259</v>
      </c>
      <c r="F795" s="6" t="s">
        <v>82</v>
      </c>
      <c r="G795" s="6" t="s">
        <v>82</v>
      </c>
    </row>
    <row r="796" spans="1:7" ht="15.75" customHeight="1" x14ac:dyDescent="0.45">
      <c r="A796" s="6" t="s">
        <v>1247</v>
      </c>
      <c r="B796" s="6" t="s">
        <v>994</v>
      </c>
      <c r="C796" s="7" t="str">
        <f t="shared" si="12"/>
        <v>WLU - Waialua</v>
      </c>
      <c r="D796" s="6" t="s">
        <v>985</v>
      </c>
      <c r="E796" s="6" t="s">
        <v>71</v>
      </c>
      <c r="F796" s="6" t="s">
        <v>82</v>
      </c>
      <c r="G796" s="6" t="s">
        <v>82</v>
      </c>
    </row>
    <row r="797" spans="1:7" ht="15.75" customHeight="1" x14ac:dyDescent="0.45">
      <c r="A797" s="6" t="s">
        <v>1247</v>
      </c>
      <c r="B797" s="6" t="s">
        <v>1529</v>
      </c>
      <c r="C797" s="7" t="str">
        <f t="shared" si="12"/>
        <v>WMN - Waimanalo Gulch</v>
      </c>
      <c r="D797" s="6" t="s">
        <v>479</v>
      </c>
      <c r="E797" s="6" t="s">
        <v>1293</v>
      </c>
      <c r="F797" s="6" t="s">
        <v>82</v>
      </c>
      <c r="G797" s="6" t="s">
        <v>82</v>
      </c>
    </row>
    <row r="798" spans="1:7" x14ac:dyDescent="0.45">
      <c r="A798" s="8" t="s">
        <v>1247</v>
      </c>
      <c r="B798" s="8" t="s">
        <v>71</v>
      </c>
      <c r="C798" s="9" t="str">
        <f t="shared" si="12"/>
        <v>ZZZ - Unknown</v>
      </c>
      <c r="D798" s="8" t="s">
        <v>487</v>
      </c>
      <c r="E798" s="8" t="s">
        <v>488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workbookViewId="0">
      <selection activeCell="I5" sqref="I5"/>
    </sheetView>
  </sheetViews>
  <sheetFormatPr defaultColWidth="8.796875" defaultRowHeight="14.25" x14ac:dyDescent="0.45"/>
  <cols>
    <col min="1" max="1" width="10" bestFit="1" customWidth="1"/>
    <col min="2" max="2" width="10" customWidth="1"/>
    <col min="3" max="3" width="10.46484375" customWidth="1"/>
    <col min="5" max="5" width="12.46484375" bestFit="1" customWidth="1"/>
    <col min="7" max="7" width="9.9296875" bestFit="1" customWidth="1"/>
    <col min="9" max="9" width="15.46484375" bestFit="1" customWidth="1"/>
  </cols>
  <sheetData>
    <row r="1" spans="1:9" s="1" customFormat="1" x14ac:dyDescent="0.45">
      <c r="A1" s="1" t="s">
        <v>73</v>
      </c>
      <c r="B1" s="1" t="s">
        <v>1</v>
      </c>
      <c r="C1" s="1" t="s">
        <v>3</v>
      </c>
      <c r="D1" s="1" t="s">
        <v>5</v>
      </c>
      <c r="E1" s="1" t="s">
        <v>2849</v>
      </c>
      <c r="F1" s="1" t="s">
        <v>2850</v>
      </c>
      <c r="G1" s="1" t="s">
        <v>2858</v>
      </c>
      <c r="H1" s="1" t="s">
        <v>2862</v>
      </c>
      <c r="I1" s="1" t="s">
        <v>2863</v>
      </c>
    </row>
    <row r="2" spans="1:9" x14ac:dyDescent="0.45">
      <c r="A2" t="s">
        <v>538</v>
      </c>
      <c r="B2" t="s">
        <v>189</v>
      </c>
      <c r="C2" t="s">
        <v>17</v>
      </c>
      <c r="D2" t="s">
        <v>67</v>
      </c>
      <c r="E2" t="s">
        <v>35</v>
      </c>
      <c r="F2" t="s">
        <v>2851</v>
      </c>
      <c r="G2" t="s">
        <v>2859</v>
      </c>
      <c r="H2" t="s">
        <v>2864</v>
      </c>
      <c r="I2" t="s">
        <v>2864</v>
      </c>
    </row>
    <row r="3" spans="1:9" x14ac:dyDescent="0.45">
      <c r="A3" t="s">
        <v>1247</v>
      </c>
      <c r="B3" t="s">
        <v>2841</v>
      </c>
      <c r="C3" t="s">
        <v>43</v>
      </c>
      <c r="D3" t="s">
        <v>68</v>
      </c>
      <c r="E3" t="s">
        <v>36</v>
      </c>
      <c r="F3" t="s">
        <v>36</v>
      </c>
      <c r="G3" t="s">
        <v>1674</v>
      </c>
      <c r="H3" t="s">
        <v>2865</v>
      </c>
      <c r="I3" t="s">
        <v>2865</v>
      </c>
    </row>
    <row r="4" spans="1:9" x14ac:dyDescent="0.45">
      <c r="A4" t="s">
        <v>778</v>
      </c>
      <c r="B4" t="s">
        <v>325</v>
      </c>
      <c r="C4" t="s">
        <v>45</v>
      </c>
      <c r="D4" t="s">
        <v>69</v>
      </c>
      <c r="E4" t="s">
        <v>37</v>
      </c>
      <c r="F4" t="s">
        <v>39</v>
      </c>
      <c r="G4" t="s">
        <v>71</v>
      </c>
      <c r="I4" t="s">
        <v>2866</v>
      </c>
    </row>
    <row r="5" spans="1:9" x14ac:dyDescent="0.45">
      <c r="A5" t="s">
        <v>986</v>
      </c>
      <c r="B5" t="s">
        <v>512</v>
      </c>
      <c r="C5" t="s">
        <v>46</v>
      </c>
      <c r="D5" t="s">
        <v>70</v>
      </c>
      <c r="E5" t="s">
        <v>38</v>
      </c>
      <c r="F5" t="s">
        <v>2852</v>
      </c>
    </row>
    <row r="6" spans="1:9" x14ac:dyDescent="0.45">
      <c r="A6" t="s">
        <v>708</v>
      </c>
      <c r="B6" t="s">
        <v>747</v>
      </c>
      <c r="C6" t="s">
        <v>47</v>
      </c>
      <c r="D6" t="s">
        <v>71</v>
      </c>
      <c r="E6" t="s">
        <v>39</v>
      </c>
      <c r="F6" t="s">
        <v>2853</v>
      </c>
    </row>
    <row r="7" spans="1:9" x14ac:dyDescent="0.45">
      <c r="A7" t="s">
        <v>78</v>
      </c>
      <c r="B7" t="s">
        <v>115</v>
      </c>
      <c r="C7" t="s">
        <v>48</v>
      </c>
      <c r="E7" t="s">
        <v>40</v>
      </c>
      <c r="F7" t="s">
        <v>2854</v>
      </c>
    </row>
    <row r="8" spans="1:9" x14ac:dyDescent="0.45">
      <c r="A8" t="s">
        <v>489</v>
      </c>
      <c r="B8" t="s">
        <v>171</v>
      </c>
      <c r="C8" t="s">
        <v>49</v>
      </c>
      <c r="E8" t="s">
        <v>41</v>
      </c>
    </row>
    <row r="9" spans="1:9" x14ac:dyDescent="0.45">
      <c r="C9" t="s">
        <v>50</v>
      </c>
    </row>
    <row r="10" spans="1:9" x14ac:dyDescent="0.45">
      <c r="C10" t="s">
        <v>51</v>
      </c>
    </row>
    <row r="11" spans="1:9" x14ac:dyDescent="0.45">
      <c r="C11" t="s">
        <v>52</v>
      </c>
    </row>
    <row r="12" spans="1:9" x14ac:dyDescent="0.45">
      <c r="C12" t="s">
        <v>53</v>
      </c>
    </row>
    <row r="13" spans="1:9" x14ac:dyDescent="0.45">
      <c r="C13" t="s">
        <v>54</v>
      </c>
    </row>
    <row r="14" spans="1:9" x14ac:dyDescent="0.45">
      <c r="C14" t="s">
        <v>55</v>
      </c>
    </row>
    <row r="15" spans="1:9" x14ac:dyDescent="0.45">
      <c r="C15" t="s">
        <v>44</v>
      </c>
    </row>
    <row r="16" spans="1:9" x14ac:dyDescent="0.45">
      <c r="C16" t="s">
        <v>42</v>
      </c>
    </row>
    <row r="17" spans="3:3" x14ac:dyDescent="0.45">
      <c r="C17" t="s">
        <v>56</v>
      </c>
    </row>
    <row r="18" spans="3:3" x14ac:dyDescent="0.45">
      <c r="C18" t="s">
        <v>57</v>
      </c>
    </row>
    <row r="19" spans="3:3" x14ac:dyDescent="0.45">
      <c r="C19" t="s">
        <v>58</v>
      </c>
    </row>
    <row r="20" spans="3:3" x14ac:dyDescent="0.45">
      <c r="C20" t="s">
        <v>59</v>
      </c>
    </row>
    <row r="21" spans="3:3" x14ac:dyDescent="0.45">
      <c r="C21" t="s">
        <v>60</v>
      </c>
    </row>
    <row r="22" spans="3:3" x14ac:dyDescent="0.45">
      <c r="C22" t="s">
        <v>61</v>
      </c>
    </row>
    <row r="23" spans="3:3" x14ac:dyDescent="0.45">
      <c r="C23" t="s">
        <v>62</v>
      </c>
    </row>
    <row r="24" spans="3:3" x14ac:dyDescent="0.45">
      <c r="C24" t="s">
        <v>63</v>
      </c>
    </row>
    <row r="25" spans="3:3" x14ac:dyDescent="0.45">
      <c r="C25" t="s">
        <v>64</v>
      </c>
    </row>
    <row r="26" spans="3:3" x14ac:dyDescent="0.45">
      <c r="C26" t="s">
        <v>65</v>
      </c>
    </row>
    <row r="27" spans="3:3" x14ac:dyDescent="0.45">
      <c r="C27" t="s">
        <v>66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64"/>
  <sheetViews>
    <sheetView workbookViewId="0">
      <pane ySplit="2" topLeftCell="A3" activePane="bottomLeft" state="frozen"/>
      <selection pane="bottomLeft" activeCell="C9" sqref="C9"/>
    </sheetView>
  </sheetViews>
  <sheetFormatPr defaultColWidth="10.1328125" defaultRowHeight="12.4" x14ac:dyDescent="0.35"/>
  <cols>
    <col min="1" max="1" width="28" style="14" customWidth="1"/>
    <col min="2" max="3" width="22" style="14" customWidth="1"/>
    <col min="4" max="4" width="44" style="14" bestFit="1" customWidth="1"/>
    <col min="5" max="5" width="13.46484375" style="14" customWidth="1"/>
    <col min="6" max="6" width="28" style="14" customWidth="1"/>
    <col min="7" max="254" width="10.1328125" style="14"/>
    <col min="255" max="255" width="28" style="14" customWidth="1"/>
    <col min="256" max="256" width="14.33203125" style="14" customWidth="1"/>
    <col min="257" max="258" width="13.1328125" style="14" customWidth="1"/>
    <col min="259" max="259" width="22" style="14" customWidth="1"/>
    <col min="260" max="260" width="44" style="14" bestFit="1" customWidth="1"/>
    <col min="261" max="261" width="13.46484375" style="14" customWidth="1"/>
    <col min="262" max="262" width="39" style="14" customWidth="1"/>
    <col min="263" max="510" width="10.1328125" style="14"/>
    <col min="511" max="511" width="28" style="14" customWidth="1"/>
    <col min="512" max="512" width="14.33203125" style="14" customWidth="1"/>
    <col min="513" max="514" width="13.1328125" style="14" customWidth="1"/>
    <col min="515" max="515" width="22" style="14" customWidth="1"/>
    <col min="516" max="516" width="44" style="14" bestFit="1" customWidth="1"/>
    <col min="517" max="517" width="13.46484375" style="14" customWidth="1"/>
    <col min="518" max="518" width="39" style="14" customWidth="1"/>
    <col min="519" max="766" width="10.1328125" style="14"/>
    <col min="767" max="767" width="28" style="14" customWidth="1"/>
    <col min="768" max="768" width="14.33203125" style="14" customWidth="1"/>
    <col min="769" max="770" width="13.1328125" style="14" customWidth="1"/>
    <col min="771" max="771" width="22" style="14" customWidth="1"/>
    <col min="772" max="772" width="44" style="14" bestFit="1" customWidth="1"/>
    <col min="773" max="773" width="13.46484375" style="14" customWidth="1"/>
    <col min="774" max="774" width="39" style="14" customWidth="1"/>
    <col min="775" max="1022" width="10.1328125" style="14"/>
    <col min="1023" max="1023" width="28" style="14" customWidth="1"/>
    <col min="1024" max="1024" width="14.33203125" style="14" customWidth="1"/>
    <col min="1025" max="1026" width="13.1328125" style="14" customWidth="1"/>
    <col min="1027" max="1027" width="22" style="14" customWidth="1"/>
    <col min="1028" max="1028" width="44" style="14" bestFit="1" customWidth="1"/>
    <col min="1029" max="1029" width="13.46484375" style="14" customWidth="1"/>
    <col min="1030" max="1030" width="39" style="14" customWidth="1"/>
    <col min="1031" max="1278" width="10.1328125" style="14"/>
    <col min="1279" max="1279" width="28" style="14" customWidth="1"/>
    <col min="1280" max="1280" width="14.33203125" style="14" customWidth="1"/>
    <col min="1281" max="1282" width="13.1328125" style="14" customWidth="1"/>
    <col min="1283" max="1283" width="22" style="14" customWidth="1"/>
    <col min="1284" max="1284" width="44" style="14" bestFit="1" customWidth="1"/>
    <col min="1285" max="1285" width="13.46484375" style="14" customWidth="1"/>
    <col min="1286" max="1286" width="39" style="14" customWidth="1"/>
    <col min="1287" max="1534" width="10.1328125" style="14"/>
    <col min="1535" max="1535" width="28" style="14" customWidth="1"/>
    <col min="1536" max="1536" width="14.33203125" style="14" customWidth="1"/>
    <col min="1537" max="1538" width="13.1328125" style="14" customWidth="1"/>
    <col min="1539" max="1539" width="22" style="14" customWidth="1"/>
    <col min="1540" max="1540" width="44" style="14" bestFit="1" customWidth="1"/>
    <col min="1541" max="1541" width="13.46484375" style="14" customWidth="1"/>
    <col min="1542" max="1542" width="39" style="14" customWidth="1"/>
    <col min="1543" max="1790" width="10.1328125" style="14"/>
    <col min="1791" max="1791" width="28" style="14" customWidth="1"/>
    <col min="1792" max="1792" width="14.33203125" style="14" customWidth="1"/>
    <col min="1793" max="1794" width="13.1328125" style="14" customWidth="1"/>
    <col min="1795" max="1795" width="22" style="14" customWidth="1"/>
    <col min="1796" max="1796" width="44" style="14" bestFit="1" customWidth="1"/>
    <col min="1797" max="1797" width="13.46484375" style="14" customWidth="1"/>
    <col min="1798" max="1798" width="39" style="14" customWidth="1"/>
    <col min="1799" max="2046" width="10.1328125" style="14"/>
    <col min="2047" max="2047" width="28" style="14" customWidth="1"/>
    <col min="2048" max="2048" width="14.33203125" style="14" customWidth="1"/>
    <col min="2049" max="2050" width="13.1328125" style="14" customWidth="1"/>
    <col min="2051" max="2051" width="22" style="14" customWidth="1"/>
    <col min="2052" max="2052" width="44" style="14" bestFit="1" customWidth="1"/>
    <col min="2053" max="2053" width="13.46484375" style="14" customWidth="1"/>
    <col min="2054" max="2054" width="39" style="14" customWidth="1"/>
    <col min="2055" max="2302" width="10.1328125" style="14"/>
    <col min="2303" max="2303" width="28" style="14" customWidth="1"/>
    <col min="2304" max="2304" width="14.33203125" style="14" customWidth="1"/>
    <col min="2305" max="2306" width="13.1328125" style="14" customWidth="1"/>
    <col min="2307" max="2307" width="22" style="14" customWidth="1"/>
    <col min="2308" max="2308" width="44" style="14" bestFit="1" customWidth="1"/>
    <col min="2309" max="2309" width="13.46484375" style="14" customWidth="1"/>
    <col min="2310" max="2310" width="39" style="14" customWidth="1"/>
    <col min="2311" max="2558" width="10.1328125" style="14"/>
    <col min="2559" max="2559" width="28" style="14" customWidth="1"/>
    <col min="2560" max="2560" width="14.33203125" style="14" customWidth="1"/>
    <col min="2561" max="2562" width="13.1328125" style="14" customWidth="1"/>
    <col min="2563" max="2563" width="22" style="14" customWidth="1"/>
    <col min="2564" max="2564" width="44" style="14" bestFit="1" customWidth="1"/>
    <col min="2565" max="2565" width="13.46484375" style="14" customWidth="1"/>
    <col min="2566" max="2566" width="39" style="14" customWidth="1"/>
    <col min="2567" max="2814" width="10.1328125" style="14"/>
    <col min="2815" max="2815" width="28" style="14" customWidth="1"/>
    <col min="2816" max="2816" width="14.33203125" style="14" customWidth="1"/>
    <col min="2817" max="2818" width="13.1328125" style="14" customWidth="1"/>
    <col min="2819" max="2819" width="22" style="14" customWidth="1"/>
    <col min="2820" max="2820" width="44" style="14" bestFit="1" customWidth="1"/>
    <col min="2821" max="2821" width="13.46484375" style="14" customWidth="1"/>
    <col min="2822" max="2822" width="39" style="14" customWidth="1"/>
    <col min="2823" max="3070" width="10.1328125" style="14"/>
    <col min="3071" max="3071" width="28" style="14" customWidth="1"/>
    <col min="3072" max="3072" width="14.33203125" style="14" customWidth="1"/>
    <col min="3073" max="3074" width="13.1328125" style="14" customWidth="1"/>
    <col min="3075" max="3075" width="22" style="14" customWidth="1"/>
    <col min="3076" max="3076" width="44" style="14" bestFit="1" customWidth="1"/>
    <col min="3077" max="3077" width="13.46484375" style="14" customWidth="1"/>
    <col min="3078" max="3078" width="39" style="14" customWidth="1"/>
    <col min="3079" max="3326" width="10.1328125" style="14"/>
    <col min="3327" max="3327" width="28" style="14" customWidth="1"/>
    <col min="3328" max="3328" width="14.33203125" style="14" customWidth="1"/>
    <col min="3329" max="3330" width="13.1328125" style="14" customWidth="1"/>
    <col min="3331" max="3331" width="22" style="14" customWidth="1"/>
    <col min="3332" max="3332" width="44" style="14" bestFit="1" customWidth="1"/>
    <col min="3333" max="3333" width="13.46484375" style="14" customWidth="1"/>
    <col min="3334" max="3334" width="39" style="14" customWidth="1"/>
    <col min="3335" max="3582" width="10.1328125" style="14"/>
    <col min="3583" max="3583" width="28" style="14" customWidth="1"/>
    <col min="3584" max="3584" width="14.33203125" style="14" customWidth="1"/>
    <col min="3585" max="3586" width="13.1328125" style="14" customWidth="1"/>
    <col min="3587" max="3587" width="22" style="14" customWidth="1"/>
    <col min="3588" max="3588" width="44" style="14" bestFit="1" customWidth="1"/>
    <col min="3589" max="3589" width="13.46484375" style="14" customWidth="1"/>
    <col min="3590" max="3590" width="39" style="14" customWidth="1"/>
    <col min="3591" max="3838" width="10.1328125" style="14"/>
    <col min="3839" max="3839" width="28" style="14" customWidth="1"/>
    <col min="3840" max="3840" width="14.33203125" style="14" customWidth="1"/>
    <col min="3841" max="3842" width="13.1328125" style="14" customWidth="1"/>
    <col min="3843" max="3843" width="22" style="14" customWidth="1"/>
    <col min="3844" max="3844" width="44" style="14" bestFit="1" customWidth="1"/>
    <col min="3845" max="3845" width="13.46484375" style="14" customWidth="1"/>
    <col min="3846" max="3846" width="39" style="14" customWidth="1"/>
    <col min="3847" max="4094" width="10.1328125" style="14"/>
    <col min="4095" max="4095" width="28" style="14" customWidth="1"/>
    <col min="4096" max="4096" width="14.33203125" style="14" customWidth="1"/>
    <col min="4097" max="4098" width="13.1328125" style="14" customWidth="1"/>
    <col min="4099" max="4099" width="22" style="14" customWidth="1"/>
    <col min="4100" max="4100" width="44" style="14" bestFit="1" customWidth="1"/>
    <col min="4101" max="4101" width="13.46484375" style="14" customWidth="1"/>
    <col min="4102" max="4102" width="39" style="14" customWidth="1"/>
    <col min="4103" max="4350" width="10.1328125" style="14"/>
    <col min="4351" max="4351" width="28" style="14" customWidth="1"/>
    <col min="4352" max="4352" width="14.33203125" style="14" customWidth="1"/>
    <col min="4353" max="4354" width="13.1328125" style="14" customWidth="1"/>
    <col min="4355" max="4355" width="22" style="14" customWidth="1"/>
    <col min="4356" max="4356" width="44" style="14" bestFit="1" customWidth="1"/>
    <col min="4357" max="4357" width="13.46484375" style="14" customWidth="1"/>
    <col min="4358" max="4358" width="39" style="14" customWidth="1"/>
    <col min="4359" max="4606" width="10.1328125" style="14"/>
    <col min="4607" max="4607" width="28" style="14" customWidth="1"/>
    <col min="4608" max="4608" width="14.33203125" style="14" customWidth="1"/>
    <col min="4609" max="4610" width="13.1328125" style="14" customWidth="1"/>
    <col min="4611" max="4611" width="22" style="14" customWidth="1"/>
    <col min="4612" max="4612" width="44" style="14" bestFit="1" customWidth="1"/>
    <col min="4613" max="4613" width="13.46484375" style="14" customWidth="1"/>
    <col min="4614" max="4614" width="39" style="14" customWidth="1"/>
    <col min="4615" max="4862" width="10.1328125" style="14"/>
    <col min="4863" max="4863" width="28" style="14" customWidth="1"/>
    <col min="4864" max="4864" width="14.33203125" style="14" customWidth="1"/>
    <col min="4865" max="4866" width="13.1328125" style="14" customWidth="1"/>
    <col min="4867" max="4867" width="22" style="14" customWidth="1"/>
    <col min="4868" max="4868" width="44" style="14" bestFit="1" customWidth="1"/>
    <col min="4869" max="4869" width="13.46484375" style="14" customWidth="1"/>
    <col min="4870" max="4870" width="39" style="14" customWidth="1"/>
    <col min="4871" max="5118" width="10.1328125" style="14"/>
    <col min="5119" max="5119" width="28" style="14" customWidth="1"/>
    <col min="5120" max="5120" width="14.33203125" style="14" customWidth="1"/>
    <col min="5121" max="5122" width="13.1328125" style="14" customWidth="1"/>
    <col min="5123" max="5123" width="22" style="14" customWidth="1"/>
    <col min="5124" max="5124" width="44" style="14" bestFit="1" customWidth="1"/>
    <col min="5125" max="5125" width="13.46484375" style="14" customWidth="1"/>
    <col min="5126" max="5126" width="39" style="14" customWidth="1"/>
    <col min="5127" max="5374" width="10.1328125" style="14"/>
    <col min="5375" max="5375" width="28" style="14" customWidth="1"/>
    <col min="5376" max="5376" width="14.33203125" style="14" customWidth="1"/>
    <col min="5377" max="5378" width="13.1328125" style="14" customWidth="1"/>
    <col min="5379" max="5379" width="22" style="14" customWidth="1"/>
    <col min="5380" max="5380" width="44" style="14" bestFit="1" customWidth="1"/>
    <col min="5381" max="5381" width="13.46484375" style="14" customWidth="1"/>
    <col min="5382" max="5382" width="39" style="14" customWidth="1"/>
    <col min="5383" max="5630" width="10.1328125" style="14"/>
    <col min="5631" max="5631" width="28" style="14" customWidth="1"/>
    <col min="5632" max="5632" width="14.33203125" style="14" customWidth="1"/>
    <col min="5633" max="5634" width="13.1328125" style="14" customWidth="1"/>
    <col min="5635" max="5635" width="22" style="14" customWidth="1"/>
    <col min="5636" max="5636" width="44" style="14" bestFit="1" customWidth="1"/>
    <col min="5637" max="5637" width="13.46484375" style="14" customWidth="1"/>
    <col min="5638" max="5638" width="39" style="14" customWidth="1"/>
    <col min="5639" max="5886" width="10.1328125" style="14"/>
    <col min="5887" max="5887" width="28" style="14" customWidth="1"/>
    <col min="5888" max="5888" width="14.33203125" style="14" customWidth="1"/>
    <col min="5889" max="5890" width="13.1328125" style="14" customWidth="1"/>
    <col min="5891" max="5891" width="22" style="14" customWidth="1"/>
    <col min="5892" max="5892" width="44" style="14" bestFit="1" customWidth="1"/>
    <col min="5893" max="5893" width="13.46484375" style="14" customWidth="1"/>
    <col min="5894" max="5894" width="39" style="14" customWidth="1"/>
    <col min="5895" max="6142" width="10.1328125" style="14"/>
    <col min="6143" max="6143" width="28" style="14" customWidth="1"/>
    <col min="6144" max="6144" width="14.33203125" style="14" customWidth="1"/>
    <col min="6145" max="6146" width="13.1328125" style="14" customWidth="1"/>
    <col min="6147" max="6147" width="22" style="14" customWidth="1"/>
    <col min="6148" max="6148" width="44" style="14" bestFit="1" customWidth="1"/>
    <col min="6149" max="6149" width="13.46484375" style="14" customWidth="1"/>
    <col min="6150" max="6150" width="39" style="14" customWidth="1"/>
    <col min="6151" max="6398" width="10.1328125" style="14"/>
    <col min="6399" max="6399" width="28" style="14" customWidth="1"/>
    <col min="6400" max="6400" width="14.33203125" style="14" customWidth="1"/>
    <col min="6401" max="6402" width="13.1328125" style="14" customWidth="1"/>
    <col min="6403" max="6403" width="22" style="14" customWidth="1"/>
    <col min="6404" max="6404" width="44" style="14" bestFit="1" customWidth="1"/>
    <col min="6405" max="6405" width="13.46484375" style="14" customWidth="1"/>
    <col min="6406" max="6406" width="39" style="14" customWidth="1"/>
    <col min="6407" max="6654" width="10.1328125" style="14"/>
    <col min="6655" max="6655" width="28" style="14" customWidth="1"/>
    <col min="6656" max="6656" width="14.33203125" style="14" customWidth="1"/>
    <col min="6657" max="6658" width="13.1328125" style="14" customWidth="1"/>
    <col min="6659" max="6659" width="22" style="14" customWidth="1"/>
    <col min="6660" max="6660" width="44" style="14" bestFit="1" customWidth="1"/>
    <col min="6661" max="6661" width="13.46484375" style="14" customWidth="1"/>
    <col min="6662" max="6662" width="39" style="14" customWidth="1"/>
    <col min="6663" max="6910" width="10.1328125" style="14"/>
    <col min="6911" max="6911" width="28" style="14" customWidth="1"/>
    <col min="6912" max="6912" width="14.33203125" style="14" customWidth="1"/>
    <col min="6913" max="6914" width="13.1328125" style="14" customWidth="1"/>
    <col min="6915" max="6915" width="22" style="14" customWidth="1"/>
    <col min="6916" max="6916" width="44" style="14" bestFit="1" customWidth="1"/>
    <col min="6917" max="6917" width="13.46484375" style="14" customWidth="1"/>
    <col min="6918" max="6918" width="39" style="14" customWidth="1"/>
    <col min="6919" max="7166" width="10.1328125" style="14"/>
    <col min="7167" max="7167" width="28" style="14" customWidth="1"/>
    <col min="7168" max="7168" width="14.33203125" style="14" customWidth="1"/>
    <col min="7169" max="7170" width="13.1328125" style="14" customWidth="1"/>
    <col min="7171" max="7171" width="22" style="14" customWidth="1"/>
    <col min="7172" max="7172" width="44" style="14" bestFit="1" customWidth="1"/>
    <col min="7173" max="7173" width="13.46484375" style="14" customWidth="1"/>
    <col min="7174" max="7174" width="39" style="14" customWidth="1"/>
    <col min="7175" max="7422" width="10.1328125" style="14"/>
    <col min="7423" max="7423" width="28" style="14" customWidth="1"/>
    <col min="7424" max="7424" width="14.33203125" style="14" customWidth="1"/>
    <col min="7425" max="7426" width="13.1328125" style="14" customWidth="1"/>
    <col min="7427" max="7427" width="22" style="14" customWidth="1"/>
    <col min="7428" max="7428" width="44" style="14" bestFit="1" customWidth="1"/>
    <col min="7429" max="7429" width="13.46484375" style="14" customWidth="1"/>
    <col min="7430" max="7430" width="39" style="14" customWidth="1"/>
    <col min="7431" max="7678" width="10.1328125" style="14"/>
    <col min="7679" max="7679" width="28" style="14" customWidth="1"/>
    <col min="7680" max="7680" width="14.33203125" style="14" customWidth="1"/>
    <col min="7681" max="7682" width="13.1328125" style="14" customWidth="1"/>
    <col min="7683" max="7683" width="22" style="14" customWidth="1"/>
    <col min="7684" max="7684" width="44" style="14" bestFit="1" customWidth="1"/>
    <col min="7685" max="7685" width="13.46484375" style="14" customWidth="1"/>
    <col min="7686" max="7686" width="39" style="14" customWidth="1"/>
    <col min="7687" max="7934" width="10.1328125" style="14"/>
    <col min="7935" max="7935" width="28" style="14" customWidth="1"/>
    <col min="7936" max="7936" width="14.33203125" style="14" customWidth="1"/>
    <col min="7937" max="7938" width="13.1328125" style="14" customWidth="1"/>
    <col min="7939" max="7939" width="22" style="14" customWidth="1"/>
    <col min="7940" max="7940" width="44" style="14" bestFit="1" customWidth="1"/>
    <col min="7941" max="7941" width="13.46484375" style="14" customWidth="1"/>
    <col min="7942" max="7942" width="39" style="14" customWidth="1"/>
    <col min="7943" max="8190" width="10.1328125" style="14"/>
    <col min="8191" max="8191" width="28" style="14" customWidth="1"/>
    <col min="8192" max="8192" width="14.33203125" style="14" customWidth="1"/>
    <col min="8193" max="8194" width="13.1328125" style="14" customWidth="1"/>
    <col min="8195" max="8195" width="22" style="14" customWidth="1"/>
    <col min="8196" max="8196" width="44" style="14" bestFit="1" customWidth="1"/>
    <col min="8197" max="8197" width="13.46484375" style="14" customWidth="1"/>
    <col min="8198" max="8198" width="39" style="14" customWidth="1"/>
    <col min="8199" max="8446" width="10.1328125" style="14"/>
    <col min="8447" max="8447" width="28" style="14" customWidth="1"/>
    <col min="8448" max="8448" width="14.33203125" style="14" customWidth="1"/>
    <col min="8449" max="8450" width="13.1328125" style="14" customWidth="1"/>
    <col min="8451" max="8451" width="22" style="14" customWidth="1"/>
    <col min="8452" max="8452" width="44" style="14" bestFit="1" customWidth="1"/>
    <col min="8453" max="8453" width="13.46484375" style="14" customWidth="1"/>
    <col min="8454" max="8454" width="39" style="14" customWidth="1"/>
    <col min="8455" max="8702" width="10.1328125" style="14"/>
    <col min="8703" max="8703" width="28" style="14" customWidth="1"/>
    <col min="8704" max="8704" width="14.33203125" style="14" customWidth="1"/>
    <col min="8705" max="8706" width="13.1328125" style="14" customWidth="1"/>
    <col min="8707" max="8707" width="22" style="14" customWidth="1"/>
    <col min="8708" max="8708" width="44" style="14" bestFit="1" customWidth="1"/>
    <col min="8709" max="8709" width="13.46484375" style="14" customWidth="1"/>
    <col min="8710" max="8710" width="39" style="14" customWidth="1"/>
    <col min="8711" max="8958" width="10.1328125" style="14"/>
    <col min="8959" max="8959" width="28" style="14" customWidth="1"/>
    <col min="8960" max="8960" width="14.33203125" style="14" customWidth="1"/>
    <col min="8961" max="8962" width="13.1328125" style="14" customWidth="1"/>
    <col min="8963" max="8963" width="22" style="14" customWidth="1"/>
    <col min="8964" max="8964" width="44" style="14" bestFit="1" customWidth="1"/>
    <col min="8965" max="8965" width="13.46484375" style="14" customWidth="1"/>
    <col min="8966" max="8966" width="39" style="14" customWidth="1"/>
    <col min="8967" max="9214" width="10.1328125" style="14"/>
    <col min="9215" max="9215" width="28" style="14" customWidth="1"/>
    <col min="9216" max="9216" width="14.33203125" style="14" customWidth="1"/>
    <col min="9217" max="9218" width="13.1328125" style="14" customWidth="1"/>
    <col min="9219" max="9219" width="22" style="14" customWidth="1"/>
    <col min="9220" max="9220" width="44" style="14" bestFit="1" customWidth="1"/>
    <col min="9221" max="9221" width="13.46484375" style="14" customWidth="1"/>
    <col min="9222" max="9222" width="39" style="14" customWidth="1"/>
    <col min="9223" max="9470" width="10.1328125" style="14"/>
    <col min="9471" max="9471" width="28" style="14" customWidth="1"/>
    <col min="9472" max="9472" width="14.33203125" style="14" customWidth="1"/>
    <col min="9473" max="9474" width="13.1328125" style="14" customWidth="1"/>
    <col min="9475" max="9475" width="22" style="14" customWidth="1"/>
    <col min="9476" max="9476" width="44" style="14" bestFit="1" customWidth="1"/>
    <col min="9477" max="9477" width="13.46484375" style="14" customWidth="1"/>
    <col min="9478" max="9478" width="39" style="14" customWidth="1"/>
    <col min="9479" max="9726" width="10.1328125" style="14"/>
    <col min="9727" max="9727" width="28" style="14" customWidth="1"/>
    <col min="9728" max="9728" width="14.33203125" style="14" customWidth="1"/>
    <col min="9729" max="9730" width="13.1328125" style="14" customWidth="1"/>
    <col min="9731" max="9731" width="22" style="14" customWidth="1"/>
    <col min="9732" max="9732" width="44" style="14" bestFit="1" customWidth="1"/>
    <col min="9733" max="9733" width="13.46484375" style="14" customWidth="1"/>
    <col min="9734" max="9734" width="39" style="14" customWidth="1"/>
    <col min="9735" max="9982" width="10.1328125" style="14"/>
    <col min="9983" max="9983" width="28" style="14" customWidth="1"/>
    <col min="9984" max="9984" width="14.33203125" style="14" customWidth="1"/>
    <col min="9985" max="9986" width="13.1328125" style="14" customWidth="1"/>
    <col min="9987" max="9987" width="22" style="14" customWidth="1"/>
    <col min="9988" max="9988" width="44" style="14" bestFit="1" customWidth="1"/>
    <col min="9989" max="9989" width="13.46484375" style="14" customWidth="1"/>
    <col min="9990" max="9990" width="39" style="14" customWidth="1"/>
    <col min="9991" max="10238" width="10.1328125" style="14"/>
    <col min="10239" max="10239" width="28" style="14" customWidth="1"/>
    <col min="10240" max="10240" width="14.33203125" style="14" customWidth="1"/>
    <col min="10241" max="10242" width="13.1328125" style="14" customWidth="1"/>
    <col min="10243" max="10243" width="22" style="14" customWidth="1"/>
    <col min="10244" max="10244" width="44" style="14" bestFit="1" customWidth="1"/>
    <col min="10245" max="10245" width="13.46484375" style="14" customWidth="1"/>
    <col min="10246" max="10246" width="39" style="14" customWidth="1"/>
    <col min="10247" max="10494" width="10.1328125" style="14"/>
    <col min="10495" max="10495" width="28" style="14" customWidth="1"/>
    <col min="10496" max="10496" width="14.33203125" style="14" customWidth="1"/>
    <col min="10497" max="10498" width="13.1328125" style="14" customWidth="1"/>
    <col min="10499" max="10499" width="22" style="14" customWidth="1"/>
    <col min="10500" max="10500" width="44" style="14" bestFit="1" customWidth="1"/>
    <col min="10501" max="10501" width="13.46484375" style="14" customWidth="1"/>
    <col min="10502" max="10502" width="39" style="14" customWidth="1"/>
    <col min="10503" max="10750" width="10.1328125" style="14"/>
    <col min="10751" max="10751" width="28" style="14" customWidth="1"/>
    <col min="10752" max="10752" width="14.33203125" style="14" customWidth="1"/>
    <col min="10753" max="10754" width="13.1328125" style="14" customWidth="1"/>
    <col min="10755" max="10755" width="22" style="14" customWidth="1"/>
    <col min="10756" max="10756" width="44" style="14" bestFit="1" customWidth="1"/>
    <col min="10757" max="10757" width="13.46484375" style="14" customWidth="1"/>
    <col min="10758" max="10758" width="39" style="14" customWidth="1"/>
    <col min="10759" max="11006" width="10.1328125" style="14"/>
    <col min="11007" max="11007" width="28" style="14" customWidth="1"/>
    <col min="11008" max="11008" width="14.33203125" style="14" customWidth="1"/>
    <col min="11009" max="11010" width="13.1328125" style="14" customWidth="1"/>
    <col min="11011" max="11011" width="22" style="14" customWidth="1"/>
    <col min="11012" max="11012" width="44" style="14" bestFit="1" customWidth="1"/>
    <col min="11013" max="11013" width="13.46484375" style="14" customWidth="1"/>
    <col min="11014" max="11014" width="39" style="14" customWidth="1"/>
    <col min="11015" max="11262" width="10.1328125" style="14"/>
    <col min="11263" max="11263" width="28" style="14" customWidth="1"/>
    <col min="11264" max="11264" width="14.33203125" style="14" customWidth="1"/>
    <col min="11265" max="11266" width="13.1328125" style="14" customWidth="1"/>
    <col min="11267" max="11267" width="22" style="14" customWidth="1"/>
    <col min="11268" max="11268" width="44" style="14" bestFit="1" customWidth="1"/>
    <col min="11269" max="11269" width="13.46484375" style="14" customWidth="1"/>
    <col min="11270" max="11270" width="39" style="14" customWidth="1"/>
    <col min="11271" max="11518" width="10.1328125" style="14"/>
    <col min="11519" max="11519" width="28" style="14" customWidth="1"/>
    <col min="11520" max="11520" width="14.33203125" style="14" customWidth="1"/>
    <col min="11521" max="11522" width="13.1328125" style="14" customWidth="1"/>
    <col min="11523" max="11523" width="22" style="14" customWidth="1"/>
    <col min="11524" max="11524" width="44" style="14" bestFit="1" customWidth="1"/>
    <col min="11525" max="11525" width="13.46484375" style="14" customWidth="1"/>
    <col min="11526" max="11526" width="39" style="14" customWidth="1"/>
    <col min="11527" max="11774" width="10.1328125" style="14"/>
    <col min="11775" max="11775" width="28" style="14" customWidth="1"/>
    <col min="11776" max="11776" width="14.33203125" style="14" customWidth="1"/>
    <col min="11777" max="11778" width="13.1328125" style="14" customWidth="1"/>
    <col min="11779" max="11779" width="22" style="14" customWidth="1"/>
    <col min="11780" max="11780" width="44" style="14" bestFit="1" customWidth="1"/>
    <col min="11781" max="11781" width="13.46484375" style="14" customWidth="1"/>
    <col min="11782" max="11782" width="39" style="14" customWidth="1"/>
    <col min="11783" max="12030" width="10.1328125" style="14"/>
    <col min="12031" max="12031" width="28" style="14" customWidth="1"/>
    <col min="12032" max="12032" width="14.33203125" style="14" customWidth="1"/>
    <col min="12033" max="12034" width="13.1328125" style="14" customWidth="1"/>
    <col min="12035" max="12035" width="22" style="14" customWidth="1"/>
    <col min="12036" max="12036" width="44" style="14" bestFit="1" customWidth="1"/>
    <col min="12037" max="12037" width="13.46484375" style="14" customWidth="1"/>
    <col min="12038" max="12038" width="39" style="14" customWidth="1"/>
    <col min="12039" max="12286" width="10.1328125" style="14"/>
    <col min="12287" max="12287" width="28" style="14" customWidth="1"/>
    <col min="12288" max="12288" width="14.33203125" style="14" customWidth="1"/>
    <col min="12289" max="12290" width="13.1328125" style="14" customWidth="1"/>
    <col min="12291" max="12291" width="22" style="14" customWidth="1"/>
    <col min="12292" max="12292" width="44" style="14" bestFit="1" customWidth="1"/>
    <col min="12293" max="12293" width="13.46484375" style="14" customWidth="1"/>
    <col min="12294" max="12294" width="39" style="14" customWidth="1"/>
    <col min="12295" max="12542" width="10.1328125" style="14"/>
    <col min="12543" max="12543" width="28" style="14" customWidth="1"/>
    <col min="12544" max="12544" width="14.33203125" style="14" customWidth="1"/>
    <col min="12545" max="12546" width="13.1328125" style="14" customWidth="1"/>
    <col min="12547" max="12547" width="22" style="14" customWidth="1"/>
    <col min="12548" max="12548" width="44" style="14" bestFit="1" customWidth="1"/>
    <col min="12549" max="12549" width="13.46484375" style="14" customWidth="1"/>
    <col min="12550" max="12550" width="39" style="14" customWidth="1"/>
    <col min="12551" max="12798" width="10.1328125" style="14"/>
    <col min="12799" max="12799" width="28" style="14" customWidth="1"/>
    <col min="12800" max="12800" width="14.33203125" style="14" customWidth="1"/>
    <col min="12801" max="12802" width="13.1328125" style="14" customWidth="1"/>
    <col min="12803" max="12803" width="22" style="14" customWidth="1"/>
    <col min="12804" max="12804" width="44" style="14" bestFit="1" customWidth="1"/>
    <col min="12805" max="12805" width="13.46484375" style="14" customWidth="1"/>
    <col min="12806" max="12806" width="39" style="14" customWidth="1"/>
    <col min="12807" max="13054" width="10.1328125" style="14"/>
    <col min="13055" max="13055" width="28" style="14" customWidth="1"/>
    <col min="13056" max="13056" width="14.33203125" style="14" customWidth="1"/>
    <col min="13057" max="13058" width="13.1328125" style="14" customWidth="1"/>
    <col min="13059" max="13059" width="22" style="14" customWidth="1"/>
    <col min="13060" max="13060" width="44" style="14" bestFit="1" customWidth="1"/>
    <col min="13061" max="13061" width="13.46484375" style="14" customWidth="1"/>
    <col min="13062" max="13062" width="39" style="14" customWidth="1"/>
    <col min="13063" max="13310" width="10.1328125" style="14"/>
    <col min="13311" max="13311" width="28" style="14" customWidth="1"/>
    <col min="13312" max="13312" width="14.33203125" style="14" customWidth="1"/>
    <col min="13313" max="13314" width="13.1328125" style="14" customWidth="1"/>
    <col min="13315" max="13315" width="22" style="14" customWidth="1"/>
    <col min="13316" max="13316" width="44" style="14" bestFit="1" customWidth="1"/>
    <col min="13317" max="13317" width="13.46484375" style="14" customWidth="1"/>
    <col min="13318" max="13318" width="39" style="14" customWidth="1"/>
    <col min="13319" max="13566" width="10.1328125" style="14"/>
    <col min="13567" max="13567" width="28" style="14" customWidth="1"/>
    <col min="13568" max="13568" width="14.33203125" style="14" customWidth="1"/>
    <col min="13569" max="13570" width="13.1328125" style="14" customWidth="1"/>
    <col min="13571" max="13571" width="22" style="14" customWidth="1"/>
    <col min="13572" max="13572" width="44" style="14" bestFit="1" customWidth="1"/>
    <col min="13573" max="13573" width="13.46484375" style="14" customWidth="1"/>
    <col min="13574" max="13574" width="39" style="14" customWidth="1"/>
    <col min="13575" max="13822" width="10.1328125" style="14"/>
    <col min="13823" max="13823" width="28" style="14" customWidth="1"/>
    <col min="13824" max="13824" width="14.33203125" style="14" customWidth="1"/>
    <col min="13825" max="13826" width="13.1328125" style="14" customWidth="1"/>
    <col min="13827" max="13827" width="22" style="14" customWidth="1"/>
    <col min="13828" max="13828" width="44" style="14" bestFit="1" customWidth="1"/>
    <col min="13829" max="13829" width="13.46484375" style="14" customWidth="1"/>
    <col min="13830" max="13830" width="39" style="14" customWidth="1"/>
    <col min="13831" max="14078" width="10.1328125" style="14"/>
    <col min="14079" max="14079" width="28" style="14" customWidth="1"/>
    <col min="14080" max="14080" width="14.33203125" style="14" customWidth="1"/>
    <col min="14081" max="14082" width="13.1328125" style="14" customWidth="1"/>
    <col min="14083" max="14083" width="22" style="14" customWidth="1"/>
    <col min="14084" max="14084" width="44" style="14" bestFit="1" customWidth="1"/>
    <col min="14085" max="14085" width="13.46484375" style="14" customWidth="1"/>
    <col min="14086" max="14086" width="39" style="14" customWidth="1"/>
    <col min="14087" max="14334" width="10.1328125" style="14"/>
    <col min="14335" max="14335" width="28" style="14" customWidth="1"/>
    <col min="14336" max="14336" width="14.33203125" style="14" customWidth="1"/>
    <col min="14337" max="14338" width="13.1328125" style="14" customWidth="1"/>
    <col min="14339" max="14339" width="22" style="14" customWidth="1"/>
    <col min="14340" max="14340" width="44" style="14" bestFit="1" customWidth="1"/>
    <col min="14341" max="14341" width="13.46484375" style="14" customWidth="1"/>
    <col min="14342" max="14342" width="39" style="14" customWidth="1"/>
    <col min="14343" max="14590" width="10.1328125" style="14"/>
    <col min="14591" max="14591" width="28" style="14" customWidth="1"/>
    <col min="14592" max="14592" width="14.33203125" style="14" customWidth="1"/>
    <col min="14593" max="14594" width="13.1328125" style="14" customWidth="1"/>
    <col min="14595" max="14595" width="22" style="14" customWidth="1"/>
    <col min="14596" max="14596" width="44" style="14" bestFit="1" customWidth="1"/>
    <col min="14597" max="14597" width="13.46484375" style="14" customWidth="1"/>
    <col min="14598" max="14598" width="39" style="14" customWidth="1"/>
    <col min="14599" max="14846" width="10.1328125" style="14"/>
    <col min="14847" max="14847" width="28" style="14" customWidth="1"/>
    <col min="14848" max="14848" width="14.33203125" style="14" customWidth="1"/>
    <col min="14849" max="14850" width="13.1328125" style="14" customWidth="1"/>
    <col min="14851" max="14851" width="22" style="14" customWidth="1"/>
    <col min="14852" max="14852" width="44" style="14" bestFit="1" customWidth="1"/>
    <col min="14853" max="14853" width="13.46484375" style="14" customWidth="1"/>
    <col min="14854" max="14854" width="39" style="14" customWidth="1"/>
    <col min="14855" max="15102" width="10.1328125" style="14"/>
    <col min="15103" max="15103" width="28" style="14" customWidth="1"/>
    <col min="15104" max="15104" width="14.33203125" style="14" customWidth="1"/>
    <col min="15105" max="15106" width="13.1328125" style="14" customWidth="1"/>
    <col min="15107" max="15107" width="22" style="14" customWidth="1"/>
    <col min="15108" max="15108" width="44" style="14" bestFit="1" customWidth="1"/>
    <col min="15109" max="15109" width="13.46484375" style="14" customWidth="1"/>
    <col min="15110" max="15110" width="39" style="14" customWidth="1"/>
    <col min="15111" max="15358" width="10.1328125" style="14"/>
    <col min="15359" max="15359" width="28" style="14" customWidth="1"/>
    <col min="15360" max="15360" width="14.33203125" style="14" customWidth="1"/>
    <col min="15361" max="15362" width="13.1328125" style="14" customWidth="1"/>
    <col min="15363" max="15363" width="22" style="14" customWidth="1"/>
    <col min="15364" max="15364" width="44" style="14" bestFit="1" customWidth="1"/>
    <col min="15365" max="15365" width="13.46484375" style="14" customWidth="1"/>
    <col min="15366" max="15366" width="39" style="14" customWidth="1"/>
    <col min="15367" max="15614" width="10.1328125" style="14"/>
    <col min="15615" max="15615" width="28" style="14" customWidth="1"/>
    <col min="15616" max="15616" width="14.33203125" style="14" customWidth="1"/>
    <col min="15617" max="15618" width="13.1328125" style="14" customWidth="1"/>
    <col min="15619" max="15619" width="22" style="14" customWidth="1"/>
    <col min="15620" max="15620" width="44" style="14" bestFit="1" customWidth="1"/>
    <col min="15621" max="15621" width="13.46484375" style="14" customWidth="1"/>
    <col min="15622" max="15622" width="39" style="14" customWidth="1"/>
    <col min="15623" max="15870" width="10.1328125" style="14"/>
    <col min="15871" max="15871" width="28" style="14" customWidth="1"/>
    <col min="15872" max="15872" width="14.33203125" style="14" customWidth="1"/>
    <col min="15873" max="15874" width="13.1328125" style="14" customWidth="1"/>
    <col min="15875" max="15875" width="22" style="14" customWidth="1"/>
    <col min="15876" max="15876" width="44" style="14" bestFit="1" customWidth="1"/>
    <col min="15877" max="15877" width="13.46484375" style="14" customWidth="1"/>
    <col min="15878" max="15878" width="39" style="14" customWidth="1"/>
    <col min="15879" max="16126" width="10.1328125" style="14"/>
    <col min="16127" max="16127" width="28" style="14" customWidth="1"/>
    <col min="16128" max="16128" width="14.33203125" style="14" customWidth="1"/>
    <col min="16129" max="16130" width="13.1328125" style="14" customWidth="1"/>
    <col min="16131" max="16131" width="22" style="14" customWidth="1"/>
    <col min="16132" max="16132" width="44" style="14" bestFit="1" customWidth="1"/>
    <col min="16133" max="16133" width="13.46484375" style="14" customWidth="1"/>
    <col min="16134" max="16134" width="39" style="14" customWidth="1"/>
    <col min="16135" max="16384" width="10.1328125" style="14"/>
  </cols>
  <sheetData>
    <row r="1" spans="1:6" ht="12.75" customHeight="1" x14ac:dyDescent="0.35">
      <c r="A1" s="12" t="s">
        <v>1690</v>
      </c>
      <c r="B1" s="13" t="s">
        <v>1691</v>
      </c>
      <c r="C1" s="13" t="s">
        <v>1692</v>
      </c>
      <c r="D1" s="13" t="s">
        <v>1693</v>
      </c>
      <c r="E1" s="12" t="s">
        <v>1694</v>
      </c>
      <c r="F1" s="12" t="s">
        <v>1690</v>
      </c>
    </row>
    <row r="2" spans="1:6" ht="12.75" customHeight="1" x14ac:dyDescent="0.35">
      <c r="A2" s="12"/>
      <c r="B2" s="13"/>
      <c r="C2" s="13"/>
      <c r="D2" s="13"/>
      <c r="E2" s="12"/>
      <c r="F2" s="12"/>
    </row>
    <row r="3" spans="1:6" ht="14.25" customHeight="1" x14ac:dyDescent="0.4">
      <c r="A3" s="15" t="s">
        <v>1695</v>
      </c>
      <c r="B3" s="16" t="s">
        <v>2844</v>
      </c>
      <c r="C3" s="16" t="s">
        <v>1697</v>
      </c>
      <c r="D3" s="15" t="s">
        <v>1696</v>
      </c>
      <c r="E3" s="17" t="s">
        <v>47</v>
      </c>
      <c r="F3" s="15" t="s">
        <v>78</v>
      </c>
    </row>
    <row r="4" spans="1:6" ht="14.25" customHeight="1" x14ac:dyDescent="0.4">
      <c r="A4" s="15" t="s">
        <v>1695</v>
      </c>
      <c r="B4" s="16" t="s">
        <v>2845</v>
      </c>
      <c r="C4" s="16" t="s">
        <v>1699</v>
      </c>
      <c r="D4" s="15" t="s">
        <v>1698</v>
      </c>
      <c r="E4" s="17" t="s">
        <v>47</v>
      </c>
      <c r="F4" s="15" t="s">
        <v>78</v>
      </c>
    </row>
    <row r="5" spans="1:6" ht="24.5" customHeight="1" x14ac:dyDescent="0.4">
      <c r="A5" s="15" t="s">
        <v>1695</v>
      </c>
      <c r="B5" s="16" t="s">
        <v>1702</v>
      </c>
      <c r="C5" s="16" t="s">
        <v>1701</v>
      </c>
      <c r="D5" s="15" t="s">
        <v>1702</v>
      </c>
      <c r="E5" s="17" t="s">
        <v>47</v>
      </c>
      <c r="F5" s="15" t="s">
        <v>78</v>
      </c>
    </row>
    <row r="6" spans="1:6" ht="24.5" customHeight="1" x14ac:dyDescent="0.4">
      <c r="A6" s="15" t="s">
        <v>1695</v>
      </c>
      <c r="B6" s="16" t="s">
        <v>2846</v>
      </c>
      <c r="C6" s="16" t="s">
        <v>1704</v>
      </c>
      <c r="D6" s="15" t="s">
        <v>1703</v>
      </c>
      <c r="E6" s="17" t="s">
        <v>47</v>
      </c>
      <c r="F6" s="15" t="s">
        <v>78</v>
      </c>
    </row>
    <row r="7" spans="1:6" ht="36.5" customHeight="1" x14ac:dyDescent="0.4">
      <c r="A7" s="15" t="s">
        <v>1695</v>
      </c>
      <c r="B7" s="16" t="s">
        <v>1705</v>
      </c>
      <c r="C7" s="16" t="s">
        <v>1706</v>
      </c>
      <c r="D7" s="15" t="s">
        <v>1705</v>
      </c>
      <c r="E7" s="17" t="s">
        <v>47</v>
      </c>
      <c r="F7" s="15" t="s">
        <v>78</v>
      </c>
    </row>
    <row r="8" spans="1:6" ht="14.25" customHeight="1" x14ac:dyDescent="0.4">
      <c r="A8" s="15" t="s">
        <v>1695</v>
      </c>
      <c r="B8" s="16" t="s">
        <v>1707</v>
      </c>
      <c r="C8" s="16" t="s">
        <v>1708</v>
      </c>
      <c r="D8" s="15" t="s">
        <v>1709</v>
      </c>
      <c r="E8" s="17" t="s">
        <v>47</v>
      </c>
      <c r="F8" s="15" t="s">
        <v>78</v>
      </c>
    </row>
    <row r="9" spans="1:6" ht="36.5" customHeight="1" x14ac:dyDescent="0.4">
      <c r="A9" s="15" t="s">
        <v>1695</v>
      </c>
      <c r="B9" s="16" t="s">
        <v>1710</v>
      </c>
      <c r="C9" s="16" t="s">
        <v>1711</v>
      </c>
      <c r="D9" s="15" t="s">
        <v>1710</v>
      </c>
      <c r="E9" s="17" t="s">
        <v>47</v>
      </c>
      <c r="F9" s="15" t="s">
        <v>78</v>
      </c>
    </row>
    <row r="10" spans="1:6" ht="36.5" customHeight="1" x14ac:dyDescent="0.4">
      <c r="A10" s="15" t="s">
        <v>1695</v>
      </c>
      <c r="B10" s="16" t="s">
        <v>1712</v>
      </c>
      <c r="C10" s="16" t="s">
        <v>1713</v>
      </c>
      <c r="D10" s="15" t="s">
        <v>1712</v>
      </c>
      <c r="E10" s="17" t="s">
        <v>47</v>
      </c>
      <c r="F10" s="15" t="s">
        <v>78</v>
      </c>
    </row>
    <row r="11" spans="1:6" ht="24.5" customHeight="1" x14ac:dyDescent="0.4">
      <c r="A11" s="15" t="s">
        <v>1695</v>
      </c>
      <c r="B11" s="16" t="s">
        <v>1714</v>
      </c>
      <c r="C11" s="16" t="s">
        <v>1715</v>
      </c>
      <c r="D11" s="15" t="s">
        <v>1714</v>
      </c>
      <c r="E11" s="17" t="s">
        <v>47</v>
      </c>
      <c r="F11" s="15" t="s">
        <v>78</v>
      </c>
    </row>
    <row r="12" spans="1:6" ht="14.25" customHeight="1" x14ac:dyDescent="0.4">
      <c r="A12" s="15" t="s">
        <v>1695</v>
      </c>
      <c r="B12" s="16" t="s">
        <v>1716</v>
      </c>
      <c r="C12" s="16" t="s">
        <v>1717</v>
      </c>
      <c r="D12" s="15" t="s">
        <v>1716</v>
      </c>
      <c r="E12" s="17" t="s">
        <v>47</v>
      </c>
      <c r="F12" s="15" t="s">
        <v>78</v>
      </c>
    </row>
    <row r="13" spans="1:6" ht="24.5" customHeight="1" x14ac:dyDescent="0.4">
      <c r="A13" s="15" t="s">
        <v>1695</v>
      </c>
      <c r="B13" s="16" t="s">
        <v>1718</v>
      </c>
      <c r="C13" s="16" t="s">
        <v>1719</v>
      </c>
      <c r="D13" s="15" t="s">
        <v>1720</v>
      </c>
      <c r="E13" s="17" t="s">
        <v>47</v>
      </c>
      <c r="F13" s="15" t="s">
        <v>78</v>
      </c>
    </row>
    <row r="14" spans="1:6" ht="36.5" customHeight="1" x14ac:dyDescent="0.4">
      <c r="A14" s="15" t="s">
        <v>1695</v>
      </c>
      <c r="B14" s="16" t="s">
        <v>1721</v>
      </c>
      <c r="C14" s="16" t="s">
        <v>1722</v>
      </c>
      <c r="D14" s="15" t="s">
        <v>1723</v>
      </c>
      <c r="E14" s="17" t="s">
        <v>47</v>
      </c>
      <c r="F14" s="15" t="s">
        <v>78</v>
      </c>
    </row>
    <row r="15" spans="1:6" ht="24.5" customHeight="1" x14ac:dyDescent="0.4">
      <c r="A15" s="15" t="s">
        <v>1695</v>
      </c>
      <c r="B15" s="16" t="s">
        <v>1724</v>
      </c>
      <c r="C15" s="16" t="s">
        <v>1725</v>
      </c>
      <c r="D15" s="15" t="s">
        <v>1726</v>
      </c>
      <c r="E15" s="17" t="s">
        <v>47</v>
      </c>
      <c r="F15" s="15" t="s">
        <v>78</v>
      </c>
    </row>
    <row r="16" spans="1:6" ht="24.5" customHeight="1" x14ac:dyDescent="0.4">
      <c r="A16" s="15" t="s">
        <v>1695</v>
      </c>
      <c r="B16" s="16" t="s">
        <v>1727</v>
      </c>
      <c r="C16" s="16" t="s">
        <v>1728</v>
      </c>
      <c r="D16" s="15" t="s">
        <v>1727</v>
      </c>
      <c r="E16" s="17" t="s">
        <v>47</v>
      </c>
      <c r="F16" s="15" t="s">
        <v>78</v>
      </c>
    </row>
    <row r="17" spans="1:6" ht="24.5" customHeight="1" x14ac:dyDescent="0.4">
      <c r="A17" s="15" t="s">
        <v>1695</v>
      </c>
      <c r="B17" s="16" t="s">
        <v>1729</v>
      </c>
      <c r="C17" s="16" t="s">
        <v>1730</v>
      </c>
      <c r="D17" s="15" t="s">
        <v>1731</v>
      </c>
      <c r="E17" s="17" t="s">
        <v>47</v>
      </c>
      <c r="F17" s="15" t="s">
        <v>78</v>
      </c>
    </row>
    <row r="18" spans="1:6" ht="24.5" customHeight="1" x14ac:dyDescent="0.4">
      <c r="A18" s="15" t="s">
        <v>1695</v>
      </c>
      <c r="B18" s="16" t="s">
        <v>1732</v>
      </c>
      <c r="C18" s="16" t="s">
        <v>1733</v>
      </c>
      <c r="D18" s="15" t="s">
        <v>1734</v>
      </c>
      <c r="E18" s="17" t="s">
        <v>47</v>
      </c>
      <c r="F18" s="15" t="s">
        <v>78</v>
      </c>
    </row>
    <row r="19" spans="1:6" ht="24.5" customHeight="1" x14ac:dyDescent="0.4">
      <c r="A19" s="15" t="s">
        <v>1695</v>
      </c>
      <c r="B19" s="16" t="s">
        <v>1735</v>
      </c>
      <c r="C19" s="16" t="s">
        <v>1736</v>
      </c>
      <c r="D19" s="15" t="s">
        <v>1734</v>
      </c>
      <c r="E19" s="17" t="s">
        <v>47</v>
      </c>
      <c r="F19" s="15" t="s">
        <v>78</v>
      </c>
    </row>
    <row r="20" spans="1:6" ht="14.25" customHeight="1" x14ac:dyDescent="0.4">
      <c r="A20" s="15" t="s">
        <v>1695</v>
      </c>
      <c r="B20" s="16" t="s">
        <v>1737</v>
      </c>
      <c r="C20" s="16" t="s">
        <v>1738</v>
      </c>
      <c r="D20" s="15" t="s">
        <v>1737</v>
      </c>
      <c r="E20" s="17" t="s">
        <v>47</v>
      </c>
      <c r="F20" s="15" t="s">
        <v>78</v>
      </c>
    </row>
    <row r="21" spans="1:6" ht="24.5" customHeight="1" x14ac:dyDescent="0.4">
      <c r="A21" s="15" t="s">
        <v>1695</v>
      </c>
      <c r="B21" s="16" t="s">
        <v>1739</v>
      </c>
      <c r="C21" s="16" t="s">
        <v>1740</v>
      </c>
      <c r="D21" s="15" t="s">
        <v>1739</v>
      </c>
      <c r="E21" s="17" t="s">
        <v>47</v>
      </c>
      <c r="F21" s="15" t="s">
        <v>78</v>
      </c>
    </row>
    <row r="22" spans="1:6" ht="24.5" customHeight="1" x14ac:dyDescent="0.4">
      <c r="A22" s="15" t="s">
        <v>1695</v>
      </c>
      <c r="B22" s="16" t="s">
        <v>1741</v>
      </c>
      <c r="C22" s="16" t="s">
        <v>1742</v>
      </c>
      <c r="D22" s="15" t="s">
        <v>1741</v>
      </c>
      <c r="E22" s="17" t="s">
        <v>47</v>
      </c>
      <c r="F22" s="15" t="s">
        <v>78</v>
      </c>
    </row>
    <row r="23" spans="1:6" ht="24.5" customHeight="1" x14ac:dyDescent="0.4">
      <c r="A23" s="15" t="s">
        <v>1695</v>
      </c>
      <c r="B23" s="16" t="s">
        <v>1743</v>
      </c>
      <c r="C23" s="16" t="s">
        <v>1744</v>
      </c>
      <c r="D23" s="15" t="s">
        <v>1743</v>
      </c>
      <c r="E23" s="17" t="s">
        <v>47</v>
      </c>
      <c r="F23" s="15" t="s">
        <v>78</v>
      </c>
    </row>
    <row r="24" spans="1:6" ht="14.25" customHeight="1" x14ac:dyDescent="0.4">
      <c r="A24" s="15" t="s">
        <v>1695</v>
      </c>
      <c r="B24" s="16" t="s">
        <v>1745</v>
      </c>
      <c r="C24" s="16" t="s">
        <v>1746</v>
      </c>
      <c r="D24" s="15" t="s">
        <v>1747</v>
      </c>
      <c r="E24" s="17" t="s">
        <v>47</v>
      </c>
      <c r="F24" s="15" t="s">
        <v>78</v>
      </c>
    </row>
    <row r="25" spans="1:6" ht="14.25" customHeight="1" x14ac:dyDescent="0.4">
      <c r="A25" s="15" t="s">
        <v>1695</v>
      </c>
      <c r="B25" s="16" t="s">
        <v>1748</v>
      </c>
      <c r="C25" s="16" t="s">
        <v>1749</v>
      </c>
      <c r="D25" s="15" t="s">
        <v>1748</v>
      </c>
      <c r="E25" s="17" t="s">
        <v>47</v>
      </c>
      <c r="F25" s="15" t="s">
        <v>78</v>
      </c>
    </row>
    <row r="26" spans="1:6" ht="14.25" customHeight="1" x14ac:dyDescent="0.4">
      <c r="A26" s="15" t="s">
        <v>1695</v>
      </c>
      <c r="B26" s="16" t="s">
        <v>1750</v>
      </c>
      <c r="C26" s="16" t="s">
        <v>1751</v>
      </c>
      <c r="D26" s="15" t="s">
        <v>1750</v>
      </c>
      <c r="E26" s="17" t="s">
        <v>47</v>
      </c>
      <c r="F26" s="15" t="s">
        <v>78</v>
      </c>
    </row>
    <row r="27" spans="1:6" ht="14.25" customHeight="1" x14ac:dyDescent="0.4">
      <c r="A27" s="15" t="s">
        <v>1695</v>
      </c>
      <c r="B27" s="16" t="s">
        <v>1752</v>
      </c>
      <c r="C27" s="16" t="s">
        <v>1753</v>
      </c>
      <c r="D27" s="15" t="s">
        <v>1752</v>
      </c>
      <c r="E27" s="17" t="s">
        <v>47</v>
      </c>
      <c r="F27" s="15" t="s">
        <v>78</v>
      </c>
    </row>
    <row r="28" spans="1:6" ht="14.25" customHeight="1" x14ac:dyDescent="0.4">
      <c r="A28" s="15" t="s">
        <v>1695</v>
      </c>
      <c r="B28" s="16" t="s">
        <v>1754</v>
      </c>
      <c r="C28" s="16" t="s">
        <v>1755</v>
      </c>
      <c r="D28" s="15" t="s">
        <v>1756</v>
      </c>
      <c r="E28" s="17" t="s">
        <v>47</v>
      </c>
      <c r="F28" s="15" t="s">
        <v>78</v>
      </c>
    </row>
    <row r="29" spans="1:6" ht="14.25" customHeight="1" x14ac:dyDescent="0.4">
      <c r="A29" s="15" t="s">
        <v>1695</v>
      </c>
      <c r="B29" s="16" t="s">
        <v>1757</v>
      </c>
      <c r="C29" s="16" t="s">
        <v>1758</v>
      </c>
      <c r="D29" s="15" t="s">
        <v>1759</v>
      </c>
      <c r="E29" s="17" t="s">
        <v>47</v>
      </c>
      <c r="F29" s="15" t="s">
        <v>78</v>
      </c>
    </row>
    <row r="30" spans="1:6" ht="14.25" customHeight="1" x14ac:dyDescent="0.4">
      <c r="A30" s="15" t="s">
        <v>1695</v>
      </c>
      <c r="B30" s="16" t="s">
        <v>1760</v>
      </c>
      <c r="C30" s="16" t="s">
        <v>1761</v>
      </c>
      <c r="D30" s="15" t="s">
        <v>1762</v>
      </c>
      <c r="E30" s="17" t="s">
        <v>47</v>
      </c>
      <c r="F30" s="15" t="s">
        <v>78</v>
      </c>
    </row>
    <row r="31" spans="1:6" ht="24.5" customHeight="1" x14ac:dyDescent="0.4">
      <c r="A31" s="15" t="s">
        <v>1695</v>
      </c>
      <c r="B31" s="16" t="s">
        <v>1763</v>
      </c>
      <c r="C31" s="16" t="s">
        <v>1764</v>
      </c>
      <c r="D31" s="15" t="s">
        <v>1765</v>
      </c>
      <c r="E31" s="17" t="s">
        <v>47</v>
      </c>
      <c r="F31" s="15" t="s">
        <v>78</v>
      </c>
    </row>
    <row r="32" spans="1:6" ht="14.25" customHeight="1" x14ac:dyDescent="0.4">
      <c r="A32" s="15" t="s">
        <v>1695</v>
      </c>
      <c r="B32" s="16" t="s">
        <v>1766</v>
      </c>
      <c r="C32" s="16" t="s">
        <v>1767</v>
      </c>
      <c r="D32" s="15" t="s">
        <v>1766</v>
      </c>
      <c r="E32" s="17" t="s">
        <v>47</v>
      </c>
      <c r="F32" s="15" t="s">
        <v>78</v>
      </c>
    </row>
    <row r="33" spans="1:6" ht="24.5" customHeight="1" x14ac:dyDescent="0.4">
      <c r="A33" s="15" t="s">
        <v>1695</v>
      </c>
      <c r="B33" s="16" t="s">
        <v>1768</v>
      </c>
      <c r="C33" s="16" t="s">
        <v>1769</v>
      </c>
      <c r="D33" s="15" t="s">
        <v>1770</v>
      </c>
      <c r="E33" s="17" t="s">
        <v>47</v>
      </c>
      <c r="F33" s="15" t="s">
        <v>78</v>
      </c>
    </row>
    <row r="34" spans="1:6" ht="14.25" customHeight="1" x14ac:dyDescent="0.4">
      <c r="A34" s="15" t="s">
        <v>1695</v>
      </c>
      <c r="B34" s="16" t="s">
        <v>1771</v>
      </c>
      <c r="C34" s="16" t="s">
        <v>1772</v>
      </c>
      <c r="D34" s="15" t="s">
        <v>1771</v>
      </c>
      <c r="E34" s="17" t="s">
        <v>47</v>
      </c>
      <c r="F34" s="15" t="s">
        <v>78</v>
      </c>
    </row>
    <row r="35" spans="1:6" ht="14.25" customHeight="1" x14ac:dyDescent="0.4">
      <c r="A35" s="15" t="s">
        <v>1695</v>
      </c>
      <c r="B35" s="16" t="s">
        <v>1773</v>
      </c>
      <c r="C35" s="16" t="s">
        <v>1774</v>
      </c>
      <c r="D35" s="15" t="s">
        <v>1775</v>
      </c>
      <c r="E35" s="17" t="s">
        <v>47</v>
      </c>
      <c r="F35" s="15" t="s">
        <v>78</v>
      </c>
    </row>
    <row r="36" spans="1:6" ht="14.25" customHeight="1" x14ac:dyDescent="0.4">
      <c r="A36" s="15" t="s">
        <v>1695</v>
      </c>
      <c r="B36" s="16" t="s">
        <v>1776</v>
      </c>
      <c r="C36" s="16" t="s">
        <v>1777</v>
      </c>
      <c r="D36" s="15" t="s">
        <v>1778</v>
      </c>
      <c r="E36" s="17" t="s">
        <v>47</v>
      </c>
      <c r="F36" s="15" t="s">
        <v>78</v>
      </c>
    </row>
    <row r="37" spans="1:6" ht="14.25" customHeight="1" x14ac:dyDescent="0.4">
      <c r="A37" s="15" t="s">
        <v>1695</v>
      </c>
      <c r="B37" s="16" t="s">
        <v>1779</v>
      </c>
      <c r="C37" s="16" t="s">
        <v>1780</v>
      </c>
      <c r="D37" s="15" t="s">
        <v>1778</v>
      </c>
      <c r="E37" s="17" t="s">
        <v>47</v>
      </c>
      <c r="F37" s="15" t="s">
        <v>78</v>
      </c>
    </row>
    <row r="38" spans="1:6" ht="14.25" customHeight="1" x14ac:dyDescent="0.4">
      <c r="A38" s="15" t="s">
        <v>1695</v>
      </c>
      <c r="B38" s="16" t="s">
        <v>1781</v>
      </c>
      <c r="C38" s="16" t="s">
        <v>1782</v>
      </c>
      <c r="D38" s="15" t="s">
        <v>1783</v>
      </c>
      <c r="E38" s="17" t="s">
        <v>47</v>
      </c>
      <c r="F38" s="15" t="s">
        <v>78</v>
      </c>
    </row>
    <row r="39" spans="1:6" ht="14.25" customHeight="1" x14ac:dyDescent="0.4">
      <c r="A39" s="15" t="s">
        <v>1695</v>
      </c>
      <c r="B39" s="16" t="s">
        <v>1784</v>
      </c>
      <c r="C39" s="16" t="s">
        <v>1785</v>
      </c>
      <c r="D39" s="15" t="s">
        <v>1786</v>
      </c>
      <c r="E39" s="17" t="s">
        <v>47</v>
      </c>
      <c r="F39" s="15" t="s">
        <v>78</v>
      </c>
    </row>
    <row r="40" spans="1:6" ht="14.25" customHeight="1" x14ac:dyDescent="0.4">
      <c r="A40" s="15" t="s">
        <v>1695</v>
      </c>
      <c r="B40" s="16" t="s">
        <v>1787</v>
      </c>
      <c r="C40" s="16" t="s">
        <v>1788</v>
      </c>
      <c r="D40" s="15" t="s">
        <v>1789</v>
      </c>
      <c r="E40" s="17" t="s">
        <v>47</v>
      </c>
      <c r="F40" s="15" t="s">
        <v>78</v>
      </c>
    </row>
    <row r="41" spans="1:6" ht="14.25" customHeight="1" x14ac:dyDescent="0.4">
      <c r="A41" s="15" t="s">
        <v>1695</v>
      </c>
      <c r="B41" s="16" t="s">
        <v>1790</v>
      </c>
      <c r="C41" s="16" t="s">
        <v>1791</v>
      </c>
      <c r="D41" s="15" t="s">
        <v>1790</v>
      </c>
      <c r="E41" s="17" t="s">
        <v>47</v>
      </c>
      <c r="F41" s="15" t="s">
        <v>78</v>
      </c>
    </row>
    <row r="42" spans="1:6" ht="14.25" customHeight="1" x14ac:dyDescent="0.4">
      <c r="A42" s="15" t="s">
        <v>1695</v>
      </c>
      <c r="B42" s="16" t="s">
        <v>1792</v>
      </c>
      <c r="C42" s="16" t="s">
        <v>1793</v>
      </c>
      <c r="D42" s="15" t="s">
        <v>1792</v>
      </c>
      <c r="E42" s="17" t="s">
        <v>47</v>
      </c>
      <c r="F42" s="15" t="s">
        <v>78</v>
      </c>
    </row>
    <row r="43" spans="1:6" ht="14.25" customHeight="1" x14ac:dyDescent="0.4">
      <c r="A43" s="15" t="s">
        <v>1695</v>
      </c>
      <c r="B43" s="16" t="s">
        <v>1794</v>
      </c>
      <c r="C43" s="16" t="s">
        <v>1795</v>
      </c>
      <c r="D43" s="15" t="s">
        <v>1796</v>
      </c>
      <c r="E43" s="17" t="s">
        <v>47</v>
      </c>
      <c r="F43" s="15" t="s">
        <v>78</v>
      </c>
    </row>
    <row r="44" spans="1:6" ht="14.25" customHeight="1" x14ac:dyDescent="0.4">
      <c r="A44" s="15" t="s">
        <v>1695</v>
      </c>
      <c r="B44" s="16" t="s">
        <v>1797</v>
      </c>
      <c r="C44" s="16" t="s">
        <v>1798</v>
      </c>
      <c r="D44" s="15" t="s">
        <v>1797</v>
      </c>
      <c r="E44" s="17" t="s">
        <v>47</v>
      </c>
      <c r="F44" s="15" t="s">
        <v>78</v>
      </c>
    </row>
    <row r="45" spans="1:6" ht="24.5" customHeight="1" x14ac:dyDescent="0.4">
      <c r="A45" s="15" t="s">
        <v>1695</v>
      </c>
      <c r="B45" s="16" t="s">
        <v>1799</v>
      </c>
      <c r="C45" s="16" t="s">
        <v>1800</v>
      </c>
      <c r="D45" s="15" t="s">
        <v>1801</v>
      </c>
      <c r="E45" s="17" t="s">
        <v>47</v>
      </c>
      <c r="F45" s="15" t="s">
        <v>78</v>
      </c>
    </row>
    <row r="46" spans="1:6" ht="24.5" customHeight="1" x14ac:dyDescent="0.4">
      <c r="A46" s="15" t="s">
        <v>1695</v>
      </c>
      <c r="B46" s="16" t="s">
        <v>1802</v>
      </c>
      <c r="C46" s="16" t="s">
        <v>1803</v>
      </c>
      <c r="D46" s="15" t="s">
        <v>1802</v>
      </c>
      <c r="E46" s="17" t="s">
        <v>47</v>
      </c>
      <c r="F46" s="15" t="s">
        <v>78</v>
      </c>
    </row>
    <row r="47" spans="1:6" ht="24.5" customHeight="1" x14ac:dyDescent="0.4">
      <c r="A47" s="15" t="s">
        <v>1695</v>
      </c>
      <c r="B47" s="16" t="s">
        <v>1804</v>
      </c>
      <c r="C47" s="16" t="s">
        <v>1805</v>
      </c>
      <c r="D47" s="15" t="s">
        <v>1804</v>
      </c>
      <c r="E47" s="17" t="s">
        <v>47</v>
      </c>
      <c r="F47" s="15" t="s">
        <v>78</v>
      </c>
    </row>
    <row r="48" spans="1:6" ht="24.5" customHeight="1" x14ac:dyDescent="0.4">
      <c r="A48" s="15" t="s">
        <v>1695</v>
      </c>
      <c r="B48" s="16" t="s">
        <v>1806</v>
      </c>
      <c r="C48" s="16" t="s">
        <v>1807</v>
      </c>
      <c r="D48" s="15" t="s">
        <v>1808</v>
      </c>
      <c r="E48" s="17" t="s">
        <v>47</v>
      </c>
      <c r="F48" s="15" t="s">
        <v>78</v>
      </c>
    </row>
    <row r="49" spans="1:6" ht="14.25" customHeight="1" x14ac:dyDescent="0.4">
      <c r="A49" s="15" t="s">
        <v>1695</v>
      </c>
      <c r="B49" s="16" t="s">
        <v>1809</v>
      </c>
      <c r="C49" s="16" t="s">
        <v>1810</v>
      </c>
      <c r="D49" s="15" t="s">
        <v>1811</v>
      </c>
      <c r="E49" s="17" t="s">
        <v>47</v>
      </c>
      <c r="F49" s="15" t="s">
        <v>78</v>
      </c>
    </row>
    <row r="50" spans="1:6" ht="24.5" customHeight="1" x14ac:dyDescent="0.4">
      <c r="A50" s="15" t="s">
        <v>1695</v>
      </c>
      <c r="B50" s="16" t="s">
        <v>1812</v>
      </c>
      <c r="C50" s="16" t="s">
        <v>1813</v>
      </c>
      <c r="D50" s="15" t="s">
        <v>1814</v>
      </c>
      <c r="E50" s="17" t="s">
        <v>47</v>
      </c>
      <c r="F50" s="15" t="s">
        <v>78</v>
      </c>
    </row>
    <row r="51" spans="1:6" ht="14.25" customHeight="1" x14ac:dyDescent="0.4">
      <c r="A51" s="15" t="s">
        <v>1695</v>
      </c>
      <c r="B51" s="16" t="s">
        <v>1815</v>
      </c>
      <c r="C51" s="16" t="s">
        <v>1816</v>
      </c>
      <c r="D51" s="15" t="s">
        <v>1815</v>
      </c>
      <c r="E51" s="17" t="s">
        <v>47</v>
      </c>
      <c r="F51" s="15" t="s">
        <v>78</v>
      </c>
    </row>
    <row r="52" spans="1:6" ht="14.25" customHeight="1" x14ac:dyDescent="0.4">
      <c r="A52" s="15" t="s">
        <v>1695</v>
      </c>
      <c r="B52" s="16" t="s">
        <v>1817</v>
      </c>
      <c r="C52" s="16" t="s">
        <v>1818</v>
      </c>
      <c r="D52" s="15" t="s">
        <v>1817</v>
      </c>
      <c r="E52" s="17" t="s">
        <v>47</v>
      </c>
      <c r="F52" s="15" t="s">
        <v>78</v>
      </c>
    </row>
    <row r="53" spans="1:6" ht="14.25" customHeight="1" x14ac:dyDescent="0.4">
      <c r="A53" s="15" t="s">
        <v>1695</v>
      </c>
      <c r="B53" s="16" t="s">
        <v>1819</v>
      </c>
      <c r="C53" s="16" t="s">
        <v>1820</v>
      </c>
      <c r="D53" s="15" t="s">
        <v>1819</v>
      </c>
      <c r="E53" s="17" t="s">
        <v>47</v>
      </c>
      <c r="F53" s="15" t="s">
        <v>78</v>
      </c>
    </row>
    <row r="54" spans="1:6" ht="24.5" customHeight="1" x14ac:dyDescent="0.4">
      <c r="A54" s="15" t="s">
        <v>1695</v>
      </c>
      <c r="B54" s="16" t="s">
        <v>1821</v>
      </c>
      <c r="C54" s="16" t="s">
        <v>1822</v>
      </c>
      <c r="D54" s="15" t="s">
        <v>1821</v>
      </c>
      <c r="E54" s="17" t="s">
        <v>47</v>
      </c>
      <c r="F54" s="15" t="s">
        <v>78</v>
      </c>
    </row>
    <row r="55" spans="1:6" ht="14.25" customHeight="1" x14ac:dyDescent="0.4">
      <c r="A55" s="15" t="s">
        <v>1695</v>
      </c>
      <c r="B55" s="16" t="s">
        <v>1823</v>
      </c>
      <c r="C55" s="16" t="s">
        <v>1824</v>
      </c>
      <c r="D55" s="15" t="s">
        <v>1825</v>
      </c>
      <c r="E55" s="17" t="s">
        <v>47</v>
      </c>
      <c r="F55" s="15" t="s">
        <v>78</v>
      </c>
    </row>
    <row r="56" spans="1:6" ht="14.25" customHeight="1" x14ac:dyDescent="0.4">
      <c r="A56" s="15" t="s">
        <v>1695</v>
      </c>
      <c r="B56" s="16" t="s">
        <v>1826</v>
      </c>
      <c r="C56" s="16" t="s">
        <v>1827</v>
      </c>
      <c r="D56" s="15" t="s">
        <v>1828</v>
      </c>
      <c r="E56" s="17" t="s">
        <v>47</v>
      </c>
      <c r="F56" s="15" t="s">
        <v>78</v>
      </c>
    </row>
    <row r="57" spans="1:6" ht="14.25" customHeight="1" x14ac:dyDescent="0.4">
      <c r="A57" s="15" t="s">
        <v>1695</v>
      </c>
      <c r="B57" s="16" t="s">
        <v>1829</v>
      </c>
      <c r="C57" s="16" t="s">
        <v>1830</v>
      </c>
      <c r="D57" s="15" t="s">
        <v>1829</v>
      </c>
      <c r="E57" s="17" t="s">
        <v>47</v>
      </c>
      <c r="F57" s="15" t="s">
        <v>78</v>
      </c>
    </row>
    <row r="58" spans="1:6" ht="14.25" customHeight="1" x14ac:dyDescent="0.4">
      <c r="A58" s="15" t="s">
        <v>1695</v>
      </c>
      <c r="B58" s="16" t="s">
        <v>1831</v>
      </c>
      <c r="C58" s="16" t="s">
        <v>1832</v>
      </c>
      <c r="D58" s="15" t="s">
        <v>1833</v>
      </c>
      <c r="E58" s="17" t="s">
        <v>47</v>
      </c>
      <c r="F58" s="15" t="s">
        <v>78</v>
      </c>
    </row>
    <row r="59" spans="1:6" ht="24.5" customHeight="1" x14ac:dyDescent="0.4">
      <c r="A59" s="15" t="s">
        <v>1695</v>
      </c>
      <c r="B59" s="16" t="s">
        <v>1834</v>
      </c>
      <c r="C59" s="16" t="s">
        <v>1835</v>
      </c>
      <c r="D59" s="15" t="s">
        <v>1834</v>
      </c>
      <c r="E59" s="17" t="s">
        <v>47</v>
      </c>
      <c r="F59" s="15" t="s">
        <v>78</v>
      </c>
    </row>
    <row r="60" spans="1:6" ht="14.25" customHeight="1" x14ac:dyDescent="0.4">
      <c r="A60" s="15" t="s">
        <v>1695</v>
      </c>
      <c r="B60" s="16" t="s">
        <v>1836</v>
      </c>
      <c r="C60" s="16" t="s">
        <v>1837</v>
      </c>
      <c r="D60" s="15" t="s">
        <v>1838</v>
      </c>
      <c r="E60" s="17" t="s">
        <v>47</v>
      </c>
      <c r="F60" s="15" t="s">
        <v>78</v>
      </c>
    </row>
    <row r="61" spans="1:6" ht="24.5" customHeight="1" x14ac:dyDescent="0.4">
      <c r="A61" s="15" t="s">
        <v>1695</v>
      </c>
      <c r="B61" s="16" t="s">
        <v>1839</v>
      </c>
      <c r="C61" s="16" t="s">
        <v>1840</v>
      </c>
      <c r="D61" s="15" t="s">
        <v>1839</v>
      </c>
      <c r="E61" s="17" t="s">
        <v>47</v>
      </c>
      <c r="F61" s="15" t="s">
        <v>78</v>
      </c>
    </row>
    <row r="62" spans="1:6" ht="14.25" customHeight="1" x14ac:dyDescent="0.4">
      <c r="A62" s="15" t="s">
        <v>1695</v>
      </c>
      <c r="B62" s="16" t="s">
        <v>1841</v>
      </c>
      <c r="C62" s="16" t="s">
        <v>1842</v>
      </c>
      <c r="D62" s="15" t="s">
        <v>1841</v>
      </c>
      <c r="E62" s="17" t="s">
        <v>47</v>
      </c>
      <c r="F62" s="15" t="s">
        <v>78</v>
      </c>
    </row>
    <row r="63" spans="1:6" ht="24.5" customHeight="1" x14ac:dyDescent="0.4">
      <c r="A63" s="15" t="s">
        <v>1695</v>
      </c>
      <c r="B63" s="16" t="s">
        <v>1843</v>
      </c>
      <c r="C63" s="16" t="s">
        <v>1844</v>
      </c>
      <c r="D63" s="15" t="s">
        <v>1843</v>
      </c>
      <c r="E63" s="17" t="s">
        <v>47</v>
      </c>
      <c r="F63" s="15" t="s">
        <v>78</v>
      </c>
    </row>
    <row r="64" spans="1:6" ht="14.25" customHeight="1" x14ac:dyDescent="0.4">
      <c r="A64" s="15" t="s">
        <v>1695</v>
      </c>
      <c r="B64" s="16" t="s">
        <v>1845</v>
      </c>
      <c r="C64" s="16" t="s">
        <v>1846</v>
      </c>
      <c r="D64" s="15" t="s">
        <v>1847</v>
      </c>
      <c r="E64" s="17" t="s">
        <v>47</v>
      </c>
      <c r="F64" s="15" t="s">
        <v>78</v>
      </c>
    </row>
    <row r="65" spans="1:6" ht="14.25" customHeight="1" x14ac:dyDescent="0.4">
      <c r="A65" s="15" t="s">
        <v>1695</v>
      </c>
      <c r="B65" s="16" t="s">
        <v>1848</v>
      </c>
      <c r="C65" s="16" t="s">
        <v>1849</v>
      </c>
      <c r="D65" s="15" t="s">
        <v>1848</v>
      </c>
      <c r="E65" s="17" t="s">
        <v>47</v>
      </c>
      <c r="F65" s="15" t="s">
        <v>78</v>
      </c>
    </row>
    <row r="66" spans="1:6" ht="24.5" customHeight="1" x14ac:dyDescent="0.4">
      <c r="A66" s="15" t="s">
        <v>1695</v>
      </c>
      <c r="B66" s="16" t="s">
        <v>1850</v>
      </c>
      <c r="C66" s="16" t="s">
        <v>1851</v>
      </c>
      <c r="D66" s="15" t="s">
        <v>1852</v>
      </c>
      <c r="E66" s="17" t="s">
        <v>47</v>
      </c>
      <c r="F66" s="15" t="s">
        <v>78</v>
      </c>
    </row>
    <row r="67" spans="1:6" ht="24.5" customHeight="1" x14ac:dyDescent="0.4">
      <c r="A67" s="15" t="s">
        <v>1695</v>
      </c>
      <c r="B67" s="16" t="s">
        <v>1853</v>
      </c>
      <c r="C67" s="16" t="s">
        <v>1854</v>
      </c>
      <c r="D67" s="15" t="s">
        <v>1855</v>
      </c>
      <c r="E67" s="17" t="s">
        <v>47</v>
      </c>
      <c r="F67" s="15" t="s">
        <v>78</v>
      </c>
    </row>
    <row r="68" spans="1:6" ht="24.5" customHeight="1" x14ac:dyDescent="0.4">
      <c r="A68" s="15" t="s">
        <v>1695</v>
      </c>
      <c r="B68" s="16" t="s">
        <v>1856</v>
      </c>
      <c r="C68" s="16" t="s">
        <v>1857</v>
      </c>
      <c r="D68" s="15" t="s">
        <v>1858</v>
      </c>
      <c r="E68" s="17" t="s">
        <v>47</v>
      </c>
      <c r="F68" s="15" t="s">
        <v>78</v>
      </c>
    </row>
    <row r="69" spans="1:6" ht="14.25" customHeight="1" x14ac:dyDescent="0.4">
      <c r="A69" s="15" t="s">
        <v>1695</v>
      </c>
      <c r="B69" s="16" t="s">
        <v>1859</v>
      </c>
      <c r="C69" s="16" t="s">
        <v>1860</v>
      </c>
      <c r="D69" s="15" t="s">
        <v>1859</v>
      </c>
      <c r="E69" s="17" t="s">
        <v>47</v>
      </c>
      <c r="F69" s="15" t="s">
        <v>78</v>
      </c>
    </row>
    <row r="70" spans="1:6" ht="24.5" customHeight="1" x14ac:dyDescent="0.4">
      <c r="A70" s="15" t="s">
        <v>1695</v>
      </c>
      <c r="B70" s="16" t="s">
        <v>1861</v>
      </c>
      <c r="C70" s="16" t="s">
        <v>1862</v>
      </c>
      <c r="D70" s="15" t="s">
        <v>1863</v>
      </c>
      <c r="E70" s="17" t="s">
        <v>47</v>
      </c>
      <c r="F70" s="15" t="s">
        <v>78</v>
      </c>
    </row>
    <row r="71" spans="1:6" ht="14.25" customHeight="1" x14ac:dyDescent="0.4">
      <c r="A71" s="15" t="s">
        <v>1695</v>
      </c>
      <c r="B71" s="16" t="s">
        <v>1864</v>
      </c>
      <c r="C71" s="16" t="s">
        <v>1865</v>
      </c>
      <c r="D71" s="15" t="s">
        <v>1864</v>
      </c>
      <c r="E71" s="17" t="s">
        <v>47</v>
      </c>
      <c r="F71" s="15" t="s">
        <v>78</v>
      </c>
    </row>
    <row r="72" spans="1:6" ht="24.5" customHeight="1" x14ac:dyDescent="0.4">
      <c r="A72" s="15" t="s">
        <v>1695</v>
      </c>
      <c r="B72" s="16" t="s">
        <v>1866</v>
      </c>
      <c r="C72" s="16" t="s">
        <v>1867</v>
      </c>
      <c r="D72" s="15" t="s">
        <v>1866</v>
      </c>
      <c r="E72" s="17" t="s">
        <v>47</v>
      </c>
      <c r="F72" s="15" t="s">
        <v>78</v>
      </c>
    </row>
    <row r="73" spans="1:6" ht="24.5" customHeight="1" x14ac:dyDescent="0.4">
      <c r="A73" s="15" t="s">
        <v>1695</v>
      </c>
      <c r="B73" s="16" t="s">
        <v>1868</v>
      </c>
      <c r="C73" s="16" t="s">
        <v>1869</v>
      </c>
      <c r="D73" s="15" t="s">
        <v>1870</v>
      </c>
      <c r="E73" s="17" t="s">
        <v>47</v>
      </c>
      <c r="F73" s="15" t="s">
        <v>78</v>
      </c>
    </row>
    <row r="74" spans="1:6" ht="14.25" customHeight="1" x14ac:dyDescent="0.4">
      <c r="A74" s="15" t="s">
        <v>1695</v>
      </c>
      <c r="B74" s="16" t="s">
        <v>1871</v>
      </c>
      <c r="C74" s="16" t="s">
        <v>1872</v>
      </c>
      <c r="D74" s="15" t="s">
        <v>1871</v>
      </c>
      <c r="E74" s="17" t="s">
        <v>47</v>
      </c>
      <c r="F74" s="15" t="s">
        <v>78</v>
      </c>
    </row>
    <row r="75" spans="1:6" ht="24.5" customHeight="1" x14ac:dyDescent="0.4">
      <c r="A75" s="15" t="s">
        <v>1695</v>
      </c>
      <c r="B75" s="16" t="s">
        <v>1873</v>
      </c>
      <c r="C75" s="16" t="s">
        <v>1874</v>
      </c>
      <c r="D75" s="15" t="s">
        <v>1875</v>
      </c>
      <c r="E75" s="17" t="s">
        <v>47</v>
      </c>
      <c r="F75" s="15" t="s">
        <v>78</v>
      </c>
    </row>
    <row r="76" spans="1:6" ht="14.25" customHeight="1" x14ac:dyDescent="0.4">
      <c r="A76" s="15" t="s">
        <v>1695</v>
      </c>
      <c r="B76" s="16" t="s">
        <v>1876</v>
      </c>
      <c r="C76" s="16" t="s">
        <v>1877</v>
      </c>
      <c r="D76" s="15" t="s">
        <v>1878</v>
      </c>
      <c r="E76" s="17" t="s">
        <v>47</v>
      </c>
      <c r="F76" s="15" t="s">
        <v>78</v>
      </c>
    </row>
    <row r="77" spans="1:6" ht="14.25" customHeight="1" x14ac:dyDescent="0.4">
      <c r="A77" s="15" t="s">
        <v>1695</v>
      </c>
      <c r="B77" s="16" t="s">
        <v>1879</v>
      </c>
      <c r="C77" s="16" t="s">
        <v>1880</v>
      </c>
      <c r="D77" s="15" t="s">
        <v>1879</v>
      </c>
      <c r="E77" s="17" t="s">
        <v>47</v>
      </c>
      <c r="F77" s="15" t="s">
        <v>78</v>
      </c>
    </row>
    <row r="78" spans="1:6" ht="14.25" customHeight="1" x14ac:dyDescent="0.4">
      <c r="A78" s="15" t="s">
        <v>1695</v>
      </c>
      <c r="B78" s="16" t="s">
        <v>1881</v>
      </c>
      <c r="C78" s="16" t="s">
        <v>1882</v>
      </c>
      <c r="D78" s="15" t="s">
        <v>1883</v>
      </c>
      <c r="E78" s="17" t="s">
        <v>47</v>
      </c>
      <c r="F78" s="15" t="s">
        <v>78</v>
      </c>
    </row>
    <row r="79" spans="1:6" ht="14.25" customHeight="1" x14ac:dyDescent="0.4">
      <c r="A79" s="15" t="s">
        <v>1695</v>
      </c>
      <c r="B79" s="16" t="s">
        <v>1884</v>
      </c>
      <c r="C79" s="16" t="s">
        <v>1885</v>
      </c>
      <c r="D79" s="15" t="s">
        <v>1886</v>
      </c>
      <c r="E79" s="17" t="s">
        <v>47</v>
      </c>
      <c r="F79" s="15" t="s">
        <v>78</v>
      </c>
    </row>
    <row r="80" spans="1:6" ht="14.25" customHeight="1" x14ac:dyDescent="0.4">
      <c r="A80" s="15" t="s">
        <v>1695</v>
      </c>
      <c r="B80" s="16" t="s">
        <v>1887</v>
      </c>
      <c r="C80" s="16" t="s">
        <v>1888</v>
      </c>
      <c r="D80" s="15" t="s">
        <v>1889</v>
      </c>
      <c r="E80" s="17" t="s">
        <v>47</v>
      </c>
      <c r="F80" s="15" t="s">
        <v>78</v>
      </c>
    </row>
    <row r="81" spans="1:6" ht="14.25" customHeight="1" x14ac:dyDescent="0.4">
      <c r="A81" s="15" t="s">
        <v>1695</v>
      </c>
      <c r="B81" s="16" t="s">
        <v>1890</v>
      </c>
      <c r="C81" s="16" t="s">
        <v>1891</v>
      </c>
      <c r="D81" s="15" t="s">
        <v>1890</v>
      </c>
      <c r="E81" s="17" t="s">
        <v>47</v>
      </c>
      <c r="F81" s="15" t="s">
        <v>78</v>
      </c>
    </row>
    <row r="82" spans="1:6" ht="24.5" customHeight="1" x14ac:dyDescent="0.4">
      <c r="A82" s="15" t="s">
        <v>1695</v>
      </c>
      <c r="B82" s="16" t="s">
        <v>1892</v>
      </c>
      <c r="C82" s="16" t="s">
        <v>1893</v>
      </c>
      <c r="D82" s="15" t="s">
        <v>1894</v>
      </c>
      <c r="E82" s="17" t="s">
        <v>47</v>
      </c>
      <c r="F82" s="15" t="s">
        <v>78</v>
      </c>
    </row>
    <row r="83" spans="1:6" ht="24.5" customHeight="1" x14ac:dyDescent="0.4">
      <c r="A83" s="15" t="s">
        <v>1695</v>
      </c>
      <c r="B83" s="16" t="s">
        <v>1895</v>
      </c>
      <c r="C83" s="16" t="s">
        <v>1896</v>
      </c>
      <c r="D83" s="15" t="s">
        <v>1897</v>
      </c>
      <c r="E83" s="17" t="s">
        <v>47</v>
      </c>
      <c r="F83" s="15" t="s">
        <v>78</v>
      </c>
    </row>
    <row r="84" spans="1:6" ht="14.25" customHeight="1" x14ac:dyDescent="0.4">
      <c r="A84" s="15" t="s">
        <v>1695</v>
      </c>
      <c r="B84" s="16" t="s">
        <v>1898</v>
      </c>
      <c r="C84" s="16" t="s">
        <v>1899</v>
      </c>
      <c r="D84" s="15" t="s">
        <v>1900</v>
      </c>
      <c r="E84" s="17" t="s">
        <v>47</v>
      </c>
      <c r="F84" s="15" t="s">
        <v>78</v>
      </c>
    </row>
    <row r="85" spans="1:6" ht="14.25" customHeight="1" x14ac:dyDescent="0.4">
      <c r="A85" s="15" t="s">
        <v>1695</v>
      </c>
      <c r="B85" s="16" t="s">
        <v>1901</v>
      </c>
      <c r="C85" s="16" t="s">
        <v>1902</v>
      </c>
      <c r="D85" s="15" t="s">
        <v>1901</v>
      </c>
      <c r="E85" s="17" t="s">
        <v>47</v>
      </c>
      <c r="F85" s="15" t="s">
        <v>78</v>
      </c>
    </row>
    <row r="86" spans="1:6" ht="24.5" customHeight="1" x14ac:dyDescent="0.4">
      <c r="A86" s="15" t="s">
        <v>1695</v>
      </c>
      <c r="B86" s="16" t="s">
        <v>1903</v>
      </c>
      <c r="C86" s="16" t="s">
        <v>1904</v>
      </c>
      <c r="D86" s="15" t="s">
        <v>1903</v>
      </c>
      <c r="E86" s="17" t="s">
        <v>47</v>
      </c>
      <c r="F86" s="15" t="s">
        <v>78</v>
      </c>
    </row>
    <row r="87" spans="1:6" ht="14.25" customHeight="1" x14ac:dyDescent="0.4">
      <c r="A87" s="15" t="s">
        <v>1695</v>
      </c>
      <c r="B87" s="16" t="s">
        <v>1905</v>
      </c>
      <c r="C87" s="16" t="s">
        <v>1906</v>
      </c>
      <c r="D87" s="15" t="s">
        <v>1907</v>
      </c>
      <c r="E87" s="17" t="s">
        <v>47</v>
      </c>
      <c r="F87" s="15" t="s">
        <v>78</v>
      </c>
    </row>
    <row r="88" spans="1:6" ht="14.25" customHeight="1" x14ac:dyDescent="0.4">
      <c r="A88" s="15" t="s">
        <v>1695</v>
      </c>
      <c r="B88" s="16" t="s">
        <v>1908</v>
      </c>
      <c r="C88" s="16" t="s">
        <v>1909</v>
      </c>
      <c r="D88" s="15" t="s">
        <v>1908</v>
      </c>
      <c r="E88" s="17" t="s">
        <v>47</v>
      </c>
      <c r="F88" s="15" t="s">
        <v>78</v>
      </c>
    </row>
    <row r="89" spans="1:6" ht="14.25" customHeight="1" x14ac:dyDescent="0.4">
      <c r="A89" s="15" t="s">
        <v>1695</v>
      </c>
      <c r="B89" s="16" t="s">
        <v>1910</v>
      </c>
      <c r="C89" s="16" t="s">
        <v>1911</v>
      </c>
      <c r="D89" s="15" t="s">
        <v>1912</v>
      </c>
      <c r="E89" s="17" t="s">
        <v>47</v>
      </c>
      <c r="F89" s="15" t="s">
        <v>78</v>
      </c>
    </row>
    <row r="90" spans="1:6" ht="14.25" customHeight="1" x14ac:dyDescent="0.4">
      <c r="A90" s="15" t="s">
        <v>1695</v>
      </c>
      <c r="B90" s="16" t="s">
        <v>1913</v>
      </c>
      <c r="C90" s="16" t="s">
        <v>1914</v>
      </c>
      <c r="D90" s="15" t="s">
        <v>1915</v>
      </c>
      <c r="E90" s="17" t="s">
        <v>47</v>
      </c>
      <c r="F90" s="15" t="s">
        <v>78</v>
      </c>
    </row>
    <row r="91" spans="1:6" ht="14.25" customHeight="1" x14ac:dyDescent="0.4">
      <c r="A91" s="15" t="s">
        <v>1695</v>
      </c>
      <c r="B91" s="16" t="s">
        <v>1916</v>
      </c>
      <c r="C91" s="16" t="s">
        <v>1917</v>
      </c>
      <c r="D91" s="15" t="s">
        <v>1916</v>
      </c>
      <c r="E91" s="17" t="s">
        <v>60</v>
      </c>
      <c r="F91" s="15" t="s">
        <v>78</v>
      </c>
    </row>
    <row r="92" spans="1:6" ht="14.25" customHeight="1" x14ac:dyDescent="0.4">
      <c r="A92" s="15" t="s">
        <v>1695</v>
      </c>
      <c r="B92" s="16" t="s">
        <v>1918</v>
      </c>
      <c r="C92" s="16" t="s">
        <v>1919</v>
      </c>
      <c r="D92" s="15" t="s">
        <v>1918</v>
      </c>
      <c r="E92" s="17" t="s">
        <v>47</v>
      </c>
      <c r="F92" s="15" t="s">
        <v>78</v>
      </c>
    </row>
    <row r="93" spans="1:6" ht="14.25" customHeight="1" x14ac:dyDescent="0.4">
      <c r="A93" s="15" t="s">
        <v>1695</v>
      </c>
      <c r="B93" s="16" t="s">
        <v>1920</v>
      </c>
      <c r="C93" s="16" t="s">
        <v>1921</v>
      </c>
      <c r="D93" s="15" t="s">
        <v>1920</v>
      </c>
      <c r="E93" s="17" t="s">
        <v>47</v>
      </c>
      <c r="F93" s="15" t="s">
        <v>78</v>
      </c>
    </row>
    <row r="94" spans="1:6" ht="14.25" customHeight="1" x14ac:dyDescent="0.4">
      <c r="A94" s="15" t="s">
        <v>1695</v>
      </c>
      <c r="B94" s="16" t="s">
        <v>1922</v>
      </c>
      <c r="C94" s="16" t="s">
        <v>1923</v>
      </c>
      <c r="D94" s="15" t="s">
        <v>1924</v>
      </c>
      <c r="E94" s="17" t="s">
        <v>47</v>
      </c>
      <c r="F94" s="15" t="s">
        <v>78</v>
      </c>
    </row>
    <row r="95" spans="1:6" ht="24.5" customHeight="1" x14ac:dyDescent="0.4">
      <c r="A95" s="15" t="s">
        <v>1695</v>
      </c>
      <c r="B95" s="16" t="s">
        <v>1925</v>
      </c>
      <c r="C95" s="16" t="s">
        <v>1926</v>
      </c>
      <c r="D95" s="15" t="s">
        <v>1925</v>
      </c>
      <c r="E95" s="17" t="s">
        <v>47</v>
      </c>
      <c r="F95" s="15" t="s">
        <v>78</v>
      </c>
    </row>
    <row r="96" spans="1:6" ht="36.5" customHeight="1" x14ac:dyDescent="0.4">
      <c r="A96" s="15" t="s">
        <v>1695</v>
      </c>
      <c r="B96" s="16" t="s">
        <v>1927</v>
      </c>
      <c r="C96" s="16" t="s">
        <v>1928</v>
      </c>
      <c r="D96" s="15" t="s">
        <v>1929</v>
      </c>
      <c r="E96" s="17" t="s">
        <v>47</v>
      </c>
      <c r="F96" s="15" t="s">
        <v>78</v>
      </c>
    </row>
    <row r="97" spans="1:6" ht="24.5" customHeight="1" x14ac:dyDescent="0.4">
      <c r="A97" s="15" t="s">
        <v>1695</v>
      </c>
      <c r="B97" s="16" t="s">
        <v>1930</v>
      </c>
      <c r="C97" s="16" t="s">
        <v>1931</v>
      </c>
      <c r="D97" s="15" t="s">
        <v>1932</v>
      </c>
      <c r="E97" s="17" t="s">
        <v>47</v>
      </c>
      <c r="F97" s="15" t="s">
        <v>78</v>
      </c>
    </row>
    <row r="98" spans="1:6" ht="36.5" customHeight="1" x14ac:dyDescent="0.4">
      <c r="A98" s="15" t="s">
        <v>1695</v>
      </c>
      <c r="B98" s="16" t="s">
        <v>1933</v>
      </c>
      <c r="C98" s="16" t="s">
        <v>1934</v>
      </c>
      <c r="D98" s="15" t="s">
        <v>1935</v>
      </c>
      <c r="E98" s="17" t="s">
        <v>47</v>
      </c>
      <c r="F98" s="15" t="s">
        <v>78</v>
      </c>
    </row>
    <row r="99" spans="1:6" ht="36.5" customHeight="1" x14ac:dyDescent="0.4">
      <c r="A99" s="15" t="s">
        <v>1695</v>
      </c>
      <c r="B99" s="16" t="s">
        <v>1936</v>
      </c>
      <c r="C99" s="14" t="s">
        <v>1937</v>
      </c>
      <c r="D99" s="15" t="s">
        <v>1935</v>
      </c>
      <c r="E99" s="17" t="s">
        <v>47</v>
      </c>
      <c r="F99" s="15" t="s">
        <v>78</v>
      </c>
    </row>
    <row r="100" spans="1:6" ht="14.25" customHeight="1" x14ac:dyDescent="0.4">
      <c r="A100" s="15" t="s">
        <v>1695</v>
      </c>
      <c r="B100" s="16" t="s">
        <v>1938</v>
      </c>
      <c r="C100" s="16" t="s">
        <v>1939</v>
      </c>
      <c r="D100" s="15" t="s">
        <v>1938</v>
      </c>
      <c r="E100" s="17" t="s">
        <v>47</v>
      </c>
      <c r="F100" s="15" t="s">
        <v>78</v>
      </c>
    </row>
    <row r="101" spans="1:6" ht="14.25" customHeight="1" x14ac:dyDescent="0.4">
      <c r="A101" s="15" t="s">
        <v>1695</v>
      </c>
      <c r="B101" s="16" t="s">
        <v>1940</v>
      </c>
      <c r="C101" s="16" t="s">
        <v>1941</v>
      </c>
      <c r="D101" s="15" t="s">
        <v>1940</v>
      </c>
      <c r="E101" s="17" t="s">
        <v>47</v>
      </c>
      <c r="F101" s="15" t="s">
        <v>78</v>
      </c>
    </row>
    <row r="102" spans="1:6" ht="36.5" customHeight="1" x14ac:dyDescent="0.4">
      <c r="A102" s="15" t="s">
        <v>1695</v>
      </c>
      <c r="B102" s="16" t="s">
        <v>1942</v>
      </c>
      <c r="C102" s="16" t="s">
        <v>1943</v>
      </c>
      <c r="D102" s="15" t="s">
        <v>1944</v>
      </c>
      <c r="E102" s="17" t="s">
        <v>47</v>
      </c>
      <c r="F102" s="15" t="s">
        <v>78</v>
      </c>
    </row>
    <row r="103" spans="1:6" ht="24.5" customHeight="1" x14ac:dyDescent="0.4">
      <c r="A103" s="15" t="s">
        <v>1695</v>
      </c>
      <c r="B103" s="16" t="s">
        <v>1945</v>
      </c>
      <c r="C103" s="16" t="s">
        <v>1946</v>
      </c>
      <c r="D103" s="15" t="s">
        <v>1947</v>
      </c>
      <c r="E103" s="17" t="s">
        <v>47</v>
      </c>
      <c r="F103" s="15" t="s">
        <v>78</v>
      </c>
    </row>
    <row r="104" spans="1:6" ht="14.25" customHeight="1" x14ac:dyDescent="0.4">
      <c r="A104" s="15" t="s">
        <v>1948</v>
      </c>
      <c r="B104" s="16" t="s">
        <v>1949</v>
      </c>
      <c r="C104" s="16" t="s">
        <v>1950</v>
      </c>
      <c r="D104" s="15" t="s">
        <v>1949</v>
      </c>
      <c r="E104" s="17" t="s">
        <v>47</v>
      </c>
      <c r="F104" s="15" t="s">
        <v>489</v>
      </c>
    </row>
    <row r="105" spans="1:6" ht="24.5" customHeight="1" x14ac:dyDescent="0.4">
      <c r="A105" s="15" t="s">
        <v>1948</v>
      </c>
      <c r="B105" s="16" t="s">
        <v>1806</v>
      </c>
      <c r="C105" s="16" t="s">
        <v>1807</v>
      </c>
      <c r="D105" s="15" t="s">
        <v>1808</v>
      </c>
      <c r="E105" s="17" t="s">
        <v>47</v>
      </c>
      <c r="F105" s="15" t="s">
        <v>489</v>
      </c>
    </row>
    <row r="106" spans="1:6" ht="24.5" customHeight="1" x14ac:dyDescent="0.4">
      <c r="A106" s="15" t="s">
        <v>1948</v>
      </c>
      <c r="B106" s="16" t="s">
        <v>1951</v>
      </c>
      <c r="C106" s="16" t="s">
        <v>1952</v>
      </c>
      <c r="D106" s="15" t="s">
        <v>1951</v>
      </c>
      <c r="E106" s="17" t="s">
        <v>47</v>
      </c>
      <c r="F106" s="15" t="s">
        <v>489</v>
      </c>
    </row>
    <row r="107" spans="1:6" ht="14.25" customHeight="1" x14ac:dyDescent="0.4">
      <c r="A107" s="15" t="s">
        <v>1948</v>
      </c>
      <c r="B107" s="16" t="s">
        <v>1953</v>
      </c>
      <c r="C107" s="16" t="s">
        <v>1954</v>
      </c>
      <c r="D107" s="15" t="s">
        <v>1953</v>
      </c>
      <c r="E107" s="17" t="s">
        <v>47</v>
      </c>
      <c r="F107" s="15" t="s">
        <v>489</v>
      </c>
    </row>
    <row r="108" spans="1:6" ht="14.25" customHeight="1" x14ac:dyDescent="0.4">
      <c r="A108" s="15" t="s">
        <v>1948</v>
      </c>
      <c r="B108" s="16" t="s">
        <v>1881</v>
      </c>
      <c r="C108" s="16" t="s">
        <v>1882</v>
      </c>
      <c r="D108" s="15" t="s">
        <v>1883</v>
      </c>
      <c r="E108" s="17" t="s">
        <v>47</v>
      </c>
      <c r="F108" s="15" t="s">
        <v>489</v>
      </c>
    </row>
    <row r="109" spans="1:6" ht="14.25" customHeight="1" x14ac:dyDescent="0.4">
      <c r="A109" s="15" t="s">
        <v>1948</v>
      </c>
      <c r="B109" s="16" t="s">
        <v>1908</v>
      </c>
      <c r="C109" s="16" t="s">
        <v>1909</v>
      </c>
      <c r="D109" s="15" t="s">
        <v>1908</v>
      </c>
      <c r="E109" s="17" t="s">
        <v>47</v>
      </c>
      <c r="F109" s="15" t="s">
        <v>489</v>
      </c>
    </row>
    <row r="110" spans="1:6" ht="14.25" customHeight="1" x14ac:dyDescent="0.4">
      <c r="A110" s="15" t="s">
        <v>1948</v>
      </c>
      <c r="B110" s="16" t="s">
        <v>1940</v>
      </c>
      <c r="C110" s="16" t="s">
        <v>1941</v>
      </c>
      <c r="D110" s="15" t="s">
        <v>1940</v>
      </c>
      <c r="E110" s="17" t="s">
        <v>47</v>
      </c>
      <c r="F110" s="15" t="s">
        <v>489</v>
      </c>
    </row>
    <row r="111" spans="1:6" ht="14.25" customHeight="1" x14ac:dyDescent="0.4">
      <c r="A111" s="15" t="s">
        <v>1955</v>
      </c>
      <c r="B111" s="16" t="s">
        <v>1956</v>
      </c>
      <c r="C111" s="16" t="s">
        <v>1957</v>
      </c>
      <c r="D111" s="15" t="s">
        <v>1956</v>
      </c>
      <c r="E111" s="17" t="s">
        <v>47</v>
      </c>
      <c r="F111" s="15" t="s">
        <v>538</v>
      </c>
    </row>
    <row r="112" spans="1:6" ht="14.25" customHeight="1" x14ac:dyDescent="0.4">
      <c r="A112" s="15" t="s">
        <v>1955</v>
      </c>
      <c r="B112" s="16" t="s">
        <v>1698</v>
      </c>
      <c r="C112" s="16" t="s">
        <v>1699</v>
      </c>
      <c r="D112" s="15" t="s">
        <v>1698</v>
      </c>
      <c r="E112" s="17" t="s">
        <v>47</v>
      </c>
      <c r="F112" s="15" t="s">
        <v>538</v>
      </c>
    </row>
    <row r="113" spans="1:6" ht="24.5" customHeight="1" x14ac:dyDescent="0.4">
      <c r="A113" s="15" t="s">
        <v>1955</v>
      </c>
      <c r="B113" s="16" t="s">
        <v>1700</v>
      </c>
      <c r="C113" s="16" t="s">
        <v>1701</v>
      </c>
      <c r="D113" s="15" t="s">
        <v>1702</v>
      </c>
      <c r="E113" s="17" t="s">
        <v>47</v>
      </c>
      <c r="F113" s="15" t="s">
        <v>538</v>
      </c>
    </row>
    <row r="114" spans="1:6" ht="24.5" customHeight="1" x14ac:dyDescent="0.4">
      <c r="A114" s="15" t="s">
        <v>1955</v>
      </c>
      <c r="B114" s="16" t="s">
        <v>1958</v>
      </c>
      <c r="C114" s="16" t="s">
        <v>1959</v>
      </c>
      <c r="D114" s="15" t="s">
        <v>1960</v>
      </c>
      <c r="E114" s="17" t="s">
        <v>47</v>
      </c>
      <c r="F114" s="15" t="s">
        <v>538</v>
      </c>
    </row>
    <row r="115" spans="1:6" ht="14.25" customHeight="1" x14ac:dyDescent="0.4">
      <c r="A115" s="15" t="s">
        <v>1955</v>
      </c>
      <c r="B115" s="16" t="s">
        <v>1707</v>
      </c>
      <c r="C115" s="16" t="s">
        <v>1708</v>
      </c>
      <c r="D115" s="15" t="s">
        <v>1709</v>
      </c>
      <c r="E115" s="17" t="s">
        <v>47</v>
      </c>
      <c r="F115" s="15" t="s">
        <v>538</v>
      </c>
    </row>
    <row r="116" spans="1:6" ht="24.5" customHeight="1" x14ac:dyDescent="0.4">
      <c r="A116" s="15" t="s">
        <v>1955</v>
      </c>
      <c r="B116" s="16" t="s">
        <v>1961</v>
      </c>
      <c r="C116" s="16" t="s">
        <v>1962</v>
      </c>
      <c r="D116" s="15" t="s">
        <v>1963</v>
      </c>
      <c r="E116" s="17" t="s">
        <v>47</v>
      </c>
      <c r="F116" s="15" t="s">
        <v>538</v>
      </c>
    </row>
    <row r="117" spans="1:6" ht="24.5" customHeight="1" x14ac:dyDescent="0.4">
      <c r="A117" s="15" t="s">
        <v>1955</v>
      </c>
      <c r="B117" s="16" t="s">
        <v>1964</v>
      </c>
      <c r="C117" s="16" t="s">
        <v>1965</v>
      </c>
      <c r="D117" s="15" t="s">
        <v>1966</v>
      </c>
      <c r="E117" s="17" t="s">
        <v>47</v>
      </c>
      <c r="F117" s="15" t="s">
        <v>538</v>
      </c>
    </row>
    <row r="118" spans="1:6" ht="24.5" customHeight="1" x14ac:dyDescent="0.4">
      <c r="A118" s="15" t="s">
        <v>1955</v>
      </c>
      <c r="B118" s="16" t="s">
        <v>1967</v>
      </c>
      <c r="C118" s="16" t="s">
        <v>1968</v>
      </c>
      <c r="D118" s="15" t="s">
        <v>1969</v>
      </c>
      <c r="E118" s="17" t="s">
        <v>47</v>
      </c>
      <c r="F118" s="15" t="s">
        <v>538</v>
      </c>
    </row>
    <row r="119" spans="1:6" ht="14.25" customHeight="1" x14ac:dyDescent="0.4">
      <c r="A119" s="15" t="s">
        <v>1955</v>
      </c>
      <c r="B119" s="16" t="s">
        <v>1970</v>
      </c>
      <c r="C119" s="16" t="s">
        <v>1971</v>
      </c>
      <c r="D119" s="15" t="s">
        <v>1970</v>
      </c>
      <c r="E119" s="17" t="s">
        <v>47</v>
      </c>
      <c r="F119" s="15" t="s">
        <v>538</v>
      </c>
    </row>
    <row r="120" spans="1:6" ht="14.25" customHeight="1" x14ac:dyDescent="0.4">
      <c r="A120" s="15" t="s">
        <v>1955</v>
      </c>
      <c r="B120" s="16" t="s">
        <v>1716</v>
      </c>
      <c r="C120" s="16" t="s">
        <v>1717</v>
      </c>
      <c r="D120" s="15" t="s">
        <v>1716</v>
      </c>
      <c r="E120" s="17" t="s">
        <v>47</v>
      </c>
      <c r="F120" s="15" t="s">
        <v>538</v>
      </c>
    </row>
    <row r="121" spans="1:6" ht="24.5" customHeight="1" x14ac:dyDescent="0.4">
      <c r="A121" s="15" t="s">
        <v>1955</v>
      </c>
      <c r="B121" s="16" t="s">
        <v>1972</v>
      </c>
      <c r="C121" s="16" t="s">
        <v>1973</v>
      </c>
      <c r="D121" s="15" t="s">
        <v>1972</v>
      </c>
      <c r="E121" s="17" t="s">
        <v>47</v>
      </c>
      <c r="F121" s="15" t="s">
        <v>538</v>
      </c>
    </row>
    <row r="122" spans="1:6" ht="14.25" customHeight="1" x14ac:dyDescent="0.4">
      <c r="A122" s="15" t="s">
        <v>1955</v>
      </c>
      <c r="B122" s="16" t="s">
        <v>1974</v>
      </c>
      <c r="C122" s="16" t="s">
        <v>1975</v>
      </c>
      <c r="D122" s="15" t="s">
        <v>1974</v>
      </c>
      <c r="E122" s="17" t="s">
        <v>47</v>
      </c>
      <c r="F122" s="15" t="s">
        <v>538</v>
      </c>
    </row>
    <row r="123" spans="1:6" ht="14.25" customHeight="1" x14ac:dyDescent="0.4">
      <c r="A123" s="15" t="s">
        <v>1955</v>
      </c>
      <c r="B123" s="16" t="s">
        <v>1976</v>
      </c>
      <c r="C123" s="16" t="s">
        <v>1977</v>
      </c>
      <c r="D123" s="15" t="s">
        <v>1978</v>
      </c>
      <c r="E123" s="17" t="s">
        <v>47</v>
      </c>
      <c r="F123" s="15" t="s">
        <v>538</v>
      </c>
    </row>
    <row r="124" spans="1:6" ht="14.25" customHeight="1" x14ac:dyDescent="0.4">
      <c r="A124" s="15" t="s">
        <v>1955</v>
      </c>
      <c r="B124" s="16" t="s">
        <v>1979</v>
      </c>
      <c r="C124" s="16" t="s">
        <v>1980</v>
      </c>
      <c r="D124" s="15" t="s">
        <v>1979</v>
      </c>
      <c r="E124" s="17" t="s">
        <v>47</v>
      </c>
      <c r="F124" s="15" t="s">
        <v>538</v>
      </c>
    </row>
    <row r="125" spans="1:6" ht="14.25" customHeight="1" x14ac:dyDescent="0.4">
      <c r="A125" s="15" t="s">
        <v>1955</v>
      </c>
      <c r="B125" s="16" t="s">
        <v>1981</v>
      </c>
      <c r="C125" s="16" t="s">
        <v>1982</v>
      </c>
      <c r="D125" s="15" t="s">
        <v>1983</v>
      </c>
      <c r="E125" s="17" t="s">
        <v>47</v>
      </c>
      <c r="F125" s="15" t="s">
        <v>538</v>
      </c>
    </row>
    <row r="126" spans="1:6" ht="14.25" customHeight="1" x14ac:dyDescent="0.4">
      <c r="A126" s="15" t="s">
        <v>1955</v>
      </c>
      <c r="B126" s="16" t="s">
        <v>1984</v>
      </c>
      <c r="C126" s="16" t="s">
        <v>1985</v>
      </c>
      <c r="D126" s="15" t="s">
        <v>1984</v>
      </c>
      <c r="E126" s="17" t="s">
        <v>47</v>
      </c>
      <c r="F126" s="15" t="s">
        <v>538</v>
      </c>
    </row>
    <row r="127" spans="1:6" ht="14.25" customHeight="1" x14ac:dyDescent="0.4">
      <c r="A127" s="15" t="s">
        <v>1955</v>
      </c>
      <c r="B127" s="16" t="s">
        <v>1986</v>
      </c>
      <c r="C127" s="16" t="s">
        <v>1987</v>
      </c>
      <c r="D127" s="15" t="s">
        <v>1986</v>
      </c>
      <c r="E127" s="17" t="s">
        <v>47</v>
      </c>
      <c r="F127" s="15" t="s">
        <v>538</v>
      </c>
    </row>
    <row r="128" spans="1:6" ht="14.25" customHeight="1" x14ac:dyDescent="0.4">
      <c r="A128" s="15" t="s">
        <v>1955</v>
      </c>
      <c r="B128" s="16" t="s">
        <v>1988</v>
      </c>
      <c r="C128" s="16" t="s">
        <v>1989</v>
      </c>
      <c r="D128" s="15" t="s">
        <v>1988</v>
      </c>
      <c r="E128" s="17" t="s">
        <v>47</v>
      </c>
      <c r="F128" s="15" t="s">
        <v>538</v>
      </c>
    </row>
    <row r="129" spans="1:6" ht="14.25" customHeight="1" x14ac:dyDescent="0.4">
      <c r="A129" s="15" t="s">
        <v>1955</v>
      </c>
      <c r="B129" s="16" t="s">
        <v>1990</v>
      </c>
      <c r="C129" s="16" t="s">
        <v>1991</v>
      </c>
      <c r="D129" s="15" t="s">
        <v>1990</v>
      </c>
      <c r="E129" s="17" t="s">
        <v>47</v>
      </c>
      <c r="F129" s="15" t="s">
        <v>538</v>
      </c>
    </row>
    <row r="130" spans="1:6" ht="14.25" customHeight="1" x14ac:dyDescent="0.4">
      <c r="A130" s="15" t="s">
        <v>1955</v>
      </c>
      <c r="B130" s="16" t="s">
        <v>1992</v>
      </c>
      <c r="C130" s="16" t="s">
        <v>1993</v>
      </c>
      <c r="D130" s="15" t="s">
        <v>1992</v>
      </c>
      <c r="E130" s="17" t="s">
        <v>47</v>
      </c>
      <c r="F130" s="15" t="s">
        <v>538</v>
      </c>
    </row>
    <row r="131" spans="1:6" ht="14.25" customHeight="1" x14ac:dyDescent="0.4">
      <c r="A131" s="15" t="s">
        <v>1955</v>
      </c>
      <c r="B131" s="16" t="s">
        <v>1994</v>
      </c>
      <c r="C131" s="16" t="s">
        <v>1995</v>
      </c>
      <c r="D131" s="15" t="s">
        <v>1994</v>
      </c>
      <c r="E131" s="17" t="s">
        <v>60</v>
      </c>
      <c r="F131" s="15" t="s">
        <v>538</v>
      </c>
    </row>
    <row r="132" spans="1:6" ht="14.25" customHeight="1" x14ac:dyDescent="0.4">
      <c r="A132" s="15" t="s">
        <v>1955</v>
      </c>
      <c r="B132" s="16" t="s">
        <v>1996</v>
      </c>
      <c r="C132" s="16" t="s">
        <v>1997</v>
      </c>
      <c r="D132" s="15" t="s">
        <v>1996</v>
      </c>
      <c r="E132" s="17" t="s">
        <v>47</v>
      </c>
      <c r="F132" s="15" t="s">
        <v>538</v>
      </c>
    </row>
    <row r="133" spans="1:6" ht="14.25" customHeight="1" x14ac:dyDescent="0.4">
      <c r="A133" s="15" t="s">
        <v>1955</v>
      </c>
      <c r="B133" s="16" t="s">
        <v>1998</v>
      </c>
      <c r="C133" s="16" t="s">
        <v>1999</v>
      </c>
      <c r="D133" s="15" t="s">
        <v>2000</v>
      </c>
      <c r="E133" s="17" t="s">
        <v>47</v>
      </c>
      <c r="F133" s="15" t="s">
        <v>538</v>
      </c>
    </row>
    <row r="134" spans="1:6" ht="14.25" customHeight="1" x14ac:dyDescent="0.4">
      <c r="A134" s="15" t="s">
        <v>1955</v>
      </c>
      <c r="B134" s="16" t="s">
        <v>2001</v>
      </c>
      <c r="C134" s="16" t="s">
        <v>2002</v>
      </c>
      <c r="D134" s="15" t="s">
        <v>2001</v>
      </c>
      <c r="E134" s="17" t="s">
        <v>47</v>
      </c>
      <c r="F134" s="15" t="s">
        <v>538</v>
      </c>
    </row>
    <row r="135" spans="1:6" ht="24.5" customHeight="1" x14ac:dyDescent="0.4">
      <c r="A135" s="15" t="s">
        <v>1955</v>
      </c>
      <c r="B135" s="16" t="s">
        <v>1763</v>
      </c>
      <c r="C135" s="16" t="s">
        <v>1764</v>
      </c>
      <c r="D135" s="15" t="s">
        <v>1765</v>
      </c>
      <c r="E135" s="17" t="s">
        <v>47</v>
      </c>
      <c r="F135" s="15" t="s">
        <v>538</v>
      </c>
    </row>
    <row r="136" spans="1:6" ht="24.5" customHeight="1" x14ac:dyDescent="0.4">
      <c r="A136" s="15" t="s">
        <v>1955</v>
      </c>
      <c r="B136" s="16" t="s">
        <v>2003</v>
      </c>
      <c r="C136" s="16" t="s">
        <v>2004</v>
      </c>
      <c r="D136" s="15" t="s">
        <v>2003</v>
      </c>
      <c r="E136" s="17" t="s">
        <v>47</v>
      </c>
      <c r="F136" s="15" t="s">
        <v>538</v>
      </c>
    </row>
    <row r="137" spans="1:6" ht="14.25" customHeight="1" x14ac:dyDescent="0.4">
      <c r="A137" s="15" t="s">
        <v>1955</v>
      </c>
      <c r="B137" s="16" t="s">
        <v>2005</v>
      </c>
      <c r="C137" s="16" t="s">
        <v>2006</v>
      </c>
      <c r="D137" s="15" t="s">
        <v>2005</v>
      </c>
      <c r="E137" s="17" t="s">
        <v>47</v>
      </c>
      <c r="F137" s="15" t="s">
        <v>538</v>
      </c>
    </row>
    <row r="138" spans="1:6" ht="24.5" customHeight="1" x14ac:dyDescent="0.4">
      <c r="A138" s="15" t="s">
        <v>1955</v>
      </c>
      <c r="B138" s="16" t="s">
        <v>2007</v>
      </c>
      <c r="C138" s="16" t="s">
        <v>2008</v>
      </c>
      <c r="D138" s="15" t="s">
        <v>2007</v>
      </c>
      <c r="E138" s="17" t="s">
        <v>60</v>
      </c>
      <c r="F138" s="15" t="s">
        <v>538</v>
      </c>
    </row>
    <row r="139" spans="1:6" ht="24.5" customHeight="1" x14ac:dyDescent="0.4">
      <c r="A139" s="15" t="s">
        <v>1955</v>
      </c>
      <c r="B139" s="16" t="s">
        <v>2009</v>
      </c>
      <c r="C139" s="16" t="s">
        <v>2010</v>
      </c>
      <c r="D139" s="15" t="s">
        <v>2009</v>
      </c>
      <c r="E139" s="17" t="s">
        <v>47</v>
      </c>
      <c r="F139" s="15" t="s">
        <v>538</v>
      </c>
    </row>
    <row r="140" spans="1:6" ht="24.5" customHeight="1" x14ac:dyDescent="0.4">
      <c r="A140" s="15" t="s">
        <v>1955</v>
      </c>
      <c r="B140" s="16" t="s">
        <v>2011</v>
      </c>
      <c r="C140" s="16" t="s">
        <v>2012</v>
      </c>
      <c r="D140" s="15" t="s">
        <v>2011</v>
      </c>
      <c r="E140" s="17" t="s">
        <v>47</v>
      </c>
      <c r="F140" s="15" t="s">
        <v>538</v>
      </c>
    </row>
    <row r="141" spans="1:6" ht="24.5" customHeight="1" x14ac:dyDescent="0.4">
      <c r="A141" s="15" t="s">
        <v>1955</v>
      </c>
      <c r="B141" s="16" t="s">
        <v>2013</v>
      </c>
      <c r="C141" s="16" t="s">
        <v>2014</v>
      </c>
      <c r="D141" s="15" t="s">
        <v>2015</v>
      </c>
      <c r="E141" s="17" t="s">
        <v>47</v>
      </c>
      <c r="F141" s="15" t="s">
        <v>538</v>
      </c>
    </row>
    <row r="142" spans="1:6" ht="24.5" customHeight="1" x14ac:dyDescent="0.4">
      <c r="A142" s="15" t="s">
        <v>1955</v>
      </c>
      <c r="B142" s="16" t="s">
        <v>2016</v>
      </c>
      <c r="C142" s="16" t="s">
        <v>2017</v>
      </c>
      <c r="D142" s="15" t="s">
        <v>2016</v>
      </c>
      <c r="E142" s="17" t="s">
        <v>47</v>
      </c>
      <c r="F142" s="15" t="s">
        <v>538</v>
      </c>
    </row>
    <row r="143" spans="1:6" ht="14.25" customHeight="1" x14ac:dyDescent="0.4">
      <c r="A143" s="15" t="s">
        <v>1955</v>
      </c>
      <c r="B143" s="16" t="s">
        <v>1781</v>
      </c>
      <c r="C143" s="16" t="s">
        <v>1782</v>
      </c>
      <c r="D143" s="15" t="s">
        <v>1783</v>
      </c>
      <c r="E143" s="17" t="s">
        <v>47</v>
      </c>
      <c r="F143" s="15" t="s">
        <v>538</v>
      </c>
    </row>
    <row r="144" spans="1:6" ht="24.5" customHeight="1" x14ac:dyDescent="0.4">
      <c r="A144" s="15" t="s">
        <v>1955</v>
      </c>
      <c r="B144" s="16" t="s">
        <v>2018</v>
      </c>
      <c r="C144" s="16" t="s">
        <v>2019</v>
      </c>
      <c r="D144" s="15" t="s">
        <v>2020</v>
      </c>
      <c r="E144" s="17" t="s">
        <v>47</v>
      </c>
      <c r="F144" s="15" t="s">
        <v>538</v>
      </c>
    </row>
    <row r="145" spans="1:6" ht="14.25" customHeight="1" x14ac:dyDescent="0.4">
      <c r="A145" s="15" t="s">
        <v>1955</v>
      </c>
      <c r="B145" s="16" t="s">
        <v>2021</v>
      </c>
      <c r="C145" s="16" t="s">
        <v>2022</v>
      </c>
      <c r="D145" s="15" t="s">
        <v>2021</v>
      </c>
      <c r="E145" s="17" t="s">
        <v>47</v>
      </c>
      <c r="F145" s="15" t="s">
        <v>538</v>
      </c>
    </row>
    <row r="146" spans="1:6" ht="24.5" customHeight="1" x14ac:dyDescent="0.4">
      <c r="A146" s="15" t="s">
        <v>1955</v>
      </c>
      <c r="B146" s="16" t="s">
        <v>2023</v>
      </c>
      <c r="C146" s="16" t="s">
        <v>2024</v>
      </c>
      <c r="D146" s="15" t="s">
        <v>2025</v>
      </c>
      <c r="E146" s="17" t="s">
        <v>47</v>
      </c>
      <c r="F146" s="15" t="s">
        <v>538</v>
      </c>
    </row>
    <row r="147" spans="1:6" ht="24.5" customHeight="1" x14ac:dyDescent="0.4">
      <c r="A147" s="15" t="s">
        <v>1955</v>
      </c>
      <c r="B147" s="16" t="s">
        <v>2026</v>
      </c>
      <c r="C147" s="16" t="s">
        <v>2027</v>
      </c>
      <c r="D147" s="15" t="s">
        <v>2026</v>
      </c>
      <c r="E147" s="17" t="s">
        <v>47</v>
      </c>
      <c r="F147" s="15" t="s">
        <v>538</v>
      </c>
    </row>
    <row r="148" spans="1:6" ht="36.5" customHeight="1" x14ac:dyDescent="0.4">
      <c r="A148" s="15" t="s">
        <v>1955</v>
      </c>
      <c r="B148" s="16" t="s">
        <v>2028</v>
      </c>
      <c r="C148" s="16" t="s">
        <v>2029</v>
      </c>
      <c r="D148" s="15" t="s">
        <v>2028</v>
      </c>
      <c r="E148" s="17" t="s">
        <v>47</v>
      </c>
      <c r="F148" s="15" t="s">
        <v>538</v>
      </c>
    </row>
    <row r="149" spans="1:6" ht="14.25" customHeight="1" x14ac:dyDescent="0.4">
      <c r="A149" s="15" t="s">
        <v>1955</v>
      </c>
      <c r="B149" s="16" t="s">
        <v>2030</v>
      </c>
      <c r="C149" s="16" t="s">
        <v>2031</v>
      </c>
      <c r="D149" s="15" t="s">
        <v>2030</v>
      </c>
      <c r="E149" s="17" t="s">
        <v>47</v>
      </c>
      <c r="F149" s="15" t="s">
        <v>538</v>
      </c>
    </row>
    <row r="150" spans="1:6" ht="24.5" customHeight="1" x14ac:dyDescent="0.4">
      <c r="A150" s="15" t="s">
        <v>1955</v>
      </c>
      <c r="B150" s="16" t="s">
        <v>2032</v>
      </c>
      <c r="C150" s="16" t="s">
        <v>2033</v>
      </c>
      <c r="D150" s="15" t="s">
        <v>2032</v>
      </c>
      <c r="E150" s="17" t="s">
        <v>47</v>
      </c>
      <c r="F150" s="15" t="s">
        <v>538</v>
      </c>
    </row>
    <row r="151" spans="1:6" ht="14.25" customHeight="1" x14ac:dyDescent="0.4">
      <c r="A151" s="15" t="s">
        <v>1955</v>
      </c>
      <c r="B151" s="16" t="s">
        <v>2034</v>
      </c>
      <c r="C151" s="16" t="s">
        <v>2035</v>
      </c>
      <c r="D151" s="15" t="s">
        <v>2034</v>
      </c>
      <c r="E151" s="17" t="s">
        <v>47</v>
      </c>
      <c r="F151" s="15" t="s">
        <v>538</v>
      </c>
    </row>
    <row r="152" spans="1:6" ht="36.5" customHeight="1" x14ac:dyDescent="0.4">
      <c r="A152" s="15" t="s">
        <v>1955</v>
      </c>
      <c r="B152" s="16" t="s">
        <v>2036</v>
      </c>
      <c r="C152" s="16" t="s">
        <v>2037</v>
      </c>
      <c r="D152" s="15" t="s">
        <v>2036</v>
      </c>
      <c r="E152" s="17" t="s">
        <v>47</v>
      </c>
      <c r="F152" s="15" t="s">
        <v>538</v>
      </c>
    </row>
    <row r="153" spans="1:6" ht="36.5" customHeight="1" x14ac:dyDescent="0.4">
      <c r="A153" s="15" t="s">
        <v>1955</v>
      </c>
      <c r="B153" s="16" t="s">
        <v>2038</v>
      </c>
      <c r="C153" s="16" t="s">
        <v>2039</v>
      </c>
      <c r="D153" s="15" t="s">
        <v>2038</v>
      </c>
      <c r="E153" s="17" t="s">
        <v>47</v>
      </c>
      <c r="F153" s="15" t="s">
        <v>538</v>
      </c>
    </row>
    <row r="154" spans="1:6" ht="36.5" customHeight="1" x14ac:dyDescent="0.4">
      <c r="A154" s="15" t="s">
        <v>1955</v>
      </c>
      <c r="B154" s="16" t="s">
        <v>2040</v>
      </c>
      <c r="C154" s="16" t="s">
        <v>2041</v>
      </c>
      <c r="D154" s="15" t="s">
        <v>2040</v>
      </c>
      <c r="E154" s="17" t="s">
        <v>47</v>
      </c>
      <c r="F154" s="15" t="s">
        <v>538</v>
      </c>
    </row>
    <row r="155" spans="1:6" ht="14.25" customHeight="1" x14ac:dyDescent="0.4">
      <c r="A155" s="15" t="s">
        <v>1955</v>
      </c>
      <c r="B155" s="16" t="s">
        <v>2042</v>
      </c>
      <c r="C155" s="16" t="s">
        <v>2043</v>
      </c>
      <c r="D155" s="15" t="s">
        <v>2044</v>
      </c>
      <c r="E155" s="17" t="s">
        <v>47</v>
      </c>
      <c r="F155" s="15" t="s">
        <v>538</v>
      </c>
    </row>
    <row r="156" spans="1:6" ht="14.25" customHeight="1" x14ac:dyDescent="0.4">
      <c r="A156" s="15" t="s">
        <v>1955</v>
      </c>
      <c r="B156" s="16" t="s">
        <v>2045</v>
      </c>
      <c r="C156" s="16" t="s">
        <v>2046</v>
      </c>
      <c r="D156" s="15" t="s">
        <v>2045</v>
      </c>
      <c r="E156" s="17" t="s">
        <v>47</v>
      </c>
      <c r="F156" s="15" t="s">
        <v>538</v>
      </c>
    </row>
    <row r="157" spans="1:6" ht="24.5" customHeight="1" x14ac:dyDescent="0.4">
      <c r="A157" s="15" t="s">
        <v>1955</v>
      </c>
      <c r="B157" s="16" t="s">
        <v>2047</v>
      </c>
      <c r="C157" s="16" t="s">
        <v>2048</v>
      </c>
      <c r="D157" s="15" t="s">
        <v>2049</v>
      </c>
      <c r="E157" s="17" t="s">
        <v>47</v>
      </c>
      <c r="F157" s="15" t="s">
        <v>538</v>
      </c>
    </row>
    <row r="158" spans="1:6" ht="24.5" customHeight="1" x14ac:dyDescent="0.4">
      <c r="A158" s="15" t="s">
        <v>1955</v>
      </c>
      <c r="B158" s="16" t="s">
        <v>2050</v>
      </c>
      <c r="C158" s="16" t="s">
        <v>2051</v>
      </c>
      <c r="D158" s="15" t="s">
        <v>2050</v>
      </c>
      <c r="E158" s="17" t="s">
        <v>47</v>
      </c>
      <c r="F158" s="15" t="s">
        <v>538</v>
      </c>
    </row>
    <row r="159" spans="1:6" ht="24.5" customHeight="1" x14ac:dyDescent="0.4">
      <c r="A159" s="15" t="s">
        <v>1955</v>
      </c>
      <c r="B159" s="16" t="s">
        <v>2052</v>
      </c>
      <c r="C159" s="16" t="s">
        <v>2053</v>
      </c>
      <c r="D159" s="15" t="s">
        <v>2052</v>
      </c>
      <c r="E159" s="17" t="s">
        <v>47</v>
      </c>
      <c r="F159" s="15" t="s">
        <v>538</v>
      </c>
    </row>
    <row r="160" spans="1:6" ht="14.25" customHeight="1" x14ac:dyDescent="0.4">
      <c r="A160" s="15" t="s">
        <v>1955</v>
      </c>
      <c r="B160" s="16" t="s">
        <v>2054</v>
      </c>
      <c r="C160" s="16" t="s">
        <v>2055</v>
      </c>
      <c r="D160" s="15" t="s">
        <v>2054</v>
      </c>
      <c r="E160" s="17" t="s">
        <v>47</v>
      </c>
      <c r="F160" s="15" t="s">
        <v>538</v>
      </c>
    </row>
    <row r="161" spans="1:6" ht="14.25" customHeight="1" x14ac:dyDescent="0.4">
      <c r="A161" s="15" t="s">
        <v>1955</v>
      </c>
      <c r="B161" s="16" t="s">
        <v>1790</v>
      </c>
      <c r="C161" s="16" t="s">
        <v>1791</v>
      </c>
      <c r="D161" s="15" t="s">
        <v>1790</v>
      </c>
      <c r="E161" s="17" t="s">
        <v>47</v>
      </c>
      <c r="F161" s="15" t="s">
        <v>538</v>
      </c>
    </row>
    <row r="162" spans="1:6" ht="14.25" customHeight="1" x14ac:dyDescent="0.4">
      <c r="A162" s="15" t="s">
        <v>1955</v>
      </c>
      <c r="B162" s="16" t="s">
        <v>1794</v>
      </c>
      <c r="C162" s="16" t="s">
        <v>1795</v>
      </c>
      <c r="D162" s="15" t="s">
        <v>1796</v>
      </c>
      <c r="E162" s="17" t="s">
        <v>47</v>
      </c>
      <c r="F162" s="15" t="s">
        <v>538</v>
      </c>
    </row>
    <row r="163" spans="1:6" ht="24.5" customHeight="1" x14ac:dyDescent="0.4">
      <c r="A163" s="15" t="s">
        <v>1955</v>
      </c>
      <c r="B163" s="16" t="s">
        <v>2056</v>
      </c>
      <c r="C163" s="16" t="s">
        <v>2057</v>
      </c>
      <c r="D163" s="15" t="s">
        <v>2056</v>
      </c>
      <c r="E163" s="17" t="s">
        <v>47</v>
      </c>
      <c r="F163" s="15" t="s">
        <v>538</v>
      </c>
    </row>
    <row r="164" spans="1:6" ht="14.25" customHeight="1" x14ac:dyDescent="0.4">
      <c r="A164" s="15" t="s">
        <v>1955</v>
      </c>
      <c r="B164" s="16" t="s">
        <v>2058</v>
      </c>
      <c r="C164" s="16" t="s">
        <v>2059</v>
      </c>
      <c r="D164" s="15" t="s">
        <v>2058</v>
      </c>
      <c r="E164" s="17" t="s">
        <v>47</v>
      </c>
      <c r="F164" s="15" t="s">
        <v>538</v>
      </c>
    </row>
    <row r="165" spans="1:6" ht="24.5" customHeight="1" x14ac:dyDescent="0.4">
      <c r="A165" s="15" t="s">
        <v>1955</v>
      </c>
      <c r="B165" s="16" t="s">
        <v>1799</v>
      </c>
      <c r="C165" s="16" t="s">
        <v>1800</v>
      </c>
      <c r="D165" s="15" t="s">
        <v>1801</v>
      </c>
      <c r="E165" s="17" t="s">
        <v>47</v>
      </c>
      <c r="F165" s="15" t="s">
        <v>538</v>
      </c>
    </row>
    <row r="166" spans="1:6" ht="24.5" customHeight="1" x14ac:dyDescent="0.4">
      <c r="A166" s="15" t="s">
        <v>1955</v>
      </c>
      <c r="B166" s="16" t="s">
        <v>2060</v>
      </c>
      <c r="C166" s="16" t="s">
        <v>2061</v>
      </c>
      <c r="D166" s="15" t="s">
        <v>2060</v>
      </c>
      <c r="E166" s="17" t="s">
        <v>47</v>
      </c>
      <c r="F166" s="15" t="s">
        <v>538</v>
      </c>
    </row>
    <row r="167" spans="1:6" ht="24.5" customHeight="1" x14ac:dyDescent="0.4">
      <c r="A167" s="15" t="s">
        <v>1955</v>
      </c>
      <c r="B167" s="16" t="s">
        <v>2062</v>
      </c>
      <c r="C167" s="16" t="s">
        <v>2063</v>
      </c>
      <c r="D167" s="15" t="s">
        <v>2062</v>
      </c>
      <c r="E167" s="17" t="s">
        <v>47</v>
      </c>
      <c r="F167" s="15" t="s">
        <v>538</v>
      </c>
    </row>
    <row r="168" spans="1:6" ht="24.5" customHeight="1" x14ac:dyDescent="0.4">
      <c r="A168" s="15" t="s">
        <v>1955</v>
      </c>
      <c r="B168" s="16" t="s">
        <v>2064</v>
      </c>
      <c r="C168" s="16" t="s">
        <v>2065</v>
      </c>
      <c r="D168" s="15" t="s">
        <v>2064</v>
      </c>
      <c r="E168" s="17" t="s">
        <v>47</v>
      </c>
      <c r="F168" s="15" t="s">
        <v>538</v>
      </c>
    </row>
    <row r="169" spans="1:6" ht="24.5" customHeight="1" x14ac:dyDescent="0.4">
      <c r="A169" s="15" t="s">
        <v>1955</v>
      </c>
      <c r="B169" s="16" t="s">
        <v>2066</v>
      </c>
      <c r="C169" s="16" t="s">
        <v>2067</v>
      </c>
      <c r="D169" s="15" t="s">
        <v>1808</v>
      </c>
      <c r="E169" s="17" t="s">
        <v>47</v>
      </c>
      <c r="F169" s="15" t="s">
        <v>538</v>
      </c>
    </row>
    <row r="170" spans="1:6" ht="14.25" customHeight="1" x14ac:dyDescent="0.4">
      <c r="A170" s="15" t="s">
        <v>1955</v>
      </c>
      <c r="B170" s="16" t="s">
        <v>2068</v>
      </c>
      <c r="C170" s="16" t="s">
        <v>2069</v>
      </c>
      <c r="D170" s="15" t="s">
        <v>2068</v>
      </c>
      <c r="E170" s="17" t="s">
        <v>47</v>
      </c>
      <c r="F170" s="15" t="s">
        <v>538</v>
      </c>
    </row>
    <row r="171" spans="1:6" ht="24.5" customHeight="1" x14ac:dyDescent="0.4">
      <c r="A171" s="15" t="s">
        <v>1955</v>
      </c>
      <c r="B171" s="16" t="s">
        <v>2070</v>
      </c>
      <c r="C171" s="16" t="s">
        <v>2071</v>
      </c>
      <c r="D171" s="15" t="s">
        <v>2070</v>
      </c>
      <c r="E171" s="17" t="s">
        <v>47</v>
      </c>
      <c r="F171" s="15" t="s">
        <v>538</v>
      </c>
    </row>
    <row r="172" spans="1:6" ht="14.25" customHeight="1" x14ac:dyDescent="0.4">
      <c r="A172" s="15" t="s">
        <v>1955</v>
      </c>
      <c r="B172" s="16" t="s">
        <v>1809</v>
      </c>
      <c r="C172" s="16" t="s">
        <v>1810</v>
      </c>
      <c r="D172" s="15" t="s">
        <v>1811</v>
      </c>
      <c r="E172" s="17" t="s">
        <v>47</v>
      </c>
      <c r="F172" s="15" t="s">
        <v>538</v>
      </c>
    </row>
    <row r="173" spans="1:6" ht="14.25" customHeight="1" x14ac:dyDescent="0.4">
      <c r="A173" s="15" t="s">
        <v>1955</v>
      </c>
      <c r="B173" s="16" t="s">
        <v>2072</v>
      </c>
      <c r="C173" s="16" t="s">
        <v>2073</v>
      </c>
      <c r="D173" s="15" t="s">
        <v>2074</v>
      </c>
      <c r="E173" s="17" t="s">
        <v>47</v>
      </c>
      <c r="F173" s="15" t="s">
        <v>538</v>
      </c>
    </row>
    <row r="174" spans="1:6" ht="14.25" customHeight="1" x14ac:dyDescent="0.4">
      <c r="A174" s="15" t="s">
        <v>1955</v>
      </c>
      <c r="B174" s="16" t="s">
        <v>1815</v>
      </c>
      <c r="C174" s="16" t="s">
        <v>1816</v>
      </c>
      <c r="D174" s="15" t="s">
        <v>1815</v>
      </c>
      <c r="E174" s="17" t="s">
        <v>47</v>
      </c>
      <c r="F174" s="15" t="s">
        <v>538</v>
      </c>
    </row>
    <row r="175" spans="1:6" ht="24.5" customHeight="1" x14ac:dyDescent="0.4">
      <c r="A175" s="15" t="s">
        <v>1955</v>
      </c>
      <c r="B175" s="16" t="s">
        <v>2075</v>
      </c>
      <c r="C175" s="16" t="s">
        <v>2076</v>
      </c>
      <c r="D175" s="15" t="s">
        <v>2075</v>
      </c>
      <c r="E175" s="17" t="s">
        <v>47</v>
      </c>
      <c r="F175" s="15" t="s">
        <v>538</v>
      </c>
    </row>
    <row r="176" spans="1:6" ht="24.5" customHeight="1" x14ac:dyDescent="0.4">
      <c r="A176" s="15" t="s">
        <v>1955</v>
      </c>
      <c r="B176" s="16" t="s">
        <v>2077</v>
      </c>
      <c r="C176" s="16" t="s">
        <v>2078</v>
      </c>
      <c r="D176" s="15" t="s">
        <v>2077</v>
      </c>
      <c r="E176" s="17" t="s">
        <v>60</v>
      </c>
      <c r="F176" s="15" t="s">
        <v>538</v>
      </c>
    </row>
    <row r="177" spans="1:6" ht="24.5" customHeight="1" x14ac:dyDescent="0.4">
      <c r="A177" s="15" t="s">
        <v>1955</v>
      </c>
      <c r="B177" s="16" t="s">
        <v>1821</v>
      </c>
      <c r="C177" s="16" t="s">
        <v>1822</v>
      </c>
      <c r="D177" s="15" t="s">
        <v>1821</v>
      </c>
      <c r="E177" s="17" t="s">
        <v>47</v>
      </c>
      <c r="F177" s="15" t="s">
        <v>538</v>
      </c>
    </row>
    <row r="178" spans="1:6" ht="14.25" customHeight="1" x14ac:dyDescent="0.4">
      <c r="A178" s="15" t="s">
        <v>1955</v>
      </c>
      <c r="B178" s="16" t="s">
        <v>1823</v>
      </c>
      <c r="C178" s="16" t="s">
        <v>1824</v>
      </c>
      <c r="D178" s="15" t="s">
        <v>1825</v>
      </c>
      <c r="E178" s="17" t="s">
        <v>47</v>
      </c>
      <c r="F178" s="15" t="s">
        <v>538</v>
      </c>
    </row>
    <row r="179" spans="1:6" ht="14.25" customHeight="1" x14ac:dyDescent="0.4">
      <c r="A179" s="15" t="s">
        <v>1955</v>
      </c>
      <c r="B179" s="16" t="s">
        <v>2079</v>
      </c>
      <c r="C179" s="16" t="s">
        <v>2080</v>
      </c>
      <c r="D179" s="15" t="s">
        <v>2081</v>
      </c>
      <c r="E179" s="17" t="s">
        <v>47</v>
      </c>
      <c r="F179" s="15" t="s">
        <v>538</v>
      </c>
    </row>
    <row r="180" spans="1:6" ht="14.25" customHeight="1" x14ac:dyDescent="0.4">
      <c r="A180" s="15" t="s">
        <v>1955</v>
      </c>
      <c r="B180" s="16" t="s">
        <v>2082</v>
      </c>
      <c r="C180" s="16" t="s">
        <v>2083</v>
      </c>
      <c r="D180" s="15" t="s">
        <v>2084</v>
      </c>
      <c r="E180" s="17" t="s">
        <v>47</v>
      </c>
      <c r="F180" s="15" t="s">
        <v>538</v>
      </c>
    </row>
    <row r="181" spans="1:6" ht="14.25" customHeight="1" x14ac:dyDescent="0.4">
      <c r="A181" s="15" t="s">
        <v>1955</v>
      </c>
      <c r="B181" s="16" t="s">
        <v>2085</v>
      </c>
      <c r="C181" s="16" t="s">
        <v>2086</v>
      </c>
      <c r="D181" s="15" t="s">
        <v>2087</v>
      </c>
      <c r="E181" s="17" t="s">
        <v>47</v>
      </c>
      <c r="F181" s="15" t="s">
        <v>538</v>
      </c>
    </row>
    <row r="182" spans="1:6" ht="14.25" customHeight="1" x14ac:dyDescent="0.4">
      <c r="A182" s="15" t="s">
        <v>1955</v>
      </c>
      <c r="B182" s="16" t="s">
        <v>2088</v>
      </c>
      <c r="C182" s="16" t="s">
        <v>2089</v>
      </c>
      <c r="D182" s="15" t="s">
        <v>2088</v>
      </c>
      <c r="E182" s="17" t="s">
        <v>47</v>
      </c>
      <c r="F182" s="15" t="s">
        <v>538</v>
      </c>
    </row>
    <row r="183" spans="1:6" ht="14.25" customHeight="1" x14ac:dyDescent="0.4">
      <c r="A183" s="15" t="s">
        <v>1955</v>
      </c>
      <c r="B183" s="16" t="s">
        <v>2090</v>
      </c>
      <c r="C183" s="16" t="s">
        <v>2091</v>
      </c>
      <c r="D183" s="15" t="s">
        <v>2090</v>
      </c>
      <c r="E183" s="17" t="s">
        <v>47</v>
      </c>
      <c r="F183" s="15" t="s">
        <v>538</v>
      </c>
    </row>
    <row r="184" spans="1:6" ht="14.25" customHeight="1" x14ac:dyDescent="0.4">
      <c r="A184" s="15" t="s">
        <v>1955</v>
      </c>
      <c r="B184" s="16" t="s">
        <v>2092</v>
      </c>
      <c r="C184" s="16" t="s">
        <v>2093</v>
      </c>
      <c r="D184" s="15" t="s">
        <v>2092</v>
      </c>
      <c r="E184" s="17" t="s">
        <v>47</v>
      </c>
      <c r="F184" s="15" t="s">
        <v>538</v>
      </c>
    </row>
    <row r="185" spans="1:6" ht="14.25" customHeight="1" x14ac:dyDescent="0.4">
      <c r="A185" s="15" t="s">
        <v>1955</v>
      </c>
      <c r="B185" s="16" t="s">
        <v>2094</v>
      </c>
      <c r="C185" s="16" t="s">
        <v>2095</v>
      </c>
      <c r="D185" s="15" t="s">
        <v>2094</v>
      </c>
      <c r="E185" s="17" t="s">
        <v>47</v>
      </c>
      <c r="F185" s="15" t="s">
        <v>538</v>
      </c>
    </row>
    <row r="186" spans="1:6" ht="14.25" customHeight="1" x14ac:dyDescent="0.4">
      <c r="A186" s="15" t="s">
        <v>1955</v>
      </c>
      <c r="B186" s="16" t="s">
        <v>2096</v>
      </c>
      <c r="C186" s="16" t="s">
        <v>2097</v>
      </c>
      <c r="D186" s="15" t="s">
        <v>2098</v>
      </c>
      <c r="E186" s="17" t="s">
        <v>47</v>
      </c>
      <c r="F186" s="15" t="s">
        <v>538</v>
      </c>
    </row>
    <row r="187" spans="1:6" ht="24.5" customHeight="1" x14ac:dyDescent="0.4">
      <c r="A187" s="15" t="s">
        <v>1955</v>
      </c>
      <c r="B187" s="16" t="s">
        <v>2099</v>
      </c>
      <c r="C187" s="16" t="s">
        <v>2100</v>
      </c>
      <c r="D187" s="15" t="s">
        <v>2099</v>
      </c>
      <c r="E187" s="17" t="s">
        <v>47</v>
      </c>
      <c r="F187" s="15" t="s">
        <v>538</v>
      </c>
    </row>
    <row r="188" spans="1:6" ht="14.25" customHeight="1" x14ac:dyDescent="0.4">
      <c r="A188" s="15" t="s">
        <v>1955</v>
      </c>
      <c r="B188" s="16" t="s">
        <v>2101</v>
      </c>
      <c r="C188" s="16" t="s">
        <v>2102</v>
      </c>
      <c r="D188" s="15" t="s">
        <v>2101</v>
      </c>
      <c r="E188" s="17" t="s">
        <v>47</v>
      </c>
      <c r="F188" s="15" t="s">
        <v>538</v>
      </c>
    </row>
    <row r="189" spans="1:6" ht="24.5" customHeight="1" x14ac:dyDescent="0.4">
      <c r="A189" s="15" t="s">
        <v>1955</v>
      </c>
      <c r="B189" s="16" t="s">
        <v>2103</v>
      </c>
      <c r="C189" s="16" t="s">
        <v>2104</v>
      </c>
      <c r="D189" s="15" t="s">
        <v>2105</v>
      </c>
      <c r="E189" s="17" t="s">
        <v>47</v>
      </c>
      <c r="F189" s="15" t="s">
        <v>538</v>
      </c>
    </row>
    <row r="190" spans="1:6" ht="24.5" customHeight="1" x14ac:dyDescent="0.4">
      <c r="A190" s="15" t="s">
        <v>1955</v>
      </c>
      <c r="B190" s="16" t="s">
        <v>2106</v>
      </c>
      <c r="C190" s="16" t="s">
        <v>2107</v>
      </c>
      <c r="D190" s="15" t="s">
        <v>2108</v>
      </c>
      <c r="E190" s="17" t="s">
        <v>47</v>
      </c>
      <c r="F190" s="15" t="s">
        <v>538</v>
      </c>
    </row>
    <row r="191" spans="1:6" ht="14.25" customHeight="1" x14ac:dyDescent="0.4">
      <c r="A191" s="15" t="s">
        <v>1955</v>
      </c>
      <c r="B191" s="16" t="s">
        <v>2109</v>
      </c>
      <c r="C191" s="16" t="s">
        <v>2110</v>
      </c>
      <c r="D191" s="15" t="s">
        <v>2109</v>
      </c>
      <c r="E191" s="17" t="s">
        <v>47</v>
      </c>
      <c r="F191" s="15" t="s">
        <v>538</v>
      </c>
    </row>
    <row r="192" spans="1:6" ht="24.5" customHeight="1" x14ac:dyDescent="0.4">
      <c r="A192" s="15" t="s">
        <v>1955</v>
      </c>
      <c r="B192" s="16" t="s">
        <v>2111</v>
      </c>
      <c r="C192" s="16" t="s">
        <v>2112</v>
      </c>
      <c r="D192" s="15" t="s">
        <v>2111</v>
      </c>
      <c r="E192" s="17" t="s">
        <v>47</v>
      </c>
      <c r="F192" s="15" t="s">
        <v>538</v>
      </c>
    </row>
    <row r="193" spans="1:6" ht="14.25" customHeight="1" x14ac:dyDescent="0.4">
      <c r="A193" s="15" t="s">
        <v>1955</v>
      </c>
      <c r="B193" s="16" t="s">
        <v>2113</v>
      </c>
      <c r="C193" s="16" t="s">
        <v>2114</v>
      </c>
      <c r="D193" s="15" t="s">
        <v>2113</v>
      </c>
      <c r="E193" s="17" t="s">
        <v>47</v>
      </c>
      <c r="F193" s="15" t="s">
        <v>538</v>
      </c>
    </row>
    <row r="194" spans="1:6" ht="14.25" customHeight="1" x14ac:dyDescent="0.4">
      <c r="A194" s="15" t="s">
        <v>1955</v>
      </c>
      <c r="B194" s="16" t="s">
        <v>2115</v>
      </c>
      <c r="C194" s="16" t="s">
        <v>2116</v>
      </c>
      <c r="D194" s="15" t="s">
        <v>2115</v>
      </c>
      <c r="E194" s="17" t="s">
        <v>47</v>
      </c>
      <c r="F194" s="15" t="s">
        <v>538</v>
      </c>
    </row>
    <row r="195" spans="1:6" ht="14.25" customHeight="1" x14ac:dyDescent="0.4">
      <c r="A195" s="15" t="s">
        <v>1955</v>
      </c>
      <c r="B195" s="16" t="s">
        <v>2117</v>
      </c>
      <c r="C195" s="16" t="s">
        <v>2118</v>
      </c>
      <c r="D195" s="15" t="s">
        <v>2117</v>
      </c>
      <c r="E195" s="17" t="s">
        <v>47</v>
      </c>
      <c r="F195" s="15" t="s">
        <v>538</v>
      </c>
    </row>
    <row r="196" spans="1:6" ht="14.25" customHeight="1" x14ac:dyDescent="0.4">
      <c r="A196" s="15" t="s">
        <v>1955</v>
      </c>
      <c r="B196" s="16" t="s">
        <v>2119</v>
      </c>
      <c r="C196" s="16" t="s">
        <v>2120</v>
      </c>
      <c r="D196" s="15" t="s">
        <v>2119</v>
      </c>
      <c r="E196" s="17" t="s">
        <v>47</v>
      </c>
      <c r="F196" s="15" t="s">
        <v>538</v>
      </c>
    </row>
    <row r="197" spans="1:6" ht="14.25" customHeight="1" x14ac:dyDescent="0.4">
      <c r="A197" s="15" t="s">
        <v>1955</v>
      </c>
      <c r="B197" s="16" t="s">
        <v>2121</v>
      </c>
      <c r="C197" s="16" t="s">
        <v>2122</v>
      </c>
      <c r="D197" s="15" t="s">
        <v>2121</v>
      </c>
      <c r="E197" s="17" t="s">
        <v>47</v>
      </c>
      <c r="F197" s="15" t="s">
        <v>538</v>
      </c>
    </row>
    <row r="198" spans="1:6" ht="14.25" customHeight="1" x14ac:dyDescent="0.4">
      <c r="A198" s="15" t="s">
        <v>1955</v>
      </c>
      <c r="B198" s="16" t="s">
        <v>2123</v>
      </c>
      <c r="C198" s="16" t="s">
        <v>2124</v>
      </c>
      <c r="D198" s="15" t="s">
        <v>2125</v>
      </c>
      <c r="E198" s="17" t="s">
        <v>47</v>
      </c>
      <c r="F198" s="15" t="s">
        <v>538</v>
      </c>
    </row>
    <row r="199" spans="1:6" ht="24.5" customHeight="1" x14ac:dyDescent="0.4">
      <c r="A199" s="15" t="s">
        <v>1955</v>
      </c>
      <c r="B199" s="16" t="s">
        <v>2126</v>
      </c>
      <c r="C199" s="16" t="s">
        <v>2127</v>
      </c>
      <c r="D199" s="15" t="s">
        <v>2128</v>
      </c>
      <c r="E199" s="17" t="s">
        <v>47</v>
      </c>
      <c r="F199" s="15" t="s">
        <v>538</v>
      </c>
    </row>
    <row r="200" spans="1:6" ht="24.5" customHeight="1" x14ac:dyDescent="0.4">
      <c r="A200" s="15" t="s">
        <v>1955</v>
      </c>
      <c r="B200" s="16" t="s">
        <v>2129</v>
      </c>
      <c r="C200" s="16" t="s">
        <v>2130</v>
      </c>
      <c r="D200" s="15" t="s">
        <v>2128</v>
      </c>
      <c r="E200" s="17" t="s">
        <v>47</v>
      </c>
      <c r="F200" s="15" t="s">
        <v>538</v>
      </c>
    </row>
    <row r="201" spans="1:6" ht="24.5" customHeight="1" x14ac:dyDescent="0.4">
      <c r="A201" s="15" t="s">
        <v>1955</v>
      </c>
      <c r="B201" s="16" t="s">
        <v>2131</v>
      </c>
      <c r="C201" s="16" t="s">
        <v>2132</v>
      </c>
      <c r="D201" s="15" t="s">
        <v>2133</v>
      </c>
      <c r="E201" s="17" t="s">
        <v>47</v>
      </c>
      <c r="F201" s="15" t="s">
        <v>538</v>
      </c>
    </row>
    <row r="202" spans="1:6" ht="24.5" customHeight="1" x14ac:dyDescent="0.4">
      <c r="A202" s="15" t="s">
        <v>1955</v>
      </c>
      <c r="B202" s="16" t="s">
        <v>2134</v>
      </c>
      <c r="C202" s="16" t="s">
        <v>2135</v>
      </c>
      <c r="D202" s="15" t="s">
        <v>2134</v>
      </c>
      <c r="E202" s="17" t="s">
        <v>47</v>
      </c>
      <c r="F202" s="15" t="s">
        <v>538</v>
      </c>
    </row>
    <row r="203" spans="1:6" ht="14.25" customHeight="1" x14ac:dyDescent="0.4">
      <c r="A203" s="15" t="s">
        <v>1955</v>
      </c>
      <c r="B203" s="16" t="s">
        <v>2136</v>
      </c>
      <c r="C203" s="16" t="s">
        <v>2137</v>
      </c>
      <c r="D203" s="15" t="s">
        <v>2136</v>
      </c>
      <c r="E203" s="17" t="s">
        <v>47</v>
      </c>
      <c r="F203" s="15" t="s">
        <v>538</v>
      </c>
    </row>
    <row r="204" spans="1:6" ht="14.25" customHeight="1" x14ac:dyDescent="0.4">
      <c r="A204" s="15" t="s">
        <v>1955</v>
      </c>
      <c r="B204" s="16" t="s">
        <v>2138</v>
      </c>
      <c r="C204" s="16" t="s">
        <v>2139</v>
      </c>
      <c r="D204" s="15" t="s">
        <v>2138</v>
      </c>
      <c r="E204" s="17" t="s">
        <v>47</v>
      </c>
      <c r="F204" s="15" t="s">
        <v>538</v>
      </c>
    </row>
    <row r="205" spans="1:6" ht="14.25" customHeight="1" x14ac:dyDescent="0.4">
      <c r="A205" s="15" t="s">
        <v>1955</v>
      </c>
      <c r="B205" s="16" t="s">
        <v>2140</v>
      </c>
      <c r="C205" s="16" t="s">
        <v>2141</v>
      </c>
      <c r="D205" s="15" t="s">
        <v>2140</v>
      </c>
      <c r="E205" s="17" t="s">
        <v>47</v>
      </c>
      <c r="F205" s="15" t="s">
        <v>538</v>
      </c>
    </row>
    <row r="206" spans="1:6" ht="24.5" customHeight="1" x14ac:dyDescent="0.4">
      <c r="A206" s="15" t="s">
        <v>1955</v>
      </c>
      <c r="B206" s="16" t="s">
        <v>2142</v>
      </c>
      <c r="C206" s="16" t="s">
        <v>2143</v>
      </c>
      <c r="D206" s="15" t="s">
        <v>2142</v>
      </c>
      <c r="E206" s="17" t="s">
        <v>47</v>
      </c>
      <c r="F206" s="15" t="s">
        <v>538</v>
      </c>
    </row>
    <row r="207" spans="1:6" ht="24.5" customHeight="1" x14ac:dyDescent="0.4">
      <c r="A207" s="15" t="s">
        <v>1955</v>
      </c>
      <c r="B207" s="16" t="s">
        <v>2144</v>
      </c>
      <c r="C207" s="16" t="s">
        <v>2145</v>
      </c>
      <c r="D207" s="15" t="s">
        <v>2144</v>
      </c>
      <c r="E207" s="17" t="s">
        <v>47</v>
      </c>
      <c r="F207" s="15" t="s">
        <v>538</v>
      </c>
    </row>
    <row r="208" spans="1:6" ht="24.5" customHeight="1" x14ac:dyDescent="0.4">
      <c r="A208" s="15" t="s">
        <v>1955</v>
      </c>
      <c r="B208" s="16" t="s">
        <v>2146</v>
      </c>
      <c r="C208" s="16" t="s">
        <v>2147</v>
      </c>
      <c r="D208" s="15" t="s">
        <v>2146</v>
      </c>
      <c r="E208" s="17" t="s">
        <v>47</v>
      </c>
      <c r="F208" s="15" t="s">
        <v>538</v>
      </c>
    </row>
    <row r="209" spans="1:6" ht="14.25" customHeight="1" x14ac:dyDescent="0.4">
      <c r="A209" s="15" t="s">
        <v>1955</v>
      </c>
      <c r="B209" s="16" t="s">
        <v>1836</v>
      </c>
      <c r="C209" s="16" t="s">
        <v>1837</v>
      </c>
      <c r="D209" s="15" t="s">
        <v>1838</v>
      </c>
      <c r="E209" s="17" t="s">
        <v>47</v>
      </c>
      <c r="F209" s="15" t="s">
        <v>538</v>
      </c>
    </row>
    <row r="210" spans="1:6" ht="14.25" customHeight="1" x14ac:dyDescent="0.4">
      <c r="A210" s="15" t="s">
        <v>1955</v>
      </c>
      <c r="B210" s="16" t="s">
        <v>2148</v>
      </c>
      <c r="C210" s="16" t="s">
        <v>2149</v>
      </c>
      <c r="D210" s="15" t="s">
        <v>2150</v>
      </c>
      <c r="E210" s="17" t="s">
        <v>47</v>
      </c>
      <c r="F210" s="15" t="s">
        <v>538</v>
      </c>
    </row>
    <row r="211" spans="1:6" ht="14.25" customHeight="1" x14ac:dyDescent="0.4">
      <c r="A211" s="15" t="s">
        <v>1955</v>
      </c>
      <c r="B211" s="16" t="s">
        <v>2151</v>
      </c>
      <c r="C211" s="16" t="s">
        <v>2152</v>
      </c>
      <c r="D211" s="15" t="s">
        <v>2151</v>
      </c>
      <c r="E211" s="17" t="s">
        <v>47</v>
      </c>
      <c r="F211" s="15" t="s">
        <v>538</v>
      </c>
    </row>
    <row r="212" spans="1:6" ht="14.25" customHeight="1" x14ac:dyDescent="0.4">
      <c r="A212" s="15" t="s">
        <v>1955</v>
      </c>
      <c r="B212" s="16" t="s">
        <v>2153</v>
      </c>
      <c r="C212" s="16" t="s">
        <v>2154</v>
      </c>
      <c r="D212" s="15" t="s">
        <v>2153</v>
      </c>
      <c r="E212" s="17" t="s">
        <v>60</v>
      </c>
      <c r="F212" s="15" t="s">
        <v>538</v>
      </c>
    </row>
    <row r="213" spans="1:6" ht="14.25" customHeight="1" x14ac:dyDescent="0.4">
      <c r="A213" s="15" t="s">
        <v>1955</v>
      </c>
      <c r="B213" s="16" t="s">
        <v>2155</v>
      </c>
      <c r="C213" s="16" t="s">
        <v>2156</v>
      </c>
      <c r="D213" s="15" t="s">
        <v>2155</v>
      </c>
      <c r="E213" s="17" t="s">
        <v>47</v>
      </c>
      <c r="F213" s="15" t="s">
        <v>538</v>
      </c>
    </row>
    <row r="214" spans="1:6" ht="24.5" customHeight="1" x14ac:dyDescent="0.4">
      <c r="A214" s="15" t="s">
        <v>1955</v>
      </c>
      <c r="B214" s="16" t="s">
        <v>2157</v>
      </c>
      <c r="C214" s="16" t="s">
        <v>2158</v>
      </c>
      <c r="D214" s="15" t="s">
        <v>2159</v>
      </c>
      <c r="E214" s="17" t="s">
        <v>47</v>
      </c>
      <c r="F214" s="15" t="s">
        <v>538</v>
      </c>
    </row>
    <row r="215" spans="1:6" ht="14.25" customHeight="1" x14ac:dyDescent="0.4">
      <c r="A215" s="15" t="s">
        <v>1955</v>
      </c>
      <c r="B215" s="16" t="s">
        <v>2160</v>
      </c>
      <c r="C215" s="16" t="s">
        <v>2161</v>
      </c>
      <c r="D215" s="15" t="s">
        <v>2160</v>
      </c>
      <c r="E215" s="17" t="s">
        <v>47</v>
      </c>
      <c r="F215" s="15" t="s">
        <v>538</v>
      </c>
    </row>
    <row r="216" spans="1:6" ht="14.25" customHeight="1" x14ac:dyDescent="0.4">
      <c r="A216" s="15" t="s">
        <v>1955</v>
      </c>
      <c r="B216" s="16" t="s">
        <v>2162</v>
      </c>
      <c r="C216" s="16" t="s">
        <v>2163</v>
      </c>
      <c r="D216" s="15" t="s">
        <v>2162</v>
      </c>
      <c r="E216" s="17" t="s">
        <v>47</v>
      </c>
      <c r="F216" s="15" t="s">
        <v>538</v>
      </c>
    </row>
    <row r="217" spans="1:6" ht="24.5" customHeight="1" x14ac:dyDescent="0.4">
      <c r="A217" s="15" t="s">
        <v>1955</v>
      </c>
      <c r="B217" s="16" t="s">
        <v>2164</v>
      </c>
      <c r="C217" s="16" t="s">
        <v>2165</v>
      </c>
      <c r="D217" s="15" t="s">
        <v>2164</v>
      </c>
      <c r="E217" s="17" t="s">
        <v>60</v>
      </c>
      <c r="F217" s="15" t="s">
        <v>538</v>
      </c>
    </row>
    <row r="218" spans="1:6" ht="14.25" customHeight="1" x14ac:dyDescent="0.4">
      <c r="A218" s="15" t="s">
        <v>1955</v>
      </c>
      <c r="B218" s="16" t="s">
        <v>2166</v>
      </c>
      <c r="C218" s="16" t="s">
        <v>2167</v>
      </c>
      <c r="D218" s="15" t="s">
        <v>2168</v>
      </c>
      <c r="E218" s="17" t="s">
        <v>47</v>
      </c>
      <c r="F218" s="15" t="s">
        <v>538</v>
      </c>
    </row>
    <row r="219" spans="1:6" ht="14.25" customHeight="1" x14ac:dyDescent="0.4">
      <c r="A219" s="15" t="s">
        <v>1955</v>
      </c>
      <c r="B219" s="16" t="s">
        <v>2169</v>
      </c>
      <c r="C219" s="16" t="s">
        <v>2170</v>
      </c>
      <c r="D219" s="15" t="s">
        <v>2169</v>
      </c>
      <c r="E219" s="17" t="s">
        <v>47</v>
      </c>
      <c r="F219" s="15" t="s">
        <v>538</v>
      </c>
    </row>
    <row r="220" spans="1:6" ht="14.25" customHeight="1" x14ac:dyDescent="0.4">
      <c r="A220" s="15" t="s">
        <v>1955</v>
      </c>
      <c r="B220" s="16" t="s">
        <v>2171</v>
      </c>
      <c r="C220" s="16" t="s">
        <v>2172</v>
      </c>
      <c r="D220" s="15" t="s">
        <v>2171</v>
      </c>
      <c r="E220" s="17" t="s">
        <v>47</v>
      </c>
      <c r="F220" s="15" t="s">
        <v>538</v>
      </c>
    </row>
    <row r="221" spans="1:6" ht="14.25" customHeight="1" x14ac:dyDescent="0.4">
      <c r="A221" s="15" t="s">
        <v>1955</v>
      </c>
      <c r="B221" s="16" t="s">
        <v>2173</v>
      </c>
      <c r="C221" s="16" t="s">
        <v>2174</v>
      </c>
      <c r="D221" s="15" t="s">
        <v>2173</v>
      </c>
      <c r="E221" s="17" t="s">
        <v>47</v>
      </c>
      <c r="F221" s="15" t="s">
        <v>538</v>
      </c>
    </row>
    <row r="222" spans="1:6" ht="14.25" customHeight="1" x14ac:dyDescent="0.4">
      <c r="A222" s="15" t="s">
        <v>1955</v>
      </c>
      <c r="B222" s="16" t="s">
        <v>2175</v>
      </c>
      <c r="C222" s="16" t="s">
        <v>2176</v>
      </c>
      <c r="D222" s="15" t="s">
        <v>2175</v>
      </c>
      <c r="E222" s="17" t="s">
        <v>47</v>
      </c>
      <c r="F222" s="15" t="s">
        <v>538</v>
      </c>
    </row>
    <row r="223" spans="1:6" ht="24.5" customHeight="1" x14ac:dyDescent="0.4">
      <c r="A223" s="15" t="s">
        <v>1955</v>
      </c>
      <c r="B223" s="16" t="s">
        <v>2177</v>
      </c>
      <c r="C223" s="16" t="s">
        <v>2178</v>
      </c>
      <c r="D223" s="15" t="s">
        <v>2177</v>
      </c>
      <c r="E223" s="17" t="s">
        <v>47</v>
      </c>
      <c r="F223" s="15" t="s">
        <v>538</v>
      </c>
    </row>
    <row r="224" spans="1:6" ht="24.5" customHeight="1" x14ac:dyDescent="0.4">
      <c r="A224" s="15" t="s">
        <v>1955</v>
      </c>
      <c r="B224" s="16" t="s">
        <v>2179</v>
      </c>
      <c r="C224" s="16" t="s">
        <v>2180</v>
      </c>
      <c r="D224" s="15" t="s">
        <v>1875</v>
      </c>
      <c r="E224" s="17" t="s">
        <v>47</v>
      </c>
      <c r="F224" s="15" t="s">
        <v>538</v>
      </c>
    </row>
    <row r="225" spans="1:6" ht="24.5" customHeight="1" x14ac:dyDescent="0.4">
      <c r="A225" s="15" t="s">
        <v>1955</v>
      </c>
      <c r="B225" s="16" t="s">
        <v>2181</v>
      </c>
      <c r="C225" s="16" t="s">
        <v>2182</v>
      </c>
      <c r="D225" s="15" t="s">
        <v>1875</v>
      </c>
      <c r="E225" s="17" t="s">
        <v>47</v>
      </c>
      <c r="F225" s="15" t="s">
        <v>538</v>
      </c>
    </row>
    <row r="226" spans="1:6" ht="14.25" customHeight="1" x14ac:dyDescent="0.4">
      <c r="A226" s="15" t="s">
        <v>1955</v>
      </c>
      <c r="B226" s="16" t="s">
        <v>2183</v>
      </c>
      <c r="C226" s="16" t="s">
        <v>2184</v>
      </c>
      <c r="D226" s="15" t="s">
        <v>2183</v>
      </c>
      <c r="E226" s="17" t="s">
        <v>47</v>
      </c>
      <c r="F226" s="15" t="s">
        <v>538</v>
      </c>
    </row>
    <row r="227" spans="1:6" ht="14.25" customHeight="1" x14ac:dyDescent="0.4">
      <c r="A227" s="15" t="s">
        <v>1955</v>
      </c>
      <c r="B227" s="16" t="s">
        <v>2185</v>
      </c>
      <c r="C227" s="16" t="s">
        <v>2186</v>
      </c>
      <c r="D227" s="15" t="s">
        <v>2185</v>
      </c>
      <c r="E227" s="17" t="s">
        <v>47</v>
      </c>
      <c r="F227" s="15" t="s">
        <v>538</v>
      </c>
    </row>
    <row r="228" spans="1:6" ht="14.25" customHeight="1" x14ac:dyDescent="0.4">
      <c r="A228" s="15" t="s">
        <v>1955</v>
      </c>
      <c r="B228" s="16" t="s">
        <v>2187</v>
      </c>
      <c r="C228" s="16" t="s">
        <v>2188</v>
      </c>
      <c r="D228" s="15" t="s">
        <v>2187</v>
      </c>
      <c r="E228" s="17" t="s">
        <v>47</v>
      </c>
      <c r="F228" s="15" t="s">
        <v>538</v>
      </c>
    </row>
    <row r="229" spans="1:6" ht="14.25" customHeight="1" x14ac:dyDescent="0.4">
      <c r="A229" s="15" t="s">
        <v>1955</v>
      </c>
      <c r="B229" s="16" t="s">
        <v>2189</v>
      </c>
      <c r="C229" s="16" t="s">
        <v>2190</v>
      </c>
      <c r="D229" s="15" t="s">
        <v>2189</v>
      </c>
      <c r="E229" s="17" t="s">
        <v>47</v>
      </c>
      <c r="F229" s="15" t="s">
        <v>538</v>
      </c>
    </row>
    <row r="230" spans="1:6" ht="14.25" customHeight="1" x14ac:dyDescent="0.4">
      <c r="A230" s="15" t="s">
        <v>1955</v>
      </c>
      <c r="B230" s="16" t="s">
        <v>2191</v>
      </c>
      <c r="C230" s="16" t="s">
        <v>2192</v>
      </c>
      <c r="D230" s="15" t="s">
        <v>2191</v>
      </c>
      <c r="E230" s="17" t="s">
        <v>47</v>
      </c>
      <c r="F230" s="15" t="s">
        <v>538</v>
      </c>
    </row>
    <row r="231" spans="1:6" ht="14.25" customHeight="1" x14ac:dyDescent="0.4">
      <c r="A231" s="15" t="s">
        <v>1955</v>
      </c>
      <c r="B231" s="16" t="s">
        <v>2193</v>
      </c>
      <c r="C231" s="16" t="s">
        <v>2194</v>
      </c>
      <c r="D231" s="15" t="s">
        <v>2195</v>
      </c>
      <c r="E231" s="17" t="s">
        <v>47</v>
      </c>
      <c r="F231" s="15" t="s">
        <v>538</v>
      </c>
    </row>
    <row r="232" spans="1:6" ht="14.25" customHeight="1" x14ac:dyDescent="0.4">
      <c r="A232" s="15" t="s">
        <v>1955</v>
      </c>
      <c r="B232" s="16" t="s">
        <v>2196</v>
      </c>
      <c r="C232" s="16" t="s">
        <v>2197</v>
      </c>
      <c r="D232" s="15" t="s">
        <v>2198</v>
      </c>
      <c r="E232" s="17" t="s">
        <v>47</v>
      </c>
      <c r="F232" s="15" t="s">
        <v>538</v>
      </c>
    </row>
    <row r="233" spans="1:6" ht="14.25" customHeight="1" x14ac:dyDescent="0.4">
      <c r="A233" s="15" t="s">
        <v>1955</v>
      </c>
      <c r="B233" s="16" t="s">
        <v>2199</v>
      </c>
      <c r="C233" s="16" t="s">
        <v>2200</v>
      </c>
      <c r="D233" s="15" t="s">
        <v>2201</v>
      </c>
      <c r="E233" s="17" t="s">
        <v>47</v>
      </c>
      <c r="F233" s="15" t="s">
        <v>538</v>
      </c>
    </row>
    <row r="234" spans="1:6" ht="14.25" customHeight="1" x14ac:dyDescent="0.4">
      <c r="A234" s="15" t="s">
        <v>1955</v>
      </c>
      <c r="B234" s="16" t="s">
        <v>2202</v>
      </c>
      <c r="C234" s="16" t="s">
        <v>2203</v>
      </c>
      <c r="D234" s="15" t="s">
        <v>2202</v>
      </c>
      <c r="E234" s="17" t="s">
        <v>47</v>
      </c>
      <c r="F234" s="15" t="s">
        <v>538</v>
      </c>
    </row>
    <row r="235" spans="1:6" ht="14.25" customHeight="1" x14ac:dyDescent="0.4">
      <c r="A235" s="15" t="s">
        <v>1955</v>
      </c>
      <c r="B235" s="16" t="s">
        <v>2204</v>
      </c>
      <c r="C235" s="16" t="s">
        <v>2205</v>
      </c>
      <c r="D235" s="15" t="s">
        <v>2204</v>
      </c>
      <c r="E235" s="17" t="s">
        <v>47</v>
      </c>
      <c r="F235" s="15" t="s">
        <v>538</v>
      </c>
    </row>
    <row r="236" spans="1:6" ht="14.25" customHeight="1" x14ac:dyDescent="0.4">
      <c r="A236" s="15" t="s">
        <v>1955</v>
      </c>
      <c r="B236" s="16" t="s">
        <v>2206</v>
      </c>
      <c r="C236" s="16" t="s">
        <v>2207</v>
      </c>
      <c r="D236" s="15" t="s">
        <v>2206</v>
      </c>
      <c r="E236" s="17" t="s">
        <v>47</v>
      </c>
      <c r="F236" s="15" t="s">
        <v>538</v>
      </c>
    </row>
    <row r="237" spans="1:6" ht="14.25" customHeight="1" x14ac:dyDescent="0.4">
      <c r="A237" s="15" t="s">
        <v>1955</v>
      </c>
      <c r="B237" s="16" t="s">
        <v>2208</v>
      </c>
      <c r="C237" s="16" t="s">
        <v>2209</v>
      </c>
      <c r="D237" s="15" t="s">
        <v>2208</v>
      </c>
      <c r="E237" s="17" t="s">
        <v>47</v>
      </c>
      <c r="F237" s="15" t="s">
        <v>538</v>
      </c>
    </row>
    <row r="238" spans="1:6" ht="14.25" customHeight="1" x14ac:dyDescent="0.4">
      <c r="A238" s="15" t="s">
        <v>1955</v>
      </c>
      <c r="B238" s="16" t="s">
        <v>2210</v>
      </c>
      <c r="C238" s="16" t="s">
        <v>2211</v>
      </c>
      <c r="D238" s="15" t="s">
        <v>2210</v>
      </c>
      <c r="E238" s="17" t="s">
        <v>47</v>
      </c>
      <c r="F238" s="15" t="s">
        <v>538</v>
      </c>
    </row>
    <row r="239" spans="1:6" ht="14.25" customHeight="1" x14ac:dyDescent="0.4">
      <c r="A239" s="15" t="s">
        <v>1955</v>
      </c>
      <c r="B239" s="16" t="s">
        <v>2212</v>
      </c>
      <c r="C239" s="16" t="s">
        <v>2213</v>
      </c>
      <c r="D239" s="15" t="s">
        <v>2212</v>
      </c>
      <c r="E239" s="17" t="s">
        <v>47</v>
      </c>
      <c r="F239" s="15" t="s">
        <v>538</v>
      </c>
    </row>
    <row r="240" spans="1:6" ht="24.5" customHeight="1" x14ac:dyDescent="0.4">
      <c r="A240" s="15" t="s">
        <v>1955</v>
      </c>
      <c r="B240" s="16" t="s">
        <v>1895</v>
      </c>
      <c r="C240" s="16" t="s">
        <v>1896</v>
      </c>
      <c r="D240" s="15" t="s">
        <v>1897</v>
      </c>
      <c r="E240" s="17" t="s">
        <v>47</v>
      </c>
      <c r="F240" s="15" t="s">
        <v>538</v>
      </c>
    </row>
    <row r="241" spans="1:6" ht="14.25" customHeight="1" x14ac:dyDescent="0.4">
      <c r="A241" s="15" t="s">
        <v>1955</v>
      </c>
      <c r="B241" s="16" t="s">
        <v>2214</v>
      </c>
      <c r="C241" s="16" t="s">
        <v>2215</v>
      </c>
      <c r="D241" s="15" t="s">
        <v>2214</v>
      </c>
      <c r="E241" s="17" t="s">
        <v>47</v>
      </c>
      <c r="F241" s="15" t="s">
        <v>538</v>
      </c>
    </row>
    <row r="242" spans="1:6" ht="14.25" customHeight="1" x14ac:dyDescent="0.4">
      <c r="A242" s="15" t="s">
        <v>1955</v>
      </c>
      <c r="B242" s="16" t="s">
        <v>2216</v>
      </c>
      <c r="C242" s="16" t="s">
        <v>2217</v>
      </c>
      <c r="D242" s="15" t="s">
        <v>2216</v>
      </c>
      <c r="E242" s="17" t="s">
        <v>47</v>
      </c>
      <c r="F242" s="15" t="s">
        <v>538</v>
      </c>
    </row>
    <row r="243" spans="1:6" ht="24.5" customHeight="1" x14ac:dyDescent="0.4">
      <c r="A243" s="15" t="s">
        <v>1955</v>
      </c>
      <c r="B243" s="16" t="s">
        <v>2218</v>
      </c>
      <c r="C243" s="16" t="s">
        <v>2219</v>
      </c>
      <c r="D243" s="15" t="s">
        <v>2220</v>
      </c>
      <c r="E243" s="17" t="s">
        <v>47</v>
      </c>
      <c r="F243" s="15" t="s">
        <v>538</v>
      </c>
    </row>
    <row r="244" spans="1:6" ht="14.25" customHeight="1" x14ac:dyDescent="0.4">
      <c r="A244" s="15" t="s">
        <v>1955</v>
      </c>
      <c r="B244" s="16" t="s">
        <v>1901</v>
      </c>
      <c r="C244" s="16" t="s">
        <v>1902</v>
      </c>
      <c r="D244" s="15" t="s">
        <v>1901</v>
      </c>
      <c r="E244" s="17" t="s">
        <v>47</v>
      </c>
      <c r="F244" s="15" t="s">
        <v>538</v>
      </c>
    </row>
    <row r="245" spans="1:6" ht="14.25" customHeight="1" x14ac:dyDescent="0.4">
      <c r="A245" s="15" t="s">
        <v>1955</v>
      </c>
      <c r="B245" s="16" t="s">
        <v>2221</v>
      </c>
      <c r="C245" s="16" t="s">
        <v>2222</v>
      </c>
      <c r="D245" s="15" t="s">
        <v>2223</v>
      </c>
      <c r="E245" s="17" t="s">
        <v>47</v>
      </c>
      <c r="F245" s="15" t="s">
        <v>538</v>
      </c>
    </row>
    <row r="246" spans="1:6" ht="14.25" customHeight="1" x14ac:dyDescent="0.4">
      <c r="A246" s="15" t="s">
        <v>1955</v>
      </c>
      <c r="B246" s="16" t="s">
        <v>2224</v>
      </c>
      <c r="C246" s="16" t="s">
        <v>2225</v>
      </c>
      <c r="D246" s="15" t="s">
        <v>2224</v>
      </c>
      <c r="E246" s="17" t="s">
        <v>47</v>
      </c>
      <c r="F246" s="15" t="s">
        <v>538</v>
      </c>
    </row>
    <row r="247" spans="1:6" ht="14.25" customHeight="1" x14ac:dyDescent="0.4">
      <c r="A247" s="15" t="s">
        <v>1955</v>
      </c>
      <c r="B247" s="16" t="s">
        <v>2226</v>
      </c>
      <c r="C247" s="16" t="s">
        <v>2227</v>
      </c>
      <c r="D247" s="15" t="s">
        <v>2226</v>
      </c>
      <c r="E247" s="17" t="s">
        <v>47</v>
      </c>
      <c r="F247" s="15" t="s">
        <v>538</v>
      </c>
    </row>
    <row r="248" spans="1:6" ht="14.25" customHeight="1" x14ac:dyDescent="0.4">
      <c r="A248" s="15" t="s">
        <v>1955</v>
      </c>
      <c r="B248" s="16" t="s">
        <v>2228</v>
      </c>
      <c r="C248" s="16" t="s">
        <v>2229</v>
      </c>
      <c r="D248" s="15" t="s">
        <v>2228</v>
      </c>
      <c r="E248" s="17" t="s">
        <v>47</v>
      </c>
      <c r="F248" s="15" t="s">
        <v>538</v>
      </c>
    </row>
    <row r="249" spans="1:6" ht="14.25" customHeight="1" x14ac:dyDescent="0.4">
      <c r="A249" s="15" t="s">
        <v>1955</v>
      </c>
      <c r="B249" s="16" t="s">
        <v>2230</v>
      </c>
      <c r="C249" s="16" t="s">
        <v>2231</v>
      </c>
      <c r="D249" s="15" t="s">
        <v>2230</v>
      </c>
      <c r="E249" s="17" t="s">
        <v>47</v>
      </c>
      <c r="F249" s="15" t="s">
        <v>538</v>
      </c>
    </row>
    <row r="250" spans="1:6" ht="14.25" customHeight="1" x14ac:dyDescent="0.4">
      <c r="A250" s="15" t="s">
        <v>1955</v>
      </c>
      <c r="B250" s="16" t="s">
        <v>2232</v>
      </c>
      <c r="C250" s="16" t="s">
        <v>2233</v>
      </c>
      <c r="D250" s="15" t="s">
        <v>2234</v>
      </c>
      <c r="E250" s="17" t="s">
        <v>47</v>
      </c>
      <c r="F250" s="15" t="s">
        <v>538</v>
      </c>
    </row>
    <row r="251" spans="1:6" ht="14.25" customHeight="1" x14ac:dyDescent="0.4">
      <c r="A251" s="15" t="s">
        <v>1955</v>
      </c>
      <c r="B251" s="16" t="s">
        <v>2235</v>
      </c>
      <c r="C251" s="16" t="s">
        <v>2236</v>
      </c>
      <c r="D251" s="15" t="s">
        <v>2235</v>
      </c>
      <c r="E251" s="17" t="s">
        <v>47</v>
      </c>
      <c r="F251" s="15" t="s">
        <v>538</v>
      </c>
    </row>
    <row r="252" spans="1:6" ht="14.25" customHeight="1" x14ac:dyDescent="0.4">
      <c r="A252" s="15" t="s">
        <v>1955</v>
      </c>
      <c r="B252" s="16" t="s">
        <v>2237</v>
      </c>
      <c r="C252" s="16" t="s">
        <v>2238</v>
      </c>
      <c r="D252" s="15" t="s">
        <v>2239</v>
      </c>
      <c r="E252" s="17" t="s">
        <v>47</v>
      </c>
      <c r="F252" s="15" t="s">
        <v>538</v>
      </c>
    </row>
    <row r="253" spans="1:6" ht="24.5" customHeight="1" x14ac:dyDescent="0.4">
      <c r="A253" s="15" t="s">
        <v>1955</v>
      </c>
      <c r="B253" s="16" t="s">
        <v>2240</v>
      </c>
      <c r="C253" s="16" t="s">
        <v>2241</v>
      </c>
      <c r="D253" s="15" t="s">
        <v>2240</v>
      </c>
      <c r="E253" s="17" t="s">
        <v>47</v>
      </c>
      <c r="F253" s="15" t="s">
        <v>538</v>
      </c>
    </row>
    <row r="254" spans="1:6" ht="24.5" customHeight="1" x14ac:dyDescent="0.4">
      <c r="A254" s="15" t="s">
        <v>1955</v>
      </c>
      <c r="B254" s="16" t="s">
        <v>2242</v>
      </c>
      <c r="C254" s="16" t="s">
        <v>2243</v>
      </c>
      <c r="D254" s="15" t="s">
        <v>2242</v>
      </c>
      <c r="E254" s="17" t="s">
        <v>47</v>
      </c>
      <c r="F254" s="15" t="s">
        <v>538</v>
      </c>
    </row>
    <row r="255" spans="1:6" ht="14.25" customHeight="1" x14ac:dyDescent="0.4">
      <c r="A255" s="15" t="s">
        <v>1955</v>
      </c>
      <c r="B255" s="16" t="s">
        <v>2244</v>
      </c>
      <c r="C255" s="16" t="s">
        <v>2245</v>
      </c>
      <c r="D255" s="15" t="s">
        <v>2244</v>
      </c>
      <c r="E255" s="17" t="s">
        <v>47</v>
      </c>
      <c r="F255" s="15" t="s">
        <v>538</v>
      </c>
    </row>
    <row r="256" spans="1:6" ht="14.25" customHeight="1" x14ac:dyDescent="0.4">
      <c r="A256" s="15" t="s">
        <v>1955</v>
      </c>
      <c r="B256" s="16" t="s">
        <v>2246</v>
      </c>
      <c r="C256" s="16" t="s">
        <v>2247</v>
      </c>
      <c r="D256" s="15" t="s">
        <v>2248</v>
      </c>
      <c r="E256" s="17" t="s">
        <v>47</v>
      </c>
      <c r="F256" s="15" t="s">
        <v>538</v>
      </c>
    </row>
    <row r="257" spans="1:6" ht="14.25" customHeight="1" x14ac:dyDescent="0.4">
      <c r="A257" s="15" t="s">
        <v>1955</v>
      </c>
      <c r="B257" s="16" t="s">
        <v>1908</v>
      </c>
      <c r="C257" s="16" t="s">
        <v>1909</v>
      </c>
      <c r="D257" s="15" t="s">
        <v>1908</v>
      </c>
      <c r="E257" s="17" t="s">
        <v>47</v>
      </c>
      <c r="F257" s="15" t="s">
        <v>538</v>
      </c>
    </row>
    <row r="258" spans="1:6" ht="14.25" customHeight="1" x14ac:dyDescent="0.4">
      <c r="A258" s="15" t="s">
        <v>1955</v>
      </c>
      <c r="B258" s="16" t="s">
        <v>2249</v>
      </c>
      <c r="C258" s="16" t="s">
        <v>2250</v>
      </c>
      <c r="D258" s="15" t="s">
        <v>2251</v>
      </c>
      <c r="E258" s="17" t="s">
        <v>47</v>
      </c>
      <c r="F258" s="15" t="s">
        <v>538</v>
      </c>
    </row>
    <row r="259" spans="1:6" ht="14.25" customHeight="1" x14ac:dyDescent="0.4">
      <c r="A259" s="15" t="s">
        <v>1955</v>
      </c>
      <c r="B259" s="16" t="s">
        <v>1918</v>
      </c>
      <c r="C259" s="16" t="s">
        <v>1919</v>
      </c>
      <c r="D259" s="15" t="s">
        <v>1918</v>
      </c>
      <c r="E259" s="17" t="s">
        <v>47</v>
      </c>
      <c r="F259" s="15" t="s">
        <v>538</v>
      </c>
    </row>
    <row r="260" spans="1:6" ht="14.25" customHeight="1" x14ac:dyDescent="0.4">
      <c r="A260" s="15" t="s">
        <v>1955</v>
      </c>
      <c r="B260" s="16" t="s">
        <v>1920</v>
      </c>
      <c r="C260" s="16" t="s">
        <v>1921</v>
      </c>
      <c r="D260" s="15" t="s">
        <v>1920</v>
      </c>
      <c r="E260" s="17" t="s">
        <v>47</v>
      </c>
      <c r="F260" s="15" t="s">
        <v>538</v>
      </c>
    </row>
    <row r="261" spans="1:6" ht="14.25" customHeight="1" x14ac:dyDescent="0.4">
      <c r="A261" s="15" t="s">
        <v>1955</v>
      </c>
      <c r="B261" s="16" t="s">
        <v>1922</v>
      </c>
      <c r="C261" s="16" t="s">
        <v>1923</v>
      </c>
      <c r="D261" s="15" t="s">
        <v>1924</v>
      </c>
      <c r="E261" s="17" t="s">
        <v>47</v>
      </c>
      <c r="F261" s="15" t="s">
        <v>538</v>
      </c>
    </row>
    <row r="262" spans="1:6" ht="14.25" customHeight="1" x14ac:dyDescent="0.4">
      <c r="A262" s="15" t="s">
        <v>1955</v>
      </c>
      <c r="B262" s="16" t="s">
        <v>2252</v>
      </c>
      <c r="C262" s="16" t="s">
        <v>2253</v>
      </c>
      <c r="D262" s="15" t="s">
        <v>2252</v>
      </c>
      <c r="E262" s="17" t="s">
        <v>47</v>
      </c>
      <c r="F262" s="15" t="s">
        <v>538</v>
      </c>
    </row>
    <row r="263" spans="1:6" ht="24.5" customHeight="1" x14ac:dyDescent="0.4">
      <c r="A263" s="15" t="s">
        <v>1955</v>
      </c>
      <c r="B263" s="16" t="s">
        <v>1925</v>
      </c>
      <c r="C263" s="16" t="s">
        <v>1926</v>
      </c>
      <c r="D263" s="15" t="s">
        <v>1925</v>
      </c>
      <c r="E263" s="17" t="s">
        <v>47</v>
      </c>
      <c r="F263" s="15" t="s">
        <v>538</v>
      </c>
    </row>
    <row r="264" spans="1:6" ht="24.5" customHeight="1" x14ac:dyDescent="0.4">
      <c r="A264" s="15" t="s">
        <v>1955</v>
      </c>
      <c r="B264" s="16" t="s">
        <v>2254</v>
      </c>
      <c r="C264" s="16" t="s">
        <v>2255</v>
      </c>
      <c r="D264" s="15" t="s">
        <v>2254</v>
      </c>
      <c r="E264" s="17" t="s">
        <v>47</v>
      </c>
      <c r="F264" s="15" t="s">
        <v>538</v>
      </c>
    </row>
    <row r="265" spans="1:6" ht="14.25" customHeight="1" x14ac:dyDescent="0.4">
      <c r="A265" s="15" t="s">
        <v>1955</v>
      </c>
      <c r="B265" s="16" t="s">
        <v>2256</v>
      </c>
      <c r="C265" s="16" t="s">
        <v>2257</v>
      </c>
      <c r="D265" s="15" t="s">
        <v>2256</v>
      </c>
      <c r="E265" s="17" t="s">
        <v>47</v>
      </c>
      <c r="F265" s="15" t="s">
        <v>538</v>
      </c>
    </row>
    <row r="266" spans="1:6" ht="14.25" customHeight="1" x14ac:dyDescent="0.4">
      <c r="A266" s="15" t="s">
        <v>1955</v>
      </c>
      <c r="B266" s="16" t="s">
        <v>2258</v>
      </c>
      <c r="C266" s="16" t="s">
        <v>2259</v>
      </c>
      <c r="D266" s="15" t="s">
        <v>2258</v>
      </c>
      <c r="E266" s="17" t="s">
        <v>47</v>
      </c>
      <c r="F266" s="15" t="s">
        <v>538</v>
      </c>
    </row>
    <row r="267" spans="1:6" ht="24.5" customHeight="1" x14ac:dyDescent="0.4">
      <c r="A267" s="15" t="s">
        <v>1955</v>
      </c>
      <c r="B267" s="16" t="s">
        <v>2260</v>
      </c>
      <c r="C267" s="16" t="s">
        <v>2261</v>
      </c>
      <c r="D267" s="15" t="s">
        <v>2260</v>
      </c>
      <c r="E267" s="17" t="s">
        <v>47</v>
      </c>
      <c r="F267" s="15" t="s">
        <v>538</v>
      </c>
    </row>
    <row r="268" spans="1:6" ht="24.5" customHeight="1" x14ac:dyDescent="0.4">
      <c r="A268" s="15" t="s">
        <v>1955</v>
      </c>
      <c r="B268" s="16" t="s">
        <v>2262</v>
      </c>
      <c r="C268" s="16" t="s">
        <v>2263</v>
      </c>
      <c r="D268" s="15" t="s">
        <v>2264</v>
      </c>
      <c r="E268" s="17" t="s">
        <v>47</v>
      </c>
      <c r="F268" s="15" t="s">
        <v>538</v>
      </c>
    </row>
    <row r="269" spans="1:6" ht="14.25" customHeight="1" x14ac:dyDescent="0.4">
      <c r="A269" s="15" t="s">
        <v>1955</v>
      </c>
      <c r="B269" s="16" t="s">
        <v>2265</v>
      </c>
      <c r="C269" s="16" t="s">
        <v>2266</v>
      </c>
      <c r="D269" s="15" t="s">
        <v>2265</v>
      </c>
      <c r="E269" s="17" t="s">
        <v>47</v>
      </c>
      <c r="F269" s="15" t="s">
        <v>538</v>
      </c>
    </row>
    <row r="270" spans="1:6" ht="14.25" customHeight="1" x14ac:dyDescent="0.4">
      <c r="A270" s="15" t="s">
        <v>1955</v>
      </c>
      <c r="B270" s="16" t="s">
        <v>2267</v>
      </c>
      <c r="C270" s="16" t="s">
        <v>2268</v>
      </c>
      <c r="D270" s="15" t="s">
        <v>2267</v>
      </c>
      <c r="E270" s="17" t="s">
        <v>47</v>
      </c>
      <c r="F270" s="15" t="s">
        <v>538</v>
      </c>
    </row>
    <row r="271" spans="1:6" ht="24.5" customHeight="1" x14ac:dyDescent="0.4">
      <c r="A271" s="15" t="s">
        <v>1955</v>
      </c>
      <c r="B271" s="16" t="s">
        <v>1945</v>
      </c>
      <c r="C271" s="16" t="s">
        <v>1946</v>
      </c>
      <c r="D271" s="15" t="s">
        <v>1947</v>
      </c>
      <c r="E271" s="17" t="s">
        <v>47</v>
      </c>
      <c r="F271" s="15" t="s">
        <v>538</v>
      </c>
    </row>
    <row r="272" spans="1:6" ht="24.5" customHeight="1" x14ac:dyDescent="0.4">
      <c r="A272" s="15" t="s">
        <v>2269</v>
      </c>
      <c r="B272" s="16" t="s">
        <v>2270</v>
      </c>
      <c r="C272" s="16" t="s">
        <v>2271</v>
      </c>
      <c r="D272" s="15" t="s">
        <v>2270</v>
      </c>
      <c r="E272" s="17" t="s">
        <v>47</v>
      </c>
      <c r="F272" s="15" t="s">
        <v>708</v>
      </c>
    </row>
    <row r="273" spans="1:6" ht="14.25" customHeight="1" x14ac:dyDescent="0.4">
      <c r="A273" s="15" t="s">
        <v>2269</v>
      </c>
      <c r="B273" s="16" t="s">
        <v>1696</v>
      </c>
      <c r="C273" s="16" t="s">
        <v>1697</v>
      </c>
      <c r="D273" s="15" t="s">
        <v>1696</v>
      </c>
      <c r="E273" s="17" t="s">
        <v>47</v>
      </c>
      <c r="F273" s="15" t="s">
        <v>708</v>
      </c>
    </row>
    <row r="274" spans="1:6" ht="36.5" customHeight="1" x14ac:dyDescent="0.4">
      <c r="A274" s="15" t="s">
        <v>2269</v>
      </c>
      <c r="B274" s="16" t="s">
        <v>2272</v>
      </c>
      <c r="C274" s="16" t="s">
        <v>2273</v>
      </c>
      <c r="D274" s="15" t="s">
        <v>2272</v>
      </c>
      <c r="E274" s="17" t="s">
        <v>47</v>
      </c>
      <c r="F274" s="15" t="s">
        <v>708</v>
      </c>
    </row>
    <row r="275" spans="1:6" ht="24.5" customHeight="1" x14ac:dyDescent="0.4">
      <c r="A275" s="15" t="s">
        <v>2269</v>
      </c>
      <c r="B275" s="16" t="s">
        <v>1700</v>
      </c>
      <c r="C275" s="16" t="s">
        <v>1701</v>
      </c>
      <c r="D275" s="15" t="s">
        <v>1702</v>
      </c>
      <c r="E275" s="17" t="s">
        <v>47</v>
      </c>
      <c r="F275" s="15" t="s">
        <v>708</v>
      </c>
    </row>
    <row r="276" spans="1:6" ht="14.25" customHeight="1" x14ac:dyDescent="0.4">
      <c r="A276" s="15" t="s">
        <v>2269</v>
      </c>
      <c r="B276" s="16" t="s">
        <v>1707</v>
      </c>
      <c r="C276" s="16" t="s">
        <v>1708</v>
      </c>
      <c r="D276" s="15" t="s">
        <v>1709</v>
      </c>
      <c r="E276" s="17" t="s">
        <v>47</v>
      </c>
      <c r="F276" s="15" t="s">
        <v>708</v>
      </c>
    </row>
    <row r="277" spans="1:6" ht="24.5" customHeight="1" x14ac:dyDescent="0.4">
      <c r="A277" s="15" t="s">
        <v>2269</v>
      </c>
      <c r="B277" s="16" t="s">
        <v>2274</v>
      </c>
      <c r="C277" s="16" t="s">
        <v>2275</v>
      </c>
      <c r="D277" s="15" t="s">
        <v>2274</v>
      </c>
      <c r="E277" s="17" t="s">
        <v>47</v>
      </c>
      <c r="F277" s="15" t="s">
        <v>708</v>
      </c>
    </row>
    <row r="278" spans="1:6" ht="14.25" customHeight="1" x14ac:dyDescent="0.4">
      <c r="A278" s="15" t="s">
        <v>2269</v>
      </c>
      <c r="B278" s="16" t="s">
        <v>1716</v>
      </c>
      <c r="C278" s="16" t="s">
        <v>1717</v>
      </c>
      <c r="D278" s="15" t="s">
        <v>1716</v>
      </c>
      <c r="E278" s="17" t="s">
        <v>47</v>
      </c>
      <c r="F278" s="15" t="s">
        <v>708</v>
      </c>
    </row>
    <row r="279" spans="1:6" ht="14.25" customHeight="1" x14ac:dyDescent="0.4">
      <c r="A279" s="15" t="s">
        <v>2269</v>
      </c>
      <c r="B279" s="16" t="s">
        <v>2276</v>
      </c>
      <c r="C279" s="16" t="s">
        <v>2277</v>
      </c>
      <c r="D279" s="15" t="s">
        <v>2276</v>
      </c>
      <c r="E279" s="17" t="s">
        <v>47</v>
      </c>
      <c r="F279" s="15" t="s">
        <v>708</v>
      </c>
    </row>
    <row r="280" spans="1:6" ht="14.25" customHeight="1" x14ac:dyDescent="0.4">
      <c r="A280" s="15" t="s">
        <v>2269</v>
      </c>
      <c r="B280" s="16" t="s">
        <v>1976</v>
      </c>
      <c r="C280" s="16" t="s">
        <v>1977</v>
      </c>
      <c r="D280" s="15" t="s">
        <v>1978</v>
      </c>
      <c r="E280" s="17" t="s">
        <v>47</v>
      </c>
      <c r="F280" s="15" t="s">
        <v>708</v>
      </c>
    </row>
    <row r="281" spans="1:6" ht="36.5" customHeight="1" x14ac:dyDescent="0.4">
      <c r="A281" s="15" t="s">
        <v>2269</v>
      </c>
      <c r="B281" s="16" t="s">
        <v>1721</v>
      </c>
      <c r="C281" s="16" t="s">
        <v>1722</v>
      </c>
      <c r="D281" s="15" t="s">
        <v>1723</v>
      </c>
      <c r="E281" s="17" t="s">
        <v>47</v>
      </c>
      <c r="F281" s="15" t="s">
        <v>708</v>
      </c>
    </row>
    <row r="282" spans="1:6" ht="14.25" customHeight="1" x14ac:dyDescent="0.4">
      <c r="A282" s="15" t="s">
        <v>2269</v>
      </c>
      <c r="B282" s="16" t="s">
        <v>2278</v>
      </c>
      <c r="C282" s="16" t="s">
        <v>2279</v>
      </c>
      <c r="D282" s="15" t="s">
        <v>2280</v>
      </c>
      <c r="E282" s="17" t="s">
        <v>47</v>
      </c>
      <c r="F282" s="15" t="s">
        <v>708</v>
      </c>
    </row>
    <row r="283" spans="1:6" ht="36.5" customHeight="1" x14ac:dyDescent="0.4">
      <c r="A283" s="15" t="s">
        <v>2269</v>
      </c>
      <c r="B283" s="16" t="s">
        <v>2281</v>
      </c>
      <c r="C283" s="16" t="s">
        <v>2282</v>
      </c>
      <c r="D283" s="15" t="s">
        <v>2281</v>
      </c>
      <c r="E283" s="17" t="s">
        <v>47</v>
      </c>
      <c r="F283" s="15" t="s">
        <v>708</v>
      </c>
    </row>
    <row r="284" spans="1:6" ht="14.25" customHeight="1" x14ac:dyDescent="0.4">
      <c r="A284" s="15" t="s">
        <v>2269</v>
      </c>
      <c r="B284" s="16" t="s">
        <v>1981</v>
      </c>
      <c r="C284" s="16" t="s">
        <v>1982</v>
      </c>
      <c r="D284" s="15" t="s">
        <v>1983</v>
      </c>
      <c r="E284" s="17" t="s">
        <v>47</v>
      </c>
      <c r="F284" s="15" t="s">
        <v>708</v>
      </c>
    </row>
    <row r="285" spans="1:6" ht="14.25" customHeight="1" x14ac:dyDescent="0.4">
      <c r="A285" s="15" t="s">
        <v>2269</v>
      </c>
      <c r="B285" s="16" t="s">
        <v>2283</v>
      </c>
      <c r="C285" s="16" t="s">
        <v>2284</v>
      </c>
      <c r="D285" s="15" t="s">
        <v>2285</v>
      </c>
      <c r="E285" s="17" t="s">
        <v>47</v>
      </c>
      <c r="F285" s="15" t="s">
        <v>708</v>
      </c>
    </row>
    <row r="286" spans="1:6" ht="24.5" customHeight="1" x14ac:dyDescent="0.4">
      <c r="A286" s="15" t="s">
        <v>2269</v>
      </c>
      <c r="B286" s="16" t="s">
        <v>2286</v>
      </c>
      <c r="C286" s="16" t="s">
        <v>2287</v>
      </c>
      <c r="D286" s="15" t="s">
        <v>2288</v>
      </c>
      <c r="E286" s="17" t="s">
        <v>47</v>
      </c>
      <c r="F286" s="15" t="s">
        <v>708</v>
      </c>
    </row>
    <row r="287" spans="1:6" ht="14.25" customHeight="1" x14ac:dyDescent="0.4">
      <c r="A287" s="15" t="s">
        <v>2269</v>
      </c>
      <c r="B287" s="16" t="s">
        <v>2289</v>
      </c>
      <c r="C287" s="16" t="s">
        <v>2290</v>
      </c>
      <c r="D287" s="15" t="s">
        <v>2291</v>
      </c>
      <c r="E287" s="17" t="s">
        <v>47</v>
      </c>
      <c r="F287" s="15" t="s">
        <v>708</v>
      </c>
    </row>
    <row r="288" spans="1:6" ht="14.25" customHeight="1" x14ac:dyDescent="0.4">
      <c r="A288" s="15" t="s">
        <v>2269</v>
      </c>
      <c r="B288" s="16" t="s">
        <v>1760</v>
      </c>
      <c r="C288" s="16" t="s">
        <v>1761</v>
      </c>
      <c r="D288" s="15" t="s">
        <v>1762</v>
      </c>
      <c r="E288" s="17" t="s">
        <v>47</v>
      </c>
      <c r="F288" s="15" t="s">
        <v>708</v>
      </c>
    </row>
    <row r="289" spans="1:6" ht="24.5" customHeight="1" x14ac:dyDescent="0.4">
      <c r="A289" s="15" t="s">
        <v>2269</v>
      </c>
      <c r="B289" s="16" t="s">
        <v>2003</v>
      </c>
      <c r="C289" s="16" t="s">
        <v>2004</v>
      </c>
      <c r="D289" s="15" t="s">
        <v>2003</v>
      </c>
      <c r="E289" s="17" t="s">
        <v>47</v>
      </c>
      <c r="F289" s="15" t="s">
        <v>708</v>
      </c>
    </row>
    <row r="290" spans="1:6" ht="14.25" customHeight="1" x14ac:dyDescent="0.4">
      <c r="A290" s="15" t="s">
        <v>2269</v>
      </c>
      <c r="B290" s="16" t="s">
        <v>2292</v>
      </c>
      <c r="C290" s="16" t="s">
        <v>2293</v>
      </c>
      <c r="D290" s="15" t="s">
        <v>2292</v>
      </c>
      <c r="E290" s="17" t="s">
        <v>47</v>
      </c>
      <c r="F290" s="15" t="s">
        <v>708</v>
      </c>
    </row>
    <row r="291" spans="1:6" ht="24.5" customHeight="1" x14ac:dyDescent="0.4">
      <c r="A291" s="15" t="s">
        <v>2269</v>
      </c>
      <c r="B291" s="16" t="s">
        <v>2018</v>
      </c>
      <c r="C291" s="16" t="s">
        <v>2019</v>
      </c>
      <c r="D291" s="15" t="s">
        <v>2020</v>
      </c>
      <c r="E291" s="17" t="s">
        <v>47</v>
      </c>
      <c r="F291" s="15" t="s">
        <v>708</v>
      </c>
    </row>
    <row r="292" spans="1:6" ht="14.25" customHeight="1" x14ac:dyDescent="0.4">
      <c r="A292" s="15" t="s">
        <v>2269</v>
      </c>
      <c r="B292" s="16" t="s">
        <v>1784</v>
      </c>
      <c r="C292" s="16" t="s">
        <v>1785</v>
      </c>
      <c r="D292" s="15" t="s">
        <v>1786</v>
      </c>
      <c r="E292" s="17" t="s">
        <v>47</v>
      </c>
      <c r="F292" s="15" t="s">
        <v>708</v>
      </c>
    </row>
    <row r="293" spans="1:6" ht="14.25" customHeight="1" x14ac:dyDescent="0.4">
      <c r="A293" s="15" t="s">
        <v>2269</v>
      </c>
      <c r="B293" s="16" t="s">
        <v>1792</v>
      </c>
      <c r="C293" s="16" t="s">
        <v>1793</v>
      </c>
      <c r="D293" s="15" t="s">
        <v>1792</v>
      </c>
      <c r="E293" s="17" t="s">
        <v>47</v>
      </c>
      <c r="F293" s="15" t="s">
        <v>708</v>
      </c>
    </row>
    <row r="294" spans="1:6" ht="14.25" customHeight="1" x14ac:dyDescent="0.4">
      <c r="A294" s="15" t="s">
        <v>2269</v>
      </c>
      <c r="B294" s="16" t="s">
        <v>1949</v>
      </c>
      <c r="C294" s="16" t="s">
        <v>1950</v>
      </c>
      <c r="D294" s="15" t="s">
        <v>1949</v>
      </c>
      <c r="E294" s="17" t="s">
        <v>47</v>
      </c>
      <c r="F294" s="15" t="s">
        <v>708</v>
      </c>
    </row>
    <row r="295" spans="1:6" ht="24.5" customHeight="1" x14ac:dyDescent="0.4">
      <c r="A295" s="15" t="s">
        <v>2269</v>
      </c>
      <c r="B295" s="16" t="s">
        <v>2294</v>
      </c>
      <c r="C295" s="16" t="s">
        <v>2295</v>
      </c>
      <c r="D295" s="15" t="s">
        <v>2294</v>
      </c>
      <c r="E295" s="17" t="s">
        <v>47</v>
      </c>
      <c r="F295" s="15" t="s">
        <v>708</v>
      </c>
    </row>
    <row r="296" spans="1:6" ht="24.5" customHeight="1" x14ac:dyDescent="0.4">
      <c r="A296" s="15" t="s">
        <v>2269</v>
      </c>
      <c r="B296" s="16" t="s">
        <v>1806</v>
      </c>
      <c r="C296" s="16" t="s">
        <v>1807</v>
      </c>
      <c r="D296" s="15" t="s">
        <v>1808</v>
      </c>
      <c r="E296" s="17" t="s">
        <v>47</v>
      </c>
      <c r="F296" s="15" t="s">
        <v>708</v>
      </c>
    </row>
    <row r="297" spans="1:6" ht="14.25" customHeight="1" x14ac:dyDescent="0.4">
      <c r="A297" s="15" t="s">
        <v>2269</v>
      </c>
      <c r="B297" s="16" t="s">
        <v>1819</v>
      </c>
      <c r="C297" s="16" t="s">
        <v>1820</v>
      </c>
      <c r="D297" s="15" t="s">
        <v>1819</v>
      </c>
      <c r="E297" s="17" t="s">
        <v>47</v>
      </c>
      <c r="F297" s="15" t="s">
        <v>708</v>
      </c>
    </row>
    <row r="298" spans="1:6" ht="14.25" customHeight="1" x14ac:dyDescent="0.4">
      <c r="A298" s="15" t="s">
        <v>2269</v>
      </c>
      <c r="B298" s="16" t="s">
        <v>2296</v>
      </c>
      <c r="C298" s="16" t="s">
        <v>2297</v>
      </c>
      <c r="D298" s="15" t="s">
        <v>2296</v>
      </c>
      <c r="E298" s="17" t="s">
        <v>47</v>
      </c>
      <c r="F298" s="15" t="s">
        <v>708</v>
      </c>
    </row>
    <row r="299" spans="1:6" ht="14.25" customHeight="1" x14ac:dyDescent="0.4">
      <c r="A299" s="15" t="s">
        <v>2269</v>
      </c>
      <c r="B299" s="16" t="s">
        <v>2298</v>
      </c>
      <c r="C299" s="16" t="s">
        <v>2299</v>
      </c>
      <c r="D299" s="15" t="s">
        <v>2300</v>
      </c>
      <c r="E299" s="17" t="s">
        <v>47</v>
      </c>
      <c r="F299" s="15" t="s">
        <v>708</v>
      </c>
    </row>
    <row r="300" spans="1:6" ht="24.5" customHeight="1" x14ac:dyDescent="0.4">
      <c r="A300" s="15" t="s">
        <v>2269</v>
      </c>
      <c r="B300" s="16" t="s">
        <v>2301</v>
      </c>
      <c r="C300" s="16" t="s">
        <v>2302</v>
      </c>
      <c r="D300" s="15" t="s">
        <v>2301</v>
      </c>
      <c r="E300" s="17" t="s">
        <v>47</v>
      </c>
      <c r="F300" s="15" t="s">
        <v>708</v>
      </c>
    </row>
    <row r="301" spans="1:6" ht="14.25" customHeight="1" x14ac:dyDescent="0.4">
      <c r="A301" s="15" t="s">
        <v>2269</v>
      </c>
      <c r="B301" s="16" t="s">
        <v>2303</v>
      </c>
      <c r="C301" s="16" t="s">
        <v>2304</v>
      </c>
      <c r="D301" s="15" t="s">
        <v>2303</v>
      </c>
      <c r="E301" s="17" t="s">
        <v>47</v>
      </c>
      <c r="F301" s="15" t="s">
        <v>708</v>
      </c>
    </row>
    <row r="302" spans="1:6" ht="14.25" customHeight="1" x14ac:dyDescent="0.4">
      <c r="A302" s="15" t="s">
        <v>2269</v>
      </c>
      <c r="B302" s="16" t="s">
        <v>1836</v>
      </c>
      <c r="C302" s="16" t="s">
        <v>1837</v>
      </c>
      <c r="D302" s="15" t="s">
        <v>1838</v>
      </c>
      <c r="E302" s="17" t="s">
        <v>47</v>
      </c>
      <c r="F302" s="15" t="s">
        <v>708</v>
      </c>
    </row>
    <row r="303" spans="1:6" ht="14.25" customHeight="1" x14ac:dyDescent="0.4">
      <c r="A303" s="15" t="s">
        <v>2269</v>
      </c>
      <c r="B303" s="16" t="s">
        <v>1953</v>
      </c>
      <c r="C303" s="16" t="s">
        <v>1954</v>
      </c>
      <c r="D303" s="15" t="s">
        <v>1953</v>
      </c>
      <c r="E303" s="17" t="s">
        <v>47</v>
      </c>
      <c r="F303" s="15" t="s">
        <v>708</v>
      </c>
    </row>
    <row r="304" spans="1:6" ht="24.5" customHeight="1" x14ac:dyDescent="0.4">
      <c r="A304" s="15" t="s">
        <v>2269</v>
      </c>
      <c r="B304" s="16" t="s">
        <v>2157</v>
      </c>
      <c r="C304" s="16" t="s">
        <v>2158</v>
      </c>
      <c r="D304" s="15" t="s">
        <v>2159</v>
      </c>
      <c r="E304" s="17" t="s">
        <v>47</v>
      </c>
      <c r="F304" s="15" t="s">
        <v>708</v>
      </c>
    </row>
    <row r="305" spans="1:6" ht="24.5" customHeight="1" x14ac:dyDescent="0.4">
      <c r="A305" s="15" t="s">
        <v>2269</v>
      </c>
      <c r="B305" s="16" t="s">
        <v>2305</v>
      </c>
      <c r="C305" s="16" t="s">
        <v>2306</v>
      </c>
      <c r="D305" s="15" t="s">
        <v>2307</v>
      </c>
      <c r="E305" s="17" t="s">
        <v>47</v>
      </c>
      <c r="F305" s="15" t="s">
        <v>708</v>
      </c>
    </row>
    <row r="306" spans="1:6" ht="24.5" customHeight="1" x14ac:dyDescent="0.4">
      <c r="A306" s="15" t="s">
        <v>2269</v>
      </c>
      <c r="B306" s="16" t="s">
        <v>2308</v>
      </c>
      <c r="C306" s="16" t="s">
        <v>2309</v>
      </c>
      <c r="D306" s="15" t="s">
        <v>2310</v>
      </c>
      <c r="E306" s="17" t="s">
        <v>47</v>
      </c>
      <c r="F306" s="15" t="s">
        <v>708</v>
      </c>
    </row>
    <row r="307" spans="1:6" ht="24.5" customHeight="1" x14ac:dyDescent="0.4">
      <c r="A307" s="15" t="s">
        <v>2269</v>
      </c>
      <c r="B307" s="16" t="s">
        <v>2311</v>
      </c>
      <c r="C307" s="16" t="s">
        <v>2312</v>
      </c>
      <c r="D307" s="15" t="s">
        <v>2313</v>
      </c>
      <c r="E307" s="17" t="s">
        <v>47</v>
      </c>
      <c r="F307" s="15" t="s">
        <v>708</v>
      </c>
    </row>
    <row r="308" spans="1:6" ht="14.25" customHeight="1" x14ac:dyDescent="0.4">
      <c r="A308" s="15" t="s">
        <v>2269</v>
      </c>
      <c r="B308" s="16" t="s">
        <v>1879</v>
      </c>
      <c r="C308" s="16" t="s">
        <v>1880</v>
      </c>
      <c r="D308" s="15" t="s">
        <v>1879</v>
      </c>
      <c r="E308" s="17" t="s">
        <v>47</v>
      </c>
      <c r="F308" s="15" t="s">
        <v>708</v>
      </c>
    </row>
    <row r="309" spans="1:6" ht="14.25" customHeight="1" x14ac:dyDescent="0.4">
      <c r="A309" s="15" t="s">
        <v>2269</v>
      </c>
      <c r="B309" s="16" t="s">
        <v>1881</v>
      </c>
      <c r="C309" s="16" t="s">
        <v>1882</v>
      </c>
      <c r="D309" s="15" t="s">
        <v>1883</v>
      </c>
      <c r="E309" s="17" t="s">
        <v>47</v>
      </c>
      <c r="F309" s="15" t="s">
        <v>708</v>
      </c>
    </row>
    <row r="310" spans="1:6" ht="36.5" customHeight="1" x14ac:dyDescent="0.4">
      <c r="A310" s="15" t="s">
        <v>2269</v>
      </c>
      <c r="B310" s="16" t="s">
        <v>2314</v>
      </c>
      <c r="C310" s="16" t="s">
        <v>2315</v>
      </c>
      <c r="D310" s="15" t="s">
        <v>2314</v>
      </c>
      <c r="E310" s="17" t="s">
        <v>47</v>
      </c>
      <c r="F310" s="15" t="s">
        <v>708</v>
      </c>
    </row>
    <row r="311" spans="1:6" ht="24.5" customHeight="1" x14ac:dyDescent="0.4">
      <c r="A311" s="15" t="s">
        <v>2269</v>
      </c>
      <c r="B311" s="16" t="s">
        <v>2316</v>
      </c>
      <c r="C311" s="16" t="s">
        <v>2317</v>
      </c>
      <c r="D311" s="15" t="s">
        <v>2316</v>
      </c>
      <c r="E311" s="17" t="s">
        <v>47</v>
      </c>
      <c r="F311" s="15" t="s">
        <v>708</v>
      </c>
    </row>
    <row r="312" spans="1:6" ht="14.25" customHeight="1" x14ac:dyDescent="0.4">
      <c r="A312" s="15" t="s">
        <v>2269</v>
      </c>
      <c r="B312" s="16" t="s">
        <v>1901</v>
      </c>
      <c r="C312" s="16" t="s">
        <v>1902</v>
      </c>
      <c r="D312" s="15" t="s">
        <v>1901</v>
      </c>
      <c r="E312" s="17" t="s">
        <v>47</v>
      </c>
      <c r="F312" s="15" t="s">
        <v>708</v>
      </c>
    </row>
    <row r="313" spans="1:6" ht="14.25" customHeight="1" x14ac:dyDescent="0.4">
      <c r="A313" s="15" t="s">
        <v>2269</v>
      </c>
      <c r="B313" s="16" t="s">
        <v>2221</v>
      </c>
      <c r="C313" s="16" t="s">
        <v>2222</v>
      </c>
      <c r="D313" s="15" t="s">
        <v>2223</v>
      </c>
      <c r="E313" s="17" t="s">
        <v>47</v>
      </c>
      <c r="F313" s="15" t="s">
        <v>708</v>
      </c>
    </row>
    <row r="314" spans="1:6" ht="14.25" customHeight="1" x14ac:dyDescent="0.4">
      <c r="A314" s="15" t="s">
        <v>2269</v>
      </c>
      <c r="B314" s="16" t="s">
        <v>2318</v>
      </c>
      <c r="C314" s="16" t="s">
        <v>2319</v>
      </c>
      <c r="D314" s="15" t="s">
        <v>2320</v>
      </c>
      <c r="E314" s="17" t="s">
        <v>47</v>
      </c>
      <c r="F314" s="15" t="s">
        <v>708</v>
      </c>
    </row>
    <row r="315" spans="1:6" ht="14.25" customHeight="1" x14ac:dyDescent="0.4">
      <c r="A315" s="15" t="s">
        <v>2269</v>
      </c>
      <c r="B315" s="16" t="s">
        <v>1908</v>
      </c>
      <c r="C315" s="16" t="s">
        <v>1909</v>
      </c>
      <c r="D315" s="15" t="s">
        <v>1908</v>
      </c>
      <c r="E315" s="17" t="s">
        <v>47</v>
      </c>
      <c r="F315" s="15" t="s">
        <v>708</v>
      </c>
    </row>
    <row r="316" spans="1:6" ht="14.25" customHeight="1" x14ac:dyDescent="0.4">
      <c r="A316" s="15" t="s">
        <v>2269</v>
      </c>
      <c r="B316" s="16" t="s">
        <v>1918</v>
      </c>
      <c r="C316" s="16" t="s">
        <v>1919</v>
      </c>
      <c r="D316" s="15" t="s">
        <v>1918</v>
      </c>
      <c r="E316" s="17" t="s">
        <v>47</v>
      </c>
      <c r="F316" s="15" t="s">
        <v>708</v>
      </c>
    </row>
    <row r="317" spans="1:6" ht="14.25" customHeight="1" x14ac:dyDescent="0.4">
      <c r="A317" s="15" t="s">
        <v>2269</v>
      </c>
      <c r="B317" s="16" t="s">
        <v>1920</v>
      </c>
      <c r="C317" s="16" t="s">
        <v>1921</v>
      </c>
      <c r="D317" s="15" t="s">
        <v>1920</v>
      </c>
      <c r="E317" s="17" t="s">
        <v>47</v>
      </c>
      <c r="F317" s="15" t="s">
        <v>708</v>
      </c>
    </row>
    <row r="318" spans="1:6" ht="24.5" customHeight="1" x14ac:dyDescent="0.4">
      <c r="A318" s="15" t="s">
        <v>2269</v>
      </c>
      <c r="B318" s="16" t="s">
        <v>1925</v>
      </c>
      <c r="C318" s="16" t="s">
        <v>1926</v>
      </c>
      <c r="D318" s="15" t="s">
        <v>1925</v>
      </c>
      <c r="E318" s="17" t="s">
        <v>47</v>
      </c>
      <c r="F318" s="15" t="s">
        <v>708</v>
      </c>
    </row>
    <row r="319" spans="1:6" ht="36.5" customHeight="1" x14ac:dyDescent="0.4">
      <c r="A319" s="15" t="s">
        <v>2269</v>
      </c>
      <c r="B319" s="16" t="s">
        <v>2321</v>
      </c>
      <c r="C319" s="16" t="s">
        <v>2322</v>
      </c>
      <c r="D319" s="15" t="s">
        <v>2321</v>
      </c>
      <c r="E319" s="17" t="s">
        <v>47</v>
      </c>
      <c r="F319" s="15" t="s">
        <v>708</v>
      </c>
    </row>
    <row r="320" spans="1:6" ht="14.25" customHeight="1" x14ac:dyDescent="0.4">
      <c r="A320" s="15" t="s">
        <v>2269</v>
      </c>
      <c r="B320" s="16" t="s">
        <v>2323</v>
      </c>
      <c r="C320" s="16" t="s">
        <v>2324</v>
      </c>
      <c r="D320" s="15" t="s">
        <v>2323</v>
      </c>
      <c r="E320" s="17" t="s">
        <v>47</v>
      </c>
      <c r="F320" s="15" t="s">
        <v>708</v>
      </c>
    </row>
    <row r="321" spans="1:6" ht="14.25" customHeight="1" x14ac:dyDescent="0.4">
      <c r="A321" s="15" t="s">
        <v>2269</v>
      </c>
      <c r="B321" s="16" t="s">
        <v>1940</v>
      </c>
      <c r="C321" s="16" t="s">
        <v>1941</v>
      </c>
      <c r="D321" s="15" t="s">
        <v>1940</v>
      </c>
      <c r="E321" s="17" t="s">
        <v>47</v>
      </c>
      <c r="F321" s="15" t="s">
        <v>708</v>
      </c>
    </row>
    <row r="322" spans="1:6" ht="14.25" customHeight="1" x14ac:dyDescent="0.4">
      <c r="A322" s="15" t="s">
        <v>2269</v>
      </c>
      <c r="B322" s="16" t="s">
        <v>2325</v>
      </c>
      <c r="C322" s="16" t="s">
        <v>2326</v>
      </c>
      <c r="D322" s="15" t="s">
        <v>2325</v>
      </c>
      <c r="E322" s="17" t="s">
        <v>47</v>
      </c>
      <c r="F322" s="15" t="s">
        <v>708</v>
      </c>
    </row>
    <row r="323" spans="1:6" ht="24.5" customHeight="1" x14ac:dyDescent="0.4">
      <c r="A323" s="15" t="s">
        <v>2269</v>
      </c>
      <c r="B323" s="16" t="s">
        <v>1945</v>
      </c>
      <c r="C323" s="16" t="s">
        <v>1946</v>
      </c>
      <c r="D323" s="15" t="s">
        <v>1947</v>
      </c>
      <c r="E323" s="17" t="s">
        <v>47</v>
      </c>
      <c r="F323" s="15" t="s">
        <v>708</v>
      </c>
    </row>
    <row r="324" spans="1:6" ht="14.25" customHeight="1" x14ac:dyDescent="0.4">
      <c r="A324" s="15" t="s">
        <v>2327</v>
      </c>
      <c r="B324" s="16" t="s">
        <v>1696</v>
      </c>
      <c r="C324" s="16" t="s">
        <v>1697</v>
      </c>
      <c r="D324" s="15" t="s">
        <v>1696</v>
      </c>
      <c r="E324" s="17" t="s">
        <v>47</v>
      </c>
      <c r="F324" s="15" t="s">
        <v>778</v>
      </c>
    </row>
    <row r="325" spans="1:6" ht="14.25" customHeight="1" x14ac:dyDescent="0.4">
      <c r="A325" s="15" t="s">
        <v>2327</v>
      </c>
      <c r="B325" s="16" t="s">
        <v>1956</v>
      </c>
      <c r="C325" s="16" t="s">
        <v>1957</v>
      </c>
      <c r="D325" s="15" t="s">
        <v>1956</v>
      </c>
      <c r="E325" s="17" t="s">
        <v>47</v>
      </c>
      <c r="F325" s="15" t="s">
        <v>778</v>
      </c>
    </row>
    <row r="326" spans="1:6" ht="24.5" customHeight="1" x14ac:dyDescent="0.4">
      <c r="A326" s="15" t="s">
        <v>2327</v>
      </c>
      <c r="B326" s="16" t="s">
        <v>1700</v>
      </c>
      <c r="C326" s="16" t="s">
        <v>1701</v>
      </c>
      <c r="D326" s="15" t="s">
        <v>1702</v>
      </c>
      <c r="E326" s="17" t="s">
        <v>47</v>
      </c>
      <c r="F326" s="15" t="s">
        <v>778</v>
      </c>
    </row>
    <row r="327" spans="1:6" ht="24.5" customHeight="1" x14ac:dyDescent="0.4">
      <c r="A327" s="15" t="s">
        <v>2327</v>
      </c>
      <c r="B327" s="16" t="s">
        <v>2328</v>
      </c>
      <c r="C327" s="16" t="s">
        <v>2329</v>
      </c>
      <c r="D327" s="15" t="s">
        <v>1960</v>
      </c>
      <c r="E327" s="17" t="s">
        <v>47</v>
      </c>
      <c r="F327" s="15" t="s">
        <v>778</v>
      </c>
    </row>
    <row r="328" spans="1:6" ht="24.5" customHeight="1" x14ac:dyDescent="0.4">
      <c r="A328" s="15" t="s">
        <v>2327</v>
      </c>
      <c r="B328" s="16" t="s">
        <v>1958</v>
      </c>
      <c r="C328" s="16" t="s">
        <v>1959</v>
      </c>
      <c r="D328" s="15" t="s">
        <v>1960</v>
      </c>
      <c r="E328" s="17" t="s">
        <v>47</v>
      </c>
      <c r="F328" s="15" t="s">
        <v>778</v>
      </c>
    </row>
    <row r="329" spans="1:6" ht="36.5" customHeight="1" x14ac:dyDescent="0.4">
      <c r="A329" s="15" t="s">
        <v>2327</v>
      </c>
      <c r="B329" s="16" t="s">
        <v>2330</v>
      </c>
      <c r="C329" s="16" t="s">
        <v>2331</v>
      </c>
      <c r="D329" s="15" t="s">
        <v>2330</v>
      </c>
      <c r="E329" s="17" t="s">
        <v>60</v>
      </c>
      <c r="F329" s="15" t="s">
        <v>778</v>
      </c>
    </row>
    <row r="330" spans="1:6" ht="14.25" customHeight="1" x14ac:dyDescent="0.4">
      <c r="A330" s="15" t="s">
        <v>2327</v>
      </c>
      <c r="B330" s="16" t="s">
        <v>1707</v>
      </c>
      <c r="C330" s="16" t="s">
        <v>1708</v>
      </c>
      <c r="D330" s="15" t="s">
        <v>1709</v>
      </c>
      <c r="E330" s="17" t="s">
        <v>47</v>
      </c>
      <c r="F330" s="15" t="s">
        <v>778</v>
      </c>
    </row>
    <row r="331" spans="1:6" ht="36.5" customHeight="1" x14ac:dyDescent="0.4">
      <c r="A331" s="15" t="s">
        <v>2327</v>
      </c>
      <c r="B331" s="16" t="s">
        <v>1710</v>
      </c>
      <c r="C331" s="16" t="s">
        <v>1711</v>
      </c>
      <c r="D331" s="15" t="s">
        <v>1710</v>
      </c>
      <c r="E331" s="17" t="s">
        <v>47</v>
      </c>
      <c r="F331" s="15" t="s">
        <v>778</v>
      </c>
    </row>
    <row r="332" spans="1:6" ht="24.5" customHeight="1" x14ac:dyDescent="0.4">
      <c r="A332" s="15" t="s">
        <v>2327</v>
      </c>
      <c r="B332" s="16" t="s">
        <v>2332</v>
      </c>
      <c r="C332" s="16" t="s">
        <v>2333</v>
      </c>
      <c r="D332" s="15" t="s">
        <v>2332</v>
      </c>
      <c r="E332" s="17" t="s">
        <v>47</v>
      </c>
      <c r="F332" s="15" t="s">
        <v>778</v>
      </c>
    </row>
    <row r="333" spans="1:6" ht="24.5" customHeight="1" x14ac:dyDescent="0.4">
      <c r="A333" s="15" t="s">
        <v>2327</v>
      </c>
      <c r="B333" s="16" t="s">
        <v>2334</v>
      </c>
      <c r="C333" s="16" t="s">
        <v>2335</v>
      </c>
      <c r="D333" s="15" t="s">
        <v>2334</v>
      </c>
      <c r="E333" s="17" t="s">
        <v>47</v>
      </c>
      <c r="F333" s="15" t="s">
        <v>778</v>
      </c>
    </row>
    <row r="334" spans="1:6" ht="24.5" customHeight="1" x14ac:dyDescent="0.4">
      <c r="A334" s="15" t="s">
        <v>2327</v>
      </c>
      <c r="B334" s="16" t="s">
        <v>2336</v>
      </c>
      <c r="C334" s="16" t="s">
        <v>2337</v>
      </c>
      <c r="D334" s="15" t="s">
        <v>2338</v>
      </c>
      <c r="E334" s="17" t="s">
        <v>47</v>
      </c>
      <c r="F334" s="15" t="s">
        <v>778</v>
      </c>
    </row>
    <row r="335" spans="1:6" ht="24.5" customHeight="1" x14ac:dyDescent="0.4">
      <c r="A335" s="15" t="s">
        <v>2327</v>
      </c>
      <c r="B335" s="16" t="s">
        <v>2274</v>
      </c>
      <c r="C335" s="16" t="s">
        <v>2275</v>
      </c>
      <c r="D335" s="15" t="s">
        <v>2274</v>
      </c>
      <c r="E335" s="17" t="s">
        <v>47</v>
      </c>
      <c r="F335" s="15" t="s">
        <v>778</v>
      </c>
    </row>
    <row r="336" spans="1:6" ht="14.25" customHeight="1" x14ac:dyDescent="0.4">
      <c r="A336" s="15" t="s">
        <v>2327</v>
      </c>
      <c r="B336" s="16" t="s">
        <v>1716</v>
      </c>
      <c r="C336" s="16" t="s">
        <v>1717</v>
      </c>
      <c r="D336" s="15" t="s">
        <v>1716</v>
      </c>
      <c r="E336" s="17" t="s">
        <v>47</v>
      </c>
      <c r="F336" s="15" t="s">
        <v>778</v>
      </c>
    </row>
    <row r="337" spans="1:6" ht="14.25" customHeight="1" x14ac:dyDescent="0.4">
      <c r="A337" s="15" t="s">
        <v>2327</v>
      </c>
      <c r="B337" s="16" t="s">
        <v>2276</v>
      </c>
      <c r="C337" s="16" t="s">
        <v>2277</v>
      </c>
      <c r="D337" s="15" t="s">
        <v>2276</v>
      </c>
      <c r="E337" s="17" t="s">
        <v>47</v>
      </c>
      <c r="F337" s="15" t="s">
        <v>778</v>
      </c>
    </row>
    <row r="338" spans="1:6" ht="24.5" customHeight="1" x14ac:dyDescent="0.4">
      <c r="A338" s="15" t="s">
        <v>2327</v>
      </c>
      <c r="B338" s="16" t="s">
        <v>1718</v>
      </c>
      <c r="C338" s="16" t="s">
        <v>1719</v>
      </c>
      <c r="D338" s="15" t="s">
        <v>1720</v>
      </c>
      <c r="E338" s="17" t="s">
        <v>47</v>
      </c>
      <c r="F338" s="15" t="s">
        <v>778</v>
      </c>
    </row>
    <row r="339" spans="1:6" ht="24.5" customHeight="1" x14ac:dyDescent="0.4">
      <c r="A339" s="15" t="s">
        <v>2327</v>
      </c>
      <c r="B339" s="16" t="s">
        <v>2339</v>
      </c>
      <c r="C339" s="16" t="s">
        <v>2340</v>
      </c>
      <c r="D339" s="15" t="s">
        <v>2341</v>
      </c>
      <c r="E339" s="17" t="s">
        <v>47</v>
      </c>
      <c r="F339" s="15" t="s">
        <v>778</v>
      </c>
    </row>
    <row r="340" spans="1:6" ht="14.25" customHeight="1" x14ac:dyDescent="0.4">
      <c r="A340" s="15" t="s">
        <v>2327</v>
      </c>
      <c r="B340" s="16" t="s">
        <v>1976</v>
      </c>
      <c r="C340" s="16" t="s">
        <v>1977</v>
      </c>
      <c r="D340" s="15" t="s">
        <v>1978</v>
      </c>
      <c r="E340" s="17" t="s">
        <v>47</v>
      </c>
      <c r="F340" s="15" t="s">
        <v>778</v>
      </c>
    </row>
    <row r="341" spans="1:6" ht="36.5" customHeight="1" x14ac:dyDescent="0.4">
      <c r="A341" s="15" t="s">
        <v>2327</v>
      </c>
      <c r="B341" s="16" t="s">
        <v>1721</v>
      </c>
      <c r="C341" s="16" t="s">
        <v>1722</v>
      </c>
      <c r="D341" s="15" t="s">
        <v>1723</v>
      </c>
      <c r="E341" s="17" t="s">
        <v>47</v>
      </c>
      <c r="F341" s="15" t="s">
        <v>778</v>
      </c>
    </row>
    <row r="342" spans="1:6" ht="24.5" customHeight="1" x14ac:dyDescent="0.4">
      <c r="A342" s="15" t="s">
        <v>2327</v>
      </c>
      <c r="B342" s="16" t="s">
        <v>1729</v>
      </c>
      <c r="C342" s="16" t="s">
        <v>1730</v>
      </c>
      <c r="D342" s="15" t="s">
        <v>1731</v>
      </c>
      <c r="E342" s="17" t="s">
        <v>47</v>
      </c>
      <c r="F342" s="15" t="s">
        <v>778</v>
      </c>
    </row>
    <row r="343" spans="1:6" ht="36.5" customHeight="1" x14ac:dyDescent="0.4">
      <c r="A343" s="15" t="s">
        <v>2327</v>
      </c>
      <c r="B343" s="16" t="s">
        <v>2281</v>
      </c>
      <c r="C343" s="16" t="s">
        <v>2282</v>
      </c>
      <c r="D343" s="15" t="s">
        <v>2281</v>
      </c>
      <c r="E343" s="17" t="s">
        <v>47</v>
      </c>
      <c r="F343" s="15" t="s">
        <v>778</v>
      </c>
    </row>
    <row r="344" spans="1:6" ht="24.5" customHeight="1" x14ac:dyDescent="0.4">
      <c r="A344" s="15" t="s">
        <v>2327</v>
      </c>
      <c r="B344" s="16" t="s">
        <v>1735</v>
      </c>
      <c r="C344" s="16" t="s">
        <v>1736</v>
      </c>
      <c r="D344" s="15" t="s">
        <v>1734</v>
      </c>
      <c r="E344" s="17" t="s">
        <v>47</v>
      </c>
      <c r="F344" s="15" t="s">
        <v>778</v>
      </c>
    </row>
    <row r="345" spans="1:6" ht="24.5" customHeight="1" x14ac:dyDescent="0.4">
      <c r="A345" s="15" t="s">
        <v>2327</v>
      </c>
      <c r="B345" s="16" t="s">
        <v>2342</v>
      </c>
      <c r="C345" s="16" t="s">
        <v>2343</v>
      </c>
      <c r="D345" s="15" t="s">
        <v>2344</v>
      </c>
      <c r="E345" s="17" t="s">
        <v>47</v>
      </c>
      <c r="F345" s="15" t="s">
        <v>778</v>
      </c>
    </row>
    <row r="346" spans="1:6" ht="24.5" customHeight="1" x14ac:dyDescent="0.4">
      <c r="A346" s="15" t="s">
        <v>2327</v>
      </c>
      <c r="B346" s="16" t="s">
        <v>2345</v>
      </c>
      <c r="C346" s="16" t="s">
        <v>2346</v>
      </c>
      <c r="D346" s="15" t="s">
        <v>2344</v>
      </c>
      <c r="E346" s="17" t="s">
        <v>47</v>
      </c>
      <c r="F346" s="15" t="s">
        <v>778</v>
      </c>
    </row>
    <row r="347" spans="1:6" ht="24.5" customHeight="1" x14ac:dyDescent="0.4">
      <c r="A347" s="15" t="s">
        <v>2327</v>
      </c>
      <c r="B347" s="16" t="s">
        <v>1739</v>
      </c>
      <c r="C347" s="16" t="s">
        <v>1740</v>
      </c>
      <c r="D347" s="15" t="s">
        <v>1739</v>
      </c>
      <c r="E347" s="17" t="s">
        <v>47</v>
      </c>
      <c r="F347" s="15" t="s">
        <v>778</v>
      </c>
    </row>
    <row r="348" spans="1:6" ht="14.25" customHeight="1" x14ac:dyDescent="0.4">
      <c r="A348" s="15" t="s">
        <v>2327</v>
      </c>
      <c r="B348" s="16" t="s">
        <v>1981</v>
      </c>
      <c r="C348" s="16" t="s">
        <v>1982</v>
      </c>
      <c r="D348" s="15" t="s">
        <v>1983</v>
      </c>
      <c r="E348" s="17" t="s">
        <v>47</v>
      </c>
      <c r="F348" s="15" t="s">
        <v>778</v>
      </c>
    </row>
    <row r="349" spans="1:6" ht="14.25" customHeight="1" x14ac:dyDescent="0.4">
      <c r="A349" s="15" t="s">
        <v>2327</v>
      </c>
      <c r="B349" s="16" t="s">
        <v>2347</v>
      </c>
      <c r="C349" s="16" t="s">
        <v>2348</v>
      </c>
      <c r="D349" s="15" t="s">
        <v>2349</v>
      </c>
      <c r="E349" s="17" t="s">
        <v>47</v>
      </c>
      <c r="F349" s="15" t="s">
        <v>778</v>
      </c>
    </row>
    <row r="350" spans="1:6" ht="24.5" customHeight="1" x14ac:dyDescent="0.4">
      <c r="A350" s="15" t="s">
        <v>2327</v>
      </c>
      <c r="B350" s="16" t="s">
        <v>2350</v>
      </c>
      <c r="C350" s="16" t="s">
        <v>2351</v>
      </c>
      <c r="D350" s="15" t="s">
        <v>2350</v>
      </c>
      <c r="E350" s="17" t="s">
        <v>47</v>
      </c>
      <c r="F350" s="15" t="s">
        <v>778</v>
      </c>
    </row>
    <row r="351" spans="1:6" ht="14.25" customHeight="1" x14ac:dyDescent="0.4">
      <c r="A351" s="15" t="s">
        <v>2327</v>
      </c>
      <c r="B351" s="16" t="s">
        <v>2352</v>
      </c>
      <c r="C351" s="16" t="s">
        <v>2353</v>
      </c>
      <c r="D351" s="15" t="s">
        <v>2354</v>
      </c>
      <c r="E351" s="17" t="s">
        <v>47</v>
      </c>
      <c r="F351" s="15" t="s">
        <v>778</v>
      </c>
    </row>
    <row r="352" spans="1:6" ht="14.25" customHeight="1" x14ac:dyDescent="0.4">
      <c r="A352" s="15" t="s">
        <v>2327</v>
      </c>
      <c r="B352" s="16" t="s">
        <v>2355</v>
      </c>
      <c r="C352" s="16" t="s">
        <v>2356</v>
      </c>
      <c r="D352" s="15" t="s">
        <v>2355</v>
      </c>
      <c r="E352" s="17" t="s">
        <v>47</v>
      </c>
      <c r="F352" s="15" t="s">
        <v>778</v>
      </c>
    </row>
    <row r="353" spans="1:6" ht="24.5" customHeight="1" x14ac:dyDescent="0.4">
      <c r="A353" s="15" t="s">
        <v>2327</v>
      </c>
      <c r="B353" s="16" t="s">
        <v>2357</v>
      </c>
      <c r="C353" s="16" t="s">
        <v>2358</v>
      </c>
      <c r="D353" s="15" t="s">
        <v>2357</v>
      </c>
      <c r="E353" s="17" t="s">
        <v>47</v>
      </c>
      <c r="F353" s="15" t="s">
        <v>778</v>
      </c>
    </row>
    <row r="354" spans="1:6" ht="14.25" customHeight="1" x14ac:dyDescent="0.4">
      <c r="A354" s="15" t="s">
        <v>2327</v>
      </c>
      <c r="B354" s="16" t="s">
        <v>2359</v>
      </c>
      <c r="C354" s="16" t="s">
        <v>2360</v>
      </c>
      <c r="D354" s="15" t="s">
        <v>2361</v>
      </c>
      <c r="E354" s="17" t="s">
        <v>47</v>
      </c>
      <c r="F354" s="15" t="s">
        <v>778</v>
      </c>
    </row>
    <row r="355" spans="1:6" ht="14.25" customHeight="1" x14ac:dyDescent="0.4">
      <c r="A355" s="15" t="s">
        <v>2327</v>
      </c>
      <c r="B355" s="16" t="s">
        <v>2362</v>
      </c>
      <c r="C355" s="16" t="s">
        <v>2363</v>
      </c>
      <c r="D355" s="15" t="s">
        <v>2364</v>
      </c>
      <c r="E355" s="17" t="s">
        <v>47</v>
      </c>
      <c r="F355" s="15" t="s">
        <v>778</v>
      </c>
    </row>
    <row r="356" spans="1:6" ht="14.25" customHeight="1" x14ac:dyDescent="0.4">
      <c r="A356" s="15" t="s">
        <v>2327</v>
      </c>
      <c r="B356" s="16" t="s">
        <v>2365</v>
      </c>
      <c r="C356" s="16" t="s">
        <v>2366</v>
      </c>
      <c r="D356" s="15" t="s">
        <v>2367</v>
      </c>
      <c r="E356" s="17" t="s">
        <v>47</v>
      </c>
      <c r="F356" s="15" t="s">
        <v>778</v>
      </c>
    </row>
    <row r="357" spans="1:6" ht="24.5" customHeight="1" x14ac:dyDescent="0.4">
      <c r="A357" s="15" t="s">
        <v>2327</v>
      </c>
      <c r="B357" s="16" t="s">
        <v>2368</v>
      </c>
      <c r="C357" s="16" t="s">
        <v>2369</v>
      </c>
      <c r="D357" s="15" t="s">
        <v>2288</v>
      </c>
      <c r="E357" s="17" t="s">
        <v>47</v>
      </c>
      <c r="F357" s="15" t="s">
        <v>778</v>
      </c>
    </row>
    <row r="358" spans="1:6" ht="14.25" customHeight="1" x14ac:dyDescent="0.4">
      <c r="A358" s="15" t="s">
        <v>2327</v>
      </c>
      <c r="B358" s="16" t="s">
        <v>2370</v>
      </c>
      <c r="C358" s="16" t="s">
        <v>2371</v>
      </c>
      <c r="D358" s="15" t="s">
        <v>2372</v>
      </c>
      <c r="E358" s="17" t="s">
        <v>47</v>
      </c>
      <c r="F358" s="15" t="s">
        <v>778</v>
      </c>
    </row>
    <row r="359" spans="1:6" ht="14.25" customHeight="1" x14ac:dyDescent="0.4">
      <c r="A359" s="15" t="s">
        <v>2327</v>
      </c>
      <c r="B359" s="16" t="s">
        <v>2373</v>
      </c>
      <c r="C359" s="16" t="s">
        <v>2374</v>
      </c>
      <c r="D359" s="15" t="s">
        <v>2375</v>
      </c>
      <c r="E359" s="17" t="s">
        <v>47</v>
      </c>
      <c r="F359" s="15" t="s">
        <v>778</v>
      </c>
    </row>
    <row r="360" spans="1:6" ht="14.25" customHeight="1" x14ac:dyDescent="0.4">
      <c r="A360" s="15" t="s">
        <v>2327</v>
      </c>
      <c r="B360" s="16" t="s">
        <v>2376</v>
      </c>
      <c r="C360" s="16" t="s">
        <v>2377</v>
      </c>
      <c r="D360" s="15" t="s">
        <v>2378</v>
      </c>
      <c r="E360" s="17" t="s">
        <v>47</v>
      </c>
      <c r="F360" s="15" t="s">
        <v>778</v>
      </c>
    </row>
    <row r="361" spans="1:6" ht="14.25" customHeight="1" x14ac:dyDescent="0.4">
      <c r="A361" s="15" t="s">
        <v>2327</v>
      </c>
      <c r="B361" s="16" t="s">
        <v>2379</v>
      </c>
      <c r="C361" s="16" t="s">
        <v>2380</v>
      </c>
      <c r="D361" s="15" t="s">
        <v>2379</v>
      </c>
      <c r="E361" s="17" t="s">
        <v>47</v>
      </c>
      <c r="F361" s="15" t="s">
        <v>778</v>
      </c>
    </row>
    <row r="362" spans="1:6" ht="14.25" customHeight="1" x14ac:dyDescent="0.4">
      <c r="A362" s="15" t="s">
        <v>2327</v>
      </c>
      <c r="B362" s="16" t="s">
        <v>2381</v>
      </c>
      <c r="C362" s="16" t="s">
        <v>2382</v>
      </c>
      <c r="D362" s="15" t="s">
        <v>2383</v>
      </c>
      <c r="E362" s="17" t="s">
        <v>47</v>
      </c>
      <c r="F362" s="15" t="s">
        <v>778</v>
      </c>
    </row>
    <row r="363" spans="1:6" ht="14.25" customHeight="1" x14ac:dyDescent="0.4">
      <c r="A363" s="15" t="s">
        <v>2327</v>
      </c>
      <c r="B363" s="16" t="s">
        <v>2384</v>
      </c>
      <c r="C363" s="16" t="s">
        <v>2385</v>
      </c>
      <c r="D363" s="15" t="s">
        <v>2386</v>
      </c>
      <c r="E363" s="17" t="s">
        <v>47</v>
      </c>
      <c r="F363" s="15" t="s">
        <v>778</v>
      </c>
    </row>
    <row r="364" spans="1:6" ht="14.25" customHeight="1" x14ac:dyDescent="0.4">
      <c r="A364" s="15" t="s">
        <v>2327</v>
      </c>
      <c r="B364" s="16" t="s">
        <v>1757</v>
      </c>
      <c r="C364" s="16" t="s">
        <v>1758</v>
      </c>
      <c r="D364" s="15" t="s">
        <v>1759</v>
      </c>
      <c r="E364" s="17" t="s">
        <v>47</v>
      </c>
      <c r="F364" s="15" t="s">
        <v>778</v>
      </c>
    </row>
    <row r="365" spans="1:6" ht="24.5" customHeight="1" x14ac:dyDescent="0.4">
      <c r="A365" s="15" t="s">
        <v>2327</v>
      </c>
      <c r="B365" s="16" t="s">
        <v>2387</v>
      </c>
      <c r="C365" s="16" t="s">
        <v>2388</v>
      </c>
      <c r="D365" s="15" t="s">
        <v>2389</v>
      </c>
      <c r="E365" s="17" t="s">
        <v>47</v>
      </c>
      <c r="F365" s="15" t="s">
        <v>778</v>
      </c>
    </row>
    <row r="366" spans="1:6" ht="24.5" customHeight="1" x14ac:dyDescent="0.4">
      <c r="A366" s="15" t="s">
        <v>2327</v>
      </c>
      <c r="B366" s="16" t="s">
        <v>1763</v>
      </c>
      <c r="C366" s="16" t="s">
        <v>1764</v>
      </c>
      <c r="D366" s="15" t="s">
        <v>1765</v>
      </c>
      <c r="E366" s="17" t="s">
        <v>47</v>
      </c>
      <c r="F366" s="15" t="s">
        <v>778</v>
      </c>
    </row>
    <row r="367" spans="1:6" ht="24.5" customHeight="1" x14ac:dyDescent="0.4">
      <c r="A367" s="15" t="s">
        <v>2327</v>
      </c>
      <c r="B367" s="16" t="s">
        <v>2390</v>
      </c>
      <c r="C367" s="16" t="s">
        <v>2391</v>
      </c>
      <c r="D367" s="15" t="s">
        <v>2392</v>
      </c>
      <c r="E367" s="17" t="s">
        <v>47</v>
      </c>
      <c r="F367" s="15" t="s">
        <v>778</v>
      </c>
    </row>
    <row r="368" spans="1:6" ht="24.5" customHeight="1" x14ac:dyDescent="0.4">
      <c r="A368" s="15" t="s">
        <v>2327</v>
      </c>
      <c r="B368" s="16" t="s">
        <v>2393</v>
      </c>
      <c r="C368" s="16" t="s">
        <v>2394</v>
      </c>
      <c r="D368" s="15" t="s">
        <v>2395</v>
      </c>
      <c r="E368" s="17" t="s">
        <v>47</v>
      </c>
      <c r="F368" s="15" t="s">
        <v>778</v>
      </c>
    </row>
    <row r="369" spans="1:6" ht="14.25" customHeight="1" x14ac:dyDescent="0.4">
      <c r="A369" s="15" t="s">
        <v>2327</v>
      </c>
      <c r="B369" s="16" t="s">
        <v>2292</v>
      </c>
      <c r="C369" s="16" t="s">
        <v>2293</v>
      </c>
      <c r="D369" s="15" t="s">
        <v>2292</v>
      </c>
      <c r="E369" s="17" t="s">
        <v>47</v>
      </c>
      <c r="F369" s="15" t="s">
        <v>778</v>
      </c>
    </row>
    <row r="370" spans="1:6" ht="14.25" customHeight="1" x14ac:dyDescent="0.4">
      <c r="A370" s="15" t="s">
        <v>2327</v>
      </c>
      <c r="B370" s="16" t="s">
        <v>2396</v>
      </c>
      <c r="C370" s="16" t="s">
        <v>2397</v>
      </c>
      <c r="D370" s="15" t="s">
        <v>2398</v>
      </c>
      <c r="E370" s="17" t="s">
        <v>47</v>
      </c>
      <c r="F370" s="15" t="s">
        <v>778</v>
      </c>
    </row>
    <row r="371" spans="1:6" ht="14.25" customHeight="1" x14ac:dyDescent="0.4">
      <c r="A371" s="15" t="s">
        <v>2327</v>
      </c>
      <c r="B371" s="16" t="s">
        <v>1781</v>
      </c>
      <c r="C371" s="16" t="s">
        <v>1782</v>
      </c>
      <c r="D371" s="15" t="s">
        <v>1783</v>
      </c>
      <c r="E371" s="17" t="s">
        <v>47</v>
      </c>
      <c r="F371" s="15" t="s">
        <v>778</v>
      </c>
    </row>
    <row r="372" spans="1:6" ht="24.5" customHeight="1" x14ac:dyDescent="0.4">
      <c r="A372" s="15" t="s">
        <v>2327</v>
      </c>
      <c r="B372" s="16" t="s">
        <v>2018</v>
      </c>
      <c r="C372" s="16" t="s">
        <v>2019</v>
      </c>
      <c r="D372" s="15" t="s">
        <v>2020</v>
      </c>
      <c r="E372" s="17" t="s">
        <v>47</v>
      </c>
      <c r="F372" s="15" t="s">
        <v>778</v>
      </c>
    </row>
    <row r="373" spans="1:6" ht="36.5" customHeight="1" x14ac:dyDescent="0.4">
      <c r="A373" s="15" t="s">
        <v>2327</v>
      </c>
      <c r="B373" s="16" t="s">
        <v>2399</v>
      </c>
      <c r="C373" s="16" t="s">
        <v>2400</v>
      </c>
      <c r="D373" s="15" t="s">
        <v>2399</v>
      </c>
      <c r="E373" s="17" t="s">
        <v>47</v>
      </c>
      <c r="F373" s="15" t="s">
        <v>778</v>
      </c>
    </row>
    <row r="374" spans="1:6" ht="14.25" customHeight="1" x14ac:dyDescent="0.4">
      <c r="A374" s="15" t="s">
        <v>2327</v>
      </c>
      <c r="B374" s="16" t="s">
        <v>1787</v>
      </c>
      <c r="C374" s="16" t="s">
        <v>1788</v>
      </c>
      <c r="D374" s="15" t="s">
        <v>1789</v>
      </c>
      <c r="E374" s="17" t="s">
        <v>47</v>
      </c>
      <c r="F374" s="15" t="s">
        <v>778</v>
      </c>
    </row>
    <row r="375" spans="1:6" ht="14.25" customHeight="1" x14ac:dyDescent="0.4">
      <c r="A375" s="15" t="s">
        <v>2327</v>
      </c>
      <c r="B375" s="16" t="s">
        <v>1790</v>
      </c>
      <c r="C375" s="16" t="s">
        <v>1791</v>
      </c>
      <c r="D375" s="15" t="s">
        <v>1790</v>
      </c>
      <c r="E375" s="17" t="s">
        <v>47</v>
      </c>
      <c r="F375" s="15" t="s">
        <v>778</v>
      </c>
    </row>
    <row r="376" spans="1:6" ht="14.25" customHeight="1" x14ac:dyDescent="0.4">
      <c r="A376" s="15" t="s">
        <v>2327</v>
      </c>
      <c r="B376" s="16" t="s">
        <v>1792</v>
      </c>
      <c r="C376" s="16" t="s">
        <v>1793</v>
      </c>
      <c r="D376" s="15" t="s">
        <v>1792</v>
      </c>
      <c r="E376" s="17" t="s">
        <v>47</v>
      </c>
      <c r="F376" s="15" t="s">
        <v>778</v>
      </c>
    </row>
    <row r="377" spans="1:6" ht="14.25" customHeight="1" x14ac:dyDescent="0.4">
      <c r="A377" s="15" t="s">
        <v>2327</v>
      </c>
      <c r="B377" s="16" t="s">
        <v>1794</v>
      </c>
      <c r="C377" s="16" t="s">
        <v>1795</v>
      </c>
      <c r="D377" s="15" t="s">
        <v>1796</v>
      </c>
      <c r="E377" s="17" t="s">
        <v>47</v>
      </c>
      <c r="F377" s="15" t="s">
        <v>778</v>
      </c>
    </row>
    <row r="378" spans="1:6" ht="14.25" customHeight="1" x14ac:dyDescent="0.4">
      <c r="A378" s="15" t="s">
        <v>2327</v>
      </c>
      <c r="B378" s="16" t="s">
        <v>2401</v>
      </c>
      <c r="C378" s="16" t="s">
        <v>2402</v>
      </c>
      <c r="D378" s="15" t="s">
        <v>2401</v>
      </c>
      <c r="E378" s="17" t="s">
        <v>47</v>
      </c>
      <c r="F378" s="15" t="s">
        <v>778</v>
      </c>
    </row>
    <row r="379" spans="1:6" ht="24.5" customHeight="1" x14ac:dyDescent="0.4">
      <c r="A379" s="15" t="s">
        <v>2327</v>
      </c>
      <c r="B379" s="16" t="s">
        <v>2403</v>
      </c>
      <c r="C379" s="16" t="s">
        <v>2404</v>
      </c>
      <c r="D379" s="15" t="s">
        <v>2405</v>
      </c>
      <c r="E379" s="17" t="s">
        <v>47</v>
      </c>
      <c r="F379" s="15" t="s">
        <v>778</v>
      </c>
    </row>
    <row r="380" spans="1:6" ht="24.5" customHeight="1" x14ac:dyDescent="0.4">
      <c r="A380" s="15" t="s">
        <v>2327</v>
      </c>
      <c r="B380" s="16" t="s">
        <v>2406</v>
      </c>
      <c r="C380" s="16" t="s">
        <v>2407</v>
      </c>
      <c r="D380" s="15" t="s">
        <v>2408</v>
      </c>
      <c r="E380" s="17" t="s">
        <v>47</v>
      </c>
      <c r="F380" s="15" t="s">
        <v>778</v>
      </c>
    </row>
    <row r="381" spans="1:6" ht="24.5" customHeight="1" x14ac:dyDescent="0.4">
      <c r="A381" s="15" t="s">
        <v>2327</v>
      </c>
      <c r="B381" s="16" t="s">
        <v>2409</v>
      </c>
      <c r="C381" s="16" t="s">
        <v>2410</v>
      </c>
      <c r="D381" s="15" t="s">
        <v>2409</v>
      </c>
      <c r="E381" s="17" t="s">
        <v>47</v>
      </c>
      <c r="F381" s="15" t="s">
        <v>778</v>
      </c>
    </row>
    <row r="382" spans="1:6" ht="14.25" customHeight="1" x14ac:dyDescent="0.4">
      <c r="A382" s="15" t="s">
        <v>2327</v>
      </c>
      <c r="B382" s="16" t="s">
        <v>1949</v>
      </c>
      <c r="C382" s="16" t="s">
        <v>1950</v>
      </c>
      <c r="D382" s="15" t="s">
        <v>1949</v>
      </c>
      <c r="E382" s="17" t="s">
        <v>47</v>
      </c>
      <c r="F382" s="15" t="s">
        <v>778</v>
      </c>
    </row>
    <row r="383" spans="1:6" ht="14.25" customHeight="1" x14ac:dyDescent="0.4">
      <c r="A383" s="15" t="s">
        <v>2327</v>
      </c>
      <c r="B383" s="16" t="s">
        <v>1797</v>
      </c>
      <c r="C383" s="16" t="s">
        <v>1798</v>
      </c>
      <c r="D383" s="15" t="s">
        <v>1797</v>
      </c>
      <c r="E383" s="17" t="s">
        <v>47</v>
      </c>
      <c r="F383" s="15" t="s">
        <v>778</v>
      </c>
    </row>
    <row r="384" spans="1:6" ht="24.5" customHeight="1" x14ac:dyDescent="0.4">
      <c r="A384" s="15" t="s">
        <v>2327</v>
      </c>
      <c r="B384" s="16" t="s">
        <v>1799</v>
      </c>
      <c r="C384" s="16" t="s">
        <v>1800</v>
      </c>
      <c r="D384" s="15" t="s">
        <v>1801</v>
      </c>
      <c r="E384" s="17" t="s">
        <v>47</v>
      </c>
      <c r="F384" s="15" t="s">
        <v>778</v>
      </c>
    </row>
    <row r="385" spans="1:6" ht="24.5" customHeight="1" x14ac:dyDescent="0.4">
      <c r="A385" s="15" t="s">
        <v>2327</v>
      </c>
      <c r="B385" s="16" t="s">
        <v>2294</v>
      </c>
      <c r="C385" s="16" t="s">
        <v>2295</v>
      </c>
      <c r="D385" s="15" t="s">
        <v>2294</v>
      </c>
      <c r="E385" s="17" t="s">
        <v>47</v>
      </c>
      <c r="F385" s="15" t="s">
        <v>778</v>
      </c>
    </row>
    <row r="386" spans="1:6" ht="24.5" customHeight="1" x14ac:dyDescent="0.4">
      <c r="A386" s="15" t="s">
        <v>2327</v>
      </c>
      <c r="B386" s="16" t="s">
        <v>2411</v>
      </c>
      <c r="C386" s="16" t="s">
        <v>2412</v>
      </c>
      <c r="D386" s="15" t="s">
        <v>2411</v>
      </c>
      <c r="E386" s="17" t="s">
        <v>47</v>
      </c>
      <c r="F386" s="15" t="s">
        <v>778</v>
      </c>
    </row>
    <row r="387" spans="1:6" ht="24.5" customHeight="1" x14ac:dyDescent="0.4">
      <c r="A387" s="15" t="s">
        <v>2327</v>
      </c>
      <c r="B387" s="16" t="s">
        <v>1806</v>
      </c>
      <c r="C387" s="16" t="s">
        <v>1807</v>
      </c>
      <c r="D387" s="15" t="s">
        <v>1808</v>
      </c>
      <c r="E387" s="17" t="s">
        <v>47</v>
      </c>
      <c r="F387" s="15" t="s">
        <v>778</v>
      </c>
    </row>
    <row r="388" spans="1:6" ht="14.25" customHeight="1" x14ac:dyDescent="0.4">
      <c r="A388" s="15" t="s">
        <v>2327</v>
      </c>
      <c r="B388" s="16" t="s">
        <v>1809</v>
      </c>
      <c r="C388" s="16" t="s">
        <v>1810</v>
      </c>
      <c r="D388" s="15" t="s">
        <v>1811</v>
      </c>
      <c r="E388" s="17" t="s">
        <v>47</v>
      </c>
      <c r="F388" s="15" t="s">
        <v>778</v>
      </c>
    </row>
    <row r="389" spans="1:6" ht="24.5" customHeight="1" x14ac:dyDescent="0.4">
      <c r="A389" s="15" t="s">
        <v>2327</v>
      </c>
      <c r="B389" s="16" t="s">
        <v>1812</v>
      </c>
      <c r="C389" s="16" t="s">
        <v>1813</v>
      </c>
      <c r="D389" s="15" t="s">
        <v>1814</v>
      </c>
      <c r="E389" s="17" t="s">
        <v>47</v>
      </c>
      <c r="F389" s="15" t="s">
        <v>778</v>
      </c>
    </row>
    <row r="390" spans="1:6" ht="36.5" customHeight="1" x14ac:dyDescent="0.4">
      <c r="A390" s="15" t="s">
        <v>2327</v>
      </c>
      <c r="B390" s="16" t="s">
        <v>2413</v>
      </c>
      <c r="C390" s="16" t="s">
        <v>2414</v>
      </c>
      <c r="D390" s="15" t="s">
        <v>2413</v>
      </c>
      <c r="E390" s="17" t="s">
        <v>47</v>
      </c>
      <c r="F390" s="15" t="s">
        <v>778</v>
      </c>
    </row>
    <row r="391" spans="1:6" ht="14.25" customHeight="1" x14ac:dyDescent="0.4">
      <c r="A391" s="15" t="s">
        <v>2327</v>
      </c>
      <c r="B391" s="16" t="s">
        <v>1815</v>
      </c>
      <c r="C391" s="16" t="s">
        <v>1816</v>
      </c>
      <c r="D391" s="15" t="s">
        <v>1815</v>
      </c>
      <c r="E391" s="17" t="s">
        <v>47</v>
      </c>
      <c r="F391" s="15" t="s">
        <v>778</v>
      </c>
    </row>
    <row r="392" spans="1:6" ht="14.25" customHeight="1" x14ac:dyDescent="0.4">
      <c r="A392" s="15" t="s">
        <v>2327</v>
      </c>
      <c r="B392" s="16" t="s">
        <v>1819</v>
      </c>
      <c r="C392" s="16" t="s">
        <v>1820</v>
      </c>
      <c r="D392" s="15" t="s">
        <v>1819</v>
      </c>
      <c r="E392" s="17" t="s">
        <v>47</v>
      </c>
      <c r="F392" s="15" t="s">
        <v>778</v>
      </c>
    </row>
    <row r="393" spans="1:6" ht="24.5" customHeight="1" x14ac:dyDescent="0.4">
      <c r="A393" s="15" t="s">
        <v>2327</v>
      </c>
      <c r="B393" s="16" t="s">
        <v>1821</v>
      </c>
      <c r="C393" s="16" t="s">
        <v>1822</v>
      </c>
      <c r="D393" s="15" t="s">
        <v>1821</v>
      </c>
      <c r="E393" s="17" t="s">
        <v>47</v>
      </c>
      <c r="F393" s="15" t="s">
        <v>778</v>
      </c>
    </row>
    <row r="394" spans="1:6" ht="14.25" customHeight="1" x14ac:dyDescent="0.4">
      <c r="A394" s="15" t="s">
        <v>2327</v>
      </c>
      <c r="B394" s="16" t="s">
        <v>1826</v>
      </c>
      <c r="C394" s="16" t="s">
        <v>1827</v>
      </c>
      <c r="D394" s="15" t="s">
        <v>1828</v>
      </c>
      <c r="E394" s="17" t="s">
        <v>47</v>
      </c>
      <c r="F394" s="15" t="s">
        <v>778</v>
      </c>
    </row>
    <row r="395" spans="1:6" ht="14.25" customHeight="1" x14ac:dyDescent="0.4">
      <c r="A395" s="15" t="s">
        <v>2327</v>
      </c>
      <c r="B395" s="16" t="s">
        <v>2298</v>
      </c>
      <c r="C395" s="16" t="s">
        <v>2299</v>
      </c>
      <c r="D395" s="15" t="s">
        <v>2300</v>
      </c>
      <c r="E395" s="17" t="s">
        <v>47</v>
      </c>
      <c r="F395" s="15" t="s">
        <v>778</v>
      </c>
    </row>
    <row r="396" spans="1:6" ht="14.25" customHeight="1" x14ac:dyDescent="0.4">
      <c r="A396" s="15" t="s">
        <v>2327</v>
      </c>
      <c r="B396" s="16" t="s">
        <v>2415</v>
      </c>
      <c r="C396" s="16" t="s">
        <v>2416</v>
      </c>
      <c r="D396" s="15" t="s">
        <v>2415</v>
      </c>
      <c r="E396" s="17" t="s">
        <v>47</v>
      </c>
      <c r="F396" s="15" t="s">
        <v>778</v>
      </c>
    </row>
    <row r="397" spans="1:6" ht="24.5" customHeight="1" x14ac:dyDescent="0.4">
      <c r="A397" s="15" t="s">
        <v>2327</v>
      </c>
      <c r="B397" s="16" t="s">
        <v>2417</v>
      </c>
      <c r="C397" s="16" t="s">
        <v>2418</v>
      </c>
      <c r="D397" s="15" t="s">
        <v>2419</v>
      </c>
      <c r="E397" s="17" t="s">
        <v>47</v>
      </c>
      <c r="F397" s="15" t="s">
        <v>778</v>
      </c>
    </row>
    <row r="398" spans="1:6" ht="14.25" customHeight="1" x14ac:dyDescent="0.4">
      <c r="A398" s="15" t="s">
        <v>2327</v>
      </c>
      <c r="B398" s="16" t="s">
        <v>2420</v>
      </c>
      <c r="C398" s="16" t="s">
        <v>2421</v>
      </c>
      <c r="D398" s="15" t="s">
        <v>2420</v>
      </c>
      <c r="E398" s="17" t="s">
        <v>47</v>
      </c>
      <c r="F398" s="15" t="s">
        <v>778</v>
      </c>
    </row>
    <row r="399" spans="1:6" ht="14.25" customHeight="1" x14ac:dyDescent="0.4">
      <c r="A399" s="15" t="s">
        <v>2327</v>
      </c>
      <c r="B399" s="16" t="s">
        <v>2422</v>
      </c>
      <c r="C399" s="16" t="s">
        <v>2423</v>
      </c>
      <c r="D399" s="15" t="s">
        <v>2422</v>
      </c>
      <c r="E399" s="17" t="s">
        <v>47</v>
      </c>
      <c r="F399" s="15" t="s">
        <v>778</v>
      </c>
    </row>
    <row r="400" spans="1:6" ht="14.25" customHeight="1" x14ac:dyDescent="0.4">
      <c r="A400" s="15" t="s">
        <v>2327</v>
      </c>
      <c r="B400" s="16" t="s">
        <v>2138</v>
      </c>
      <c r="C400" s="16" t="s">
        <v>2139</v>
      </c>
      <c r="D400" s="15" t="s">
        <v>2138</v>
      </c>
      <c r="E400" s="17" t="s">
        <v>47</v>
      </c>
      <c r="F400" s="15" t="s">
        <v>778</v>
      </c>
    </row>
    <row r="401" spans="1:6" ht="14.25" customHeight="1" x14ac:dyDescent="0.4">
      <c r="A401" s="15" t="s">
        <v>2327</v>
      </c>
      <c r="B401" s="16" t="s">
        <v>2424</v>
      </c>
      <c r="C401" s="16" t="s">
        <v>2425</v>
      </c>
      <c r="D401" s="15" t="s">
        <v>2424</v>
      </c>
      <c r="E401" s="17" t="s">
        <v>47</v>
      </c>
      <c r="F401" s="15" t="s">
        <v>778</v>
      </c>
    </row>
    <row r="402" spans="1:6" ht="14.25" customHeight="1" x14ac:dyDescent="0.4">
      <c r="A402" s="15" t="s">
        <v>2327</v>
      </c>
      <c r="B402" s="16" t="s">
        <v>2426</v>
      </c>
      <c r="C402" s="16" t="s">
        <v>2427</v>
      </c>
      <c r="D402" s="15" t="s">
        <v>2426</v>
      </c>
      <c r="E402" s="17" t="s">
        <v>47</v>
      </c>
      <c r="F402" s="15" t="s">
        <v>778</v>
      </c>
    </row>
    <row r="403" spans="1:6" ht="14.25" customHeight="1" x14ac:dyDescent="0.4">
      <c r="A403" s="15" t="s">
        <v>2327</v>
      </c>
      <c r="B403" s="16" t="s">
        <v>1836</v>
      </c>
      <c r="C403" s="16" t="s">
        <v>1837</v>
      </c>
      <c r="D403" s="15" t="s">
        <v>1838</v>
      </c>
      <c r="E403" s="17" t="s">
        <v>47</v>
      </c>
      <c r="F403" s="15" t="s">
        <v>778</v>
      </c>
    </row>
    <row r="404" spans="1:6" ht="24.5" customHeight="1" x14ac:dyDescent="0.4">
      <c r="A404" s="15" t="s">
        <v>2327</v>
      </c>
      <c r="B404" s="16" t="s">
        <v>1839</v>
      </c>
      <c r="C404" s="16" t="s">
        <v>1840</v>
      </c>
      <c r="D404" s="15" t="s">
        <v>1839</v>
      </c>
      <c r="E404" s="17" t="s">
        <v>47</v>
      </c>
      <c r="F404" s="15" t="s">
        <v>778</v>
      </c>
    </row>
    <row r="405" spans="1:6" ht="24.5" customHeight="1" x14ac:dyDescent="0.4">
      <c r="A405" s="15" t="s">
        <v>2327</v>
      </c>
      <c r="B405" s="16" t="s">
        <v>2428</v>
      </c>
      <c r="C405" s="16" t="s">
        <v>2429</v>
      </c>
      <c r="D405" s="15" t="s">
        <v>2428</v>
      </c>
      <c r="E405" s="17" t="s">
        <v>47</v>
      </c>
      <c r="F405" s="15" t="s">
        <v>778</v>
      </c>
    </row>
    <row r="406" spans="1:6" ht="14.25" customHeight="1" x14ac:dyDescent="0.4">
      <c r="A406" s="15" t="s">
        <v>2327</v>
      </c>
      <c r="B406" s="16" t="s">
        <v>2430</v>
      </c>
      <c r="C406" s="16" t="s">
        <v>2431</v>
      </c>
      <c r="D406" s="15" t="s">
        <v>2432</v>
      </c>
      <c r="E406" s="17" t="s">
        <v>47</v>
      </c>
      <c r="F406" s="15" t="s">
        <v>778</v>
      </c>
    </row>
    <row r="407" spans="1:6" ht="14.25" customHeight="1" x14ac:dyDescent="0.4">
      <c r="A407" s="15" t="s">
        <v>2327</v>
      </c>
      <c r="B407" s="16" t="s">
        <v>1953</v>
      </c>
      <c r="C407" s="16" t="s">
        <v>1954</v>
      </c>
      <c r="D407" s="15" t="s">
        <v>1953</v>
      </c>
      <c r="E407" s="17" t="s">
        <v>47</v>
      </c>
      <c r="F407" s="15" t="s">
        <v>778</v>
      </c>
    </row>
    <row r="408" spans="1:6" ht="24.5" customHeight="1" x14ac:dyDescent="0.4">
      <c r="A408" s="15" t="s">
        <v>2327</v>
      </c>
      <c r="B408" s="16" t="s">
        <v>2157</v>
      </c>
      <c r="C408" s="16" t="s">
        <v>2158</v>
      </c>
      <c r="D408" s="15" t="s">
        <v>2159</v>
      </c>
      <c r="E408" s="17" t="s">
        <v>47</v>
      </c>
      <c r="F408" s="15" t="s">
        <v>778</v>
      </c>
    </row>
    <row r="409" spans="1:6" ht="14.25" customHeight="1" x14ac:dyDescent="0.4">
      <c r="A409" s="15" t="s">
        <v>2327</v>
      </c>
      <c r="B409" s="16" t="s">
        <v>2433</v>
      </c>
      <c r="C409" s="16" t="s">
        <v>2434</v>
      </c>
      <c r="D409" s="15" t="s">
        <v>2433</v>
      </c>
      <c r="E409" s="17" t="s">
        <v>47</v>
      </c>
      <c r="F409" s="15" t="s">
        <v>778</v>
      </c>
    </row>
    <row r="410" spans="1:6" ht="14.25" customHeight="1" x14ac:dyDescent="0.4">
      <c r="A410" s="15" t="s">
        <v>2327</v>
      </c>
      <c r="B410" s="16" t="s">
        <v>1845</v>
      </c>
      <c r="C410" s="16" t="s">
        <v>1846</v>
      </c>
      <c r="D410" s="15" t="s">
        <v>1847</v>
      </c>
      <c r="E410" s="17" t="s">
        <v>47</v>
      </c>
      <c r="F410" s="15" t="s">
        <v>778</v>
      </c>
    </row>
    <row r="411" spans="1:6" ht="24.5" customHeight="1" x14ac:dyDescent="0.4">
      <c r="A411" s="15" t="s">
        <v>2327</v>
      </c>
      <c r="B411" s="16" t="s">
        <v>2305</v>
      </c>
      <c r="C411" s="16" t="s">
        <v>2306</v>
      </c>
      <c r="D411" s="15" t="s">
        <v>2307</v>
      </c>
      <c r="E411" s="17" t="s">
        <v>47</v>
      </c>
      <c r="F411" s="15" t="s">
        <v>778</v>
      </c>
    </row>
    <row r="412" spans="1:6" ht="24.5" customHeight="1" x14ac:dyDescent="0.4">
      <c r="A412" s="15" t="s">
        <v>2327</v>
      </c>
      <c r="B412" s="16" t="s">
        <v>2435</v>
      </c>
      <c r="C412" s="16" t="s">
        <v>2436</v>
      </c>
      <c r="D412" s="15" t="s">
        <v>2437</v>
      </c>
      <c r="E412" s="17" t="s">
        <v>47</v>
      </c>
      <c r="F412" s="15" t="s">
        <v>778</v>
      </c>
    </row>
    <row r="413" spans="1:6" ht="24.5" customHeight="1" x14ac:dyDescent="0.4">
      <c r="A413" s="15" t="s">
        <v>2327</v>
      </c>
      <c r="B413" s="16" t="s">
        <v>2164</v>
      </c>
      <c r="C413" s="16" t="s">
        <v>2165</v>
      </c>
      <c r="D413" s="15" t="s">
        <v>2164</v>
      </c>
      <c r="E413" s="17" t="s">
        <v>60</v>
      </c>
      <c r="F413" s="15" t="s">
        <v>778</v>
      </c>
    </row>
    <row r="414" spans="1:6" ht="24.5" customHeight="1" x14ac:dyDescent="0.4">
      <c r="A414" s="15" t="s">
        <v>2327</v>
      </c>
      <c r="B414" s="16" t="s">
        <v>2438</v>
      </c>
      <c r="C414" s="16" t="s">
        <v>2439</v>
      </c>
      <c r="D414" s="15" t="s">
        <v>2440</v>
      </c>
      <c r="E414" s="17" t="s">
        <v>47</v>
      </c>
      <c r="F414" s="15" t="s">
        <v>778</v>
      </c>
    </row>
    <row r="415" spans="1:6" ht="24.5" customHeight="1" x14ac:dyDescent="0.4">
      <c r="A415" s="15" t="s">
        <v>2327</v>
      </c>
      <c r="B415" s="16" t="s">
        <v>1850</v>
      </c>
      <c r="C415" s="16" t="s">
        <v>1851</v>
      </c>
      <c r="D415" s="15" t="s">
        <v>1852</v>
      </c>
      <c r="E415" s="17" t="s">
        <v>47</v>
      </c>
      <c r="F415" s="15" t="s">
        <v>778</v>
      </c>
    </row>
    <row r="416" spans="1:6" ht="24.5" customHeight="1" x14ac:dyDescent="0.4">
      <c r="A416" s="15" t="s">
        <v>2327</v>
      </c>
      <c r="B416" s="16" t="s">
        <v>2311</v>
      </c>
      <c r="C416" s="16" t="s">
        <v>2312</v>
      </c>
      <c r="D416" s="15" t="s">
        <v>2313</v>
      </c>
      <c r="E416" s="17" t="s">
        <v>47</v>
      </c>
      <c r="F416" s="15" t="s">
        <v>778</v>
      </c>
    </row>
    <row r="417" spans="1:6" ht="14.25" customHeight="1" x14ac:dyDescent="0.4">
      <c r="A417" s="15" t="s">
        <v>2327</v>
      </c>
      <c r="B417" s="16" t="s">
        <v>2441</v>
      </c>
      <c r="C417" s="16" t="s">
        <v>2442</v>
      </c>
      <c r="D417" s="15" t="s">
        <v>2441</v>
      </c>
      <c r="E417" s="17" t="s">
        <v>47</v>
      </c>
      <c r="F417" s="15" t="s">
        <v>778</v>
      </c>
    </row>
    <row r="418" spans="1:6" ht="24.5" customHeight="1" x14ac:dyDescent="0.4">
      <c r="A418" s="15" t="s">
        <v>2327</v>
      </c>
      <c r="B418" s="16" t="s">
        <v>2443</v>
      </c>
      <c r="C418" s="16" t="s">
        <v>2444</v>
      </c>
      <c r="D418" s="15" t="s">
        <v>1858</v>
      </c>
      <c r="E418" s="17" t="s">
        <v>47</v>
      </c>
      <c r="F418" s="15" t="s">
        <v>778</v>
      </c>
    </row>
    <row r="419" spans="1:6" ht="14.25" customHeight="1" x14ac:dyDescent="0.4">
      <c r="A419" s="15" t="s">
        <v>2327</v>
      </c>
      <c r="B419" s="16" t="s">
        <v>2445</v>
      </c>
      <c r="C419" s="16" t="s">
        <v>2446</v>
      </c>
      <c r="D419" s="15" t="s">
        <v>2447</v>
      </c>
      <c r="E419" s="17" t="s">
        <v>47</v>
      </c>
      <c r="F419" s="15" t="s">
        <v>778</v>
      </c>
    </row>
    <row r="420" spans="1:6" ht="24.5" customHeight="1" x14ac:dyDescent="0.4">
      <c r="A420" s="15" t="s">
        <v>2327</v>
      </c>
      <c r="B420" s="16" t="s">
        <v>1861</v>
      </c>
      <c r="C420" s="16" t="s">
        <v>1862</v>
      </c>
      <c r="D420" s="15" t="s">
        <v>1863</v>
      </c>
      <c r="E420" s="17" t="s">
        <v>47</v>
      </c>
      <c r="F420" s="15" t="s">
        <v>778</v>
      </c>
    </row>
    <row r="421" spans="1:6" ht="24.5" customHeight="1" x14ac:dyDescent="0.4">
      <c r="A421" s="15" t="s">
        <v>2327</v>
      </c>
      <c r="B421" s="16" t="s">
        <v>1873</v>
      </c>
      <c r="C421" s="16" t="s">
        <v>1874</v>
      </c>
      <c r="D421" s="15" t="s">
        <v>1875</v>
      </c>
      <c r="E421" s="17" t="s">
        <v>47</v>
      </c>
      <c r="F421" s="15" t="s">
        <v>778</v>
      </c>
    </row>
    <row r="422" spans="1:6" ht="14.25" customHeight="1" x14ac:dyDescent="0.4">
      <c r="A422" s="15" t="s">
        <v>2327</v>
      </c>
      <c r="B422" s="16" t="s">
        <v>2183</v>
      </c>
      <c r="C422" s="16" t="s">
        <v>2184</v>
      </c>
      <c r="D422" s="15" t="s">
        <v>2183</v>
      </c>
      <c r="E422" s="17" t="s">
        <v>47</v>
      </c>
      <c r="F422" s="15" t="s">
        <v>778</v>
      </c>
    </row>
    <row r="423" spans="1:6" ht="14.25" customHeight="1" x14ac:dyDescent="0.4">
      <c r="A423" s="15" t="s">
        <v>2327</v>
      </c>
      <c r="B423" s="16" t="s">
        <v>1881</v>
      </c>
      <c r="C423" s="16" t="s">
        <v>1882</v>
      </c>
      <c r="D423" s="15" t="s">
        <v>1883</v>
      </c>
      <c r="E423" s="17" t="s">
        <v>47</v>
      </c>
      <c r="F423" s="15" t="s">
        <v>778</v>
      </c>
    </row>
    <row r="424" spans="1:6" ht="14.25" customHeight="1" x14ac:dyDescent="0.4">
      <c r="A424" s="15" t="s">
        <v>2327</v>
      </c>
      <c r="B424" s="16" t="s">
        <v>2448</v>
      </c>
      <c r="C424" s="16" t="s">
        <v>2449</v>
      </c>
      <c r="D424" s="15" t="s">
        <v>2448</v>
      </c>
      <c r="E424" s="17" t="s">
        <v>47</v>
      </c>
      <c r="F424" s="15" t="s">
        <v>778</v>
      </c>
    </row>
    <row r="425" spans="1:6" ht="36.5" customHeight="1" x14ac:dyDescent="0.4">
      <c r="A425" s="15" t="s">
        <v>2327</v>
      </c>
      <c r="B425" s="16" t="s">
        <v>2314</v>
      </c>
      <c r="C425" s="16" t="s">
        <v>2315</v>
      </c>
      <c r="D425" s="15" t="s">
        <v>2314</v>
      </c>
      <c r="E425" s="17" t="s">
        <v>47</v>
      </c>
      <c r="F425" s="15" t="s">
        <v>778</v>
      </c>
    </row>
    <row r="426" spans="1:6" ht="14.25" customHeight="1" x14ac:dyDescent="0.4">
      <c r="A426" s="15" t="s">
        <v>2327</v>
      </c>
      <c r="B426" s="16" t="s">
        <v>2450</v>
      </c>
      <c r="C426" s="16" t="s">
        <v>2451</v>
      </c>
      <c r="D426" s="15" t="s">
        <v>2452</v>
      </c>
      <c r="E426" s="17" t="s">
        <v>47</v>
      </c>
      <c r="F426" s="15" t="s">
        <v>778</v>
      </c>
    </row>
    <row r="427" spans="1:6" ht="24.5" customHeight="1" x14ac:dyDescent="0.4">
      <c r="A427" s="15" t="s">
        <v>2327</v>
      </c>
      <c r="B427" s="16" t="s">
        <v>1892</v>
      </c>
      <c r="C427" s="16" t="s">
        <v>1893</v>
      </c>
      <c r="D427" s="15" t="s">
        <v>1894</v>
      </c>
      <c r="E427" s="17" t="s">
        <v>47</v>
      </c>
      <c r="F427" s="15" t="s">
        <v>778</v>
      </c>
    </row>
    <row r="428" spans="1:6" ht="24.5" customHeight="1" x14ac:dyDescent="0.4">
      <c r="A428" s="15" t="s">
        <v>2327</v>
      </c>
      <c r="B428" s="16" t="s">
        <v>1895</v>
      </c>
      <c r="C428" s="16" t="s">
        <v>1896</v>
      </c>
      <c r="D428" s="15" t="s">
        <v>1897</v>
      </c>
      <c r="E428" s="17" t="s">
        <v>47</v>
      </c>
      <c r="F428" s="15" t="s">
        <v>778</v>
      </c>
    </row>
    <row r="429" spans="1:6" ht="14.25" customHeight="1" x14ac:dyDescent="0.4">
      <c r="A429" s="15" t="s">
        <v>2327</v>
      </c>
      <c r="B429" s="16" t="s">
        <v>2453</v>
      </c>
      <c r="C429" s="16" t="s">
        <v>2454</v>
      </c>
      <c r="D429" s="15" t="s">
        <v>2453</v>
      </c>
      <c r="E429" s="17" t="s">
        <v>47</v>
      </c>
      <c r="F429" s="15" t="s">
        <v>778</v>
      </c>
    </row>
    <row r="430" spans="1:6" ht="14.25" customHeight="1" x14ac:dyDescent="0.4">
      <c r="A430" s="15" t="s">
        <v>2327</v>
      </c>
      <c r="B430" s="16" t="s">
        <v>2455</v>
      </c>
      <c r="C430" s="16" t="s">
        <v>2456</v>
      </c>
      <c r="D430" s="15" t="s">
        <v>2455</v>
      </c>
      <c r="E430" s="17" t="s">
        <v>47</v>
      </c>
      <c r="F430" s="15" t="s">
        <v>778</v>
      </c>
    </row>
    <row r="431" spans="1:6" ht="14.25" customHeight="1" x14ac:dyDescent="0.4">
      <c r="A431" s="15" t="s">
        <v>2327</v>
      </c>
      <c r="B431" s="16" t="s">
        <v>1898</v>
      </c>
      <c r="C431" s="16" t="s">
        <v>1899</v>
      </c>
      <c r="D431" s="15" t="s">
        <v>1900</v>
      </c>
      <c r="E431" s="17" t="s">
        <v>47</v>
      </c>
      <c r="F431" s="15" t="s">
        <v>778</v>
      </c>
    </row>
    <row r="432" spans="1:6" ht="36.5" customHeight="1" x14ac:dyDescent="0.4">
      <c r="A432" s="15" t="s">
        <v>2327</v>
      </c>
      <c r="B432" s="16" t="s">
        <v>2316</v>
      </c>
      <c r="C432" s="16" t="s">
        <v>2317</v>
      </c>
      <c r="D432" s="15" t="s">
        <v>2316</v>
      </c>
      <c r="E432" s="17" t="s">
        <v>47</v>
      </c>
      <c r="F432" s="15" t="s">
        <v>778</v>
      </c>
    </row>
    <row r="433" spans="1:6" ht="14.25" customHeight="1" x14ac:dyDescent="0.4">
      <c r="A433" s="15" t="s">
        <v>2327</v>
      </c>
      <c r="B433" s="16" t="s">
        <v>1901</v>
      </c>
      <c r="C433" s="16" t="s">
        <v>1902</v>
      </c>
      <c r="D433" s="15" t="s">
        <v>1901</v>
      </c>
      <c r="E433" s="17" t="s">
        <v>47</v>
      </c>
      <c r="F433" s="15" t="s">
        <v>778</v>
      </c>
    </row>
    <row r="434" spans="1:6" ht="14.25" customHeight="1" x14ac:dyDescent="0.4">
      <c r="A434" s="15" t="s">
        <v>2327</v>
      </c>
      <c r="B434" s="16" t="s">
        <v>2221</v>
      </c>
      <c r="C434" s="16" t="s">
        <v>2222</v>
      </c>
      <c r="D434" s="15" t="s">
        <v>2223</v>
      </c>
      <c r="E434" s="17" t="s">
        <v>47</v>
      </c>
      <c r="F434" s="15" t="s">
        <v>778</v>
      </c>
    </row>
    <row r="435" spans="1:6" ht="24.5" customHeight="1" x14ac:dyDescent="0.4">
      <c r="A435" s="15" t="s">
        <v>2327</v>
      </c>
      <c r="B435" s="16" t="s">
        <v>2457</v>
      </c>
      <c r="C435" s="16" t="s">
        <v>2458</v>
      </c>
      <c r="D435" s="15" t="s">
        <v>2457</v>
      </c>
      <c r="E435" s="17" t="s">
        <v>47</v>
      </c>
      <c r="F435" s="15" t="s">
        <v>778</v>
      </c>
    </row>
    <row r="436" spans="1:6" ht="24.5" customHeight="1" x14ac:dyDescent="0.4">
      <c r="A436" s="15" t="s">
        <v>2327</v>
      </c>
      <c r="B436" s="16" t="s">
        <v>2459</v>
      </c>
      <c r="C436" s="16" t="s">
        <v>2460</v>
      </c>
      <c r="D436" s="15" t="s">
        <v>2459</v>
      </c>
      <c r="E436" s="17" t="s">
        <v>47</v>
      </c>
      <c r="F436" s="15" t="s">
        <v>778</v>
      </c>
    </row>
    <row r="437" spans="1:6" ht="14.25" customHeight="1" x14ac:dyDescent="0.4">
      <c r="A437" s="15" t="s">
        <v>2327</v>
      </c>
      <c r="B437" s="16" t="s">
        <v>2461</v>
      </c>
      <c r="C437" s="16" t="s">
        <v>2462</v>
      </c>
      <c r="D437" s="15" t="s">
        <v>2461</v>
      </c>
      <c r="E437" s="17" t="s">
        <v>47</v>
      </c>
      <c r="F437" s="15" t="s">
        <v>778</v>
      </c>
    </row>
    <row r="438" spans="1:6" ht="14.25" customHeight="1" x14ac:dyDescent="0.4">
      <c r="A438" s="15" t="s">
        <v>2327</v>
      </c>
      <c r="B438" s="16" t="s">
        <v>2463</v>
      </c>
      <c r="C438" s="16" t="s">
        <v>2464</v>
      </c>
      <c r="D438" s="15" t="s">
        <v>2465</v>
      </c>
      <c r="E438" s="17" t="s">
        <v>47</v>
      </c>
      <c r="F438" s="15" t="s">
        <v>778</v>
      </c>
    </row>
    <row r="439" spans="1:6" ht="14.25" customHeight="1" x14ac:dyDescent="0.4">
      <c r="A439" s="15" t="s">
        <v>2327</v>
      </c>
      <c r="B439" s="16" t="s">
        <v>2466</v>
      </c>
      <c r="C439" s="16" t="s">
        <v>2467</v>
      </c>
      <c r="D439" s="15" t="s">
        <v>2239</v>
      </c>
      <c r="E439" s="17" t="s">
        <v>47</v>
      </c>
      <c r="F439" s="15" t="s">
        <v>778</v>
      </c>
    </row>
    <row r="440" spans="1:6" ht="14.25" customHeight="1" x14ac:dyDescent="0.4">
      <c r="A440" s="15" t="s">
        <v>2327</v>
      </c>
      <c r="B440" s="16" t="s">
        <v>2318</v>
      </c>
      <c r="C440" s="16" t="s">
        <v>2319</v>
      </c>
      <c r="D440" s="15" t="s">
        <v>2320</v>
      </c>
      <c r="E440" s="17" t="s">
        <v>47</v>
      </c>
      <c r="F440" s="15" t="s">
        <v>778</v>
      </c>
    </row>
    <row r="441" spans="1:6" ht="14.25" customHeight="1" x14ac:dyDescent="0.4">
      <c r="A441" s="15" t="s">
        <v>2327</v>
      </c>
      <c r="B441" s="16" t="s">
        <v>2468</v>
      </c>
      <c r="C441" s="16" t="s">
        <v>2469</v>
      </c>
      <c r="D441" s="15" t="s">
        <v>2470</v>
      </c>
      <c r="E441" s="17" t="s">
        <v>47</v>
      </c>
      <c r="F441" s="15" t="s">
        <v>778</v>
      </c>
    </row>
    <row r="442" spans="1:6" ht="14.25" customHeight="1" x14ac:dyDescent="0.4">
      <c r="A442" s="15" t="s">
        <v>2327</v>
      </c>
      <c r="B442" s="16" t="s">
        <v>1908</v>
      </c>
      <c r="C442" s="16" t="s">
        <v>1909</v>
      </c>
      <c r="D442" s="15" t="s">
        <v>1908</v>
      </c>
      <c r="E442" s="17" t="s">
        <v>47</v>
      </c>
      <c r="F442" s="15" t="s">
        <v>778</v>
      </c>
    </row>
    <row r="443" spans="1:6" ht="14.25" customHeight="1" x14ac:dyDescent="0.4">
      <c r="A443" s="15" t="s">
        <v>2327</v>
      </c>
      <c r="B443" s="16" t="s">
        <v>1913</v>
      </c>
      <c r="C443" s="16" t="s">
        <v>1914</v>
      </c>
      <c r="D443" s="15" t="s">
        <v>1915</v>
      </c>
      <c r="E443" s="17" t="s">
        <v>47</v>
      </c>
      <c r="F443" s="15" t="s">
        <v>778</v>
      </c>
    </row>
    <row r="444" spans="1:6" ht="14.25" customHeight="1" x14ac:dyDescent="0.4">
      <c r="A444" s="15" t="s">
        <v>2327</v>
      </c>
      <c r="B444" s="16" t="s">
        <v>1920</v>
      </c>
      <c r="C444" s="16" t="s">
        <v>1921</v>
      </c>
      <c r="D444" s="15" t="s">
        <v>1920</v>
      </c>
      <c r="E444" s="17" t="s">
        <v>47</v>
      </c>
      <c r="F444" s="15" t="s">
        <v>778</v>
      </c>
    </row>
    <row r="445" spans="1:6" ht="14.25" customHeight="1" x14ac:dyDescent="0.4">
      <c r="A445" s="15" t="s">
        <v>2327</v>
      </c>
      <c r="B445" s="16" t="s">
        <v>1922</v>
      </c>
      <c r="C445" s="16" t="s">
        <v>1923</v>
      </c>
      <c r="D445" s="15" t="s">
        <v>1924</v>
      </c>
      <c r="E445" s="17" t="s">
        <v>47</v>
      </c>
      <c r="F445" s="15" t="s">
        <v>778</v>
      </c>
    </row>
    <row r="446" spans="1:6" ht="24.5" customHeight="1" x14ac:dyDescent="0.4">
      <c r="A446" s="15" t="s">
        <v>2327</v>
      </c>
      <c r="B446" s="16" t="s">
        <v>1925</v>
      </c>
      <c r="C446" s="16" t="s">
        <v>1926</v>
      </c>
      <c r="D446" s="15" t="s">
        <v>1925</v>
      </c>
      <c r="E446" s="17" t="s">
        <v>47</v>
      </c>
      <c r="F446" s="15" t="s">
        <v>778</v>
      </c>
    </row>
    <row r="447" spans="1:6" ht="36.5" customHeight="1" x14ac:dyDescent="0.4">
      <c r="A447" s="15" t="s">
        <v>2327</v>
      </c>
      <c r="B447" s="16" t="s">
        <v>1927</v>
      </c>
      <c r="C447" s="16" t="s">
        <v>1928</v>
      </c>
      <c r="D447" s="15" t="s">
        <v>1929</v>
      </c>
      <c r="E447" s="17" t="s">
        <v>47</v>
      </c>
      <c r="F447" s="15" t="s">
        <v>778</v>
      </c>
    </row>
    <row r="448" spans="1:6" ht="24.5" customHeight="1" x14ac:dyDescent="0.4">
      <c r="A448" s="15" t="s">
        <v>2327</v>
      </c>
      <c r="B448" s="16" t="s">
        <v>2471</v>
      </c>
      <c r="C448" s="16" t="s">
        <v>2472</v>
      </c>
      <c r="D448" s="15" t="s">
        <v>2473</v>
      </c>
      <c r="E448" s="17" t="s">
        <v>47</v>
      </c>
      <c r="F448" s="15" t="s">
        <v>778</v>
      </c>
    </row>
    <row r="449" spans="1:6" ht="36.5" customHeight="1" x14ac:dyDescent="0.4">
      <c r="A449" s="15" t="s">
        <v>2327</v>
      </c>
      <c r="B449" s="16" t="s">
        <v>1933</v>
      </c>
      <c r="C449" s="16" t="s">
        <v>1934</v>
      </c>
      <c r="D449" s="15" t="s">
        <v>1935</v>
      </c>
      <c r="E449" s="17" t="s">
        <v>47</v>
      </c>
      <c r="F449" s="15" t="s">
        <v>778</v>
      </c>
    </row>
    <row r="450" spans="1:6" ht="24.5" customHeight="1" x14ac:dyDescent="0.4">
      <c r="A450" s="15" t="s">
        <v>2327</v>
      </c>
      <c r="B450" s="16" t="s">
        <v>2474</v>
      </c>
      <c r="C450" s="16" t="s">
        <v>2475</v>
      </c>
      <c r="D450" s="15" t="s">
        <v>1935</v>
      </c>
      <c r="E450" s="17" t="s">
        <v>47</v>
      </c>
      <c r="F450" s="15" t="s">
        <v>778</v>
      </c>
    </row>
    <row r="451" spans="1:6" ht="24.5" customHeight="1" x14ac:dyDescent="0.4">
      <c r="A451" s="15" t="s">
        <v>2327</v>
      </c>
      <c r="B451" s="16" t="s">
        <v>2476</v>
      </c>
      <c r="C451" s="16" t="s">
        <v>2477</v>
      </c>
      <c r="D451" s="15" t="s">
        <v>2476</v>
      </c>
      <c r="E451" s="17" t="s">
        <v>47</v>
      </c>
      <c r="F451" s="15" t="s">
        <v>778</v>
      </c>
    </row>
    <row r="452" spans="1:6" ht="14.25" customHeight="1" x14ac:dyDescent="0.4">
      <c r="A452" s="15" t="s">
        <v>2327</v>
      </c>
      <c r="B452" s="16" t="s">
        <v>2323</v>
      </c>
      <c r="C452" s="16" t="s">
        <v>2324</v>
      </c>
      <c r="D452" s="15" t="s">
        <v>2323</v>
      </c>
      <c r="E452" s="17" t="s">
        <v>47</v>
      </c>
      <c r="F452" s="15" t="s">
        <v>778</v>
      </c>
    </row>
    <row r="453" spans="1:6" ht="14.25" customHeight="1" x14ac:dyDescent="0.4">
      <c r="A453" s="15" t="s">
        <v>2327</v>
      </c>
      <c r="B453" s="16" t="s">
        <v>1940</v>
      </c>
      <c r="C453" s="16" t="s">
        <v>1941</v>
      </c>
      <c r="D453" s="15" t="s">
        <v>1940</v>
      </c>
      <c r="E453" s="17" t="s">
        <v>47</v>
      </c>
      <c r="F453" s="15" t="s">
        <v>778</v>
      </c>
    </row>
    <row r="454" spans="1:6" ht="14.25" customHeight="1" x14ac:dyDescent="0.4">
      <c r="A454" s="15" t="s">
        <v>2327</v>
      </c>
      <c r="B454" s="16" t="s">
        <v>2478</v>
      </c>
      <c r="C454" s="16" t="s">
        <v>2479</v>
      </c>
      <c r="D454" s="15" t="s">
        <v>2480</v>
      </c>
      <c r="E454" s="17" t="s">
        <v>47</v>
      </c>
      <c r="F454" s="15" t="s">
        <v>778</v>
      </c>
    </row>
    <row r="455" spans="1:6" ht="24.5" customHeight="1" x14ac:dyDescent="0.4">
      <c r="A455" s="15" t="s">
        <v>2327</v>
      </c>
      <c r="B455" s="16" t="s">
        <v>1945</v>
      </c>
      <c r="C455" s="16" t="s">
        <v>1946</v>
      </c>
      <c r="D455" s="15" t="s">
        <v>1947</v>
      </c>
      <c r="E455" s="17" t="s">
        <v>47</v>
      </c>
      <c r="F455" s="15" t="s">
        <v>778</v>
      </c>
    </row>
    <row r="456" spans="1:6" ht="36.5" customHeight="1" x14ac:dyDescent="0.4">
      <c r="A456" s="15" t="s">
        <v>2481</v>
      </c>
      <c r="B456" s="16" t="s">
        <v>2272</v>
      </c>
      <c r="C456" s="16" t="s">
        <v>2273</v>
      </c>
      <c r="D456" s="15" t="s">
        <v>2272</v>
      </c>
      <c r="E456" s="17" t="s">
        <v>47</v>
      </c>
      <c r="F456" s="15" t="s">
        <v>986</v>
      </c>
    </row>
    <row r="457" spans="1:6" ht="24.5" customHeight="1" x14ac:dyDescent="0.4">
      <c r="A457" s="15" t="s">
        <v>2481</v>
      </c>
      <c r="B457" s="16" t="s">
        <v>1700</v>
      </c>
      <c r="C457" s="16" t="s">
        <v>1701</v>
      </c>
      <c r="D457" s="15" t="s">
        <v>1702</v>
      </c>
      <c r="E457" s="17" t="s">
        <v>47</v>
      </c>
      <c r="F457" s="15" t="s">
        <v>986</v>
      </c>
    </row>
    <row r="458" spans="1:6" ht="24.5" customHeight="1" x14ac:dyDescent="0.4">
      <c r="A458" s="15" t="s">
        <v>2481</v>
      </c>
      <c r="B458" s="16" t="s">
        <v>1958</v>
      </c>
      <c r="C458" s="16" t="s">
        <v>1959</v>
      </c>
      <c r="D458" s="15" t="s">
        <v>1960</v>
      </c>
      <c r="E458" s="17" t="s">
        <v>47</v>
      </c>
      <c r="F458" s="15" t="s">
        <v>986</v>
      </c>
    </row>
    <row r="459" spans="1:6" ht="14.25" customHeight="1" x14ac:dyDescent="0.4">
      <c r="A459" s="15" t="s">
        <v>2481</v>
      </c>
      <c r="B459" s="16" t="s">
        <v>1707</v>
      </c>
      <c r="C459" s="16" t="s">
        <v>1708</v>
      </c>
      <c r="D459" s="15" t="s">
        <v>1709</v>
      </c>
      <c r="E459" s="17" t="s">
        <v>47</v>
      </c>
      <c r="F459" s="15" t="s">
        <v>986</v>
      </c>
    </row>
    <row r="460" spans="1:6" ht="24.5" customHeight="1" x14ac:dyDescent="0.4">
      <c r="A460" s="15" t="s">
        <v>2481</v>
      </c>
      <c r="B460" s="16" t="s">
        <v>2482</v>
      </c>
      <c r="C460" s="16" t="s">
        <v>2483</v>
      </c>
      <c r="D460" s="15" t="s">
        <v>2482</v>
      </c>
      <c r="E460" s="17" t="s">
        <v>47</v>
      </c>
      <c r="F460" s="15" t="s">
        <v>986</v>
      </c>
    </row>
    <row r="461" spans="1:6" ht="14.25" customHeight="1" x14ac:dyDescent="0.4">
      <c r="A461" s="15" t="s">
        <v>2481</v>
      </c>
      <c r="B461" s="16" t="s">
        <v>1716</v>
      </c>
      <c r="C461" s="16" t="s">
        <v>1717</v>
      </c>
      <c r="D461" s="15" t="s">
        <v>1716</v>
      </c>
      <c r="E461" s="17" t="s">
        <v>47</v>
      </c>
      <c r="F461" s="15" t="s">
        <v>986</v>
      </c>
    </row>
    <row r="462" spans="1:6" ht="14.25" customHeight="1" x14ac:dyDescent="0.4">
      <c r="A462" s="15" t="s">
        <v>2481</v>
      </c>
      <c r="B462" s="16" t="s">
        <v>2276</v>
      </c>
      <c r="C462" s="16" t="s">
        <v>2277</v>
      </c>
      <c r="D462" s="15" t="s">
        <v>2276</v>
      </c>
      <c r="E462" s="17" t="s">
        <v>47</v>
      </c>
      <c r="F462" s="15" t="s">
        <v>986</v>
      </c>
    </row>
    <row r="463" spans="1:6" ht="24.5" customHeight="1" x14ac:dyDescent="0.4">
      <c r="A463" s="15" t="s">
        <v>2481</v>
      </c>
      <c r="B463" s="16" t="s">
        <v>2484</v>
      </c>
      <c r="C463" s="16" t="s">
        <v>2485</v>
      </c>
      <c r="D463" s="15" t="s">
        <v>2484</v>
      </c>
      <c r="E463" s="17" t="s">
        <v>47</v>
      </c>
      <c r="F463" s="15" t="s">
        <v>986</v>
      </c>
    </row>
    <row r="464" spans="1:6" ht="36.5" customHeight="1" x14ac:dyDescent="0.4">
      <c r="A464" s="15" t="s">
        <v>2481</v>
      </c>
      <c r="B464" s="16" t="s">
        <v>2486</v>
      </c>
      <c r="C464" s="16" t="s">
        <v>2487</v>
      </c>
      <c r="D464" s="15" t="s">
        <v>2486</v>
      </c>
      <c r="E464" s="17" t="s">
        <v>47</v>
      </c>
      <c r="F464" s="15" t="s">
        <v>986</v>
      </c>
    </row>
    <row r="465" spans="1:6" ht="14.25" customHeight="1" x14ac:dyDescent="0.4">
      <c r="A465" s="15" t="s">
        <v>2481</v>
      </c>
      <c r="B465" s="16" t="s">
        <v>1981</v>
      </c>
      <c r="C465" s="16" t="s">
        <v>1982</v>
      </c>
      <c r="D465" s="15" t="s">
        <v>1983</v>
      </c>
      <c r="E465" s="17" t="s">
        <v>47</v>
      </c>
      <c r="F465" s="15" t="s">
        <v>986</v>
      </c>
    </row>
    <row r="466" spans="1:6" ht="14.25" customHeight="1" x14ac:dyDescent="0.4">
      <c r="A466" s="15" t="s">
        <v>2481</v>
      </c>
      <c r="B466" s="16" t="s">
        <v>2488</v>
      </c>
      <c r="C466" s="16" t="s">
        <v>2489</v>
      </c>
      <c r="D466" s="15" t="s">
        <v>2490</v>
      </c>
      <c r="E466" s="17" t="s">
        <v>47</v>
      </c>
      <c r="F466" s="15" t="s">
        <v>986</v>
      </c>
    </row>
    <row r="467" spans="1:6" ht="24.5" customHeight="1" x14ac:dyDescent="0.4">
      <c r="A467" s="15" t="s">
        <v>2481</v>
      </c>
      <c r="B467" s="16" t="s">
        <v>2491</v>
      </c>
      <c r="C467" s="16" t="s">
        <v>2492</v>
      </c>
      <c r="D467" s="15" t="s">
        <v>2491</v>
      </c>
      <c r="E467" s="17" t="s">
        <v>47</v>
      </c>
      <c r="F467" s="15" t="s">
        <v>986</v>
      </c>
    </row>
    <row r="468" spans="1:6" ht="14.25" customHeight="1" x14ac:dyDescent="0.4">
      <c r="A468" s="15" t="s">
        <v>2481</v>
      </c>
      <c r="B468" s="16" t="s">
        <v>2493</v>
      </c>
      <c r="C468" s="16" t="s">
        <v>2494</v>
      </c>
      <c r="D468" s="15" t="s">
        <v>2493</v>
      </c>
      <c r="E468" s="17" t="s">
        <v>47</v>
      </c>
      <c r="F468" s="15" t="s">
        <v>986</v>
      </c>
    </row>
    <row r="469" spans="1:6" ht="14.25" customHeight="1" x14ac:dyDescent="0.4">
      <c r="A469" s="15" t="s">
        <v>2481</v>
      </c>
      <c r="B469" s="16" t="s">
        <v>2289</v>
      </c>
      <c r="C469" s="16" t="s">
        <v>2290</v>
      </c>
      <c r="D469" s="15" t="s">
        <v>2291</v>
      </c>
      <c r="E469" s="17" t="s">
        <v>47</v>
      </c>
      <c r="F469" s="15" t="s">
        <v>986</v>
      </c>
    </row>
    <row r="470" spans="1:6" ht="14.25" customHeight="1" x14ac:dyDescent="0.4">
      <c r="A470" s="15" t="s">
        <v>2481</v>
      </c>
      <c r="B470" s="16" t="s">
        <v>2495</v>
      </c>
      <c r="C470" s="16" t="s">
        <v>2496</v>
      </c>
      <c r="D470" s="15" t="s">
        <v>2495</v>
      </c>
      <c r="E470" s="17" t="s">
        <v>47</v>
      </c>
      <c r="F470" s="15" t="s">
        <v>986</v>
      </c>
    </row>
    <row r="471" spans="1:6" ht="14.25" customHeight="1" x14ac:dyDescent="0.4">
      <c r="A471" s="15" t="s">
        <v>2481</v>
      </c>
      <c r="B471" s="16" t="s">
        <v>2497</v>
      </c>
      <c r="C471" s="16" t="s">
        <v>2498</v>
      </c>
      <c r="D471" s="15" t="s">
        <v>2499</v>
      </c>
      <c r="E471" s="17" t="s">
        <v>47</v>
      </c>
      <c r="F471" s="15" t="s">
        <v>986</v>
      </c>
    </row>
    <row r="472" spans="1:6" ht="14.25" customHeight="1" x14ac:dyDescent="0.4">
      <c r="A472" s="15" t="s">
        <v>2481</v>
      </c>
      <c r="B472" s="16" t="s">
        <v>2384</v>
      </c>
      <c r="C472" s="16" t="s">
        <v>2385</v>
      </c>
      <c r="D472" s="15" t="s">
        <v>2386</v>
      </c>
      <c r="E472" s="17" t="s">
        <v>47</v>
      </c>
      <c r="F472" s="15" t="s">
        <v>986</v>
      </c>
    </row>
    <row r="473" spans="1:6" ht="14.25" customHeight="1" x14ac:dyDescent="0.4">
      <c r="A473" s="15" t="s">
        <v>2481</v>
      </c>
      <c r="B473" s="16" t="s">
        <v>1760</v>
      </c>
      <c r="C473" s="16" t="s">
        <v>1761</v>
      </c>
      <c r="D473" s="15" t="s">
        <v>1762</v>
      </c>
      <c r="E473" s="17" t="s">
        <v>47</v>
      </c>
      <c r="F473" s="15" t="s">
        <v>986</v>
      </c>
    </row>
    <row r="474" spans="1:6" ht="24.5" customHeight="1" x14ac:dyDescent="0.4">
      <c r="A474" s="15" t="s">
        <v>2481</v>
      </c>
      <c r="B474" s="16" t="s">
        <v>2003</v>
      </c>
      <c r="C474" s="16" t="s">
        <v>2004</v>
      </c>
      <c r="D474" s="15" t="s">
        <v>2003</v>
      </c>
      <c r="E474" s="17" t="s">
        <v>47</v>
      </c>
      <c r="F474" s="15" t="s">
        <v>986</v>
      </c>
    </row>
    <row r="475" spans="1:6" ht="24.5" customHeight="1" x14ac:dyDescent="0.4">
      <c r="A475" s="15" t="s">
        <v>2481</v>
      </c>
      <c r="B475" s="16" t="s">
        <v>2393</v>
      </c>
      <c r="C475" s="16" t="s">
        <v>2394</v>
      </c>
      <c r="D475" s="15" t="s">
        <v>2395</v>
      </c>
      <c r="E475" s="17" t="s">
        <v>47</v>
      </c>
      <c r="F475" s="15" t="s">
        <v>986</v>
      </c>
    </row>
    <row r="476" spans="1:6" ht="14.25" customHeight="1" x14ac:dyDescent="0.4">
      <c r="A476" s="15" t="s">
        <v>2481</v>
      </c>
      <c r="B476" s="16" t="s">
        <v>2500</v>
      </c>
      <c r="C476" s="16" t="s">
        <v>2501</v>
      </c>
      <c r="D476" s="15" t="s">
        <v>2502</v>
      </c>
      <c r="E476" s="17" t="s">
        <v>47</v>
      </c>
      <c r="F476" s="15" t="s">
        <v>986</v>
      </c>
    </row>
    <row r="477" spans="1:6" ht="24.5" customHeight="1" x14ac:dyDescent="0.4">
      <c r="A477" s="15" t="s">
        <v>2481</v>
      </c>
      <c r="B477" s="16" t="s">
        <v>2018</v>
      </c>
      <c r="C477" s="16" t="s">
        <v>2019</v>
      </c>
      <c r="D477" s="15" t="s">
        <v>2020</v>
      </c>
      <c r="E477" s="17" t="s">
        <v>47</v>
      </c>
      <c r="F477" s="15" t="s">
        <v>986</v>
      </c>
    </row>
    <row r="478" spans="1:6" ht="14.25" customHeight="1" x14ac:dyDescent="0.4">
      <c r="A478" s="15" t="s">
        <v>2481</v>
      </c>
      <c r="B478" s="16" t="s">
        <v>2503</v>
      </c>
      <c r="C478" s="16" t="s">
        <v>2504</v>
      </c>
      <c r="D478" s="15" t="s">
        <v>2503</v>
      </c>
      <c r="E478" s="17" t="s">
        <v>47</v>
      </c>
      <c r="F478" s="15" t="s">
        <v>986</v>
      </c>
    </row>
    <row r="479" spans="1:6" ht="14.25" customHeight="1" x14ac:dyDescent="0.4">
      <c r="A479" s="15" t="s">
        <v>2481</v>
      </c>
      <c r="B479" s="16" t="s">
        <v>2505</v>
      </c>
      <c r="C479" s="16" t="s">
        <v>2506</v>
      </c>
      <c r="D479" s="15" t="s">
        <v>2507</v>
      </c>
      <c r="E479" s="17" t="s">
        <v>47</v>
      </c>
      <c r="F479" s="15" t="s">
        <v>986</v>
      </c>
    </row>
    <row r="480" spans="1:6" ht="14.25" customHeight="1" x14ac:dyDescent="0.4">
      <c r="A480" s="15" t="s">
        <v>2481</v>
      </c>
      <c r="B480" s="16" t="s">
        <v>1790</v>
      </c>
      <c r="C480" s="16" t="s">
        <v>1791</v>
      </c>
      <c r="D480" s="15" t="s">
        <v>1790</v>
      </c>
      <c r="E480" s="17" t="s">
        <v>47</v>
      </c>
      <c r="F480" s="15" t="s">
        <v>986</v>
      </c>
    </row>
    <row r="481" spans="1:6" ht="14.25" customHeight="1" x14ac:dyDescent="0.4">
      <c r="A481" s="15" t="s">
        <v>2481</v>
      </c>
      <c r="B481" s="16" t="s">
        <v>1792</v>
      </c>
      <c r="C481" s="16" t="s">
        <v>1793</v>
      </c>
      <c r="D481" s="15" t="s">
        <v>1792</v>
      </c>
      <c r="E481" s="17" t="s">
        <v>47</v>
      </c>
      <c r="F481" s="15" t="s">
        <v>986</v>
      </c>
    </row>
    <row r="482" spans="1:6" ht="14.25" customHeight="1" x14ac:dyDescent="0.4">
      <c r="A482" s="15" t="s">
        <v>2481</v>
      </c>
      <c r="B482" s="16" t="s">
        <v>1794</v>
      </c>
      <c r="C482" s="16" t="s">
        <v>1795</v>
      </c>
      <c r="D482" s="15" t="s">
        <v>1796</v>
      </c>
      <c r="E482" s="17" t="s">
        <v>47</v>
      </c>
      <c r="F482" s="15" t="s">
        <v>986</v>
      </c>
    </row>
    <row r="483" spans="1:6" ht="14.25" customHeight="1" x14ac:dyDescent="0.4">
      <c r="A483" s="15" t="s">
        <v>2481</v>
      </c>
      <c r="B483" s="16" t="s">
        <v>1949</v>
      </c>
      <c r="C483" s="16" t="s">
        <v>1950</v>
      </c>
      <c r="D483" s="15" t="s">
        <v>1949</v>
      </c>
      <c r="E483" s="17" t="s">
        <v>47</v>
      </c>
      <c r="F483" s="15" t="s">
        <v>986</v>
      </c>
    </row>
    <row r="484" spans="1:6" ht="24.5" customHeight="1" x14ac:dyDescent="0.4">
      <c r="A484" s="15" t="s">
        <v>2481</v>
      </c>
      <c r="B484" s="16" t="s">
        <v>2294</v>
      </c>
      <c r="C484" s="16" t="s">
        <v>2295</v>
      </c>
      <c r="D484" s="15" t="s">
        <v>2294</v>
      </c>
      <c r="E484" s="17" t="s">
        <v>47</v>
      </c>
      <c r="F484" s="15" t="s">
        <v>986</v>
      </c>
    </row>
    <row r="485" spans="1:6" ht="24.5" customHeight="1" x14ac:dyDescent="0.4">
      <c r="A485" s="15" t="s">
        <v>2481</v>
      </c>
      <c r="B485" s="16" t="s">
        <v>2508</v>
      </c>
      <c r="C485" s="16" t="s">
        <v>2509</v>
      </c>
      <c r="D485" s="15" t="s">
        <v>2508</v>
      </c>
      <c r="E485" s="17" t="s">
        <v>47</v>
      </c>
      <c r="F485" s="15" t="s">
        <v>986</v>
      </c>
    </row>
    <row r="486" spans="1:6" ht="24.5" customHeight="1" x14ac:dyDescent="0.4">
      <c r="A486" s="15" t="s">
        <v>2481</v>
      </c>
      <c r="B486" s="16" t="s">
        <v>1806</v>
      </c>
      <c r="C486" s="16" t="s">
        <v>1807</v>
      </c>
      <c r="D486" s="15" t="s">
        <v>1808</v>
      </c>
      <c r="E486" s="17" t="s">
        <v>47</v>
      </c>
      <c r="F486" s="15" t="s">
        <v>986</v>
      </c>
    </row>
    <row r="487" spans="1:6" ht="24.5" customHeight="1" x14ac:dyDescent="0.4">
      <c r="A487" s="15" t="s">
        <v>2481</v>
      </c>
      <c r="B487" s="16" t="s">
        <v>2066</v>
      </c>
      <c r="C487" s="16" t="s">
        <v>2067</v>
      </c>
      <c r="D487" s="15" t="s">
        <v>1808</v>
      </c>
      <c r="E487" s="17" t="s">
        <v>47</v>
      </c>
      <c r="F487" s="15" t="s">
        <v>986</v>
      </c>
    </row>
    <row r="488" spans="1:6" ht="24.5" customHeight="1" x14ac:dyDescent="0.4">
      <c r="A488" s="15" t="s">
        <v>2481</v>
      </c>
      <c r="B488" s="16" t="s">
        <v>2510</v>
      </c>
      <c r="C488" s="16" t="s">
        <v>2511</v>
      </c>
      <c r="D488" s="15" t="s">
        <v>1808</v>
      </c>
      <c r="E488" s="17" t="s">
        <v>47</v>
      </c>
      <c r="F488" s="15" t="s">
        <v>986</v>
      </c>
    </row>
    <row r="489" spans="1:6" ht="14.25" customHeight="1" x14ac:dyDescent="0.4">
      <c r="A489" s="15" t="s">
        <v>2481</v>
      </c>
      <c r="B489" s="16" t="s">
        <v>1815</v>
      </c>
      <c r="C489" s="16" t="s">
        <v>1816</v>
      </c>
      <c r="D489" s="15" t="s">
        <v>1815</v>
      </c>
      <c r="E489" s="17" t="s">
        <v>47</v>
      </c>
      <c r="F489" s="15" t="s">
        <v>986</v>
      </c>
    </row>
    <row r="490" spans="1:6" ht="14.25" customHeight="1" x14ac:dyDescent="0.4">
      <c r="A490" s="15" t="s">
        <v>2481</v>
      </c>
      <c r="B490" s="16" t="s">
        <v>1819</v>
      </c>
      <c r="C490" s="16" t="s">
        <v>1820</v>
      </c>
      <c r="D490" s="15" t="s">
        <v>1819</v>
      </c>
      <c r="E490" s="17" t="s">
        <v>47</v>
      </c>
      <c r="F490" s="15" t="s">
        <v>986</v>
      </c>
    </row>
    <row r="491" spans="1:6" ht="24.5" customHeight="1" x14ac:dyDescent="0.4">
      <c r="A491" s="15" t="s">
        <v>2481</v>
      </c>
      <c r="B491" s="16" t="s">
        <v>1821</v>
      </c>
      <c r="C491" s="16" t="s">
        <v>1822</v>
      </c>
      <c r="D491" s="15" t="s">
        <v>1821</v>
      </c>
      <c r="E491" s="17" t="s">
        <v>47</v>
      </c>
      <c r="F491" s="15" t="s">
        <v>986</v>
      </c>
    </row>
    <row r="492" spans="1:6" ht="14.25" customHeight="1" x14ac:dyDescent="0.4">
      <c r="A492" s="15" t="s">
        <v>2481</v>
      </c>
      <c r="B492" s="16" t="s">
        <v>2298</v>
      </c>
      <c r="C492" s="16" t="s">
        <v>2299</v>
      </c>
      <c r="D492" s="15" t="s">
        <v>2300</v>
      </c>
      <c r="E492" s="17" t="s">
        <v>47</v>
      </c>
      <c r="F492" s="15" t="s">
        <v>986</v>
      </c>
    </row>
    <row r="493" spans="1:6" ht="14.25" customHeight="1" x14ac:dyDescent="0.4">
      <c r="A493" s="15" t="s">
        <v>2481</v>
      </c>
      <c r="B493" s="16" t="s">
        <v>2512</v>
      </c>
      <c r="C493" s="16" t="s">
        <v>2513</v>
      </c>
      <c r="D493" s="15" t="s">
        <v>2512</v>
      </c>
      <c r="E493" s="17" t="s">
        <v>47</v>
      </c>
      <c r="F493" s="15" t="s">
        <v>986</v>
      </c>
    </row>
    <row r="494" spans="1:6" ht="14.25" customHeight="1" x14ac:dyDescent="0.4">
      <c r="A494" s="15" t="s">
        <v>2481</v>
      </c>
      <c r="B494" s="16" t="s">
        <v>2514</v>
      </c>
      <c r="C494" s="16" t="s">
        <v>2515</v>
      </c>
      <c r="D494" s="15" t="s">
        <v>2514</v>
      </c>
      <c r="E494" s="17" t="s">
        <v>47</v>
      </c>
      <c r="F494" s="15" t="s">
        <v>986</v>
      </c>
    </row>
    <row r="495" spans="1:6" ht="14.25" customHeight="1" x14ac:dyDescent="0.4">
      <c r="A495" s="15" t="s">
        <v>2481</v>
      </c>
      <c r="B495" s="16" t="s">
        <v>2516</v>
      </c>
      <c r="C495" s="16" t="s">
        <v>2517</v>
      </c>
      <c r="D495" s="15" t="s">
        <v>2516</v>
      </c>
      <c r="E495" s="17" t="s">
        <v>47</v>
      </c>
      <c r="F495" s="15" t="s">
        <v>986</v>
      </c>
    </row>
    <row r="496" spans="1:6" ht="24.5" customHeight="1" x14ac:dyDescent="0.4">
      <c r="A496" s="15" t="s">
        <v>2481</v>
      </c>
      <c r="B496" s="16" t="s">
        <v>2518</v>
      </c>
      <c r="C496" s="16" t="s">
        <v>2519</v>
      </c>
      <c r="D496" s="15" t="s">
        <v>2520</v>
      </c>
      <c r="E496" s="17" t="s">
        <v>47</v>
      </c>
      <c r="F496" s="15" t="s">
        <v>986</v>
      </c>
    </row>
    <row r="497" spans="1:6" ht="14.25" customHeight="1" x14ac:dyDescent="0.4">
      <c r="A497" s="15" t="s">
        <v>2481</v>
      </c>
      <c r="B497" s="16" t="s">
        <v>2424</v>
      </c>
      <c r="C497" s="16" t="s">
        <v>2425</v>
      </c>
      <c r="D497" s="15" t="s">
        <v>2424</v>
      </c>
      <c r="E497" s="17" t="s">
        <v>47</v>
      </c>
      <c r="F497" s="15" t="s">
        <v>986</v>
      </c>
    </row>
    <row r="498" spans="1:6" ht="14.25" customHeight="1" x14ac:dyDescent="0.4">
      <c r="A498" s="15" t="s">
        <v>2481</v>
      </c>
      <c r="B498" s="16" t="s">
        <v>2303</v>
      </c>
      <c r="C498" s="16" t="s">
        <v>2304</v>
      </c>
      <c r="D498" s="15" t="s">
        <v>2303</v>
      </c>
      <c r="E498" s="17" t="s">
        <v>47</v>
      </c>
      <c r="F498" s="15" t="s">
        <v>986</v>
      </c>
    </row>
    <row r="499" spans="1:6" ht="14.25" customHeight="1" x14ac:dyDescent="0.4">
      <c r="A499" s="15" t="s">
        <v>2481</v>
      </c>
      <c r="B499" s="16" t="s">
        <v>2521</v>
      </c>
      <c r="C499" s="16" t="s">
        <v>2522</v>
      </c>
      <c r="D499" s="15" t="s">
        <v>2521</v>
      </c>
      <c r="E499" s="17" t="s">
        <v>47</v>
      </c>
      <c r="F499" s="15" t="s">
        <v>986</v>
      </c>
    </row>
    <row r="500" spans="1:6" ht="14.25" customHeight="1" x14ac:dyDescent="0.4">
      <c r="A500" s="15" t="s">
        <v>2481</v>
      </c>
      <c r="B500" s="16" t="s">
        <v>1953</v>
      </c>
      <c r="C500" s="16" t="s">
        <v>1954</v>
      </c>
      <c r="D500" s="15" t="s">
        <v>1953</v>
      </c>
      <c r="E500" s="17" t="s">
        <v>47</v>
      </c>
      <c r="F500" s="15" t="s">
        <v>986</v>
      </c>
    </row>
    <row r="501" spans="1:6" ht="24.5" customHeight="1" x14ac:dyDescent="0.4">
      <c r="A501" s="15" t="s">
        <v>2481</v>
      </c>
      <c r="B501" s="16" t="s">
        <v>2157</v>
      </c>
      <c r="C501" s="16" t="s">
        <v>2158</v>
      </c>
      <c r="D501" s="15" t="s">
        <v>2159</v>
      </c>
      <c r="E501" s="17" t="s">
        <v>47</v>
      </c>
      <c r="F501" s="15" t="s">
        <v>986</v>
      </c>
    </row>
    <row r="502" spans="1:6" ht="24.5" customHeight="1" x14ac:dyDescent="0.4">
      <c r="A502" s="15" t="s">
        <v>2481</v>
      </c>
      <c r="B502" s="16" t="s">
        <v>2305</v>
      </c>
      <c r="C502" s="16" t="s">
        <v>2306</v>
      </c>
      <c r="D502" s="15" t="s">
        <v>2307</v>
      </c>
      <c r="E502" s="17" t="s">
        <v>47</v>
      </c>
      <c r="F502" s="15" t="s">
        <v>986</v>
      </c>
    </row>
    <row r="503" spans="1:6" ht="24.5" customHeight="1" x14ac:dyDescent="0.4">
      <c r="A503" s="15" t="s">
        <v>2481</v>
      </c>
      <c r="B503" s="16" t="s">
        <v>2164</v>
      </c>
      <c r="C503" s="16" t="s">
        <v>2165</v>
      </c>
      <c r="D503" s="15" t="s">
        <v>2164</v>
      </c>
      <c r="E503" s="17" t="s">
        <v>60</v>
      </c>
      <c r="F503" s="15" t="s">
        <v>986</v>
      </c>
    </row>
    <row r="504" spans="1:6" ht="24.5" customHeight="1" x14ac:dyDescent="0.4">
      <c r="A504" s="15" t="s">
        <v>2481</v>
      </c>
      <c r="B504" s="16" t="s">
        <v>2311</v>
      </c>
      <c r="C504" s="16" t="s">
        <v>2312</v>
      </c>
      <c r="D504" s="15" t="s">
        <v>2313</v>
      </c>
      <c r="E504" s="17" t="s">
        <v>47</v>
      </c>
      <c r="F504" s="15" t="s">
        <v>986</v>
      </c>
    </row>
    <row r="505" spans="1:6" ht="14.25" customHeight="1" x14ac:dyDescent="0.4">
      <c r="A505" s="15" t="s">
        <v>2481</v>
      </c>
      <c r="B505" s="16" t="s">
        <v>2523</v>
      </c>
      <c r="C505" s="16" t="s">
        <v>2524</v>
      </c>
      <c r="D505" s="15" t="s">
        <v>2523</v>
      </c>
      <c r="E505" s="17" t="s">
        <v>47</v>
      </c>
      <c r="F505" s="15" t="s">
        <v>986</v>
      </c>
    </row>
    <row r="506" spans="1:6" ht="14.25" customHeight="1" x14ac:dyDescent="0.4">
      <c r="A506" s="15" t="s">
        <v>2481</v>
      </c>
      <c r="B506" s="16" t="s">
        <v>2441</v>
      </c>
      <c r="C506" s="16" t="s">
        <v>2442</v>
      </c>
      <c r="D506" s="15" t="s">
        <v>2441</v>
      </c>
      <c r="E506" s="17" t="s">
        <v>47</v>
      </c>
      <c r="F506" s="15" t="s">
        <v>986</v>
      </c>
    </row>
    <row r="507" spans="1:6" ht="14.25" customHeight="1" x14ac:dyDescent="0.4">
      <c r="A507" s="15" t="s">
        <v>2481</v>
      </c>
      <c r="B507" s="16" t="s">
        <v>2445</v>
      </c>
      <c r="C507" s="16" t="s">
        <v>2446</v>
      </c>
      <c r="D507" s="15" t="s">
        <v>2447</v>
      </c>
      <c r="E507" s="17" t="s">
        <v>47</v>
      </c>
      <c r="F507" s="15" t="s">
        <v>986</v>
      </c>
    </row>
    <row r="508" spans="1:6" ht="24.5" customHeight="1" x14ac:dyDescent="0.4">
      <c r="A508" s="15" t="s">
        <v>2481</v>
      </c>
      <c r="B508" s="16" t="s">
        <v>1861</v>
      </c>
      <c r="C508" s="16" t="s">
        <v>1862</v>
      </c>
      <c r="D508" s="15" t="s">
        <v>1863</v>
      </c>
      <c r="E508" s="17" t="s">
        <v>47</v>
      </c>
      <c r="F508" s="15" t="s">
        <v>986</v>
      </c>
    </row>
    <row r="509" spans="1:6" ht="24.5" customHeight="1" x14ac:dyDescent="0.4">
      <c r="A509" s="15" t="s">
        <v>2481</v>
      </c>
      <c r="B509" s="16" t="s">
        <v>2525</v>
      </c>
      <c r="C509" s="16" t="s">
        <v>2526</v>
      </c>
      <c r="D509" s="15" t="s">
        <v>2527</v>
      </c>
      <c r="E509" s="17" t="s">
        <v>47</v>
      </c>
      <c r="F509" s="15" t="s">
        <v>986</v>
      </c>
    </row>
    <row r="510" spans="1:6" ht="24.5" customHeight="1" x14ac:dyDescent="0.4">
      <c r="A510" s="15" t="s">
        <v>2481</v>
      </c>
      <c r="B510" s="16" t="s">
        <v>1873</v>
      </c>
      <c r="C510" s="16" t="s">
        <v>1874</v>
      </c>
      <c r="D510" s="15" t="s">
        <v>1875</v>
      </c>
      <c r="E510" s="17" t="s">
        <v>47</v>
      </c>
      <c r="F510" s="15" t="s">
        <v>986</v>
      </c>
    </row>
    <row r="511" spans="1:6" ht="14.25" customHeight="1" x14ac:dyDescent="0.4">
      <c r="A511" s="15" t="s">
        <v>2481</v>
      </c>
      <c r="B511" s="16" t="s">
        <v>2183</v>
      </c>
      <c r="C511" s="16" t="s">
        <v>2184</v>
      </c>
      <c r="D511" s="15" t="s">
        <v>2183</v>
      </c>
      <c r="E511" s="17" t="s">
        <v>47</v>
      </c>
      <c r="F511" s="15" t="s">
        <v>986</v>
      </c>
    </row>
    <row r="512" spans="1:6" ht="14.25" customHeight="1" x14ac:dyDescent="0.4">
      <c r="A512" s="15" t="s">
        <v>2481</v>
      </c>
      <c r="B512" s="16" t="s">
        <v>1881</v>
      </c>
      <c r="C512" s="16" t="s">
        <v>1882</v>
      </c>
      <c r="D512" s="15" t="s">
        <v>1883</v>
      </c>
      <c r="E512" s="17" t="s">
        <v>47</v>
      </c>
      <c r="F512" s="15" t="s">
        <v>986</v>
      </c>
    </row>
    <row r="513" spans="1:6" ht="14.25" customHeight="1" x14ac:dyDescent="0.4">
      <c r="A513" s="15" t="s">
        <v>2481</v>
      </c>
      <c r="B513" s="16" t="s">
        <v>2448</v>
      </c>
      <c r="C513" s="16" t="s">
        <v>2449</v>
      </c>
      <c r="D513" s="15" t="s">
        <v>2448</v>
      </c>
      <c r="E513" s="17" t="s">
        <v>47</v>
      </c>
      <c r="F513" s="15" t="s">
        <v>986</v>
      </c>
    </row>
    <row r="514" spans="1:6" ht="36.5" customHeight="1" x14ac:dyDescent="0.4">
      <c r="A514" s="15" t="s">
        <v>2481</v>
      </c>
      <c r="B514" s="16" t="s">
        <v>2314</v>
      </c>
      <c r="C514" s="16" t="s">
        <v>2315</v>
      </c>
      <c r="D514" s="15" t="s">
        <v>2314</v>
      </c>
      <c r="E514" s="17" t="s">
        <v>47</v>
      </c>
      <c r="F514" s="15" t="s">
        <v>986</v>
      </c>
    </row>
    <row r="515" spans="1:6" ht="14.25" customHeight="1" x14ac:dyDescent="0.4">
      <c r="A515" s="15" t="s">
        <v>2481</v>
      </c>
      <c r="B515" s="16" t="s">
        <v>2450</v>
      </c>
      <c r="C515" s="16" t="s">
        <v>2451</v>
      </c>
      <c r="D515" s="15" t="s">
        <v>2452</v>
      </c>
      <c r="E515" s="17" t="s">
        <v>47</v>
      </c>
      <c r="F515" s="15" t="s">
        <v>986</v>
      </c>
    </row>
    <row r="516" spans="1:6" ht="24.5" customHeight="1" x14ac:dyDescent="0.4">
      <c r="A516" s="15" t="s">
        <v>2481</v>
      </c>
      <c r="B516" s="16" t="s">
        <v>1895</v>
      </c>
      <c r="C516" s="16" t="s">
        <v>1896</v>
      </c>
      <c r="D516" s="15" t="s">
        <v>1897</v>
      </c>
      <c r="E516" s="17" t="s">
        <v>47</v>
      </c>
      <c r="F516" s="15" t="s">
        <v>986</v>
      </c>
    </row>
    <row r="517" spans="1:6" ht="24.5" customHeight="1" x14ac:dyDescent="0.4">
      <c r="A517" s="15" t="s">
        <v>2481</v>
      </c>
      <c r="B517" s="16" t="s">
        <v>2316</v>
      </c>
      <c r="C517" s="16" t="s">
        <v>2317</v>
      </c>
      <c r="D517" s="15" t="s">
        <v>2316</v>
      </c>
      <c r="E517" s="17" t="s">
        <v>47</v>
      </c>
      <c r="F517" s="15" t="s">
        <v>986</v>
      </c>
    </row>
    <row r="518" spans="1:6" ht="14.25" customHeight="1" x14ac:dyDescent="0.4">
      <c r="A518" s="15" t="s">
        <v>2481</v>
      </c>
      <c r="B518" s="16" t="s">
        <v>1901</v>
      </c>
      <c r="C518" s="16" t="s">
        <v>1902</v>
      </c>
      <c r="D518" s="15" t="s">
        <v>1901</v>
      </c>
      <c r="E518" s="17" t="s">
        <v>47</v>
      </c>
      <c r="F518" s="15" t="s">
        <v>986</v>
      </c>
    </row>
    <row r="519" spans="1:6" ht="14.25" customHeight="1" x14ac:dyDescent="0.4">
      <c r="A519" s="15" t="s">
        <v>2481</v>
      </c>
      <c r="B519" s="16" t="s">
        <v>2221</v>
      </c>
      <c r="C519" s="16" t="s">
        <v>2222</v>
      </c>
      <c r="D519" s="15" t="s">
        <v>2223</v>
      </c>
      <c r="E519" s="17" t="s">
        <v>47</v>
      </c>
      <c r="F519" s="15" t="s">
        <v>986</v>
      </c>
    </row>
    <row r="520" spans="1:6" ht="24.5" customHeight="1" x14ac:dyDescent="0.4">
      <c r="A520" s="15" t="s">
        <v>2481</v>
      </c>
      <c r="B520" s="16" t="s">
        <v>2457</v>
      </c>
      <c r="C520" s="16" t="s">
        <v>2458</v>
      </c>
      <c r="D520" s="15" t="s">
        <v>2457</v>
      </c>
      <c r="E520" s="17" t="s">
        <v>47</v>
      </c>
      <c r="F520" s="15" t="s">
        <v>986</v>
      </c>
    </row>
    <row r="521" spans="1:6" ht="14.25" customHeight="1" x14ac:dyDescent="0.4">
      <c r="A521" s="15" t="s">
        <v>2481</v>
      </c>
      <c r="B521" s="16" t="s">
        <v>2528</v>
      </c>
      <c r="C521" s="16" t="s">
        <v>2529</v>
      </c>
      <c r="D521" s="15" t="s">
        <v>2530</v>
      </c>
      <c r="E521" s="17" t="s">
        <v>47</v>
      </c>
      <c r="F521" s="15" t="s">
        <v>986</v>
      </c>
    </row>
    <row r="522" spans="1:6" ht="14.25" customHeight="1" x14ac:dyDescent="0.4">
      <c r="A522" s="15" t="s">
        <v>2481</v>
      </c>
      <c r="B522" s="16" t="s">
        <v>2531</v>
      </c>
      <c r="C522" s="16" t="s">
        <v>2532</v>
      </c>
      <c r="D522" s="15" t="s">
        <v>2531</v>
      </c>
      <c r="E522" s="17" t="s">
        <v>47</v>
      </c>
      <c r="F522" s="15" t="s">
        <v>986</v>
      </c>
    </row>
    <row r="523" spans="1:6" ht="14.25" customHeight="1" x14ac:dyDescent="0.4">
      <c r="A523" s="15" t="s">
        <v>2481</v>
      </c>
      <c r="B523" s="16" t="s">
        <v>2466</v>
      </c>
      <c r="C523" s="16" t="s">
        <v>2467</v>
      </c>
      <c r="D523" s="15" t="s">
        <v>2239</v>
      </c>
      <c r="E523" s="17" t="s">
        <v>47</v>
      </c>
      <c r="F523" s="15" t="s">
        <v>986</v>
      </c>
    </row>
    <row r="524" spans="1:6" ht="14.25" customHeight="1" x14ac:dyDescent="0.4">
      <c r="A524" s="15" t="s">
        <v>2481</v>
      </c>
      <c r="B524" s="16" t="s">
        <v>2318</v>
      </c>
      <c r="C524" s="16" t="s">
        <v>2319</v>
      </c>
      <c r="D524" s="15" t="s">
        <v>2320</v>
      </c>
      <c r="E524" s="17" t="s">
        <v>47</v>
      </c>
      <c r="F524" s="15" t="s">
        <v>986</v>
      </c>
    </row>
    <row r="525" spans="1:6" ht="14.25" customHeight="1" x14ac:dyDescent="0.4">
      <c r="A525" s="15" t="s">
        <v>2481</v>
      </c>
      <c r="B525" s="16" t="s">
        <v>2533</v>
      </c>
      <c r="C525" s="16" t="s">
        <v>2534</v>
      </c>
      <c r="D525" s="15" t="s">
        <v>2533</v>
      </c>
      <c r="E525" s="17" t="s">
        <v>47</v>
      </c>
      <c r="F525" s="15" t="s">
        <v>986</v>
      </c>
    </row>
    <row r="526" spans="1:6" ht="14.25" customHeight="1" x14ac:dyDescent="0.4">
      <c r="A526" s="15" t="s">
        <v>2481</v>
      </c>
      <c r="B526" s="16" t="s">
        <v>1908</v>
      </c>
      <c r="C526" s="16" t="s">
        <v>1909</v>
      </c>
      <c r="D526" s="15" t="s">
        <v>1908</v>
      </c>
      <c r="E526" s="17" t="s">
        <v>47</v>
      </c>
      <c r="F526" s="15" t="s">
        <v>986</v>
      </c>
    </row>
    <row r="527" spans="1:6" ht="14.25" customHeight="1" x14ac:dyDescent="0.4">
      <c r="A527" s="15" t="s">
        <v>2481</v>
      </c>
      <c r="B527" s="16" t="s">
        <v>2535</v>
      </c>
      <c r="C527" s="16" t="s">
        <v>2536</v>
      </c>
      <c r="D527" s="15" t="s">
        <v>2535</v>
      </c>
      <c r="E527" s="17" t="s">
        <v>47</v>
      </c>
      <c r="F527" s="15" t="s">
        <v>986</v>
      </c>
    </row>
    <row r="528" spans="1:6" ht="14.25" customHeight="1" x14ac:dyDescent="0.4">
      <c r="A528" s="15" t="s">
        <v>2481</v>
      </c>
      <c r="B528" s="16" t="s">
        <v>1918</v>
      </c>
      <c r="C528" s="16" t="s">
        <v>1919</v>
      </c>
      <c r="D528" s="15" t="s">
        <v>1918</v>
      </c>
      <c r="E528" s="17" t="s">
        <v>47</v>
      </c>
      <c r="F528" s="15" t="s">
        <v>986</v>
      </c>
    </row>
    <row r="529" spans="1:6" ht="14.25" customHeight="1" x14ac:dyDescent="0.4">
      <c r="A529" s="15" t="s">
        <v>2481</v>
      </c>
      <c r="B529" s="16" t="s">
        <v>1920</v>
      </c>
      <c r="C529" s="16" t="s">
        <v>1921</v>
      </c>
      <c r="D529" s="15" t="s">
        <v>1920</v>
      </c>
      <c r="E529" s="17" t="s">
        <v>47</v>
      </c>
      <c r="F529" s="15" t="s">
        <v>986</v>
      </c>
    </row>
    <row r="530" spans="1:6" ht="14.25" customHeight="1" x14ac:dyDescent="0.4">
      <c r="A530" s="15" t="s">
        <v>2481</v>
      </c>
      <c r="B530" s="16" t="s">
        <v>1922</v>
      </c>
      <c r="C530" s="16" t="s">
        <v>1923</v>
      </c>
      <c r="D530" s="15" t="s">
        <v>1924</v>
      </c>
      <c r="E530" s="17" t="s">
        <v>47</v>
      </c>
      <c r="F530" s="15" t="s">
        <v>986</v>
      </c>
    </row>
    <row r="531" spans="1:6" ht="24.5" customHeight="1" x14ac:dyDescent="0.4">
      <c r="A531" s="15" t="s">
        <v>2481</v>
      </c>
      <c r="B531" s="16" t="s">
        <v>1925</v>
      </c>
      <c r="C531" s="16" t="s">
        <v>1926</v>
      </c>
      <c r="D531" s="15" t="s">
        <v>1925</v>
      </c>
      <c r="E531" s="17" t="s">
        <v>47</v>
      </c>
      <c r="F531" s="15" t="s">
        <v>986</v>
      </c>
    </row>
    <row r="532" spans="1:6" ht="36.5" customHeight="1" x14ac:dyDescent="0.4">
      <c r="A532" s="15" t="s">
        <v>2481</v>
      </c>
      <c r="B532" s="16" t="s">
        <v>1927</v>
      </c>
      <c r="C532" s="16" t="s">
        <v>1928</v>
      </c>
      <c r="D532" s="15" t="s">
        <v>1929</v>
      </c>
      <c r="E532" s="17" t="s">
        <v>47</v>
      </c>
      <c r="F532" s="15" t="s">
        <v>986</v>
      </c>
    </row>
    <row r="533" spans="1:6" ht="14.25" customHeight="1" x14ac:dyDescent="0.4">
      <c r="A533" s="15" t="s">
        <v>2481</v>
      </c>
      <c r="B533" s="16" t="s">
        <v>2537</v>
      </c>
      <c r="C533" s="16" t="s">
        <v>2538</v>
      </c>
      <c r="D533" s="15" t="s">
        <v>2537</v>
      </c>
      <c r="E533" s="17" t="s">
        <v>47</v>
      </c>
      <c r="F533" s="15" t="s">
        <v>986</v>
      </c>
    </row>
    <row r="534" spans="1:6" ht="24.5" customHeight="1" x14ac:dyDescent="0.4">
      <c r="A534" s="15" t="s">
        <v>2481</v>
      </c>
      <c r="B534" s="16" t="s">
        <v>2539</v>
      </c>
      <c r="C534" s="16" t="s">
        <v>2540</v>
      </c>
      <c r="D534" s="15" t="s">
        <v>2541</v>
      </c>
      <c r="E534" s="17" t="s">
        <v>60</v>
      </c>
      <c r="F534" s="15" t="s">
        <v>986</v>
      </c>
    </row>
    <row r="535" spans="1:6" ht="24.5" customHeight="1" x14ac:dyDescent="0.4">
      <c r="A535" s="15" t="s">
        <v>2481</v>
      </c>
      <c r="B535" s="16" t="s">
        <v>2542</v>
      </c>
      <c r="C535" s="16" t="s">
        <v>2543</v>
      </c>
      <c r="D535" s="15" t="s">
        <v>2541</v>
      </c>
      <c r="E535" s="17" t="s">
        <v>60</v>
      </c>
      <c r="F535" s="15" t="s">
        <v>986</v>
      </c>
    </row>
    <row r="536" spans="1:6" ht="14.25" customHeight="1" x14ac:dyDescent="0.4">
      <c r="A536" s="15" t="s">
        <v>2481</v>
      </c>
      <c r="B536" s="16" t="s">
        <v>1940</v>
      </c>
      <c r="C536" s="16" t="s">
        <v>1941</v>
      </c>
      <c r="D536" s="15" t="s">
        <v>1940</v>
      </c>
      <c r="E536" s="17" t="s">
        <v>47</v>
      </c>
      <c r="F536" s="15" t="s">
        <v>986</v>
      </c>
    </row>
    <row r="537" spans="1:6" ht="24.5" customHeight="1" x14ac:dyDescent="0.4">
      <c r="A537" s="15" t="s">
        <v>2481</v>
      </c>
      <c r="B537" s="16" t="s">
        <v>1945</v>
      </c>
      <c r="C537" s="16" t="s">
        <v>1946</v>
      </c>
      <c r="D537" s="15" t="s">
        <v>1947</v>
      </c>
      <c r="E537" s="17" t="s">
        <v>47</v>
      </c>
      <c r="F537" s="15" t="s">
        <v>986</v>
      </c>
    </row>
    <row r="538" spans="1:6" ht="24.5" customHeight="1" x14ac:dyDescent="0.4">
      <c r="A538" s="15" t="s">
        <v>2544</v>
      </c>
      <c r="B538" s="16" t="s">
        <v>1972</v>
      </c>
      <c r="C538" s="16" t="s">
        <v>1973</v>
      </c>
      <c r="D538" s="15" t="s">
        <v>1972</v>
      </c>
      <c r="E538" s="17" t="s">
        <v>47</v>
      </c>
      <c r="F538" s="15" t="s">
        <v>1224</v>
      </c>
    </row>
    <row r="539" spans="1:6" ht="14.25" customHeight="1" x14ac:dyDescent="0.4">
      <c r="A539" s="15" t="s">
        <v>2544</v>
      </c>
      <c r="B539" s="16" t="s">
        <v>1976</v>
      </c>
      <c r="C539" s="16" t="s">
        <v>1977</v>
      </c>
      <c r="D539" s="15" t="s">
        <v>1978</v>
      </c>
      <c r="E539" s="17" t="s">
        <v>47</v>
      </c>
      <c r="F539" s="15" t="s">
        <v>1224</v>
      </c>
    </row>
    <row r="540" spans="1:6" ht="14.25" customHeight="1" x14ac:dyDescent="0.4">
      <c r="A540" s="15" t="s">
        <v>2544</v>
      </c>
      <c r="B540" s="16" t="s">
        <v>2003</v>
      </c>
      <c r="C540" s="16" t="s">
        <v>2004</v>
      </c>
      <c r="D540" s="15" t="s">
        <v>2003</v>
      </c>
      <c r="E540" s="17" t="s">
        <v>47</v>
      </c>
      <c r="F540" s="15" t="s">
        <v>1224</v>
      </c>
    </row>
    <row r="541" spans="1:6" ht="24.5" customHeight="1" x14ac:dyDescent="0.4">
      <c r="A541" s="15" t="s">
        <v>2544</v>
      </c>
      <c r="B541" s="16" t="s">
        <v>2545</v>
      </c>
      <c r="C541" s="16" t="s">
        <v>2546</v>
      </c>
      <c r="D541" s="15" t="s">
        <v>2015</v>
      </c>
      <c r="E541" s="17" t="s">
        <v>47</v>
      </c>
      <c r="F541" s="15" t="s">
        <v>1224</v>
      </c>
    </row>
    <row r="542" spans="1:6" ht="14.25" customHeight="1" x14ac:dyDescent="0.4">
      <c r="A542" s="15" t="s">
        <v>2544</v>
      </c>
      <c r="B542" s="16" t="s">
        <v>1819</v>
      </c>
      <c r="C542" s="16" t="s">
        <v>1820</v>
      </c>
      <c r="D542" s="15" t="s">
        <v>1819</v>
      </c>
      <c r="E542" s="17" t="s">
        <v>47</v>
      </c>
      <c r="F542" s="15" t="s">
        <v>1224</v>
      </c>
    </row>
    <row r="543" spans="1:6" ht="14.25" customHeight="1" x14ac:dyDescent="0.4">
      <c r="A543" s="15" t="s">
        <v>2544</v>
      </c>
      <c r="B543" s="16" t="s">
        <v>2109</v>
      </c>
      <c r="C543" s="16" t="s">
        <v>2110</v>
      </c>
      <c r="D543" s="15" t="s">
        <v>2109</v>
      </c>
      <c r="E543" s="17" t="s">
        <v>47</v>
      </c>
      <c r="F543" s="15" t="s">
        <v>1224</v>
      </c>
    </row>
    <row r="544" spans="1:6" ht="24.5" customHeight="1" x14ac:dyDescent="0.4">
      <c r="A544" s="15" t="s">
        <v>2544</v>
      </c>
      <c r="B544" s="16" t="s">
        <v>2518</v>
      </c>
      <c r="C544" s="16" t="s">
        <v>2519</v>
      </c>
      <c r="D544" s="15" t="s">
        <v>2520</v>
      </c>
      <c r="E544" s="17" t="s">
        <v>47</v>
      </c>
      <c r="F544" s="15" t="s">
        <v>1224</v>
      </c>
    </row>
    <row r="545" spans="1:6" ht="14.25" customHeight="1" x14ac:dyDescent="0.4">
      <c r="A545" s="15" t="s">
        <v>2544</v>
      </c>
      <c r="B545" s="16" t="s">
        <v>2162</v>
      </c>
      <c r="C545" s="16" t="s">
        <v>2163</v>
      </c>
      <c r="D545" s="15" t="s">
        <v>2162</v>
      </c>
      <c r="E545" s="17" t="s">
        <v>47</v>
      </c>
      <c r="F545" s="15" t="s">
        <v>1224</v>
      </c>
    </row>
    <row r="546" spans="1:6" ht="24.5" customHeight="1" x14ac:dyDescent="0.4">
      <c r="A546" s="15" t="s">
        <v>2544</v>
      </c>
      <c r="B546" s="16" t="s">
        <v>2547</v>
      </c>
      <c r="C546" s="16" t="s">
        <v>2548</v>
      </c>
      <c r="D546" s="15" t="s">
        <v>2549</v>
      </c>
      <c r="E546" s="17" t="s">
        <v>47</v>
      </c>
      <c r="F546" s="15" t="s">
        <v>1224</v>
      </c>
    </row>
    <row r="547" spans="1:6" ht="14.25" customHeight="1" x14ac:dyDescent="0.4">
      <c r="A547" s="15" t="s">
        <v>2544</v>
      </c>
      <c r="B547" s="16" t="s">
        <v>1901</v>
      </c>
      <c r="C547" s="16" t="s">
        <v>1902</v>
      </c>
      <c r="D547" s="15" t="s">
        <v>1901</v>
      </c>
      <c r="E547" s="17" t="s">
        <v>47</v>
      </c>
      <c r="F547" s="15" t="s">
        <v>1224</v>
      </c>
    </row>
    <row r="548" spans="1:6" ht="14.25" customHeight="1" x14ac:dyDescent="0.4">
      <c r="A548" s="15" t="s">
        <v>2544</v>
      </c>
      <c r="B548" s="16" t="s">
        <v>1908</v>
      </c>
      <c r="C548" s="16" t="s">
        <v>1909</v>
      </c>
      <c r="D548" s="15" t="s">
        <v>1908</v>
      </c>
      <c r="E548" s="17" t="s">
        <v>47</v>
      </c>
      <c r="F548" s="15" t="s">
        <v>1224</v>
      </c>
    </row>
    <row r="549" spans="1:6" ht="14.25" customHeight="1" x14ac:dyDescent="0.4">
      <c r="A549" s="15" t="s">
        <v>2544</v>
      </c>
      <c r="B549" s="16" t="s">
        <v>1922</v>
      </c>
      <c r="C549" s="16" t="s">
        <v>1923</v>
      </c>
      <c r="D549" s="15" t="s">
        <v>1924</v>
      </c>
      <c r="E549" s="17" t="s">
        <v>47</v>
      </c>
      <c r="F549" s="15" t="s">
        <v>1224</v>
      </c>
    </row>
    <row r="550" spans="1:6" ht="14.25" customHeight="1" x14ac:dyDescent="0.4">
      <c r="A550" s="15" t="s">
        <v>2544</v>
      </c>
      <c r="B550" s="16" t="s">
        <v>1940</v>
      </c>
      <c r="C550" s="16" t="s">
        <v>1941</v>
      </c>
      <c r="D550" s="15" t="s">
        <v>1940</v>
      </c>
      <c r="E550" s="17" t="s">
        <v>47</v>
      </c>
      <c r="F550" s="15" t="s">
        <v>1224</v>
      </c>
    </row>
    <row r="551" spans="1:6" ht="14.25" customHeight="1" x14ac:dyDescent="0.4">
      <c r="A551" s="15" t="s">
        <v>2550</v>
      </c>
      <c r="B551" s="16" t="s">
        <v>1696</v>
      </c>
      <c r="C551" s="16" t="s">
        <v>1697</v>
      </c>
      <c r="D551" s="15" t="s">
        <v>1696</v>
      </c>
      <c r="E551" s="17" t="s">
        <v>47</v>
      </c>
      <c r="F551" s="15" t="s">
        <v>1247</v>
      </c>
    </row>
    <row r="552" spans="1:6" ht="14.25" customHeight="1" x14ac:dyDescent="0.4">
      <c r="A552" s="15" t="s">
        <v>2550</v>
      </c>
      <c r="B552" s="16" t="s">
        <v>2551</v>
      </c>
      <c r="C552" s="16" t="s">
        <v>2552</v>
      </c>
      <c r="D552" s="15" t="s">
        <v>2551</v>
      </c>
      <c r="E552" s="17" t="s">
        <v>47</v>
      </c>
      <c r="F552" s="15" t="s">
        <v>1247</v>
      </c>
    </row>
    <row r="553" spans="1:6" ht="36.5" customHeight="1" x14ac:dyDescent="0.4">
      <c r="A553" s="15" t="s">
        <v>2550</v>
      </c>
      <c r="B553" s="16" t="s">
        <v>2272</v>
      </c>
      <c r="C553" s="16" t="s">
        <v>2273</v>
      </c>
      <c r="D553" s="15" t="s">
        <v>2272</v>
      </c>
      <c r="E553" s="17" t="s">
        <v>47</v>
      </c>
      <c r="F553" s="15" t="s">
        <v>1247</v>
      </c>
    </row>
    <row r="554" spans="1:6" ht="24.5" customHeight="1" x14ac:dyDescent="0.4">
      <c r="A554" s="15" t="s">
        <v>2550</v>
      </c>
      <c r="B554" s="16" t="s">
        <v>1700</v>
      </c>
      <c r="C554" s="16" t="s">
        <v>1701</v>
      </c>
      <c r="D554" s="15" t="s">
        <v>1702</v>
      </c>
      <c r="E554" s="17" t="s">
        <v>47</v>
      </c>
      <c r="F554" s="15" t="s">
        <v>1247</v>
      </c>
    </row>
    <row r="555" spans="1:6" ht="24.5" customHeight="1" x14ac:dyDescent="0.4">
      <c r="A555" s="15" t="s">
        <v>2550</v>
      </c>
      <c r="B555" s="16" t="s">
        <v>1958</v>
      </c>
      <c r="C555" s="16" t="s">
        <v>1959</v>
      </c>
      <c r="D555" s="15" t="s">
        <v>1960</v>
      </c>
      <c r="E555" s="17" t="s">
        <v>47</v>
      </c>
      <c r="F555" s="15" t="s">
        <v>1247</v>
      </c>
    </row>
    <row r="556" spans="1:6" ht="14.25" customHeight="1" x14ac:dyDescent="0.4">
      <c r="A556" s="15" t="s">
        <v>2550</v>
      </c>
      <c r="B556" s="16" t="s">
        <v>1707</v>
      </c>
      <c r="C556" s="16" t="s">
        <v>1708</v>
      </c>
      <c r="D556" s="15" t="s">
        <v>1709</v>
      </c>
      <c r="E556" s="17" t="s">
        <v>47</v>
      </c>
      <c r="F556" s="15" t="s">
        <v>1247</v>
      </c>
    </row>
    <row r="557" spans="1:6" ht="24.5" customHeight="1" x14ac:dyDescent="0.4">
      <c r="A557" s="15" t="s">
        <v>2550</v>
      </c>
      <c r="B557" s="16" t="s">
        <v>2553</v>
      </c>
      <c r="C557" s="16" t="s">
        <v>2554</v>
      </c>
      <c r="D557" s="15" t="s">
        <v>2555</v>
      </c>
      <c r="E557" s="17" t="s">
        <v>47</v>
      </c>
      <c r="F557" s="15" t="s">
        <v>1247</v>
      </c>
    </row>
    <row r="558" spans="1:6" ht="24.5" customHeight="1" x14ac:dyDescent="0.4">
      <c r="A558" s="15" t="s">
        <v>2550</v>
      </c>
      <c r="B558" s="16" t="s">
        <v>2556</v>
      </c>
      <c r="C558" s="16" t="s">
        <v>2557</v>
      </c>
      <c r="D558" s="15" t="s">
        <v>2558</v>
      </c>
      <c r="E558" s="17" t="s">
        <v>47</v>
      </c>
      <c r="F558" s="15" t="s">
        <v>1247</v>
      </c>
    </row>
    <row r="559" spans="1:6" ht="14.25" customHeight="1" x14ac:dyDescent="0.4">
      <c r="A559" s="15" t="s">
        <v>2550</v>
      </c>
      <c r="B559" s="16" t="s">
        <v>2559</v>
      </c>
      <c r="C559" s="16" t="s">
        <v>2560</v>
      </c>
      <c r="D559" s="15" t="s">
        <v>2561</v>
      </c>
      <c r="E559" s="17" t="s">
        <v>47</v>
      </c>
      <c r="F559" s="15" t="s">
        <v>1247</v>
      </c>
    </row>
    <row r="560" spans="1:6" ht="14.25" customHeight="1" x14ac:dyDescent="0.4">
      <c r="A560" s="15" t="s">
        <v>2550</v>
      </c>
      <c r="B560" s="16" t="s">
        <v>1716</v>
      </c>
      <c r="C560" s="16" t="s">
        <v>1717</v>
      </c>
      <c r="D560" s="15" t="s">
        <v>1716</v>
      </c>
      <c r="E560" s="17" t="s">
        <v>47</v>
      </c>
      <c r="F560" s="15" t="s">
        <v>1247</v>
      </c>
    </row>
    <row r="561" spans="1:6" ht="36.5" customHeight="1" x14ac:dyDescent="0.4">
      <c r="A561" s="15" t="s">
        <v>2550</v>
      </c>
      <c r="B561" s="16" t="s">
        <v>1721</v>
      </c>
      <c r="C561" s="16" t="s">
        <v>1722</v>
      </c>
      <c r="D561" s="15" t="s">
        <v>1723</v>
      </c>
      <c r="E561" s="17" t="s">
        <v>47</v>
      </c>
      <c r="F561" s="15" t="s">
        <v>1247</v>
      </c>
    </row>
    <row r="562" spans="1:6" ht="14.25" customHeight="1" x14ac:dyDescent="0.4">
      <c r="A562" s="15" t="s">
        <v>2550</v>
      </c>
      <c r="B562" s="16" t="s">
        <v>2562</v>
      </c>
      <c r="C562" s="16" t="s">
        <v>2563</v>
      </c>
      <c r="D562" s="15" t="s">
        <v>2564</v>
      </c>
      <c r="E562" s="17" t="s">
        <v>47</v>
      </c>
      <c r="F562" s="15" t="s">
        <v>1247</v>
      </c>
    </row>
    <row r="563" spans="1:6" ht="24.5" customHeight="1" x14ac:dyDescent="0.4">
      <c r="A563" s="15" t="s">
        <v>2550</v>
      </c>
      <c r="B563" s="16" t="s">
        <v>1739</v>
      </c>
      <c r="C563" s="16" t="s">
        <v>1740</v>
      </c>
      <c r="D563" s="15" t="s">
        <v>1739</v>
      </c>
      <c r="E563" s="17" t="s">
        <v>47</v>
      </c>
      <c r="F563" s="15" t="s">
        <v>1247</v>
      </c>
    </row>
    <row r="564" spans="1:6" ht="14.25" customHeight="1" x14ac:dyDescent="0.4">
      <c r="A564" s="15" t="s">
        <v>2550</v>
      </c>
      <c r="B564" s="16" t="s">
        <v>1981</v>
      </c>
      <c r="C564" s="16" t="s">
        <v>1982</v>
      </c>
      <c r="D564" s="15" t="s">
        <v>1983</v>
      </c>
      <c r="E564" s="17" t="s">
        <v>47</v>
      </c>
      <c r="F564" s="15" t="s">
        <v>1247</v>
      </c>
    </row>
    <row r="565" spans="1:6" ht="14.25" customHeight="1" x14ac:dyDescent="0.4">
      <c r="A565" s="15" t="s">
        <v>2550</v>
      </c>
      <c r="B565" s="16" t="s">
        <v>2565</v>
      </c>
      <c r="C565" s="16" t="s">
        <v>2566</v>
      </c>
      <c r="D565" s="15" t="s">
        <v>2565</v>
      </c>
      <c r="E565" s="17" t="s">
        <v>47</v>
      </c>
      <c r="F565" s="15" t="s">
        <v>1247</v>
      </c>
    </row>
    <row r="566" spans="1:6" ht="14.25" customHeight="1" x14ac:dyDescent="0.4">
      <c r="A566" s="15" t="s">
        <v>2550</v>
      </c>
      <c r="B566" s="16" t="s">
        <v>2567</v>
      </c>
      <c r="C566" s="16" t="s">
        <v>2568</v>
      </c>
      <c r="D566" s="15" t="s">
        <v>2569</v>
      </c>
      <c r="E566" s="17" t="s">
        <v>47</v>
      </c>
      <c r="F566" s="15" t="s">
        <v>1247</v>
      </c>
    </row>
    <row r="567" spans="1:6" ht="14.25" customHeight="1" x14ac:dyDescent="0.4">
      <c r="A567" s="15" t="s">
        <v>2550</v>
      </c>
      <c r="B567" s="16" t="s">
        <v>2570</v>
      </c>
      <c r="C567" s="16" t="s">
        <v>2571</v>
      </c>
      <c r="D567" s="15" t="s">
        <v>2572</v>
      </c>
      <c r="E567" s="17" t="s">
        <v>47</v>
      </c>
      <c r="F567" s="15" t="s">
        <v>1247</v>
      </c>
    </row>
    <row r="568" spans="1:6" ht="24.5" customHeight="1" x14ac:dyDescent="0.4">
      <c r="A568" s="15" t="s">
        <v>2550</v>
      </c>
      <c r="B568" s="16" t="s">
        <v>2491</v>
      </c>
      <c r="C568" s="16" t="s">
        <v>2492</v>
      </c>
      <c r="D568" s="15" t="s">
        <v>2491</v>
      </c>
      <c r="E568" s="17" t="s">
        <v>47</v>
      </c>
      <c r="F568" s="15" t="s">
        <v>1247</v>
      </c>
    </row>
    <row r="569" spans="1:6" ht="24.5" customHeight="1" x14ac:dyDescent="0.4">
      <c r="A569" s="15" t="s">
        <v>2550</v>
      </c>
      <c r="B569" s="16" t="s">
        <v>2573</v>
      </c>
      <c r="C569" s="16" t="s">
        <v>2574</v>
      </c>
      <c r="D569" s="15" t="s">
        <v>2573</v>
      </c>
      <c r="E569" s="17" t="s">
        <v>47</v>
      </c>
      <c r="F569" s="15" t="s">
        <v>1247</v>
      </c>
    </row>
    <row r="570" spans="1:6" ht="14.25" customHeight="1" x14ac:dyDescent="0.4">
      <c r="A570" s="15" t="s">
        <v>2550</v>
      </c>
      <c r="B570" s="16" t="s">
        <v>2575</v>
      </c>
      <c r="C570" s="16" t="s">
        <v>2576</v>
      </c>
      <c r="D570" s="15" t="s">
        <v>2575</v>
      </c>
      <c r="E570" s="17" t="s">
        <v>47</v>
      </c>
      <c r="F570" s="15" t="s">
        <v>1247</v>
      </c>
    </row>
    <row r="571" spans="1:6" ht="14.25" customHeight="1" x14ac:dyDescent="0.4">
      <c r="A571" s="15" t="s">
        <v>2550</v>
      </c>
      <c r="B571" s="16" t="s">
        <v>2577</v>
      </c>
      <c r="C571" s="16" t="s">
        <v>2578</v>
      </c>
      <c r="D571" s="15" t="s">
        <v>2577</v>
      </c>
      <c r="E571" s="17" t="s">
        <v>47</v>
      </c>
      <c r="F571" s="15" t="s">
        <v>1247</v>
      </c>
    </row>
    <row r="572" spans="1:6" ht="14.25" customHeight="1" x14ac:dyDescent="0.4">
      <c r="A572" s="15" t="s">
        <v>2550</v>
      </c>
      <c r="B572" s="16" t="s">
        <v>2579</v>
      </c>
      <c r="C572" s="16" t="s">
        <v>2580</v>
      </c>
      <c r="D572" s="15" t="s">
        <v>2581</v>
      </c>
      <c r="E572" s="17" t="s">
        <v>47</v>
      </c>
      <c r="F572" s="15" t="s">
        <v>1247</v>
      </c>
    </row>
    <row r="573" spans="1:6" ht="14.25" customHeight="1" x14ac:dyDescent="0.4">
      <c r="A573" s="15" t="s">
        <v>2550</v>
      </c>
      <c r="B573" s="16" t="s">
        <v>2582</v>
      </c>
      <c r="C573" s="16" t="s">
        <v>2583</v>
      </c>
      <c r="D573" s="15" t="s">
        <v>2582</v>
      </c>
      <c r="E573" s="17" t="s">
        <v>47</v>
      </c>
      <c r="F573" s="15" t="s">
        <v>1247</v>
      </c>
    </row>
    <row r="574" spans="1:6" ht="14.25" customHeight="1" x14ac:dyDescent="0.4">
      <c r="A574" s="15" t="s">
        <v>2550</v>
      </c>
      <c r="B574" s="16" t="s">
        <v>2584</v>
      </c>
      <c r="C574" s="16" t="s">
        <v>2585</v>
      </c>
      <c r="D574" s="15" t="s">
        <v>2584</v>
      </c>
      <c r="E574" s="17" t="s">
        <v>47</v>
      </c>
      <c r="F574" s="15" t="s">
        <v>1247</v>
      </c>
    </row>
    <row r="575" spans="1:6" ht="24.5" customHeight="1" x14ac:dyDescent="0.4">
      <c r="A575" s="15" t="s">
        <v>2550</v>
      </c>
      <c r="B575" s="16" t="s">
        <v>2586</v>
      </c>
      <c r="C575" s="16" t="s">
        <v>2587</v>
      </c>
      <c r="D575" s="15" t="s">
        <v>2588</v>
      </c>
      <c r="E575" s="17" t="s">
        <v>47</v>
      </c>
      <c r="F575" s="15" t="s">
        <v>1247</v>
      </c>
    </row>
    <row r="576" spans="1:6" ht="14.25" customHeight="1" x14ac:dyDescent="0.4">
      <c r="A576" s="15" t="s">
        <v>2550</v>
      </c>
      <c r="B576" s="16" t="s">
        <v>2589</v>
      </c>
      <c r="C576" s="16" t="s">
        <v>2590</v>
      </c>
      <c r="D576" s="15" t="s">
        <v>2589</v>
      </c>
      <c r="E576" s="17" t="s">
        <v>47</v>
      </c>
      <c r="F576" s="15" t="s">
        <v>1247</v>
      </c>
    </row>
    <row r="577" spans="1:6" ht="24.5" customHeight="1" x14ac:dyDescent="0.4">
      <c r="A577" s="15" t="s">
        <v>2550</v>
      </c>
      <c r="B577" s="16" t="s">
        <v>2591</v>
      </c>
      <c r="C577" s="16" t="s">
        <v>2592</v>
      </c>
      <c r="D577" s="15" t="s">
        <v>2593</v>
      </c>
      <c r="E577" s="17" t="s">
        <v>47</v>
      </c>
      <c r="F577" s="15" t="s">
        <v>1247</v>
      </c>
    </row>
    <row r="578" spans="1:6" ht="24.5" customHeight="1" x14ac:dyDescent="0.4">
      <c r="A578" s="15" t="s">
        <v>2550</v>
      </c>
      <c r="B578" s="16" t="s">
        <v>2594</v>
      </c>
      <c r="C578" s="16" t="s">
        <v>2595</v>
      </c>
      <c r="D578" s="15" t="s">
        <v>2593</v>
      </c>
      <c r="E578" s="17" t="s">
        <v>47</v>
      </c>
      <c r="F578" s="15" t="s">
        <v>1247</v>
      </c>
    </row>
    <row r="579" spans="1:6" ht="14.25" customHeight="1" x14ac:dyDescent="0.4">
      <c r="A579" s="15" t="s">
        <v>2550</v>
      </c>
      <c r="B579" s="16" t="s">
        <v>2596</v>
      </c>
      <c r="C579" s="16" t="s">
        <v>2597</v>
      </c>
      <c r="D579" s="15" t="s">
        <v>2596</v>
      </c>
      <c r="E579" s="17" t="s">
        <v>47</v>
      </c>
      <c r="F579" s="15" t="s">
        <v>1247</v>
      </c>
    </row>
    <row r="580" spans="1:6" ht="14.25" customHeight="1" x14ac:dyDescent="0.4">
      <c r="A580" s="15" t="s">
        <v>2550</v>
      </c>
      <c r="B580" s="16" t="s">
        <v>1757</v>
      </c>
      <c r="C580" s="16" t="s">
        <v>1758</v>
      </c>
      <c r="D580" s="15" t="s">
        <v>1759</v>
      </c>
      <c r="E580" s="17" t="s">
        <v>47</v>
      </c>
      <c r="F580" s="15" t="s">
        <v>1247</v>
      </c>
    </row>
    <row r="581" spans="1:6" ht="24.5" customHeight="1" x14ac:dyDescent="0.4">
      <c r="A581" s="15" t="s">
        <v>2550</v>
      </c>
      <c r="B581" s="16" t="s">
        <v>1763</v>
      </c>
      <c r="C581" s="16" t="s">
        <v>1764</v>
      </c>
      <c r="D581" s="15" t="s">
        <v>1765</v>
      </c>
      <c r="E581" s="17" t="s">
        <v>47</v>
      </c>
      <c r="F581" s="15" t="s">
        <v>1247</v>
      </c>
    </row>
    <row r="582" spans="1:6" ht="24.5" customHeight="1" x14ac:dyDescent="0.4">
      <c r="A582" s="15" t="s">
        <v>2550</v>
      </c>
      <c r="B582" s="16" t="s">
        <v>2003</v>
      </c>
      <c r="C582" s="16" t="s">
        <v>2004</v>
      </c>
      <c r="D582" s="15" t="s">
        <v>2003</v>
      </c>
      <c r="E582" s="17" t="s">
        <v>47</v>
      </c>
      <c r="F582" s="15" t="s">
        <v>1247</v>
      </c>
    </row>
    <row r="583" spans="1:6" ht="14.25" customHeight="1" x14ac:dyDescent="0.4">
      <c r="A583" s="15" t="s">
        <v>2550</v>
      </c>
      <c r="B583" s="16" t="s">
        <v>2598</v>
      </c>
      <c r="C583" s="16" t="s">
        <v>2599</v>
      </c>
      <c r="D583" s="15" t="s">
        <v>2598</v>
      </c>
      <c r="E583" s="17" t="s">
        <v>47</v>
      </c>
      <c r="F583" s="15" t="s">
        <v>1247</v>
      </c>
    </row>
    <row r="584" spans="1:6" ht="14.25" customHeight="1" x14ac:dyDescent="0.4">
      <c r="A584" s="15" t="s">
        <v>2550</v>
      </c>
      <c r="B584" s="16" t="s">
        <v>2600</v>
      </c>
      <c r="C584" s="16" t="s">
        <v>2601</v>
      </c>
      <c r="D584" s="15" t="s">
        <v>2600</v>
      </c>
      <c r="E584" s="17" t="s">
        <v>47</v>
      </c>
      <c r="F584" s="15" t="s">
        <v>1247</v>
      </c>
    </row>
    <row r="585" spans="1:6" ht="24.5" customHeight="1" x14ac:dyDescent="0.4">
      <c r="A585" s="15" t="s">
        <v>2550</v>
      </c>
      <c r="B585" s="16" t="s">
        <v>2602</v>
      </c>
      <c r="C585" s="16" t="s">
        <v>2603</v>
      </c>
      <c r="D585" s="15" t="s">
        <v>2604</v>
      </c>
      <c r="E585" s="17" t="s">
        <v>47</v>
      </c>
      <c r="F585" s="15" t="s">
        <v>1247</v>
      </c>
    </row>
    <row r="586" spans="1:6" ht="24.5" customHeight="1" x14ac:dyDescent="0.4">
      <c r="A586" s="15" t="s">
        <v>2550</v>
      </c>
      <c r="B586" s="16" t="s">
        <v>2605</v>
      </c>
      <c r="C586" s="16" t="s">
        <v>2606</v>
      </c>
      <c r="D586" s="15" t="s">
        <v>2607</v>
      </c>
      <c r="E586" s="17" t="s">
        <v>47</v>
      </c>
      <c r="F586" s="15" t="s">
        <v>1247</v>
      </c>
    </row>
    <row r="587" spans="1:6" ht="14.25" customHeight="1" x14ac:dyDescent="0.4">
      <c r="A587" s="15" t="s">
        <v>2550</v>
      </c>
      <c r="B587" s="16" t="s">
        <v>2608</v>
      </c>
      <c r="C587" s="16" t="s">
        <v>2609</v>
      </c>
      <c r="D587" s="15" t="s">
        <v>2608</v>
      </c>
      <c r="E587" s="17" t="s">
        <v>47</v>
      </c>
      <c r="F587" s="15" t="s">
        <v>1247</v>
      </c>
    </row>
    <row r="588" spans="1:6" ht="24.5" customHeight="1" x14ac:dyDescent="0.4">
      <c r="A588" s="15" t="s">
        <v>2550</v>
      </c>
      <c r="B588" s="16" t="s">
        <v>2610</v>
      </c>
      <c r="C588" s="16" t="s">
        <v>2611</v>
      </c>
      <c r="D588" s="15" t="s">
        <v>2612</v>
      </c>
      <c r="E588" s="17" t="s">
        <v>47</v>
      </c>
      <c r="F588" s="15" t="s">
        <v>1247</v>
      </c>
    </row>
    <row r="589" spans="1:6" ht="24.5" customHeight="1" x14ac:dyDescent="0.4">
      <c r="A589" s="15" t="s">
        <v>2550</v>
      </c>
      <c r="B589" s="16" t="s">
        <v>2613</v>
      </c>
      <c r="C589" s="16" t="s">
        <v>2614</v>
      </c>
      <c r="D589" s="15" t="s">
        <v>2613</v>
      </c>
      <c r="E589" s="17" t="s">
        <v>47</v>
      </c>
      <c r="F589" s="15" t="s">
        <v>1247</v>
      </c>
    </row>
    <row r="590" spans="1:6" ht="24.5" customHeight="1" x14ac:dyDescent="0.4">
      <c r="A590" s="15" t="s">
        <v>2550</v>
      </c>
      <c r="B590" s="16" t="s">
        <v>2615</v>
      </c>
      <c r="C590" s="16" t="s">
        <v>2616</v>
      </c>
      <c r="D590" s="15" t="s">
        <v>2615</v>
      </c>
      <c r="E590" s="17" t="s">
        <v>47</v>
      </c>
      <c r="F590" s="15" t="s">
        <v>1247</v>
      </c>
    </row>
    <row r="591" spans="1:6" ht="14.25" customHeight="1" x14ac:dyDescent="0.4">
      <c r="A591" s="15" t="s">
        <v>2550</v>
      </c>
      <c r="B591" s="16" t="s">
        <v>2617</v>
      </c>
      <c r="C591" s="16" t="s">
        <v>2618</v>
      </c>
      <c r="D591" s="15" t="s">
        <v>2619</v>
      </c>
      <c r="E591" s="17" t="s">
        <v>47</v>
      </c>
      <c r="F591" s="15" t="s">
        <v>1247</v>
      </c>
    </row>
    <row r="592" spans="1:6" ht="24.5" customHeight="1" x14ac:dyDescent="0.4">
      <c r="A592" s="15" t="s">
        <v>2550</v>
      </c>
      <c r="B592" s="16" t="s">
        <v>2620</v>
      </c>
      <c r="C592" s="16" t="s">
        <v>2621</v>
      </c>
      <c r="D592" s="15" t="s">
        <v>2622</v>
      </c>
      <c r="E592" s="17" t="s">
        <v>47</v>
      </c>
      <c r="F592" s="15" t="s">
        <v>1247</v>
      </c>
    </row>
    <row r="593" spans="1:6" ht="24.5" customHeight="1" x14ac:dyDescent="0.4">
      <c r="A593" s="15" t="s">
        <v>2550</v>
      </c>
      <c r="B593" s="16" t="s">
        <v>2623</v>
      </c>
      <c r="C593" s="16" t="s">
        <v>2624</v>
      </c>
      <c r="D593" s="15" t="s">
        <v>2622</v>
      </c>
      <c r="E593" s="17" t="s">
        <v>47</v>
      </c>
      <c r="F593" s="15" t="s">
        <v>1247</v>
      </c>
    </row>
    <row r="594" spans="1:6" ht="24.5" customHeight="1" x14ac:dyDescent="0.4">
      <c r="A594" s="15" t="s">
        <v>2550</v>
      </c>
      <c r="B594" s="16" t="s">
        <v>2018</v>
      </c>
      <c r="C594" s="16" t="s">
        <v>2019</v>
      </c>
      <c r="D594" s="15" t="s">
        <v>2020</v>
      </c>
      <c r="E594" s="17" t="s">
        <v>47</v>
      </c>
      <c r="F594" s="15" t="s">
        <v>1247</v>
      </c>
    </row>
    <row r="595" spans="1:6" ht="24.5" customHeight="1" x14ac:dyDescent="0.4">
      <c r="A595" s="15" t="s">
        <v>2550</v>
      </c>
      <c r="B595" s="16" t="s">
        <v>2625</v>
      </c>
      <c r="C595" s="16" t="s">
        <v>2626</v>
      </c>
      <c r="D595" s="15" t="s">
        <v>2627</v>
      </c>
      <c r="E595" s="17" t="s">
        <v>47</v>
      </c>
      <c r="F595" s="15" t="s">
        <v>1247</v>
      </c>
    </row>
    <row r="596" spans="1:6" ht="24.5" customHeight="1" x14ac:dyDescent="0.4">
      <c r="A596" s="15" t="s">
        <v>2550</v>
      </c>
      <c r="B596" s="16" t="s">
        <v>2628</v>
      </c>
      <c r="C596" s="16" t="s">
        <v>2629</v>
      </c>
      <c r="D596" s="15" t="s">
        <v>2628</v>
      </c>
      <c r="E596" s="17" t="s">
        <v>47</v>
      </c>
      <c r="F596" s="15" t="s">
        <v>1247</v>
      </c>
    </row>
    <row r="597" spans="1:6" ht="14.25" customHeight="1" x14ac:dyDescent="0.4">
      <c r="A597" s="15" t="s">
        <v>2550</v>
      </c>
      <c r="B597" s="16" t="s">
        <v>2630</v>
      </c>
      <c r="C597" s="16" t="s">
        <v>2631</v>
      </c>
      <c r="D597" s="15" t="s">
        <v>2630</v>
      </c>
      <c r="E597" s="17" t="s">
        <v>47</v>
      </c>
      <c r="F597" s="15" t="s">
        <v>1247</v>
      </c>
    </row>
    <row r="598" spans="1:6" ht="14.25" customHeight="1" x14ac:dyDescent="0.4">
      <c r="A598" s="15" t="s">
        <v>2550</v>
      </c>
      <c r="B598" s="16" t="s">
        <v>2503</v>
      </c>
      <c r="C598" s="16" t="s">
        <v>2504</v>
      </c>
      <c r="D598" s="15" t="s">
        <v>2503</v>
      </c>
      <c r="E598" s="17" t="s">
        <v>47</v>
      </c>
      <c r="F598" s="15" t="s">
        <v>1247</v>
      </c>
    </row>
    <row r="599" spans="1:6" ht="36.5" customHeight="1" x14ac:dyDescent="0.4">
      <c r="A599" s="15" t="s">
        <v>2550</v>
      </c>
      <c r="B599" s="16" t="s">
        <v>2632</v>
      </c>
      <c r="C599" s="16" t="s">
        <v>2633</v>
      </c>
      <c r="D599" s="15" t="s">
        <v>2632</v>
      </c>
      <c r="E599" s="17" t="s">
        <v>47</v>
      </c>
      <c r="F599" s="15" t="s">
        <v>1247</v>
      </c>
    </row>
    <row r="600" spans="1:6" ht="14.25" customHeight="1" x14ac:dyDescent="0.4">
      <c r="A600" s="15" t="s">
        <v>2550</v>
      </c>
      <c r="B600" s="16" t="s">
        <v>2634</v>
      </c>
      <c r="C600" s="16" t="s">
        <v>2635</v>
      </c>
      <c r="D600" s="15" t="s">
        <v>2636</v>
      </c>
      <c r="E600" s="17" t="s">
        <v>47</v>
      </c>
      <c r="F600" s="15" t="s">
        <v>1247</v>
      </c>
    </row>
    <row r="601" spans="1:6" ht="14.25" customHeight="1" x14ac:dyDescent="0.4">
      <c r="A601" s="15" t="s">
        <v>2550</v>
      </c>
      <c r="B601" s="16" t="s">
        <v>2045</v>
      </c>
      <c r="C601" s="16" t="s">
        <v>2046</v>
      </c>
      <c r="D601" s="15" t="s">
        <v>2045</v>
      </c>
      <c r="E601" s="17" t="s">
        <v>47</v>
      </c>
      <c r="F601" s="15" t="s">
        <v>1247</v>
      </c>
    </row>
    <row r="602" spans="1:6" ht="14.25" customHeight="1" x14ac:dyDescent="0.4">
      <c r="A602" s="15" t="s">
        <v>2550</v>
      </c>
      <c r="B602" s="16" t="s">
        <v>2637</v>
      </c>
      <c r="C602" s="16" t="s">
        <v>2638</v>
      </c>
      <c r="D602" s="15" t="s">
        <v>2639</v>
      </c>
      <c r="E602" s="17" t="s">
        <v>47</v>
      </c>
      <c r="F602" s="15" t="s">
        <v>1247</v>
      </c>
    </row>
    <row r="603" spans="1:6" ht="24.5" customHeight="1" x14ac:dyDescent="0.4">
      <c r="A603" s="15" t="s">
        <v>2550</v>
      </c>
      <c r="B603" s="16" t="s">
        <v>2640</v>
      </c>
      <c r="C603" s="16" t="s">
        <v>2641</v>
      </c>
      <c r="D603" s="15" t="s">
        <v>2642</v>
      </c>
      <c r="E603" s="17" t="s">
        <v>47</v>
      </c>
      <c r="F603" s="15" t="s">
        <v>1247</v>
      </c>
    </row>
    <row r="604" spans="1:6" ht="14.25" customHeight="1" x14ac:dyDescent="0.4">
      <c r="A604" s="15" t="s">
        <v>2550</v>
      </c>
      <c r="B604" s="16" t="s">
        <v>2643</v>
      </c>
      <c r="C604" s="16" t="s">
        <v>2644</v>
      </c>
      <c r="D604" s="15" t="s">
        <v>2645</v>
      </c>
      <c r="E604" s="17" t="s">
        <v>47</v>
      </c>
      <c r="F604" s="15" t="s">
        <v>1247</v>
      </c>
    </row>
    <row r="605" spans="1:6" ht="36.5" customHeight="1" x14ac:dyDescent="0.4">
      <c r="A605" s="15" t="s">
        <v>2550</v>
      </c>
      <c r="B605" s="16" t="s">
        <v>2646</v>
      </c>
      <c r="C605" s="16" t="s">
        <v>2647</v>
      </c>
      <c r="D605" s="15" t="s">
        <v>2646</v>
      </c>
      <c r="E605" s="17" t="s">
        <v>47</v>
      </c>
      <c r="F605" s="15" t="s">
        <v>1247</v>
      </c>
    </row>
    <row r="606" spans="1:6" ht="14.25" customHeight="1" x14ac:dyDescent="0.4">
      <c r="A606" s="15" t="s">
        <v>2550</v>
      </c>
      <c r="B606" s="16" t="s">
        <v>1790</v>
      </c>
      <c r="C606" s="16" t="s">
        <v>1791</v>
      </c>
      <c r="D606" s="15" t="s">
        <v>1790</v>
      </c>
      <c r="E606" s="17" t="s">
        <v>47</v>
      </c>
      <c r="F606" s="15" t="s">
        <v>1247</v>
      </c>
    </row>
    <row r="607" spans="1:6" ht="14.25" customHeight="1" x14ac:dyDescent="0.4">
      <c r="A607" s="15" t="s">
        <v>2550</v>
      </c>
      <c r="B607" s="16" t="s">
        <v>1792</v>
      </c>
      <c r="C607" s="16" t="s">
        <v>1793</v>
      </c>
      <c r="D607" s="15" t="s">
        <v>1792</v>
      </c>
      <c r="E607" s="17" t="s">
        <v>47</v>
      </c>
      <c r="F607" s="15" t="s">
        <v>1247</v>
      </c>
    </row>
    <row r="608" spans="1:6" ht="14.25" customHeight="1" x14ac:dyDescent="0.4">
      <c r="A608" s="15" t="s">
        <v>2550</v>
      </c>
      <c r="B608" s="16" t="s">
        <v>2648</v>
      </c>
      <c r="C608" s="16" t="s">
        <v>2649</v>
      </c>
      <c r="D608" s="15" t="s">
        <v>2648</v>
      </c>
      <c r="E608" s="17" t="s">
        <v>47</v>
      </c>
      <c r="F608" s="15" t="s">
        <v>1247</v>
      </c>
    </row>
    <row r="609" spans="1:6" ht="14.25" customHeight="1" x14ac:dyDescent="0.4">
      <c r="A609" s="15" t="s">
        <v>2550</v>
      </c>
      <c r="B609" s="16" t="s">
        <v>2058</v>
      </c>
      <c r="C609" s="16" t="s">
        <v>2059</v>
      </c>
      <c r="D609" s="15" t="s">
        <v>2058</v>
      </c>
      <c r="E609" s="17" t="s">
        <v>47</v>
      </c>
      <c r="F609" s="15" t="s">
        <v>1247</v>
      </c>
    </row>
    <row r="610" spans="1:6" ht="14.25" customHeight="1" x14ac:dyDescent="0.4">
      <c r="A610" s="15" t="s">
        <v>2550</v>
      </c>
      <c r="B610" s="16" t="s">
        <v>1797</v>
      </c>
      <c r="C610" s="16" t="s">
        <v>1798</v>
      </c>
      <c r="D610" s="15" t="s">
        <v>1797</v>
      </c>
      <c r="E610" s="17" t="s">
        <v>47</v>
      </c>
      <c r="F610" s="15" t="s">
        <v>1247</v>
      </c>
    </row>
    <row r="611" spans="1:6" ht="24.5" customHeight="1" x14ac:dyDescent="0.4">
      <c r="A611" s="15" t="s">
        <v>2550</v>
      </c>
      <c r="B611" s="16" t="s">
        <v>2294</v>
      </c>
      <c r="C611" s="16" t="s">
        <v>2295</v>
      </c>
      <c r="D611" s="15" t="s">
        <v>2294</v>
      </c>
      <c r="E611" s="17" t="s">
        <v>47</v>
      </c>
      <c r="F611" s="15" t="s">
        <v>1247</v>
      </c>
    </row>
    <row r="612" spans="1:6" ht="24.5" customHeight="1" x14ac:dyDescent="0.4">
      <c r="A612" s="15" t="s">
        <v>2550</v>
      </c>
      <c r="B612" s="16" t="s">
        <v>2411</v>
      </c>
      <c r="C612" s="16" t="s">
        <v>2412</v>
      </c>
      <c r="D612" s="15" t="s">
        <v>2411</v>
      </c>
      <c r="E612" s="17" t="s">
        <v>47</v>
      </c>
      <c r="F612" s="15" t="s">
        <v>1247</v>
      </c>
    </row>
    <row r="613" spans="1:6" ht="24.5" customHeight="1" x14ac:dyDescent="0.4">
      <c r="A613" s="15" t="s">
        <v>2550</v>
      </c>
      <c r="B613" s="16" t="s">
        <v>2066</v>
      </c>
      <c r="C613" s="16" t="s">
        <v>2067</v>
      </c>
      <c r="D613" s="15" t="s">
        <v>1808</v>
      </c>
      <c r="E613" s="17" t="s">
        <v>47</v>
      </c>
      <c r="F613" s="15" t="s">
        <v>1247</v>
      </c>
    </row>
    <row r="614" spans="1:6" ht="24.5" customHeight="1" x14ac:dyDescent="0.4">
      <c r="A614" s="15" t="s">
        <v>2550</v>
      </c>
      <c r="B614" s="16" t="s">
        <v>2510</v>
      </c>
      <c r="C614" s="16" t="s">
        <v>2511</v>
      </c>
      <c r="D614" s="15" t="s">
        <v>1808</v>
      </c>
      <c r="E614" s="17" t="s">
        <v>47</v>
      </c>
      <c r="F614" s="15" t="s">
        <v>1247</v>
      </c>
    </row>
    <row r="615" spans="1:6" ht="14.25" customHeight="1" x14ac:dyDescent="0.4">
      <c r="A615" s="15" t="s">
        <v>2550</v>
      </c>
      <c r="B615" s="16" t="s">
        <v>2072</v>
      </c>
      <c r="C615" s="16" t="s">
        <v>2073</v>
      </c>
      <c r="D615" s="15" t="s">
        <v>2074</v>
      </c>
      <c r="E615" s="17" t="s">
        <v>47</v>
      </c>
      <c r="F615" s="15" t="s">
        <v>1247</v>
      </c>
    </row>
    <row r="616" spans="1:6" ht="14.25" customHeight="1" x14ac:dyDescent="0.4">
      <c r="A616" s="15" t="s">
        <v>2550</v>
      </c>
      <c r="B616" s="16" t="s">
        <v>1815</v>
      </c>
      <c r="C616" s="16" t="s">
        <v>1816</v>
      </c>
      <c r="D616" s="15" t="s">
        <v>1815</v>
      </c>
      <c r="E616" s="17" t="s">
        <v>47</v>
      </c>
      <c r="F616" s="15" t="s">
        <v>1247</v>
      </c>
    </row>
    <row r="617" spans="1:6" ht="24.5" customHeight="1" x14ac:dyDescent="0.4">
      <c r="A617" s="15" t="s">
        <v>2550</v>
      </c>
      <c r="B617" s="16" t="s">
        <v>2075</v>
      </c>
      <c r="C617" s="16" t="s">
        <v>2076</v>
      </c>
      <c r="D617" s="15" t="s">
        <v>2075</v>
      </c>
      <c r="E617" s="17" t="s">
        <v>47</v>
      </c>
      <c r="F617" s="15" t="s">
        <v>1247</v>
      </c>
    </row>
    <row r="618" spans="1:6" ht="24.5" customHeight="1" x14ac:dyDescent="0.4">
      <c r="A618" s="15" t="s">
        <v>2550</v>
      </c>
      <c r="B618" s="16" t="s">
        <v>2077</v>
      </c>
      <c r="C618" s="16" t="s">
        <v>2078</v>
      </c>
      <c r="D618" s="15" t="s">
        <v>2077</v>
      </c>
      <c r="E618" s="17" t="s">
        <v>60</v>
      </c>
      <c r="F618" s="15" t="s">
        <v>1247</v>
      </c>
    </row>
    <row r="619" spans="1:6" ht="14.25" customHeight="1" x14ac:dyDescent="0.4">
      <c r="A619" s="15" t="s">
        <v>2550</v>
      </c>
      <c r="B619" s="16" t="s">
        <v>1819</v>
      </c>
      <c r="C619" s="16" t="s">
        <v>1820</v>
      </c>
      <c r="D619" s="15" t="s">
        <v>1819</v>
      </c>
      <c r="E619" s="17" t="s">
        <v>47</v>
      </c>
      <c r="F619" s="15" t="s">
        <v>1247</v>
      </c>
    </row>
    <row r="620" spans="1:6" ht="24.5" customHeight="1" x14ac:dyDescent="0.4">
      <c r="A620" s="15" t="s">
        <v>2550</v>
      </c>
      <c r="B620" s="16" t="s">
        <v>1821</v>
      </c>
      <c r="C620" s="16" t="s">
        <v>1822</v>
      </c>
      <c r="D620" s="15" t="s">
        <v>1821</v>
      </c>
      <c r="E620" s="17" t="s">
        <v>47</v>
      </c>
      <c r="F620" s="15" t="s">
        <v>1247</v>
      </c>
    </row>
    <row r="621" spans="1:6" ht="14.25" customHeight="1" x14ac:dyDescent="0.4">
      <c r="A621" s="15" t="s">
        <v>2550</v>
      </c>
      <c r="B621" s="16" t="s">
        <v>1826</v>
      </c>
      <c r="C621" s="16" t="s">
        <v>1827</v>
      </c>
      <c r="D621" s="15" t="s">
        <v>1828</v>
      </c>
      <c r="E621" s="17" t="s">
        <v>47</v>
      </c>
      <c r="F621" s="15" t="s">
        <v>1247</v>
      </c>
    </row>
    <row r="622" spans="1:6" ht="24.5" customHeight="1" x14ac:dyDescent="0.4">
      <c r="A622" s="15" t="s">
        <v>2550</v>
      </c>
      <c r="B622" s="16" t="s">
        <v>2650</v>
      </c>
      <c r="C622" s="16" t="s">
        <v>2651</v>
      </c>
      <c r="D622" s="15" t="s">
        <v>2652</v>
      </c>
      <c r="E622" s="17" t="s">
        <v>47</v>
      </c>
      <c r="F622" s="15" t="s">
        <v>1247</v>
      </c>
    </row>
    <row r="623" spans="1:6" ht="24.5" customHeight="1" x14ac:dyDescent="0.4">
      <c r="A623" s="15" t="s">
        <v>2550</v>
      </c>
      <c r="B623" s="16" t="s">
        <v>2653</v>
      </c>
      <c r="C623" s="16" t="s">
        <v>2654</v>
      </c>
      <c r="D623" s="15" t="s">
        <v>2652</v>
      </c>
      <c r="E623" s="17" t="s">
        <v>47</v>
      </c>
      <c r="F623" s="15" t="s">
        <v>1247</v>
      </c>
    </row>
    <row r="624" spans="1:6" ht="14.25" customHeight="1" x14ac:dyDescent="0.4">
      <c r="A624" s="15" t="s">
        <v>2550</v>
      </c>
      <c r="B624" s="16" t="s">
        <v>2079</v>
      </c>
      <c r="C624" s="16" t="s">
        <v>2080</v>
      </c>
      <c r="D624" s="15" t="s">
        <v>2081</v>
      </c>
      <c r="E624" s="17" t="s">
        <v>47</v>
      </c>
      <c r="F624" s="15" t="s">
        <v>1247</v>
      </c>
    </row>
    <row r="625" spans="1:6" ht="14.25" customHeight="1" x14ac:dyDescent="0.4">
      <c r="A625" s="15" t="s">
        <v>2550</v>
      </c>
      <c r="B625" s="16" t="s">
        <v>2655</v>
      </c>
      <c r="C625" s="16" t="s">
        <v>2656</v>
      </c>
      <c r="D625" s="15" t="s">
        <v>2657</v>
      </c>
      <c r="E625" s="17" t="s">
        <v>47</v>
      </c>
      <c r="F625" s="15" t="s">
        <v>1247</v>
      </c>
    </row>
    <row r="626" spans="1:6" ht="14.25" customHeight="1" x14ac:dyDescent="0.4">
      <c r="A626" s="15" t="s">
        <v>2550</v>
      </c>
      <c r="B626" s="16" t="s">
        <v>2658</v>
      </c>
      <c r="C626" s="16" t="s">
        <v>2659</v>
      </c>
      <c r="D626" s="15" t="s">
        <v>2660</v>
      </c>
      <c r="E626" s="17" t="s">
        <v>47</v>
      </c>
      <c r="F626" s="15" t="s">
        <v>1247</v>
      </c>
    </row>
    <row r="627" spans="1:6" ht="14.25" customHeight="1" x14ac:dyDescent="0.4">
      <c r="A627" s="15" t="s">
        <v>2550</v>
      </c>
      <c r="B627" s="16" t="s">
        <v>2661</v>
      </c>
      <c r="C627" s="16" t="s">
        <v>2662</v>
      </c>
      <c r="D627" s="15" t="s">
        <v>2661</v>
      </c>
      <c r="E627" s="17" t="s">
        <v>47</v>
      </c>
      <c r="F627" s="15" t="s">
        <v>1247</v>
      </c>
    </row>
    <row r="628" spans="1:6" ht="14.25" customHeight="1" x14ac:dyDescent="0.4">
      <c r="A628" s="15" t="s">
        <v>2550</v>
      </c>
      <c r="B628" s="16" t="s">
        <v>2663</v>
      </c>
      <c r="C628" s="16" t="s">
        <v>2664</v>
      </c>
      <c r="D628" s="15" t="s">
        <v>2663</v>
      </c>
      <c r="E628" s="17" t="s">
        <v>47</v>
      </c>
      <c r="F628" s="15" t="s">
        <v>1247</v>
      </c>
    </row>
    <row r="629" spans="1:6" ht="24.5" customHeight="1" x14ac:dyDescent="0.4">
      <c r="A629" s="15" t="s">
        <v>2550</v>
      </c>
      <c r="B629" s="16" t="s">
        <v>2665</v>
      </c>
      <c r="C629" s="16" t="s">
        <v>2666</v>
      </c>
      <c r="D629" s="15" t="s">
        <v>2665</v>
      </c>
      <c r="E629" s="17" t="s">
        <v>47</v>
      </c>
      <c r="F629" s="15" t="s">
        <v>1247</v>
      </c>
    </row>
    <row r="630" spans="1:6" ht="14.25" customHeight="1" x14ac:dyDescent="0.4">
      <c r="A630" s="15" t="s">
        <v>2550</v>
      </c>
      <c r="B630" s="16" t="s">
        <v>2667</v>
      </c>
      <c r="C630" s="16" t="s">
        <v>2668</v>
      </c>
      <c r="D630" s="15" t="s">
        <v>2669</v>
      </c>
      <c r="E630" s="17" t="s">
        <v>47</v>
      </c>
      <c r="F630" s="15" t="s">
        <v>1247</v>
      </c>
    </row>
    <row r="631" spans="1:6" ht="14.25" customHeight="1" x14ac:dyDescent="0.4">
      <c r="A631" s="15" t="s">
        <v>2550</v>
      </c>
      <c r="B631" s="16" t="s">
        <v>2670</v>
      </c>
      <c r="C631" s="16" t="s">
        <v>2671</v>
      </c>
      <c r="D631" s="15" t="s">
        <v>2670</v>
      </c>
      <c r="E631" s="17" t="s">
        <v>47</v>
      </c>
      <c r="F631" s="15" t="s">
        <v>1247</v>
      </c>
    </row>
    <row r="632" spans="1:6" ht="14.25" customHeight="1" x14ac:dyDescent="0.4">
      <c r="A632" s="15" t="s">
        <v>2550</v>
      </c>
      <c r="B632" s="16" t="s">
        <v>2109</v>
      </c>
      <c r="C632" s="16" t="s">
        <v>2110</v>
      </c>
      <c r="D632" s="15" t="s">
        <v>2109</v>
      </c>
      <c r="E632" s="17" t="s">
        <v>47</v>
      </c>
      <c r="F632" s="15" t="s">
        <v>1247</v>
      </c>
    </row>
    <row r="633" spans="1:6" ht="14.25" customHeight="1" x14ac:dyDescent="0.4">
      <c r="A633" s="15" t="s">
        <v>2550</v>
      </c>
      <c r="B633" s="16" t="s">
        <v>2672</v>
      </c>
      <c r="C633" s="16" t="s">
        <v>2673</v>
      </c>
      <c r="D633" s="15" t="s">
        <v>2672</v>
      </c>
      <c r="E633" s="17" t="s">
        <v>47</v>
      </c>
      <c r="F633" s="15" t="s">
        <v>1247</v>
      </c>
    </row>
    <row r="634" spans="1:6" ht="14.25" customHeight="1" x14ac:dyDescent="0.4">
      <c r="A634" s="15" t="s">
        <v>2550</v>
      </c>
      <c r="B634" s="16" t="s">
        <v>2113</v>
      </c>
      <c r="C634" s="16" t="s">
        <v>2114</v>
      </c>
      <c r="D634" s="15" t="s">
        <v>2113</v>
      </c>
      <c r="E634" s="17" t="s">
        <v>47</v>
      </c>
      <c r="F634" s="15" t="s">
        <v>1247</v>
      </c>
    </row>
    <row r="635" spans="1:6" ht="24.5" customHeight="1" x14ac:dyDescent="0.4">
      <c r="A635" s="15" t="s">
        <v>2550</v>
      </c>
      <c r="B635" s="16" t="s">
        <v>2518</v>
      </c>
      <c r="C635" s="16" t="s">
        <v>2519</v>
      </c>
      <c r="D635" s="15" t="s">
        <v>2520</v>
      </c>
      <c r="E635" s="17" t="s">
        <v>47</v>
      </c>
      <c r="F635" s="15" t="s">
        <v>1247</v>
      </c>
    </row>
    <row r="636" spans="1:6" ht="14.25" customHeight="1" x14ac:dyDescent="0.4">
      <c r="A636" s="15" t="s">
        <v>2550</v>
      </c>
      <c r="B636" s="16" t="s">
        <v>2674</v>
      </c>
      <c r="C636" s="16" t="s">
        <v>2675</v>
      </c>
      <c r="D636" s="15" t="s">
        <v>2676</v>
      </c>
      <c r="E636" s="17" t="s">
        <v>47</v>
      </c>
      <c r="F636" s="15" t="s">
        <v>1247</v>
      </c>
    </row>
    <row r="637" spans="1:6" ht="24.5" customHeight="1" x14ac:dyDescent="0.4">
      <c r="A637" s="15" t="s">
        <v>2550</v>
      </c>
      <c r="B637" s="16" t="s">
        <v>2131</v>
      </c>
      <c r="C637" s="16" t="s">
        <v>2132</v>
      </c>
      <c r="D637" s="15" t="s">
        <v>2133</v>
      </c>
      <c r="E637" s="17" t="s">
        <v>47</v>
      </c>
      <c r="F637" s="15" t="s">
        <v>1247</v>
      </c>
    </row>
    <row r="638" spans="1:6" ht="24.5" customHeight="1" x14ac:dyDescent="0.4">
      <c r="A638" s="15" t="s">
        <v>2550</v>
      </c>
      <c r="B638" s="16" t="s">
        <v>2677</v>
      </c>
      <c r="C638" s="16" t="s">
        <v>2678</v>
      </c>
      <c r="D638" s="15" t="s">
        <v>2679</v>
      </c>
      <c r="E638" s="17" t="s">
        <v>47</v>
      </c>
      <c r="F638" s="15" t="s">
        <v>1247</v>
      </c>
    </row>
    <row r="639" spans="1:6" ht="14.25" customHeight="1" x14ac:dyDescent="0.4">
      <c r="A639" s="15" t="s">
        <v>2550</v>
      </c>
      <c r="B639" s="16" t="s">
        <v>2680</v>
      </c>
      <c r="C639" s="16" t="s">
        <v>2681</v>
      </c>
      <c r="D639" s="15" t="s">
        <v>2682</v>
      </c>
      <c r="E639" s="17" t="s">
        <v>47</v>
      </c>
      <c r="F639" s="15" t="s">
        <v>1247</v>
      </c>
    </row>
    <row r="640" spans="1:6" ht="24.5" customHeight="1" x14ac:dyDescent="0.4">
      <c r="A640" s="15" t="s">
        <v>2550</v>
      </c>
      <c r="B640" s="16" t="s">
        <v>2683</v>
      </c>
      <c r="C640" s="16" t="s">
        <v>2684</v>
      </c>
      <c r="D640" s="15" t="s">
        <v>2683</v>
      </c>
      <c r="E640" s="17" t="s">
        <v>47</v>
      </c>
      <c r="F640" s="15" t="s">
        <v>1247</v>
      </c>
    </row>
    <row r="641" spans="1:6" ht="14.25" customHeight="1" x14ac:dyDescent="0.4">
      <c r="A641" s="15" t="s">
        <v>2550</v>
      </c>
      <c r="B641" s="16" t="s">
        <v>2685</v>
      </c>
      <c r="C641" s="16" t="s">
        <v>2686</v>
      </c>
      <c r="D641" s="15" t="s">
        <v>2687</v>
      </c>
      <c r="E641" s="17" t="s">
        <v>47</v>
      </c>
      <c r="F641" s="15" t="s">
        <v>1247</v>
      </c>
    </row>
    <row r="642" spans="1:6" ht="14.25" customHeight="1" x14ac:dyDescent="0.4">
      <c r="A642" s="15" t="s">
        <v>2550</v>
      </c>
      <c r="B642" s="16" t="s">
        <v>2140</v>
      </c>
      <c r="C642" s="16" t="s">
        <v>2141</v>
      </c>
      <c r="D642" s="15" t="s">
        <v>2140</v>
      </c>
      <c r="E642" s="17" t="s">
        <v>47</v>
      </c>
      <c r="F642" s="15" t="s">
        <v>1247</v>
      </c>
    </row>
    <row r="643" spans="1:6" ht="14.25" customHeight="1" x14ac:dyDescent="0.4">
      <c r="A643" s="15" t="s">
        <v>2550</v>
      </c>
      <c r="B643" s="16" t="s">
        <v>2688</v>
      </c>
      <c r="C643" s="16" t="s">
        <v>2689</v>
      </c>
      <c r="D643" s="15" t="s">
        <v>2688</v>
      </c>
      <c r="E643" s="17" t="s">
        <v>47</v>
      </c>
      <c r="F643" s="15" t="s">
        <v>1247</v>
      </c>
    </row>
    <row r="644" spans="1:6" ht="14.25" customHeight="1" x14ac:dyDescent="0.4">
      <c r="A644" s="15" t="s">
        <v>2550</v>
      </c>
      <c r="B644" s="16" t="s">
        <v>1836</v>
      </c>
      <c r="C644" s="16" t="s">
        <v>1837</v>
      </c>
      <c r="D644" s="15" t="s">
        <v>1838</v>
      </c>
      <c r="E644" s="17" t="s">
        <v>47</v>
      </c>
      <c r="F644" s="15" t="s">
        <v>1247</v>
      </c>
    </row>
    <row r="645" spans="1:6" ht="24.5" customHeight="1" x14ac:dyDescent="0.4">
      <c r="A645" s="15" t="s">
        <v>2550</v>
      </c>
      <c r="B645" s="16" t="s">
        <v>1839</v>
      </c>
      <c r="C645" s="16" t="s">
        <v>1840</v>
      </c>
      <c r="D645" s="15" t="s">
        <v>1839</v>
      </c>
      <c r="E645" s="17" t="s">
        <v>47</v>
      </c>
      <c r="F645" s="15" t="s">
        <v>1247</v>
      </c>
    </row>
    <row r="646" spans="1:6" ht="14.25" customHeight="1" x14ac:dyDescent="0.4">
      <c r="A646" s="15" t="s">
        <v>2550</v>
      </c>
      <c r="B646" s="16" t="s">
        <v>2148</v>
      </c>
      <c r="C646" s="16" t="s">
        <v>2149</v>
      </c>
      <c r="D646" s="15" t="s">
        <v>2150</v>
      </c>
      <c r="E646" s="17" t="s">
        <v>47</v>
      </c>
      <c r="F646" s="15" t="s">
        <v>1247</v>
      </c>
    </row>
    <row r="647" spans="1:6" ht="14.25" customHeight="1" x14ac:dyDescent="0.4">
      <c r="A647" s="15" t="s">
        <v>2550</v>
      </c>
      <c r="B647" s="16" t="s">
        <v>2690</v>
      </c>
      <c r="C647" s="16" t="s">
        <v>2691</v>
      </c>
      <c r="D647" s="15" t="s">
        <v>2690</v>
      </c>
      <c r="E647" s="17" t="s">
        <v>47</v>
      </c>
      <c r="F647" s="15" t="s">
        <v>1247</v>
      </c>
    </row>
    <row r="648" spans="1:6" ht="24.5" customHeight="1" x14ac:dyDescent="0.4">
      <c r="A648" s="15" t="s">
        <v>2550</v>
      </c>
      <c r="B648" s="16" t="s">
        <v>2692</v>
      </c>
      <c r="C648" s="16" t="s">
        <v>2693</v>
      </c>
      <c r="D648" s="15" t="s">
        <v>2694</v>
      </c>
      <c r="E648" s="17" t="s">
        <v>47</v>
      </c>
      <c r="F648" s="15" t="s">
        <v>1247</v>
      </c>
    </row>
    <row r="649" spans="1:6" ht="24.5" customHeight="1" x14ac:dyDescent="0.4">
      <c r="A649" s="15" t="s">
        <v>2550</v>
      </c>
      <c r="B649" s="16" t="s">
        <v>2695</v>
      </c>
      <c r="C649" s="16" t="s">
        <v>2696</v>
      </c>
      <c r="D649" s="15" t="s">
        <v>2694</v>
      </c>
      <c r="E649" s="17" t="s">
        <v>47</v>
      </c>
      <c r="F649" s="15" t="s">
        <v>1247</v>
      </c>
    </row>
    <row r="650" spans="1:6" ht="24.5" customHeight="1" x14ac:dyDescent="0.4">
      <c r="A650" s="15" t="s">
        <v>2550</v>
      </c>
      <c r="B650" s="16" t="s">
        <v>2157</v>
      </c>
      <c r="C650" s="16" t="s">
        <v>2158</v>
      </c>
      <c r="D650" s="15" t="s">
        <v>2159</v>
      </c>
      <c r="E650" s="17" t="s">
        <v>47</v>
      </c>
      <c r="F650" s="15" t="s">
        <v>1247</v>
      </c>
    </row>
    <row r="651" spans="1:6" ht="14.25" customHeight="1" x14ac:dyDescent="0.4">
      <c r="A651" s="15" t="s">
        <v>2550</v>
      </c>
      <c r="B651" s="16" t="s">
        <v>2433</v>
      </c>
      <c r="C651" s="16" t="s">
        <v>2434</v>
      </c>
      <c r="D651" s="15" t="s">
        <v>2433</v>
      </c>
      <c r="E651" s="17" t="s">
        <v>47</v>
      </c>
      <c r="F651" s="15" t="s">
        <v>1247</v>
      </c>
    </row>
    <row r="652" spans="1:6" ht="24.5" customHeight="1" x14ac:dyDescent="0.4">
      <c r="A652" s="15" t="s">
        <v>2550</v>
      </c>
      <c r="B652" s="16" t="s">
        <v>2305</v>
      </c>
      <c r="C652" s="16" t="s">
        <v>2306</v>
      </c>
      <c r="D652" s="15" t="s">
        <v>2307</v>
      </c>
      <c r="E652" s="17" t="s">
        <v>47</v>
      </c>
      <c r="F652" s="15" t="s">
        <v>1247</v>
      </c>
    </row>
    <row r="653" spans="1:6" ht="24.5" customHeight="1" x14ac:dyDescent="0.4">
      <c r="A653" s="15" t="s">
        <v>2550</v>
      </c>
      <c r="B653" s="16" t="s">
        <v>2164</v>
      </c>
      <c r="C653" s="16" t="s">
        <v>2165</v>
      </c>
      <c r="D653" s="15" t="s">
        <v>2164</v>
      </c>
      <c r="E653" s="17" t="s">
        <v>60</v>
      </c>
      <c r="F653" s="15" t="s">
        <v>1247</v>
      </c>
    </row>
    <row r="654" spans="1:6" ht="14.25" customHeight="1" x14ac:dyDescent="0.4">
      <c r="A654" s="15" t="s">
        <v>2550</v>
      </c>
      <c r="B654" s="16" t="s">
        <v>2697</v>
      </c>
      <c r="C654" s="16" t="s">
        <v>2698</v>
      </c>
      <c r="D654" s="15" t="s">
        <v>2697</v>
      </c>
      <c r="E654" s="17" t="s">
        <v>47</v>
      </c>
      <c r="F654" s="15" t="s">
        <v>1247</v>
      </c>
    </row>
    <row r="655" spans="1:6" ht="14.25" customHeight="1" x14ac:dyDescent="0.4">
      <c r="A655" s="15" t="s">
        <v>2550</v>
      </c>
      <c r="B655" s="16" t="s">
        <v>2699</v>
      </c>
      <c r="C655" s="16" t="s">
        <v>2700</v>
      </c>
      <c r="D655" s="15" t="s">
        <v>2699</v>
      </c>
      <c r="E655" s="17" t="s">
        <v>47</v>
      </c>
      <c r="F655" s="15" t="s">
        <v>1247</v>
      </c>
    </row>
    <row r="656" spans="1:6" ht="14.25" customHeight="1" x14ac:dyDescent="0.4">
      <c r="A656" s="15" t="s">
        <v>2550</v>
      </c>
      <c r="B656" s="16" t="s">
        <v>2701</v>
      </c>
      <c r="C656" s="16" t="s">
        <v>2702</v>
      </c>
      <c r="D656" s="15" t="s">
        <v>2703</v>
      </c>
      <c r="E656" s="17" t="s">
        <v>47</v>
      </c>
      <c r="F656" s="15" t="s">
        <v>1247</v>
      </c>
    </row>
    <row r="657" spans="1:6" ht="24.5" customHeight="1" x14ac:dyDescent="0.4">
      <c r="A657" s="15" t="s">
        <v>2550</v>
      </c>
      <c r="B657" s="16" t="s">
        <v>2704</v>
      </c>
      <c r="C657" s="16" t="s">
        <v>2705</v>
      </c>
      <c r="D657" s="15" t="s">
        <v>1858</v>
      </c>
      <c r="E657" s="17" t="s">
        <v>47</v>
      </c>
      <c r="F657" s="15" t="s">
        <v>1247</v>
      </c>
    </row>
    <row r="658" spans="1:6" ht="24.5" customHeight="1" x14ac:dyDescent="0.4">
      <c r="A658" s="15" t="s">
        <v>2550</v>
      </c>
      <c r="B658" s="16" t="s">
        <v>2443</v>
      </c>
      <c r="C658" s="16" t="s">
        <v>2444</v>
      </c>
      <c r="D658" s="15" t="s">
        <v>1858</v>
      </c>
      <c r="E658" s="17" t="s">
        <v>47</v>
      </c>
      <c r="F658" s="15" t="s">
        <v>1247</v>
      </c>
    </row>
    <row r="659" spans="1:6" ht="24.5" customHeight="1" x14ac:dyDescent="0.4">
      <c r="A659" s="15" t="s">
        <v>2550</v>
      </c>
      <c r="B659" s="16" t="s">
        <v>2179</v>
      </c>
      <c r="C659" s="16" t="s">
        <v>2180</v>
      </c>
      <c r="D659" s="15" t="s">
        <v>1875</v>
      </c>
      <c r="E659" s="17" t="s">
        <v>47</v>
      </c>
      <c r="F659" s="15" t="s">
        <v>1247</v>
      </c>
    </row>
    <row r="660" spans="1:6" ht="24.5" customHeight="1" x14ac:dyDescent="0.4">
      <c r="A660" s="15" t="s">
        <v>2550</v>
      </c>
      <c r="B660" s="16" t="s">
        <v>2181</v>
      </c>
      <c r="C660" s="16" t="s">
        <v>2182</v>
      </c>
      <c r="D660" s="15" t="s">
        <v>1875</v>
      </c>
      <c r="E660" s="17" t="s">
        <v>47</v>
      </c>
      <c r="F660" s="15" t="s">
        <v>1247</v>
      </c>
    </row>
    <row r="661" spans="1:6" ht="24.5" customHeight="1" x14ac:dyDescent="0.4">
      <c r="A661" s="15" t="s">
        <v>2550</v>
      </c>
      <c r="B661" s="16" t="s">
        <v>2706</v>
      </c>
      <c r="C661" s="16" t="s">
        <v>2707</v>
      </c>
      <c r="D661" s="15" t="s">
        <v>1875</v>
      </c>
      <c r="E661" s="17" t="s">
        <v>47</v>
      </c>
      <c r="F661" s="15" t="s">
        <v>1247</v>
      </c>
    </row>
    <row r="662" spans="1:6" ht="14.25" customHeight="1" x14ac:dyDescent="0.4">
      <c r="A662" s="15" t="s">
        <v>2550</v>
      </c>
      <c r="B662" s="16" t="s">
        <v>2183</v>
      </c>
      <c r="C662" s="16" t="s">
        <v>2184</v>
      </c>
      <c r="D662" s="15" t="s">
        <v>2183</v>
      </c>
      <c r="E662" s="17" t="s">
        <v>47</v>
      </c>
      <c r="F662" s="15" t="s">
        <v>1247</v>
      </c>
    </row>
    <row r="663" spans="1:6" ht="24.5" customHeight="1" x14ac:dyDescent="0.4">
      <c r="A663" s="15" t="s">
        <v>2550</v>
      </c>
      <c r="B663" s="16" t="s">
        <v>2708</v>
      </c>
      <c r="C663" s="16" t="s">
        <v>2709</v>
      </c>
      <c r="D663" s="15" t="s">
        <v>2708</v>
      </c>
      <c r="E663" s="17" t="s">
        <v>47</v>
      </c>
      <c r="F663" s="15" t="s">
        <v>1247</v>
      </c>
    </row>
    <row r="664" spans="1:6" ht="24.5" customHeight="1" x14ac:dyDescent="0.4">
      <c r="A664" s="15" t="s">
        <v>2550</v>
      </c>
      <c r="B664" s="16" t="s">
        <v>2710</v>
      </c>
      <c r="C664" s="16" t="s">
        <v>2711</v>
      </c>
      <c r="D664" s="15" t="s">
        <v>2710</v>
      </c>
      <c r="E664" s="17" t="s">
        <v>47</v>
      </c>
      <c r="F664" s="15" t="s">
        <v>1247</v>
      </c>
    </row>
    <row r="665" spans="1:6" ht="24.5" customHeight="1" x14ac:dyDescent="0.4">
      <c r="A665" s="15" t="s">
        <v>2550</v>
      </c>
      <c r="B665" s="16" t="s">
        <v>2712</v>
      </c>
      <c r="C665" s="16" t="s">
        <v>2713</v>
      </c>
      <c r="D665" s="15" t="s">
        <v>2714</v>
      </c>
      <c r="E665" s="17" t="s">
        <v>47</v>
      </c>
      <c r="F665" s="15" t="s">
        <v>1247</v>
      </c>
    </row>
    <row r="666" spans="1:6" ht="14.25" customHeight="1" x14ac:dyDescent="0.4">
      <c r="A666" s="15" t="s">
        <v>2550</v>
      </c>
      <c r="B666" s="16" t="s">
        <v>2715</v>
      </c>
      <c r="C666" s="16" t="s">
        <v>2716</v>
      </c>
      <c r="D666" s="15" t="s">
        <v>2717</v>
      </c>
      <c r="E666" s="17" t="s">
        <v>47</v>
      </c>
      <c r="F666" s="15" t="s">
        <v>1247</v>
      </c>
    </row>
    <row r="667" spans="1:6" ht="14.25" customHeight="1" x14ac:dyDescent="0.4">
      <c r="A667" s="15" t="s">
        <v>2550</v>
      </c>
      <c r="B667" s="16" t="s">
        <v>1881</v>
      </c>
      <c r="C667" s="16" t="s">
        <v>1882</v>
      </c>
      <c r="D667" s="15" t="s">
        <v>1883</v>
      </c>
      <c r="E667" s="17" t="s">
        <v>47</v>
      </c>
      <c r="F667" s="15" t="s">
        <v>1247</v>
      </c>
    </row>
    <row r="668" spans="1:6" ht="14.25" customHeight="1" x14ac:dyDescent="0.4">
      <c r="A668" s="15" t="s">
        <v>2550</v>
      </c>
      <c r="B668" s="16" t="s">
        <v>2718</v>
      </c>
      <c r="C668" s="16" t="s">
        <v>2719</v>
      </c>
      <c r="D668" s="15" t="s">
        <v>2720</v>
      </c>
      <c r="E668" s="17" t="s">
        <v>47</v>
      </c>
      <c r="F668" s="15" t="s">
        <v>1247</v>
      </c>
    </row>
    <row r="669" spans="1:6" ht="14.25" customHeight="1" x14ac:dyDescent="0.4">
      <c r="A669" s="15" t="s">
        <v>2550</v>
      </c>
      <c r="B669" s="16" t="s">
        <v>2721</v>
      </c>
      <c r="C669" s="16" t="s">
        <v>2722</v>
      </c>
      <c r="D669" s="15" t="s">
        <v>2721</v>
      </c>
      <c r="E669" s="17" t="s">
        <v>47</v>
      </c>
      <c r="F669" s="15" t="s">
        <v>1247</v>
      </c>
    </row>
    <row r="670" spans="1:6" ht="36.5" customHeight="1" x14ac:dyDescent="0.4">
      <c r="A670" s="15" t="s">
        <v>2550</v>
      </c>
      <c r="B670" s="16" t="s">
        <v>2314</v>
      </c>
      <c r="C670" s="16" t="s">
        <v>2315</v>
      </c>
      <c r="D670" s="15" t="s">
        <v>2314</v>
      </c>
      <c r="E670" s="17" t="s">
        <v>47</v>
      </c>
      <c r="F670" s="15" t="s">
        <v>1247</v>
      </c>
    </row>
    <row r="671" spans="1:6" ht="36.5" customHeight="1" x14ac:dyDescent="0.4">
      <c r="A671" s="15" t="s">
        <v>2550</v>
      </c>
      <c r="B671" s="16" t="s">
        <v>2723</v>
      </c>
      <c r="C671" s="14" t="s">
        <v>2724</v>
      </c>
      <c r="D671" s="15" t="s">
        <v>2725</v>
      </c>
      <c r="E671" s="17" t="s">
        <v>47</v>
      </c>
      <c r="F671" s="15" t="s">
        <v>1247</v>
      </c>
    </row>
    <row r="672" spans="1:6" ht="36.5" customHeight="1" x14ac:dyDescent="0.4">
      <c r="A672" s="15" t="s">
        <v>2550</v>
      </c>
      <c r="B672" s="16" t="s">
        <v>2726</v>
      </c>
      <c r="C672" s="14" t="s">
        <v>2727</v>
      </c>
      <c r="D672" s="15" t="s">
        <v>2725</v>
      </c>
      <c r="E672" s="17" t="s">
        <v>47</v>
      </c>
      <c r="F672" s="15" t="s">
        <v>1247</v>
      </c>
    </row>
    <row r="673" spans="1:6" ht="36.5" customHeight="1" x14ac:dyDescent="0.4">
      <c r="A673" s="15" t="s">
        <v>2550</v>
      </c>
      <c r="B673" s="16" t="s">
        <v>2728</v>
      </c>
      <c r="C673" s="14" t="s">
        <v>2729</v>
      </c>
      <c r="D673" s="15" t="s">
        <v>2725</v>
      </c>
      <c r="E673" s="17" t="s">
        <v>47</v>
      </c>
      <c r="F673" s="15" t="s">
        <v>1247</v>
      </c>
    </row>
    <row r="674" spans="1:6" ht="14.25" customHeight="1" x14ac:dyDescent="0.4">
      <c r="A674" s="15" t="s">
        <v>2550</v>
      </c>
      <c r="B674" s="16" t="s">
        <v>2730</v>
      </c>
      <c r="C674" s="16" t="s">
        <v>2731</v>
      </c>
      <c r="D674" s="15" t="s">
        <v>2732</v>
      </c>
      <c r="E674" s="17" t="s">
        <v>47</v>
      </c>
      <c r="F674" s="15" t="s">
        <v>1247</v>
      </c>
    </row>
    <row r="675" spans="1:6" ht="14.25" customHeight="1" x14ac:dyDescent="0.4">
      <c r="A675" s="15" t="s">
        <v>2550</v>
      </c>
      <c r="B675" s="16" t="s">
        <v>2450</v>
      </c>
      <c r="C675" s="16" t="s">
        <v>2451</v>
      </c>
      <c r="D675" s="15" t="s">
        <v>2452</v>
      </c>
      <c r="E675" s="17" t="s">
        <v>47</v>
      </c>
      <c r="F675" s="15" t="s">
        <v>1247</v>
      </c>
    </row>
    <row r="676" spans="1:6" ht="24.5" customHeight="1" x14ac:dyDescent="0.4">
      <c r="A676" s="15" t="s">
        <v>2550</v>
      </c>
      <c r="B676" s="16" t="s">
        <v>1895</v>
      </c>
      <c r="C676" s="16" t="s">
        <v>1896</v>
      </c>
      <c r="D676" s="15" t="s">
        <v>1897</v>
      </c>
      <c r="E676" s="17" t="s">
        <v>47</v>
      </c>
      <c r="F676" s="15" t="s">
        <v>1247</v>
      </c>
    </row>
    <row r="677" spans="1:6" ht="14.25" customHeight="1" x14ac:dyDescent="0.4">
      <c r="A677" s="15" t="s">
        <v>2550</v>
      </c>
      <c r="B677" s="16" t="s">
        <v>2733</v>
      </c>
      <c r="C677" s="16" t="s">
        <v>2734</v>
      </c>
      <c r="D677" s="15" t="s">
        <v>2733</v>
      </c>
      <c r="E677" s="17" t="s">
        <v>47</v>
      </c>
      <c r="F677" s="15" t="s">
        <v>1247</v>
      </c>
    </row>
    <row r="678" spans="1:6" ht="14.25" customHeight="1" x14ac:dyDescent="0.4">
      <c r="A678" s="15" t="s">
        <v>2550</v>
      </c>
      <c r="B678" s="16" t="s">
        <v>2455</v>
      </c>
      <c r="C678" s="16" t="s">
        <v>2456</v>
      </c>
      <c r="D678" s="15" t="s">
        <v>2455</v>
      </c>
      <c r="E678" s="17" t="s">
        <v>47</v>
      </c>
      <c r="F678" s="15" t="s">
        <v>1247</v>
      </c>
    </row>
    <row r="679" spans="1:6" ht="14.25" customHeight="1" x14ac:dyDescent="0.4">
      <c r="A679" s="15" t="s">
        <v>2550</v>
      </c>
      <c r="B679" s="16" t="s">
        <v>1901</v>
      </c>
      <c r="C679" s="16" t="s">
        <v>1902</v>
      </c>
      <c r="D679" s="15" t="s">
        <v>1901</v>
      </c>
      <c r="E679" s="17" t="s">
        <v>47</v>
      </c>
      <c r="F679" s="15" t="s">
        <v>1247</v>
      </c>
    </row>
    <row r="680" spans="1:6" ht="14.25" customHeight="1" x14ac:dyDescent="0.4">
      <c r="A680" s="15" t="s">
        <v>2550</v>
      </c>
      <c r="B680" s="16" t="s">
        <v>2221</v>
      </c>
      <c r="C680" s="16" t="s">
        <v>2222</v>
      </c>
      <c r="D680" s="15" t="s">
        <v>2223</v>
      </c>
      <c r="E680" s="17" t="s">
        <v>47</v>
      </c>
      <c r="F680" s="15" t="s">
        <v>1247</v>
      </c>
    </row>
    <row r="681" spans="1:6" ht="14.25" customHeight="1" x14ac:dyDescent="0.4">
      <c r="A681" s="15" t="s">
        <v>2550</v>
      </c>
      <c r="B681" s="16" t="s">
        <v>2735</v>
      </c>
      <c r="C681" s="16" t="s">
        <v>2736</v>
      </c>
      <c r="D681" s="15" t="s">
        <v>2735</v>
      </c>
      <c r="E681" s="17" t="s">
        <v>47</v>
      </c>
      <c r="F681" s="15" t="s">
        <v>1247</v>
      </c>
    </row>
    <row r="682" spans="1:6" ht="14.25" customHeight="1" x14ac:dyDescent="0.4">
      <c r="A682" s="15" t="s">
        <v>2550</v>
      </c>
      <c r="B682" s="16" t="s">
        <v>2461</v>
      </c>
      <c r="C682" s="16" t="s">
        <v>2462</v>
      </c>
      <c r="D682" s="15" t="s">
        <v>2461</v>
      </c>
      <c r="E682" s="17" t="s">
        <v>47</v>
      </c>
      <c r="F682" s="15" t="s">
        <v>1247</v>
      </c>
    </row>
    <row r="683" spans="1:6" ht="14.25" customHeight="1" x14ac:dyDescent="0.4">
      <c r="A683" s="15" t="s">
        <v>2550</v>
      </c>
      <c r="B683" s="16" t="s">
        <v>2737</v>
      </c>
      <c r="C683" s="16" t="s">
        <v>2738</v>
      </c>
      <c r="D683" s="15" t="s">
        <v>2737</v>
      </c>
      <c r="E683" s="17" t="s">
        <v>47</v>
      </c>
      <c r="F683" s="15" t="s">
        <v>1247</v>
      </c>
    </row>
    <row r="684" spans="1:6" ht="14.25" customHeight="1" x14ac:dyDescent="0.4">
      <c r="A684" s="15" t="s">
        <v>2550</v>
      </c>
      <c r="B684" s="16" t="s">
        <v>2739</v>
      </c>
      <c r="C684" s="16" t="s">
        <v>2740</v>
      </c>
      <c r="D684" s="15" t="s">
        <v>2739</v>
      </c>
      <c r="E684" s="17" t="s">
        <v>47</v>
      </c>
      <c r="F684" s="15" t="s">
        <v>1247</v>
      </c>
    </row>
    <row r="685" spans="1:6" ht="14.25" customHeight="1" x14ac:dyDescent="0.4">
      <c r="A685" s="15" t="s">
        <v>2550</v>
      </c>
      <c r="B685" s="16" t="s">
        <v>2466</v>
      </c>
      <c r="C685" s="16" t="s">
        <v>2467</v>
      </c>
      <c r="D685" s="15" t="s">
        <v>2239</v>
      </c>
      <c r="E685" s="17" t="s">
        <v>47</v>
      </c>
      <c r="F685" s="15" t="s">
        <v>1247</v>
      </c>
    </row>
    <row r="686" spans="1:6" ht="14.25" customHeight="1" x14ac:dyDescent="0.4">
      <c r="A686" s="15" t="s">
        <v>2550</v>
      </c>
      <c r="B686" s="16" t="s">
        <v>2741</v>
      </c>
      <c r="C686" s="16" t="s">
        <v>2742</v>
      </c>
      <c r="D686" s="15" t="s">
        <v>2743</v>
      </c>
      <c r="E686" s="17" t="s">
        <v>47</v>
      </c>
      <c r="F686" s="15" t="s">
        <v>1247</v>
      </c>
    </row>
    <row r="687" spans="1:6" ht="14.25" customHeight="1" x14ac:dyDescent="0.4">
      <c r="A687" s="15" t="s">
        <v>2550</v>
      </c>
      <c r="B687" s="16" t="s">
        <v>2744</v>
      </c>
      <c r="C687" s="16" t="s">
        <v>2745</v>
      </c>
      <c r="D687" s="15" t="s">
        <v>2746</v>
      </c>
      <c r="E687" s="17" t="s">
        <v>47</v>
      </c>
      <c r="F687" s="15" t="s">
        <v>1247</v>
      </c>
    </row>
    <row r="688" spans="1:6" ht="14.25" customHeight="1" x14ac:dyDescent="0.4">
      <c r="A688" s="15" t="s">
        <v>2550</v>
      </c>
      <c r="B688" s="16" t="s">
        <v>1908</v>
      </c>
      <c r="C688" s="16" t="s">
        <v>1909</v>
      </c>
      <c r="D688" s="15" t="s">
        <v>1908</v>
      </c>
      <c r="E688" s="17" t="s">
        <v>47</v>
      </c>
      <c r="F688" s="15" t="s">
        <v>1247</v>
      </c>
    </row>
    <row r="689" spans="1:6" ht="14.25" customHeight="1" x14ac:dyDescent="0.4">
      <c r="A689" s="15" t="s">
        <v>2550</v>
      </c>
      <c r="B689" s="16" t="s">
        <v>2249</v>
      </c>
      <c r="C689" s="16" t="s">
        <v>2250</v>
      </c>
      <c r="D689" s="15" t="s">
        <v>2251</v>
      </c>
      <c r="E689" s="17" t="s">
        <v>47</v>
      </c>
      <c r="F689" s="15" t="s">
        <v>1247</v>
      </c>
    </row>
    <row r="690" spans="1:6" ht="14.25" customHeight="1" x14ac:dyDescent="0.4">
      <c r="A690" s="15" t="s">
        <v>2550</v>
      </c>
      <c r="B690" s="16" t="s">
        <v>1918</v>
      </c>
      <c r="C690" s="16" t="s">
        <v>1919</v>
      </c>
      <c r="D690" s="15" t="s">
        <v>1918</v>
      </c>
      <c r="E690" s="17" t="s">
        <v>47</v>
      </c>
      <c r="F690" s="15" t="s">
        <v>1247</v>
      </c>
    </row>
    <row r="691" spans="1:6" ht="14.25" customHeight="1" x14ac:dyDescent="0.4">
      <c r="A691" s="15" t="s">
        <v>2550</v>
      </c>
      <c r="B691" s="16" t="s">
        <v>2747</v>
      </c>
      <c r="C691" s="16" t="s">
        <v>2748</v>
      </c>
      <c r="D691" s="15" t="s">
        <v>2747</v>
      </c>
      <c r="E691" s="17" t="s">
        <v>47</v>
      </c>
      <c r="F691" s="15" t="s">
        <v>1247</v>
      </c>
    </row>
    <row r="692" spans="1:6" ht="14.25" customHeight="1" x14ac:dyDescent="0.4">
      <c r="A692" s="15" t="s">
        <v>2550</v>
      </c>
      <c r="B692" s="16" t="s">
        <v>2252</v>
      </c>
      <c r="C692" s="16" t="s">
        <v>2253</v>
      </c>
      <c r="D692" s="15" t="s">
        <v>2252</v>
      </c>
      <c r="E692" s="17" t="s">
        <v>47</v>
      </c>
      <c r="F692" s="15" t="s">
        <v>1247</v>
      </c>
    </row>
    <row r="693" spans="1:6" ht="24.5" customHeight="1" x14ac:dyDescent="0.4">
      <c r="A693" s="15" t="s">
        <v>2550</v>
      </c>
      <c r="B693" s="16" t="s">
        <v>1925</v>
      </c>
      <c r="C693" s="16" t="s">
        <v>1926</v>
      </c>
      <c r="D693" s="15" t="s">
        <v>1925</v>
      </c>
      <c r="E693" s="17" t="s">
        <v>47</v>
      </c>
      <c r="F693" s="15" t="s">
        <v>1247</v>
      </c>
    </row>
    <row r="694" spans="1:6" ht="24.5" customHeight="1" x14ac:dyDescent="0.4">
      <c r="A694" s="15" t="s">
        <v>2550</v>
      </c>
      <c r="B694" s="16" t="s">
        <v>2749</v>
      </c>
      <c r="C694" s="16" t="s">
        <v>2750</v>
      </c>
      <c r="D694" s="15" t="s">
        <v>2749</v>
      </c>
      <c r="E694" s="17" t="s">
        <v>47</v>
      </c>
      <c r="F694" s="15" t="s">
        <v>1247</v>
      </c>
    </row>
    <row r="695" spans="1:6" ht="14.25" customHeight="1" x14ac:dyDescent="0.4">
      <c r="A695" s="15" t="s">
        <v>2550</v>
      </c>
      <c r="B695" s="16" t="s">
        <v>2751</v>
      </c>
      <c r="C695" s="16" t="s">
        <v>2752</v>
      </c>
      <c r="D695" s="15" t="s">
        <v>2751</v>
      </c>
      <c r="E695" s="17" t="s">
        <v>47</v>
      </c>
      <c r="F695" s="15" t="s">
        <v>1247</v>
      </c>
    </row>
    <row r="696" spans="1:6" ht="24.5" customHeight="1" x14ac:dyDescent="0.4">
      <c r="A696" s="15" t="s">
        <v>2550</v>
      </c>
      <c r="B696" s="16" t="s">
        <v>2753</v>
      </c>
      <c r="C696" s="16" t="s">
        <v>2754</v>
      </c>
      <c r="D696" s="15" t="s">
        <v>2755</v>
      </c>
      <c r="E696" s="17" t="s">
        <v>47</v>
      </c>
      <c r="F696" s="15" t="s">
        <v>1247</v>
      </c>
    </row>
    <row r="697" spans="1:6" ht="36.5" customHeight="1" x14ac:dyDescent="0.4">
      <c r="A697" s="15" t="s">
        <v>2550</v>
      </c>
      <c r="B697" s="16" t="s">
        <v>2756</v>
      </c>
      <c r="C697" s="16" t="s">
        <v>2757</v>
      </c>
      <c r="D697" s="15" t="s">
        <v>2755</v>
      </c>
      <c r="E697" s="17" t="s">
        <v>47</v>
      </c>
      <c r="F697" s="15" t="s">
        <v>1247</v>
      </c>
    </row>
    <row r="698" spans="1:6" ht="36.5" customHeight="1" x14ac:dyDescent="0.4">
      <c r="A698" s="15" t="s">
        <v>2550</v>
      </c>
      <c r="B698" s="16" t="s">
        <v>2321</v>
      </c>
      <c r="C698" s="16" t="s">
        <v>2322</v>
      </c>
      <c r="D698" s="15" t="s">
        <v>2321</v>
      </c>
      <c r="E698" s="17" t="s">
        <v>47</v>
      </c>
      <c r="F698" s="15" t="s">
        <v>1247</v>
      </c>
    </row>
    <row r="699" spans="1:6" ht="24.5" customHeight="1" x14ac:dyDescent="0.4">
      <c r="A699" s="15" t="s">
        <v>2550</v>
      </c>
      <c r="B699" s="16" t="s">
        <v>2758</v>
      </c>
      <c r="C699" s="16" t="s">
        <v>2759</v>
      </c>
      <c r="D699" s="15" t="s">
        <v>2758</v>
      </c>
      <c r="E699" s="17" t="s">
        <v>47</v>
      </c>
      <c r="F699" s="15" t="s">
        <v>1247</v>
      </c>
    </row>
    <row r="700" spans="1:6" ht="14.25" customHeight="1" x14ac:dyDescent="0.4">
      <c r="A700" s="15" t="s">
        <v>2550</v>
      </c>
      <c r="B700" s="16" t="s">
        <v>2760</v>
      </c>
      <c r="C700" s="16" t="s">
        <v>2761</v>
      </c>
      <c r="D700" s="15" t="s">
        <v>2760</v>
      </c>
      <c r="E700" s="17" t="s">
        <v>47</v>
      </c>
      <c r="F700" s="15" t="s">
        <v>1247</v>
      </c>
    </row>
    <row r="701" spans="1:6" ht="14.25" customHeight="1" x14ac:dyDescent="0.4">
      <c r="A701" s="15" t="s">
        <v>2550</v>
      </c>
      <c r="B701" s="16" t="s">
        <v>1940</v>
      </c>
      <c r="C701" s="16" t="s">
        <v>1941</v>
      </c>
      <c r="D701" s="15" t="s">
        <v>1940</v>
      </c>
      <c r="E701" s="17" t="s">
        <v>47</v>
      </c>
      <c r="F701" s="15" t="s">
        <v>1247</v>
      </c>
    </row>
    <row r="702" spans="1:6" ht="24.5" customHeight="1" x14ac:dyDescent="0.4">
      <c r="A702" s="15" t="s">
        <v>2550</v>
      </c>
      <c r="B702" s="16" t="s">
        <v>2762</v>
      </c>
      <c r="C702" s="16" t="s">
        <v>2763</v>
      </c>
      <c r="D702" s="15" t="s">
        <v>2762</v>
      </c>
      <c r="E702" s="17" t="s">
        <v>47</v>
      </c>
      <c r="F702" s="15" t="s">
        <v>1247</v>
      </c>
    </row>
    <row r="703" spans="1:6" ht="14.25" customHeight="1" x14ac:dyDescent="0.4">
      <c r="A703" s="15" t="s">
        <v>2550</v>
      </c>
      <c r="B703" s="16" t="s">
        <v>2764</v>
      </c>
      <c r="C703" s="16" t="s">
        <v>2765</v>
      </c>
      <c r="D703" s="15" t="s">
        <v>2764</v>
      </c>
      <c r="E703" s="17" t="s">
        <v>47</v>
      </c>
      <c r="F703" s="15" t="s">
        <v>1247</v>
      </c>
    </row>
    <row r="704" spans="1:6" ht="14.25" customHeight="1" x14ac:dyDescent="0.4">
      <c r="A704" s="15" t="s">
        <v>2550</v>
      </c>
      <c r="B704" s="16" t="s">
        <v>2766</v>
      </c>
      <c r="C704" s="16" t="s">
        <v>2767</v>
      </c>
      <c r="D704" s="15" t="s">
        <v>2768</v>
      </c>
      <c r="E704" s="17" t="s">
        <v>47</v>
      </c>
      <c r="F704" s="15" t="s">
        <v>1247</v>
      </c>
    </row>
    <row r="705" spans="1:6" ht="23.65" x14ac:dyDescent="0.4">
      <c r="A705" s="15" t="s">
        <v>2769</v>
      </c>
      <c r="B705" s="16" t="s">
        <v>2770</v>
      </c>
      <c r="D705" s="15" t="s">
        <v>1723</v>
      </c>
      <c r="E705" s="17" t="s">
        <v>47</v>
      </c>
      <c r="F705" s="15" t="s">
        <v>2771</v>
      </c>
    </row>
    <row r="706" spans="1:6" ht="13.15" x14ac:dyDescent="0.4">
      <c r="A706" s="15" t="s">
        <v>2769</v>
      </c>
      <c r="B706" s="16" t="s">
        <v>1922</v>
      </c>
      <c r="D706" s="15" t="s">
        <v>1924</v>
      </c>
      <c r="E706" s="17" t="s">
        <v>47</v>
      </c>
      <c r="F706" s="15" t="s">
        <v>2771</v>
      </c>
    </row>
    <row r="707" spans="1:6" ht="23.65" x14ac:dyDescent="0.4">
      <c r="A707" s="15" t="s">
        <v>2772</v>
      </c>
      <c r="B707" s="16" t="s">
        <v>2770</v>
      </c>
      <c r="D707" s="15" t="s">
        <v>1723</v>
      </c>
      <c r="E707" s="17" t="s">
        <v>47</v>
      </c>
      <c r="F707" s="15" t="s">
        <v>2773</v>
      </c>
    </row>
    <row r="708" spans="1:6" ht="23.65" x14ac:dyDescent="0.4">
      <c r="A708" s="15" t="s">
        <v>2772</v>
      </c>
      <c r="B708" s="16" t="s">
        <v>2774</v>
      </c>
      <c r="D708" s="15" t="s">
        <v>1765</v>
      </c>
      <c r="E708" s="17" t="s">
        <v>47</v>
      </c>
      <c r="F708" s="15" t="s">
        <v>2773</v>
      </c>
    </row>
    <row r="709" spans="1:6" ht="13.15" x14ac:dyDescent="0.4">
      <c r="A709" s="15" t="s">
        <v>2772</v>
      </c>
      <c r="B709" s="16" t="s">
        <v>2775</v>
      </c>
      <c r="D709" s="15" t="s">
        <v>2775</v>
      </c>
      <c r="E709" s="17" t="s">
        <v>47</v>
      </c>
      <c r="F709" s="15" t="s">
        <v>2773</v>
      </c>
    </row>
    <row r="710" spans="1:6" ht="13.15" x14ac:dyDescent="0.4">
      <c r="A710" s="15" t="s">
        <v>2772</v>
      </c>
      <c r="B710" s="16" t="s">
        <v>1922</v>
      </c>
      <c r="D710" s="15" t="s">
        <v>1924</v>
      </c>
      <c r="E710" s="17" t="s">
        <v>47</v>
      </c>
      <c r="F710" s="15" t="s">
        <v>2773</v>
      </c>
    </row>
    <row r="711" spans="1:6" ht="13.15" x14ac:dyDescent="0.4">
      <c r="A711" s="15" t="s">
        <v>2776</v>
      </c>
      <c r="B711" s="16" t="s">
        <v>1881</v>
      </c>
      <c r="D711" s="15" t="s">
        <v>1883</v>
      </c>
      <c r="E711" s="17" t="s">
        <v>47</v>
      </c>
      <c r="F711" s="15" t="s">
        <v>1236</v>
      </c>
    </row>
    <row r="712" spans="1:6" ht="23.65" x14ac:dyDescent="0.4">
      <c r="A712" s="15" t="s">
        <v>2777</v>
      </c>
      <c r="B712" s="16" t="s">
        <v>2770</v>
      </c>
      <c r="D712" s="15" t="s">
        <v>1723</v>
      </c>
      <c r="E712" s="17" t="s">
        <v>47</v>
      </c>
      <c r="F712" s="15" t="s">
        <v>2778</v>
      </c>
    </row>
    <row r="713" spans="1:6" ht="13.15" x14ac:dyDescent="0.4">
      <c r="A713" s="15" t="s">
        <v>2777</v>
      </c>
      <c r="B713" s="16" t="s">
        <v>1922</v>
      </c>
      <c r="D713" s="15" t="s">
        <v>1924</v>
      </c>
      <c r="E713" s="17" t="s">
        <v>47</v>
      </c>
      <c r="F713" s="15" t="s">
        <v>2778</v>
      </c>
    </row>
    <row r="714" spans="1:6" ht="13.15" x14ac:dyDescent="0.4">
      <c r="A714" s="15" t="s">
        <v>2779</v>
      </c>
      <c r="B714" s="16" t="s">
        <v>1908</v>
      </c>
      <c r="D714" s="15" t="s">
        <v>1908</v>
      </c>
      <c r="E714" s="17" t="s">
        <v>47</v>
      </c>
      <c r="F714" s="15" t="s">
        <v>2780</v>
      </c>
    </row>
    <row r="715" spans="1:6" ht="13.15" x14ac:dyDescent="0.4">
      <c r="A715" s="15" t="s">
        <v>2781</v>
      </c>
      <c r="B715" s="16" t="s">
        <v>2782</v>
      </c>
      <c r="D715" s="15" t="s">
        <v>2782</v>
      </c>
      <c r="E715" s="17" t="s">
        <v>47</v>
      </c>
      <c r="F715" s="15" t="s">
        <v>2783</v>
      </c>
    </row>
    <row r="716" spans="1:6" ht="13.15" x14ac:dyDescent="0.4">
      <c r="A716" s="15" t="s">
        <v>2781</v>
      </c>
      <c r="B716" s="16" t="s">
        <v>1881</v>
      </c>
      <c r="D716" s="15" t="s">
        <v>1883</v>
      </c>
      <c r="E716" s="17" t="s">
        <v>47</v>
      </c>
      <c r="F716" s="15" t="s">
        <v>2783</v>
      </c>
    </row>
    <row r="717" spans="1:6" ht="13.15" x14ac:dyDescent="0.4">
      <c r="A717" s="15" t="s">
        <v>2781</v>
      </c>
      <c r="B717" s="16" t="s">
        <v>2775</v>
      </c>
      <c r="D717" s="15" t="s">
        <v>2775</v>
      </c>
      <c r="E717" s="17" t="s">
        <v>47</v>
      </c>
      <c r="F717" s="15" t="s">
        <v>2783</v>
      </c>
    </row>
    <row r="718" spans="1:6" ht="13.15" x14ac:dyDescent="0.4">
      <c r="A718" s="15" t="s">
        <v>2781</v>
      </c>
      <c r="B718" s="16" t="s">
        <v>2784</v>
      </c>
      <c r="D718" s="15" t="s">
        <v>2784</v>
      </c>
      <c r="E718" s="17" t="s">
        <v>47</v>
      </c>
      <c r="F718" s="15" t="s">
        <v>2783</v>
      </c>
    </row>
    <row r="719" spans="1:6" ht="13.15" x14ac:dyDescent="0.4">
      <c r="A719" s="15" t="s">
        <v>2781</v>
      </c>
      <c r="B719" s="16" t="s">
        <v>1908</v>
      </c>
      <c r="D719" s="15" t="s">
        <v>1908</v>
      </c>
      <c r="E719" s="17" t="s">
        <v>47</v>
      </c>
      <c r="F719" s="15" t="s">
        <v>2783</v>
      </c>
    </row>
    <row r="720" spans="1:6" ht="13.15" x14ac:dyDescent="0.4">
      <c r="A720" s="15" t="s">
        <v>2781</v>
      </c>
      <c r="B720" s="16" t="s">
        <v>1922</v>
      </c>
      <c r="D720" s="15" t="s">
        <v>1924</v>
      </c>
      <c r="E720" s="17" t="s">
        <v>47</v>
      </c>
      <c r="F720" s="15" t="s">
        <v>2783</v>
      </c>
    </row>
    <row r="721" spans="1:6" ht="13.15" x14ac:dyDescent="0.4">
      <c r="A721" s="15" t="s">
        <v>2785</v>
      </c>
      <c r="B721" s="16" t="s">
        <v>1922</v>
      </c>
      <c r="D721" s="15" t="s">
        <v>1924</v>
      </c>
      <c r="E721" s="17" t="s">
        <v>47</v>
      </c>
      <c r="F721" s="15" t="s">
        <v>2786</v>
      </c>
    </row>
    <row r="722" spans="1:6" ht="13.15" x14ac:dyDescent="0.4">
      <c r="A722" s="15" t="s">
        <v>2787</v>
      </c>
      <c r="B722" s="16" t="s">
        <v>2788</v>
      </c>
      <c r="D722" s="15" t="s">
        <v>2789</v>
      </c>
      <c r="E722" s="17" t="s">
        <v>60</v>
      </c>
      <c r="F722" s="15" t="s">
        <v>2790</v>
      </c>
    </row>
    <row r="723" spans="1:6" ht="13.15" x14ac:dyDescent="0.4">
      <c r="A723" s="15" t="s">
        <v>2791</v>
      </c>
      <c r="B723" s="16" t="s">
        <v>2788</v>
      </c>
      <c r="D723" s="15" t="s">
        <v>2789</v>
      </c>
      <c r="E723" s="17" t="s">
        <v>60</v>
      </c>
      <c r="F723" s="15" t="s">
        <v>2792</v>
      </c>
    </row>
    <row r="724" spans="1:6" ht="13.15" x14ac:dyDescent="0.4">
      <c r="A724" s="15" t="s">
        <v>2791</v>
      </c>
      <c r="B724" s="16" t="s">
        <v>2793</v>
      </c>
      <c r="D724" s="15" t="s">
        <v>2794</v>
      </c>
      <c r="E724" s="17" t="s">
        <v>60</v>
      </c>
      <c r="F724" s="15" t="s">
        <v>2792</v>
      </c>
    </row>
    <row r="725" spans="1:6" ht="13.15" x14ac:dyDescent="0.4">
      <c r="A725" s="15" t="s">
        <v>2795</v>
      </c>
      <c r="B725" s="16" t="s">
        <v>2796</v>
      </c>
      <c r="D725" s="15" t="s">
        <v>2797</v>
      </c>
      <c r="E725" s="17" t="s">
        <v>47</v>
      </c>
      <c r="F725" s="15" t="s">
        <v>2798</v>
      </c>
    </row>
    <row r="726" spans="1:6" ht="13.15" x14ac:dyDescent="0.4">
      <c r="A726" s="15" t="s">
        <v>2799</v>
      </c>
      <c r="B726" s="16" t="s">
        <v>2800</v>
      </c>
      <c r="D726" s="15" t="s">
        <v>2801</v>
      </c>
      <c r="E726" s="17" t="s">
        <v>60</v>
      </c>
      <c r="F726" s="15" t="s">
        <v>2802</v>
      </c>
    </row>
    <row r="727" spans="1:6" ht="13.15" x14ac:dyDescent="0.4">
      <c r="A727" s="15" t="s">
        <v>2799</v>
      </c>
      <c r="B727" s="16" t="s">
        <v>2803</v>
      </c>
      <c r="D727" s="15" t="s">
        <v>2804</v>
      </c>
      <c r="E727" s="17" t="s">
        <v>60</v>
      </c>
      <c r="F727" s="15" t="s">
        <v>2802</v>
      </c>
    </row>
    <row r="728" spans="1:6" ht="13.15" x14ac:dyDescent="0.4">
      <c r="A728" s="15" t="s">
        <v>2799</v>
      </c>
      <c r="B728" s="16" t="s">
        <v>2788</v>
      </c>
      <c r="D728" s="15" t="s">
        <v>2789</v>
      </c>
      <c r="E728" s="17" t="s">
        <v>60</v>
      </c>
      <c r="F728" s="15" t="s">
        <v>2802</v>
      </c>
    </row>
    <row r="729" spans="1:6" ht="13.15" x14ac:dyDescent="0.4">
      <c r="A729" s="15" t="s">
        <v>2799</v>
      </c>
      <c r="B729" s="16" t="s">
        <v>2805</v>
      </c>
      <c r="D729" s="15" t="s">
        <v>2806</v>
      </c>
      <c r="E729" s="17" t="s">
        <v>47</v>
      </c>
      <c r="F729" s="15" t="s">
        <v>2802</v>
      </c>
    </row>
    <row r="730" spans="1:6" ht="13.15" x14ac:dyDescent="0.4">
      <c r="A730" s="15" t="s">
        <v>2799</v>
      </c>
      <c r="B730" s="16" t="s">
        <v>2807</v>
      </c>
      <c r="D730" s="15" t="s">
        <v>2808</v>
      </c>
      <c r="E730" s="17" t="s">
        <v>47</v>
      </c>
      <c r="F730" s="15" t="s">
        <v>2802</v>
      </c>
    </row>
    <row r="731" spans="1:6" ht="13.15" x14ac:dyDescent="0.4">
      <c r="A731" s="15" t="s">
        <v>2799</v>
      </c>
      <c r="B731" s="16" t="s">
        <v>2809</v>
      </c>
      <c r="D731" s="15" t="s">
        <v>2810</v>
      </c>
      <c r="E731" s="17" t="s">
        <v>47</v>
      </c>
      <c r="F731" s="15" t="s">
        <v>2802</v>
      </c>
    </row>
    <row r="732" spans="1:6" ht="13.15" x14ac:dyDescent="0.4">
      <c r="A732" s="15" t="s">
        <v>2799</v>
      </c>
      <c r="B732" s="16" t="s">
        <v>2811</v>
      </c>
      <c r="D732" s="15" t="s">
        <v>2812</v>
      </c>
      <c r="E732" s="17" t="s">
        <v>60</v>
      </c>
      <c r="F732" s="15" t="s">
        <v>2802</v>
      </c>
    </row>
    <row r="733" spans="1:6" ht="13.15" x14ac:dyDescent="0.4">
      <c r="A733" s="15" t="s">
        <v>2799</v>
      </c>
      <c r="B733" s="16" t="s">
        <v>2813</v>
      </c>
      <c r="D733" s="15" t="s">
        <v>2814</v>
      </c>
      <c r="E733" s="17" t="s">
        <v>60</v>
      </c>
      <c r="F733" s="15" t="s">
        <v>2802</v>
      </c>
    </row>
    <row r="734" spans="1:6" ht="13.15" x14ac:dyDescent="0.4">
      <c r="A734" s="15" t="s">
        <v>2799</v>
      </c>
      <c r="B734" s="16" t="s">
        <v>2815</v>
      </c>
      <c r="D734" s="15" t="s">
        <v>2816</v>
      </c>
      <c r="E734" s="17" t="s">
        <v>47</v>
      </c>
      <c r="F734" s="15" t="s">
        <v>2802</v>
      </c>
    </row>
    <row r="735" spans="1:6" ht="13.15" x14ac:dyDescent="0.4">
      <c r="A735" s="15" t="s">
        <v>2799</v>
      </c>
      <c r="B735" s="16" t="s">
        <v>2817</v>
      </c>
      <c r="D735" s="15" t="s">
        <v>2818</v>
      </c>
      <c r="E735" s="17" t="s">
        <v>47</v>
      </c>
      <c r="F735" s="15" t="s">
        <v>2802</v>
      </c>
    </row>
    <row r="736" spans="1:6" ht="13.15" x14ac:dyDescent="0.4">
      <c r="A736" s="15" t="s">
        <v>2799</v>
      </c>
      <c r="B736" s="16" t="s">
        <v>2819</v>
      </c>
      <c r="D736" s="15" t="s">
        <v>2819</v>
      </c>
      <c r="E736" s="17" t="s">
        <v>47</v>
      </c>
      <c r="F736" s="15" t="s">
        <v>2802</v>
      </c>
    </row>
    <row r="737" spans="1:6" ht="13.15" x14ac:dyDescent="0.4">
      <c r="A737" s="15" t="s">
        <v>2799</v>
      </c>
      <c r="B737" s="16" t="s">
        <v>2796</v>
      </c>
      <c r="D737" s="15" t="s">
        <v>2797</v>
      </c>
      <c r="E737" s="17" t="s">
        <v>47</v>
      </c>
      <c r="F737" s="15" t="s">
        <v>2802</v>
      </c>
    </row>
    <row r="738" spans="1:6" ht="13.15" x14ac:dyDescent="0.4">
      <c r="A738" s="15" t="s">
        <v>2799</v>
      </c>
      <c r="B738" s="16" t="s">
        <v>2820</v>
      </c>
      <c r="D738" s="15" t="s">
        <v>2821</v>
      </c>
      <c r="E738" s="17" t="s">
        <v>60</v>
      </c>
      <c r="F738" s="15" t="s">
        <v>2802</v>
      </c>
    </row>
    <row r="739" spans="1:6" ht="13.15" x14ac:dyDescent="0.4">
      <c r="A739" s="15" t="s">
        <v>2799</v>
      </c>
      <c r="B739" s="16" t="s">
        <v>2822</v>
      </c>
      <c r="D739" s="15" t="s">
        <v>2823</v>
      </c>
      <c r="E739" s="17" t="s">
        <v>47</v>
      </c>
      <c r="F739" s="15" t="s">
        <v>2802</v>
      </c>
    </row>
    <row r="740" spans="1:6" ht="13.15" x14ac:dyDescent="0.4">
      <c r="A740" s="15" t="s">
        <v>2799</v>
      </c>
      <c r="B740" s="16" t="s">
        <v>2793</v>
      </c>
      <c r="D740" s="15" t="s">
        <v>2794</v>
      </c>
      <c r="E740" s="17" t="s">
        <v>60</v>
      </c>
      <c r="F740" s="15" t="s">
        <v>2802</v>
      </c>
    </row>
    <row r="741" spans="1:6" ht="13.15" x14ac:dyDescent="0.4">
      <c r="A741" s="15" t="s">
        <v>2824</v>
      </c>
      <c r="B741" s="16" t="s">
        <v>2796</v>
      </c>
      <c r="D741" s="15" t="s">
        <v>2797</v>
      </c>
      <c r="E741" s="17" t="s">
        <v>47</v>
      </c>
      <c r="F741" s="15" t="s">
        <v>2825</v>
      </c>
    </row>
    <row r="742" spans="1:6" ht="13.15" x14ac:dyDescent="0.4">
      <c r="A742" s="15" t="s">
        <v>2826</v>
      </c>
      <c r="B742" s="16" t="s">
        <v>2796</v>
      </c>
      <c r="D742" s="15" t="s">
        <v>2797</v>
      </c>
      <c r="E742" s="17" t="s">
        <v>47</v>
      </c>
      <c r="F742" s="15" t="s">
        <v>2827</v>
      </c>
    </row>
    <row r="743" spans="1:6" ht="13.15" x14ac:dyDescent="0.4">
      <c r="A743" s="15" t="s">
        <v>2828</v>
      </c>
      <c r="B743" s="16" t="s">
        <v>2800</v>
      </c>
      <c r="D743" s="15" t="s">
        <v>2801</v>
      </c>
      <c r="E743" s="17" t="s">
        <v>60</v>
      </c>
      <c r="F743" s="15" t="s">
        <v>2829</v>
      </c>
    </row>
    <row r="744" spans="1:6" ht="13.15" x14ac:dyDescent="0.4">
      <c r="A744" s="15" t="s">
        <v>2828</v>
      </c>
      <c r="B744" s="16" t="s">
        <v>2803</v>
      </c>
      <c r="D744" s="15" t="s">
        <v>2804</v>
      </c>
      <c r="E744" s="17" t="s">
        <v>60</v>
      </c>
      <c r="F744" s="15" t="s">
        <v>2829</v>
      </c>
    </row>
    <row r="745" spans="1:6" ht="13.15" x14ac:dyDescent="0.4">
      <c r="A745" s="15" t="s">
        <v>2830</v>
      </c>
      <c r="B745" s="16" t="s">
        <v>2800</v>
      </c>
      <c r="D745" s="15" t="s">
        <v>2801</v>
      </c>
      <c r="E745" s="17" t="s">
        <v>60</v>
      </c>
      <c r="F745" s="15" t="s">
        <v>2831</v>
      </c>
    </row>
    <row r="746" spans="1:6" ht="13.15" x14ac:dyDescent="0.4">
      <c r="A746" s="15" t="s">
        <v>2830</v>
      </c>
      <c r="B746" s="16" t="s">
        <v>2803</v>
      </c>
      <c r="D746" s="15" t="s">
        <v>2804</v>
      </c>
      <c r="E746" s="17" t="s">
        <v>60</v>
      </c>
      <c r="F746" s="15" t="s">
        <v>2831</v>
      </c>
    </row>
    <row r="747" spans="1:6" ht="13.15" x14ac:dyDescent="0.4">
      <c r="A747" s="15" t="s">
        <v>2830</v>
      </c>
      <c r="B747" s="16" t="s">
        <v>2788</v>
      </c>
      <c r="D747" s="15" t="s">
        <v>2789</v>
      </c>
      <c r="E747" s="17" t="s">
        <v>60</v>
      </c>
      <c r="F747" s="15" t="s">
        <v>2831</v>
      </c>
    </row>
    <row r="748" spans="1:6" ht="13.15" x14ac:dyDescent="0.4">
      <c r="A748" s="15" t="s">
        <v>2830</v>
      </c>
      <c r="B748" s="16" t="s">
        <v>2809</v>
      </c>
      <c r="D748" s="15" t="s">
        <v>2810</v>
      </c>
      <c r="E748" s="17" t="s">
        <v>47</v>
      </c>
      <c r="F748" s="15" t="s">
        <v>2831</v>
      </c>
    </row>
    <row r="749" spans="1:6" ht="13.15" x14ac:dyDescent="0.4">
      <c r="A749" s="15" t="s">
        <v>2830</v>
      </c>
      <c r="B749" s="16" t="s">
        <v>2811</v>
      </c>
      <c r="D749" s="15" t="s">
        <v>2812</v>
      </c>
      <c r="E749" s="17" t="s">
        <v>60</v>
      </c>
      <c r="F749" s="15" t="s">
        <v>2831</v>
      </c>
    </row>
    <row r="750" spans="1:6" ht="13.15" x14ac:dyDescent="0.4">
      <c r="A750" s="15" t="s">
        <v>2830</v>
      </c>
      <c r="B750" s="16" t="s">
        <v>2813</v>
      </c>
      <c r="D750" s="15" t="s">
        <v>2814</v>
      </c>
      <c r="E750" s="17" t="s">
        <v>60</v>
      </c>
      <c r="F750" s="15" t="s">
        <v>2831</v>
      </c>
    </row>
    <row r="751" spans="1:6" ht="13.15" x14ac:dyDescent="0.4">
      <c r="A751" s="15" t="s">
        <v>2830</v>
      </c>
      <c r="B751" s="16" t="s">
        <v>2832</v>
      </c>
      <c r="D751" s="15" t="s">
        <v>2832</v>
      </c>
      <c r="E751" s="17" t="s">
        <v>47</v>
      </c>
      <c r="F751" s="15" t="s">
        <v>2831</v>
      </c>
    </row>
    <row r="752" spans="1:6" ht="13.15" x14ac:dyDescent="0.4">
      <c r="A752" s="15" t="s">
        <v>2830</v>
      </c>
      <c r="B752" s="16" t="s">
        <v>2833</v>
      </c>
      <c r="D752" s="15" t="s">
        <v>2833</v>
      </c>
      <c r="E752" s="17" t="s">
        <v>47</v>
      </c>
      <c r="F752" s="15" t="s">
        <v>2831</v>
      </c>
    </row>
    <row r="753" spans="1:6" ht="13.15" x14ac:dyDescent="0.4">
      <c r="A753" s="15" t="s">
        <v>2830</v>
      </c>
      <c r="B753" s="16" t="s">
        <v>2819</v>
      </c>
      <c r="D753" s="15" t="s">
        <v>2819</v>
      </c>
      <c r="E753" s="17" t="s">
        <v>47</v>
      </c>
      <c r="F753" s="15" t="s">
        <v>2831</v>
      </c>
    </row>
    <row r="754" spans="1:6" ht="13.15" x14ac:dyDescent="0.4">
      <c r="A754" s="15" t="s">
        <v>2830</v>
      </c>
      <c r="B754" s="16" t="s">
        <v>2796</v>
      </c>
      <c r="D754" s="15" t="s">
        <v>2797</v>
      </c>
      <c r="E754" s="17" t="s">
        <v>47</v>
      </c>
      <c r="F754" s="15" t="s">
        <v>2831</v>
      </c>
    </row>
    <row r="755" spans="1:6" ht="13.15" x14ac:dyDescent="0.4">
      <c r="A755" s="15" t="s">
        <v>2830</v>
      </c>
      <c r="B755" s="16" t="s">
        <v>2820</v>
      </c>
      <c r="D755" s="15" t="s">
        <v>2821</v>
      </c>
      <c r="E755" s="17" t="s">
        <v>60</v>
      </c>
      <c r="F755" s="15" t="s">
        <v>2831</v>
      </c>
    </row>
    <row r="756" spans="1:6" ht="13.15" x14ac:dyDescent="0.4">
      <c r="A756" s="15" t="s">
        <v>2830</v>
      </c>
      <c r="B756" s="16" t="s">
        <v>2793</v>
      </c>
      <c r="D756" s="15" t="s">
        <v>2794</v>
      </c>
      <c r="E756" s="17" t="s">
        <v>60</v>
      </c>
      <c r="F756" s="15" t="s">
        <v>2831</v>
      </c>
    </row>
    <row r="757" spans="1:6" ht="13.15" x14ac:dyDescent="0.4">
      <c r="A757" s="15" t="s">
        <v>2834</v>
      </c>
      <c r="B757" s="16" t="s">
        <v>2800</v>
      </c>
      <c r="D757" s="15" t="s">
        <v>2801</v>
      </c>
      <c r="E757" s="17" t="s">
        <v>60</v>
      </c>
      <c r="F757" s="15" t="s">
        <v>2835</v>
      </c>
    </row>
    <row r="758" spans="1:6" ht="13.15" x14ac:dyDescent="0.4">
      <c r="A758" s="15" t="s">
        <v>2834</v>
      </c>
      <c r="B758" s="16" t="s">
        <v>2788</v>
      </c>
      <c r="D758" s="15" t="s">
        <v>2789</v>
      </c>
      <c r="E758" s="17" t="s">
        <v>60</v>
      </c>
      <c r="F758" s="15" t="s">
        <v>2835</v>
      </c>
    </row>
    <row r="759" spans="1:6" ht="13.15" x14ac:dyDescent="0.4">
      <c r="A759" s="15" t="s">
        <v>2834</v>
      </c>
      <c r="B759" s="16" t="s">
        <v>2809</v>
      </c>
      <c r="D759" s="15" t="s">
        <v>2810</v>
      </c>
      <c r="E759" s="17" t="s">
        <v>47</v>
      </c>
      <c r="F759" s="15" t="s">
        <v>2835</v>
      </c>
    </row>
    <row r="760" spans="1:6" ht="13.15" x14ac:dyDescent="0.4">
      <c r="A760" s="15" t="s">
        <v>2834</v>
      </c>
      <c r="B760" s="16" t="s">
        <v>2796</v>
      </c>
      <c r="D760" s="15" t="s">
        <v>2797</v>
      </c>
      <c r="E760" s="17" t="s">
        <v>47</v>
      </c>
      <c r="F760" s="15" t="s">
        <v>2835</v>
      </c>
    </row>
    <row r="761" spans="1:6" ht="13.15" x14ac:dyDescent="0.4">
      <c r="A761" s="15" t="s">
        <v>2836</v>
      </c>
      <c r="B761" s="16" t="s">
        <v>2788</v>
      </c>
      <c r="D761" s="15" t="s">
        <v>2789</v>
      </c>
      <c r="E761" s="17" t="s">
        <v>60</v>
      </c>
      <c r="F761" s="15" t="s">
        <v>2837</v>
      </c>
    </row>
    <row r="762" spans="1:6" ht="13.15" x14ac:dyDescent="0.4">
      <c r="A762" s="15" t="s">
        <v>2836</v>
      </c>
      <c r="B762" s="16" t="s">
        <v>2809</v>
      </c>
      <c r="D762" s="15" t="s">
        <v>2810</v>
      </c>
      <c r="E762" s="17" t="s">
        <v>47</v>
      </c>
      <c r="F762" s="15" t="s">
        <v>2837</v>
      </c>
    </row>
    <row r="763" spans="1:6" ht="13.15" x14ac:dyDescent="0.4">
      <c r="A763" s="15" t="s">
        <v>2836</v>
      </c>
      <c r="B763" s="16" t="s">
        <v>2796</v>
      </c>
      <c r="D763" s="15" t="s">
        <v>2797</v>
      </c>
      <c r="E763" s="17" t="s">
        <v>47</v>
      </c>
      <c r="F763" s="15" t="s">
        <v>2837</v>
      </c>
    </row>
    <row r="764" spans="1:6" ht="13.15" x14ac:dyDescent="0.4">
      <c r="A764" s="15" t="s">
        <v>2836</v>
      </c>
      <c r="B764" s="16" t="s">
        <v>2793</v>
      </c>
      <c r="D764" s="15" t="s">
        <v>2794</v>
      </c>
      <c r="E764" s="17" t="s">
        <v>60</v>
      </c>
      <c r="F764" s="15" t="s">
        <v>2837</v>
      </c>
    </row>
  </sheetData>
  <autoFilter ref="A2:F2" xr:uid="{00000000-0009-0000-0000-000006000000}"/>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33</vt:i4>
      </vt:variant>
    </vt:vector>
  </HeadingPairs>
  <TitlesOfParts>
    <vt:vector size="40" baseType="lpstr">
      <vt:lpstr>Population Site</vt:lpstr>
      <vt:lpstr>Rare Plant Monitoring Form</vt:lpstr>
      <vt:lpstr>Nursery Accession</vt:lpstr>
      <vt:lpstr>IndividualPlants</vt:lpstr>
      <vt:lpstr>PRC</vt:lpstr>
      <vt:lpstr>DropDowns</vt:lpstr>
      <vt:lpstr>plants by island</vt:lpstr>
      <vt:lpstr>AgiguanPlants</vt:lpstr>
      <vt:lpstr>AgrihanPlants</vt:lpstr>
      <vt:lpstr>AscuncionPlants</vt:lpstr>
      <vt:lpstr>GuamPlants</vt:lpstr>
      <vt:lpstr>GuguanPlants</vt:lpstr>
      <vt:lpstr>Hawaii</vt:lpstr>
      <vt:lpstr>HawaiiPlants</vt:lpstr>
      <vt:lpstr>Kahoolawe</vt:lpstr>
      <vt:lpstr>KahoolawePlants</vt:lpstr>
      <vt:lpstr>Kauai</vt:lpstr>
      <vt:lpstr>KauaiPlants</vt:lpstr>
      <vt:lpstr>KureAtollPlants</vt:lpstr>
      <vt:lpstr>Lanai</vt:lpstr>
      <vt:lpstr>LanaiPlants</vt:lpstr>
      <vt:lpstr>LaysanPlants</vt:lpstr>
      <vt:lpstr>LehuaPlants</vt:lpstr>
      <vt:lpstr>MaugPlants</vt:lpstr>
      <vt:lpstr>Maui</vt:lpstr>
      <vt:lpstr>MauiPlants</vt:lpstr>
      <vt:lpstr>MidwayAtollPlants</vt:lpstr>
      <vt:lpstr>Molokai</vt:lpstr>
      <vt:lpstr>MolokaiPlants</vt:lpstr>
      <vt:lpstr>NeckerPlants</vt:lpstr>
      <vt:lpstr>NihoaPlants</vt:lpstr>
      <vt:lpstr>Niihau</vt:lpstr>
      <vt:lpstr>NiihauPlants</vt:lpstr>
      <vt:lpstr>Oahu</vt:lpstr>
      <vt:lpstr>OahuPlants</vt:lpstr>
      <vt:lpstr>PaganPlants</vt:lpstr>
      <vt:lpstr>PeralandHermesPlants</vt:lpstr>
      <vt:lpstr>RotaPlants</vt:lpstr>
      <vt:lpstr>SaipanPlants</vt:lpstr>
      <vt:lpstr>TinianPlants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 Keir</dc:creator>
  <cp:lastModifiedBy>Matthew J. Keir</cp:lastModifiedBy>
  <dcterms:created xsi:type="dcterms:W3CDTF">2018-08-23T01:08:11Z</dcterms:created>
  <dcterms:modified xsi:type="dcterms:W3CDTF">2018-08-29T02:08:19Z</dcterms:modified>
</cp:coreProperties>
</file>