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2D4B322A-520C-48AC-B0B5-96BBA65B02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ours" sheetId="1" r:id="rId1"/>
    <sheet name="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7" i="2" l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H17" i="2" s="1"/>
  <c r="AH16" i="2"/>
  <c r="AH14" i="2"/>
  <c r="AH13" i="2"/>
  <c r="AH12" i="2"/>
  <c r="AH11" i="2"/>
  <c r="AH10" i="2"/>
  <c r="AH7" i="2"/>
  <c r="AH6" i="2"/>
  <c r="AH5" i="2"/>
  <c r="AH4" i="2"/>
  <c r="AH3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H18" i="1" s="1"/>
  <c r="F18" i="1"/>
  <c r="E18" i="1"/>
  <c r="D18" i="1"/>
  <c r="C18" i="1"/>
  <c r="AH17" i="1"/>
  <c r="AH15" i="1"/>
  <c r="AH14" i="1"/>
  <c r="AH13" i="1"/>
  <c r="AH12" i="1"/>
  <c r="AH11" i="1"/>
  <c r="AH8" i="1"/>
  <c r="AH7" i="1"/>
  <c r="AH6" i="1"/>
  <c r="AH5" i="1"/>
  <c r="AH4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</calcChain>
</file>

<file path=xl/sharedStrings.xml><?xml version="1.0" encoding="utf-8"?>
<sst xmlns="http://schemas.openxmlformats.org/spreadsheetml/2006/main" count="74" uniqueCount="26">
  <si>
    <t>NOW</t>
  </si>
  <si>
    <t>w/c</t>
  </si>
  <si>
    <t>ID country</t>
  </si>
  <si>
    <t>Tok</t>
  </si>
  <si>
    <t>permit</t>
  </si>
  <si>
    <t>Sue</t>
  </si>
  <si>
    <t>-</t>
  </si>
  <si>
    <t>purchase site</t>
  </si>
  <si>
    <t>Luke</t>
  </si>
  <si>
    <t>Modify B</t>
  </si>
  <si>
    <t>Install F&amp;F</t>
  </si>
  <si>
    <t>Open</t>
  </si>
  <si>
    <t>find site</t>
  </si>
  <si>
    <t>Miles</t>
  </si>
  <si>
    <t>find LSF</t>
  </si>
  <si>
    <t>Purchase F&amp;F</t>
  </si>
  <si>
    <t>o</t>
  </si>
  <si>
    <t>manager</t>
  </si>
  <si>
    <t>Sally</t>
  </si>
  <si>
    <t>staff</t>
  </si>
  <si>
    <t>advertise</t>
  </si>
  <si>
    <t>Becky</t>
  </si>
  <si>
    <t>Yellow:</t>
  </si>
  <si>
    <t>Progress coloured in, and NOW line</t>
  </si>
  <si>
    <t>Green:</t>
  </si>
  <si>
    <t>Closed for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</si>
</sst>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0"/>
      <color indexed="8"/>
      <name val="Calibri"/>
    </font>
    <font>
      <sz val="16"/>
      <color indexed="8"/>
      <name val="Calibri"/>
    </font>
    <font>
      <sz val="12"/>
      <color indexed="9"/>
      <name val="Calibri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NumberFormat="1" applyFont="1" applyFill="1" applyBorder="1" applyAlignment="1"/>
    <xf numFmtId="15" fontId="0" fillId="2" borderId="1" xfId="0" applyNumberFormat="1" applyFont="1" applyFill="1" applyBorder="1" applyAlignment="1">
      <alignment horizontal="center"/>
    </xf>
    <xf numFmtId="15" fontId="0" fillId="2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15" fontId="0" fillId="2" borderId="4" xfId="0" applyNumberFormat="1" applyFont="1" applyFill="1" applyBorder="1" applyAlignment="1">
      <alignment horizontal="center"/>
    </xf>
    <xf numFmtId="15" fontId="3" fillId="4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15" fontId="0" fillId="3" borderId="5" xfId="0" applyNumberFormat="1" applyFont="1" applyFill="1" applyBorder="1" applyAlignment="1">
      <alignment horizontal="center"/>
    </xf>
    <xf numFmtId="15" fontId="3" fillId="4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0" fontId="0" fillId="3" borderId="9" xfId="0" applyNumberFormat="1" applyFont="1" applyFill="1" applyBorder="1" applyAlignment="1">
      <alignment horizontal="center"/>
    </xf>
    <xf numFmtId="0" fontId="0" fillId="2" borderId="10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11" xfId="0" applyFont="1" applyFill="1" applyBorder="1" applyAlignment="1"/>
    <xf numFmtId="0" fontId="0" fillId="2" borderId="1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center"/>
    </xf>
    <xf numFmtId="0" fontId="0" fillId="2" borderId="13" xfId="0" applyFont="1" applyFill="1" applyBorder="1" applyAlignment="1"/>
    <xf numFmtId="0" fontId="0" fillId="2" borderId="7" xfId="0" applyNumberFormat="1" applyFont="1" applyFill="1" applyBorder="1" applyAlignment="1"/>
    <xf numFmtId="0" fontId="0" fillId="2" borderId="14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/>
    <xf numFmtId="0" fontId="0" fillId="2" borderId="15" xfId="0" applyNumberFormat="1" applyFont="1" applyFill="1" applyBorder="1" applyAlignment="1">
      <alignment horizontal="center"/>
    </xf>
    <xf numFmtId="0" fontId="0" fillId="2" borderId="16" xfId="0" applyNumberFormat="1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17" xfId="0" applyNumberFormat="1" applyFont="1" applyFill="1" applyBorder="1" applyAlignment="1">
      <alignment horizontal="center"/>
    </xf>
    <xf numFmtId="0" fontId="0" fillId="2" borderId="18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49" fontId="0" fillId="5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/>
    </xf>
    <xf numFmtId="0" fontId="0" fillId="3" borderId="19" xfId="0" applyNumberFormat="1" applyFont="1" applyFill="1" applyBorder="1" applyAlignment="1"/>
    <xf numFmtId="0" fontId="0" fillId="0" borderId="0" xfId="0" applyNumberFormat="1" applyFont="1" applyAlignment="1"/>
    <xf numFmtId="15" fontId="0" fillId="3" borderId="3" xfId="0" applyNumberFormat="1" applyFont="1" applyFill="1" applyBorder="1" applyAlignment="1">
      <alignment horizontal="center"/>
    </xf>
    <xf numFmtId="0" fontId="0" fillId="2" borderId="6" xfId="0" applyFont="1" applyFill="1" applyBorder="1" applyAlignment="1"/>
    <xf numFmtId="0" fontId="0" fillId="0" borderId="6" xfId="0" applyFont="1" applyBorder="1" applyAlignment="1"/>
    <xf numFmtId="0" fontId="0" fillId="0" borderId="2" xfId="0" applyFont="1" applyBorder="1" applyAlignment="1"/>
    <xf numFmtId="0" fontId="0" fillId="3" borderId="20" xfId="0" applyNumberFormat="1" applyFont="1" applyFill="1" applyBorder="1" applyAlignment="1">
      <alignment horizontal="center"/>
    </xf>
    <xf numFmtId="0" fontId="0" fillId="0" borderId="11" xfId="0" applyFont="1" applyBorder="1" applyAlignment="1"/>
    <xf numFmtId="49" fontId="0" fillId="2" borderId="15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horizontal="center"/>
    </xf>
  </cellXfs>
  <cellStyles count="1">
    <cellStyle name="標準" xfId="0" builtinId="0"/>
  </cellStyles>
  <dxfs count="8">
    <dxf>
      <font>
        <color rgb="FF006100"/>
      </font>
      <fill>
        <patternFill patternType="solid">
          <fgColor indexed="15"/>
          <bgColor indexed="18"/>
        </patternFill>
      </fill>
    </dxf>
    <dxf>
      <font>
        <color rgb="FF9C0006"/>
      </font>
      <fill>
        <patternFill patternType="solid">
          <fgColor indexed="15"/>
          <bgColor indexed="16"/>
        </patternFill>
      </fill>
    </dxf>
    <dxf>
      <font>
        <color rgb="FF006100"/>
      </font>
      <fill>
        <patternFill patternType="solid">
          <fgColor indexed="15"/>
          <bgColor indexed="18"/>
        </patternFill>
      </fill>
    </dxf>
    <dxf>
      <font>
        <color rgb="FF9C0006"/>
      </font>
      <fill>
        <patternFill patternType="solid">
          <fgColor indexed="15"/>
          <bgColor indexed="16"/>
        </patternFill>
      </fill>
    </dxf>
    <dxf>
      <font>
        <color rgb="FF006100"/>
      </font>
      <fill>
        <patternFill patternType="solid">
          <fgColor indexed="15"/>
          <bgColor indexed="18"/>
        </patternFill>
      </fill>
    </dxf>
    <dxf>
      <font>
        <color rgb="FF9C0006"/>
      </font>
      <fill>
        <patternFill patternType="solid">
          <fgColor indexed="15"/>
          <bgColor indexed="16"/>
        </patternFill>
      </fill>
    </dxf>
    <dxf>
      <font>
        <color rgb="FF006100"/>
      </font>
      <fill>
        <patternFill patternType="solid">
          <fgColor indexed="15"/>
          <bgColor indexed="18"/>
        </patternFill>
      </fill>
    </dxf>
    <dxf>
      <font>
        <color rgb="FF9C0006"/>
      </font>
      <fill>
        <patternFill patternType="solid">
          <fgColor indexed="15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595959"/>
      <rgbColor rgb="FFAAAAAA"/>
      <rgbColor rgb="FFFFFF00"/>
      <rgbColor rgb="FF548135"/>
      <rgbColor rgb="00000000"/>
      <rgbColor rgb="FFFFC7CE"/>
      <rgbColor rgb="FF9C0006"/>
      <rgbColor rgb="FFC6EFCE"/>
      <rgbColor rgb="FF006100"/>
      <rgbColor rgb="FFFEFB02"/>
      <rgbColor rgb="FF54813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464100000000002E-2"/>
          <c:y val="0.121544"/>
          <c:w val="0.96353599999999995"/>
          <c:h val="0.69913700000000001"/>
        </c:manualLayout>
      </c:layout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strLit>
          </c:cat>
          <c:val>
            <c:numRef>
              <c:f>hours!$C$18:$AG$18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13</c:v>
                </c:pt>
                <c:pt idx="16">
                  <c:v>22</c:v>
                </c:pt>
                <c:pt idx="17">
                  <c:v>0</c:v>
                </c:pt>
                <c:pt idx="18">
                  <c:v>22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21</c:v>
                </c:pt>
                <c:pt idx="26">
                  <c:v>16</c:v>
                </c:pt>
                <c:pt idx="27">
                  <c:v>16</c:v>
                </c:pt>
                <c:pt idx="28">
                  <c:v>20</c:v>
                </c:pt>
                <c:pt idx="29">
                  <c:v>20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E-429E-BC3E-41F561794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ja-JP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ja-JP"/>
          </a:p>
        </c:txPr>
        <c:crossAx val="2094734552"/>
        <c:crosses val="autoZero"/>
        <c:crossBetween val="between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7941000000000001E-2"/>
          <c:y val="0.121544"/>
          <c:w val="0.967059"/>
          <c:h val="0.69913700000000001"/>
        </c:manualLayout>
      </c:layout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strLit>
          </c:cat>
          <c:val>
            <c:numRef>
              <c:f>cost!$C$17:$AG$17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99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99</c:v>
                </c:pt>
                <c:pt idx="8">
                  <c:v>120</c:v>
                </c:pt>
                <c:pt idx="9">
                  <c:v>0</c:v>
                </c:pt>
                <c:pt idx="10">
                  <c:v>0</c:v>
                </c:pt>
                <c:pt idx="11">
                  <c:v>150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53</c:v>
                </c:pt>
                <c:pt idx="16">
                  <c:v>65</c:v>
                </c:pt>
                <c:pt idx="17">
                  <c:v>0</c:v>
                </c:pt>
                <c:pt idx="18">
                  <c:v>65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56</c:v>
                </c:pt>
                <c:pt idx="23">
                  <c:v>57</c:v>
                </c:pt>
                <c:pt idx="24">
                  <c:v>70</c:v>
                </c:pt>
                <c:pt idx="25">
                  <c:v>75</c:v>
                </c:pt>
                <c:pt idx="26">
                  <c:v>70</c:v>
                </c:pt>
                <c:pt idx="27">
                  <c:v>70</c:v>
                </c:pt>
                <c:pt idx="28">
                  <c:v>74</c:v>
                </c:pt>
                <c:pt idx="29">
                  <c:v>74</c:v>
                </c:pt>
                <c:pt idx="3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E-408A-B101-0DC8BF436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ja-JP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ja-JP"/>
          </a:p>
        </c:txPr>
        <c:crossAx val="2094734552"/>
        <c:crosses val="autoZero"/>
        <c:crossBetween val="between"/>
        <c:majorUnit val="40"/>
        <c:minorUnit val="2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254000</xdr:colOff>
      <xdr:row>8</xdr:row>
      <xdr:rowOff>44824</xdr:rowOff>
    </xdr:from>
    <xdr:to>
      <xdr:col>33</xdr:col>
      <xdr:colOff>74705</xdr:colOff>
      <xdr:row>8</xdr:row>
      <xdr:rowOff>246528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693854" y="2673724"/>
          <a:ext cx="201706" cy="201705"/>
        </a:xfrm>
        <a:prstGeom prst="diamond">
          <a:avLst/>
        </a:prstGeom>
        <a:solidFill>
          <a:schemeClr val="accent1"/>
        </a:solidFill>
        <a:ln w="12700" cap="flat">
          <a:solidFill>
            <a:srgbClr val="32538F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321236</xdr:colOff>
      <xdr:row>10</xdr:row>
      <xdr:rowOff>141941</xdr:rowOff>
    </xdr:from>
    <xdr:to>
      <xdr:col>5</xdr:col>
      <xdr:colOff>22412</xdr:colOff>
      <xdr:row>10</xdr:row>
      <xdr:rowOff>141941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2734235" y="3304241"/>
          <a:ext cx="463178" cy="1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328705</xdr:colOff>
      <xdr:row>10</xdr:row>
      <xdr:rowOff>127001</xdr:rowOff>
    </xdr:from>
    <xdr:to>
      <xdr:col>10</xdr:col>
      <xdr:colOff>22411</xdr:colOff>
      <xdr:row>10</xdr:row>
      <xdr:rowOff>134472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4646705" y="3289301"/>
          <a:ext cx="455707" cy="7472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2989</xdr:colOff>
      <xdr:row>11</xdr:row>
      <xdr:rowOff>119529</xdr:rowOff>
    </xdr:from>
    <xdr:to>
      <xdr:col>24</xdr:col>
      <xdr:colOff>37353</xdr:colOff>
      <xdr:row>11</xdr:row>
      <xdr:rowOff>122517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7346843" y="3548529"/>
          <a:ext cx="3082365" cy="2989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324223</xdr:colOff>
      <xdr:row>12</xdr:row>
      <xdr:rowOff>119529</xdr:rowOff>
    </xdr:from>
    <xdr:to>
      <xdr:col>32</xdr:col>
      <xdr:colOff>7469</xdr:colOff>
      <xdr:row>12</xdr:row>
      <xdr:rowOff>137459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12240077" y="3815229"/>
          <a:ext cx="1207247" cy="17931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321234</xdr:colOff>
      <xdr:row>11</xdr:row>
      <xdr:rowOff>149411</xdr:rowOff>
    </xdr:from>
    <xdr:to>
      <xdr:col>27</xdr:col>
      <xdr:colOff>14941</xdr:colOff>
      <xdr:row>12</xdr:row>
      <xdr:rowOff>126999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94088" y="3578411"/>
          <a:ext cx="455708" cy="24428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cubicBezTo>
                <a:pt x="5400" y="0"/>
                <a:pt x="10800" y="5400"/>
                <a:pt x="10800" y="10800"/>
              </a:cubicBezTo>
              <a:cubicBezTo>
                <a:pt x="10800" y="16200"/>
                <a:pt x="16200" y="21600"/>
                <a:pt x="21600" y="21600"/>
              </a:cubicBezTo>
            </a:path>
          </a:pathLst>
        </a:custGeom>
        <a:noFill/>
        <a:ln w="635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324223</xdr:colOff>
      <xdr:row>13</xdr:row>
      <xdr:rowOff>129988</xdr:rowOff>
    </xdr:from>
    <xdr:to>
      <xdr:col>25</xdr:col>
      <xdr:colOff>7470</xdr:colOff>
      <xdr:row>14</xdr:row>
      <xdr:rowOff>134469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54077" y="4092388"/>
          <a:ext cx="826248" cy="2711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cubicBezTo>
                <a:pt x="5641" y="0"/>
                <a:pt x="11282" y="5400"/>
                <a:pt x="11282" y="10800"/>
              </a:cubicBezTo>
              <a:cubicBezTo>
                <a:pt x="11282" y="16200"/>
                <a:pt x="16441" y="21600"/>
                <a:pt x="21600" y="21600"/>
              </a:cubicBezTo>
            </a:path>
          </a:pathLst>
        </a:custGeom>
        <a:noFill/>
        <a:ln w="635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327212</xdr:colOff>
      <xdr:row>16</xdr:row>
      <xdr:rowOff>137459</xdr:rowOff>
    </xdr:from>
    <xdr:to>
      <xdr:col>17</xdr:col>
      <xdr:colOff>55016</xdr:colOff>
      <xdr:row>16</xdr:row>
      <xdr:rowOff>140447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H="1">
          <a:off x="5026212" y="4899959"/>
          <a:ext cx="2753659" cy="2989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103373</xdr:colOff>
      <xdr:row>19</xdr:row>
      <xdr:rowOff>29633</xdr:rowOff>
    </xdr:from>
    <xdr:to>
      <xdr:col>32</xdr:col>
      <xdr:colOff>275386</xdr:colOff>
      <xdr:row>23</xdr:row>
      <xdr:rowOff>7725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254000</xdr:colOff>
      <xdr:row>7</xdr:row>
      <xdr:rowOff>44824</xdr:rowOff>
    </xdr:from>
    <xdr:to>
      <xdr:col>33</xdr:col>
      <xdr:colOff>74705</xdr:colOff>
      <xdr:row>7</xdr:row>
      <xdr:rowOff>246528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716000" y="2394324"/>
          <a:ext cx="201706" cy="201705"/>
        </a:xfrm>
        <a:prstGeom prst="diamond">
          <a:avLst/>
        </a:prstGeom>
        <a:solidFill>
          <a:schemeClr val="accent1"/>
        </a:solidFill>
        <a:ln w="12700" cap="flat">
          <a:solidFill>
            <a:srgbClr val="32538F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321236</xdr:colOff>
      <xdr:row>9</xdr:row>
      <xdr:rowOff>141941</xdr:rowOff>
    </xdr:from>
    <xdr:to>
      <xdr:col>5</xdr:col>
      <xdr:colOff>22412</xdr:colOff>
      <xdr:row>9</xdr:row>
      <xdr:rowOff>141941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flipH="1">
          <a:off x="2734235" y="3024841"/>
          <a:ext cx="463178" cy="1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328705</xdr:colOff>
      <xdr:row>9</xdr:row>
      <xdr:rowOff>127001</xdr:rowOff>
    </xdr:from>
    <xdr:to>
      <xdr:col>10</xdr:col>
      <xdr:colOff>22411</xdr:colOff>
      <xdr:row>9</xdr:row>
      <xdr:rowOff>134472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V="1">
          <a:off x="4646705" y="3009901"/>
          <a:ext cx="455707" cy="7472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2988</xdr:colOff>
      <xdr:row>10</xdr:row>
      <xdr:rowOff>119529</xdr:rowOff>
    </xdr:from>
    <xdr:to>
      <xdr:col>24</xdr:col>
      <xdr:colOff>37352</xdr:colOff>
      <xdr:row>10</xdr:row>
      <xdr:rowOff>122517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H="1">
          <a:off x="7368988" y="3269129"/>
          <a:ext cx="3082365" cy="2989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324222</xdr:colOff>
      <xdr:row>11</xdr:row>
      <xdr:rowOff>119529</xdr:rowOff>
    </xdr:from>
    <xdr:to>
      <xdr:col>32</xdr:col>
      <xdr:colOff>7468</xdr:colOff>
      <xdr:row>11</xdr:row>
      <xdr:rowOff>137459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flipV="1">
          <a:off x="12262222" y="3535829"/>
          <a:ext cx="1207247" cy="17931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321233</xdr:colOff>
      <xdr:row>10</xdr:row>
      <xdr:rowOff>149411</xdr:rowOff>
    </xdr:from>
    <xdr:to>
      <xdr:col>27</xdr:col>
      <xdr:colOff>14940</xdr:colOff>
      <xdr:row>11</xdr:row>
      <xdr:rowOff>126999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116233" y="3299011"/>
          <a:ext cx="455708" cy="24428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cubicBezTo>
                <a:pt x="5400" y="0"/>
                <a:pt x="10800" y="5400"/>
                <a:pt x="10800" y="10800"/>
              </a:cubicBezTo>
              <a:cubicBezTo>
                <a:pt x="10800" y="16200"/>
                <a:pt x="16200" y="21600"/>
                <a:pt x="21600" y="21600"/>
              </a:cubicBezTo>
            </a:path>
          </a:pathLst>
        </a:custGeom>
        <a:noFill/>
        <a:ln w="635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324222</xdr:colOff>
      <xdr:row>12</xdr:row>
      <xdr:rowOff>129988</xdr:rowOff>
    </xdr:from>
    <xdr:to>
      <xdr:col>25</xdr:col>
      <xdr:colOff>7469</xdr:colOff>
      <xdr:row>13</xdr:row>
      <xdr:rowOff>134469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976222" y="3812988"/>
          <a:ext cx="826248" cy="2711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0"/>
              </a:moveTo>
              <a:cubicBezTo>
                <a:pt x="5641" y="0"/>
                <a:pt x="11282" y="5400"/>
                <a:pt x="11282" y="10800"/>
              </a:cubicBezTo>
              <a:cubicBezTo>
                <a:pt x="11282" y="16200"/>
                <a:pt x="16441" y="21600"/>
                <a:pt x="21600" y="21600"/>
              </a:cubicBezTo>
            </a:path>
          </a:pathLst>
        </a:custGeom>
        <a:noFill/>
        <a:ln w="635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327212</xdr:colOff>
      <xdr:row>15</xdr:row>
      <xdr:rowOff>137459</xdr:rowOff>
    </xdr:from>
    <xdr:to>
      <xdr:col>17</xdr:col>
      <xdr:colOff>32870</xdr:colOff>
      <xdr:row>15</xdr:row>
      <xdr:rowOff>140447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flipH="1">
          <a:off x="5026212" y="4620559"/>
          <a:ext cx="2753659" cy="2989"/>
        </a:xfrm>
        <a:prstGeom prst="line">
          <a:avLst/>
        </a:prstGeom>
        <a:noFill/>
        <a:ln w="6350" cap="flat">
          <a:solidFill>
            <a:schemeClr val="accent1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145342</xdr:colOff>
      <xdr:row>18</xdr:row>
      <xdr:rowOff>29633</xdr:rowOff>
    </xdr:from>
    <xdr:to>
      <xdr:col>32</xdr:col>
      <xdr:colOff>253240</xdr:colOff>
      <xdr:row>22</xdr:row>
      <xdr:rowOff>7725</xdr:rowOff>
    </xdr:to>
    <xdr:graphicFrame macro="">
      <xdr:nvGraphicFramePr>
        <xdr:cNvPr id="20" name="Chart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6"/>
  <sheetViews>
    <sheetView showGridLines="0" tabSelected="1" workbookViewId="0">
      <selection activeCell="E15" sqref="E15"/>
    </sheetView>
  </sheetViews>
  <sheetFormatPr defaultColWidth="10.75" defaultRowHeight="21" customHeight="1" x14ac:dyDescent="0.25"/>
  <cols>
    <col min="1" max="1" width="16.875" style="1" bestFit="1" customWidth="1"/>
    <col min="2" max="2" width="8" style="1" bestFit="1" customWidth="1"/>
    <col min="3" max="3" width="9.875" style="1" bestFit="1" customWidth="1"/>
    <col min="4" max="4" width="8.625" style="1" bestFit="1" customWidth="1"/>
    <col min="5" max="5" width="32.625" style="1" bestFit="1" customWidth="1"/>
    <col min="6" max="7" width="9.625" style="1" bestFit="1" customWidth="1"/>
    <col min="8" max="9" width="8.625" style="1" bestFit="1" customWidth="1"/>
    <col min="10" max="12" width="9.625" style="1" bestFit="1" customWidth="1"/>
    <col min="13" max="13" width="8.875" style="1" bestFit="1" customWidth="1"/>
    <col min="14" max="16" width="9.875" style="1" bestFit="1" customWidth="1"/>
    <col min="17" max="17" width="8.875" style="1" bestFit="1" customWidth="1"/>
    <col min="18" max="21" width="9.875" style="1" bestFit="1" customWidth="1"/>
    <col min="22" max="22" width="8.375" style="1" bestFit="1" customWidth="1"/>
    <col min="23" max="25" width="9.375" style="1" bestFit="1" customWidth="1"/>
    <col min="26" max="26" width="8.625" style="1" bestFit="1" customWidth="1"/>
    <col min="27" max="29" width="9.625" style="1" bestFit="1" customWidth="1"/>
    <col min="30" max="30" width="9" style="1" bestFit="1" customWidth="1"/>
    <col min="31" max="33" width="10" style="1" bestFit="1" customWidth="1"/>
    <col min="34" max="34" width="4.5" style="1" bestFit="1" customWidth="1"/>
    <col min="35" max="38" width="4.25" style="1" customWidth="1"/>
    <col min="39" max="256" width="10.75" style="1" customWidth="1"/>
  </cols>
  <sheetData>
    <row r="1" spans="1:39" ht="21.95" customHeight="1" x14ac:dyDescent="0.3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 t="s">
        <v>0</v>
      </c>
      <c r="N1" s="6"/>
      <c r="O1" s="3"/>
      <c r="P1" s="3"/>
      <c r="Q1" s="3"/>
      <c r="R1" s="3"/>
      <c r="S1" s="4"/>
      <c r="T1" s="7"/>
      <c r="U1" s="6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8"/>
      <c r="AI1" s="8"/>
      <c r="AJ1" s="8"/>
      <c r="AK1" s="8"/>
      <c r="AL1" s="8"/>
      <c r="AM1" s="9"/>
    </row>
    <row r="2" spans="1:39" ht="59.1" customHeight="1" x14ac:dyDescent="0.35">
      <c r="A2" s="2"/>
      <c r="B2" s="10"/>
      <c r="C2" s="3">
        <v>43339</v>
      </c>
      <c r="D2" s="3">
        <f t="shared" ref="D2:AG2" si="0">C2+7</f>
        <v>43346</v>
      </c>
      <c r="E2" s="3">
        <f t="shared" si="0"/>
        <v>43353</v>
      </c>
      <c r="F2" s="3">
        <f t="shared" si="0"/>
        <v>43360</v>
      </c>
      <c r="G2" s="3">
        <f t="shared" si="0"/>
        <v>43367</v>
      </c>
      <c r="H2" s="3">
        <f t="shared" si="0"/>
        <v>43374</v>
      </c>
      <c r="I2" s="3">
        <f t="shared" si="0"/>
        <v>43381</v>
      </c>
      <c r="J2" s="3">
        <f t="shared" si="0"/>
        <v>43388</v>
      </c>
      <c r="K2" s="3">
        <f t="shared" si="0"/>
        <v>43395</v>
      </c>
      <c r="L2" s="4">
        <f t="shared" si="0"/>
        <v>43402</v>
      </c>
      <c r="M2" s="11">
        <f t="shared" si="0"/>
        <v>43409</v>
      </c>
      <c r="N2" s="6">
        <f t="shared" si="0"/>
        <v>43416</v>
      </c>
      <c r="O2" s="3">
        <f t="shared" si="0"/>
        <v>43423</v>
      </c>
      <c r="P2" s="3">
        <f t="shared" si="0"/>
        <v>43430</v>
      </c>
      <c r="Q2" s="3">
        <f t="shared" si="0"/>
        <v>43437</v>
      </c>
      <c r="R2" s="3">
        <f t="shared" si="0"/>
        <v>43444</v>
      </c>
      <c r="S2" s="4">
        <f t="shared" si="0"/>
        <v>43451</v>
      </c>
      <c r="T2" s="12">
        <f t="shared" si="0"/>
        <v>43458</v>
      </c>
      <c r="U2" s="6">
        <f t="shared" si="0"/>
        <v>43465</v>
      </c>
      <c r="V2" s="3">
        <f t="shared" si="0"/>
        <v>43472</v>
      </c>
      <c r="W2" s="3">
        <f t="shared" si="0"/>
        <v>43479</v>
      </c>
      <c r="X2" s="3">
        <f t="shared" si="0"/>
        <v>43486</v>
      </c>
      <c r="Y2" s="3">
        <f t="shared" si="0"/>
        <v>43493</v>
      </c>
      <c r="Z2" s="3">
        <f t="shared" si="0"/>
        <v>43500</v>
      </c>
      <c r="AA2" s="3">
        <f t="shared" si="0"/>
        <v>43507</v>
      </c>
      <c r="AB2" s="3">
        <f t="shared" si="0"/>
        <v>43514</v>
      </c>
      <c r="AC2" s="3">
        <f t="shared" si="0"/>
        <v>43521</v>
      </c>
      <c r="AD2" s="3">
        <f t="shared" si="0"/>
        <v>43528</v>
      </c>
      <c r="AE2" s="3">
        <f t="shared" si="0"/>
        <v>43535</v>
      </c>
      <c r="AF2" s="3">
        <f t="shared" si="0"/>
        <v>43542</v>
      </c>
      <c r="AG2" s="3">
        <f t="shared" si="0"/>
        <v>43549</v>
      </c>
      <c r="AH2" s="8"/>
      <c r="AI2" s="8"/>
      <c r="AJ2" s="8"/>
      <c r="AK2" s="8"/>
      <c r="AL2" s="8"/>
      <c r="AM2" s="9"/>
    </row>
    <row r="3" spans="1:39" ht="21" customHeight="1" x14ac:dyDescent="0.25">
      <c r="A3" s="10"/>
      <c r="B3" s="13" t="s">
        <v>1</v>
      </c>
      <c r="C3" s="14">
        <v>1</v>
      </c>
      <c r="D3" s="14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15">
        <v>10</v>
      </c>
      <c r="M3" s="16">
        <v>11</v>
      </c>
      <c r="N3" s="17">
        <v>12</v>
      </c>
      <c r="O3" s="8">
        <v>13</v>
      </c>
      <c r="P3" s="8">
        <v>14</v>
      </c>
      <c r="Q3" s="8">
        <v>15</v>
      </c>
      <c r="R3" s="8">
        <v>16</v>
      </c>
      <c r="S3" s="15">
        <v>17</v>
      </c>
      <c r="T3" s="18">
        <v>18</v>
      </c>
      <c r="U3" s="17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  <c r="AA3" s="8">
        <v>25</v>
      </c>
      <c r="AB3" s="8">
        <v>26</v>
      </c>
      <c r="AC3" s="8">
        <v>27</v>
      </c>
      <c r="AD3" s="8">
        <v>28</v>
      </c>
      <c r="AE3" s="8">
        <v>29</v>
      </c>
      <c r="AF3" s="8">
        <v>30</v>
      </c>
      <c r="AG3" s="19">
        <v>31</v>
      </c>
      <c r="AH3" s="20"/>
      <c r="AI3" s="10"/>
      <c r="AJ3" s="10"/>
      <c r="AK3" s="10"/>
      <c r="AL3" s="10"/>
      <c r="AM3" s="9"/>
    </row>
    <row r="4" spans="1:39" ht="21" customHeight="1" x14ac:dyDescent="0.35">
      <c r="A4" s="21" t="s">
        <v>2</v>
      </c>
      <c r="B4" s="22" t="s">
        <v>3</v>
      </c>
      <c r="C4" s="16">
        <v>9</v>
      </c>
      <c r="D4" s="23">
        <v>9</v>
      </c>
      <c r="E4" s="24"/>
      <c r="F4" s="25"/>
      <c r="G4" s="25"/>
      <c r="H4" s="25"/>
      <c r="I4" s="25"/>
      <c r="J4" s="25"/>
      <c r="K4" s="26"/>
      <c r="L4" s="27"/>
      <c r="M4" s="28"/>
      <c r="N4" s="29"/>
      <c r="O4" s="26"/>
      <c r="P4" s="26"/>
      <c r="Q4" s="26"/>
      <c r="R4" s="26"/>
      <c r="S4" s="27"/>
      <c r="T4" s="18"/>
      <c r="U4" s="29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8">
        <f>SUM(C4:AG4)</f>
        <v>18</v>
      </c>
      <c r="AI4" s="26"/>
      <c r="AJ4" s="26"/>
      <c r="AK4" s="26"/>
      <c r="AL4" s="26"/>
      <c r="AM4" s="9"/>
    </row>
    <row r="5" spans="1:39" ht="21" customHeight="1" x14ac:dyDescent="0.35">
      <c r="A5" s="21" t="s">
        <v>4</v>
      </c>
      <c r="B5" s="21" t="s">
        <v>5</v>
      </c>
      <c r="C5" s="30"/>
      <c r="D5" s="31"/>
      <c r="E5" s="16">
        <v>4</v>
      </c>
      <c r="F5" s="32" t="s">
        <v>6</v>
      </c>
      <c r="G5" s="32" t="s">
        <v>6</v>
      </c>
      <c r="H5" s="32" t="s">
        <v>6</v>
      </c>
      <c r="I5" s="32" t="s">
        <v>6</v>
      </c>
      <c r="J5" s="16">
        <v>3</v>
      </c>
      <c r="K5" s="33"/>
      <c r="L5" s="27"/>
      <c r="M5" s="28"/>
      <c r="N5" s="29"/>
      <c r="O5" s="26"/>
      <c r="P5" s="26"/>
      <c r="Q5" s="26"/>
      <c r="R5" s="26"/>
      <c r="S5" s="27"/>
      <c r="T5" s="18"/>
      <c r="U5" s="29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8">
        <f>SUM(C5:AG5)</f>
        <v>7</v>
      </c>
      <c r="AI5" s="10"/>
      <c r="AJ5" s="26"/>
      <c r="AK5" s="26"/>
      <c r="AL5" s="26"/>
      <c r="AM5" s="9"/>
    </row>
    <row r="6" spans="1:39" ht="21" customHeight="1" x14ac:dyDescent="0.35">
      <c r="A6" s="21" t="s">
        <v>7</v>
      </c>
      <c r="B6" s="21" t="s">
        <v>8</v>
      </c>
      <c r="C6" s="26"/>
      <c r="D6" s="34"/>
      <c r="E6" s="35"/>
      <c r="F6" s="36"/>
      <c r="G6" s="36"/>
      <c r="H6" s="36"/>
      <c r="I6" s="36"/>
      <c r="J6" s="31"/>
      <c r="K6" s="16">
        <v>1</v>
      </c>
      <c r="L6" s="37">
        <v>1</v>
      </c>
      <c r="M6" s="16">
        <v>1</v>
      </c>
      <c r="N6" s="17">
        <v>1</v>
      </c>
      <c r="O6" s="8">
        <v>1</v>
      </c>
      <c r="P6" s="19">
        <v>1</v>
      </c>
      <c r="Q6" s="20"/>
      <c r="R6" s="26"/>
      <c r="S6" s="27"/>
      <c r="T6" s="18"/>
      <c r="U6" s="29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8">
        <f>SUM(C6:AG6)</f>
        <v>6</v>
      </c>
      <c r="AI6" s="10"/>
      <c r="AJ6" s="26"/>
      <c r="AK6" s="26"/>
      <c r="AL6" s="26"/>
      <c r="AM6" s="9"/>
    </row>
    <row r="7" spans="1:39" ht="21" customHeight="1" x14ac:dyDescent="0.35">
      <c r="A7" s="21" t="s">
        <v>9</v>
      </c>
      <c r="B7" s="21" t="s">
        <v>8</v>
      </c>
      <c r="C7" s="10"/>
      <c r="D7" s="34"/>
      <c r="E7" s="20"/>
      <c r="F7" s="26"/>
      <c r="G7" s="26"/>
      <c r="H7" s="26"/>
      <c r="I7" s="26"/>
      <c r="J7" s="34"/>
      <c r="K7" s="35"/>
      <c r="L7" s="27"/>
      <c r="M7" s="28"/>
      <c r="N7" s="29"/>
      <c r="O7" s="26"/>
      <c r="P7" s="34"/>
      <c r="Q7" s="20">
        <v>9</v>
      </c>
      <c r="R7" s="8">
        <v>9</v>
      </c>
      <c r="S7" s="15">
        <v>9</v>
      </c>
      <c r="T7" s="18"/>
      <c r="U7" s="17">
        <v>9</v>
      </c>
      <c r="V7" s="8">
        <v>9</v>
      </c>
      <c r="W7" s="8">
        <v>9</v>
      </c>
      <c r="X7" s="8">
        <v>9</v>
      </c>
      <c r="Y7" s="8">
        <v>9</v>
      </c>
      <c r="Z7" s="8">
        <v>9</v>
      </c>
      <c r="AA7" s="8">
        <v>14</v>
      </c>
      <c r="AB7" s="8">
        <v>14</v>
      </c>
      <c r="AC7" s="8">
        <v>14</v>
      </c>
      <c r="AD7" s="8">
        <v>14</v>
      </c>
      <c r="AE7" s="8">
        <v>18</v>
      </c>
      <c r="AF7" s="8">
        <v>18</v>
      </c>
      <c r="AG7" s="26"/>
      <c r="AH7" s="8">
        <f>SUM(C7:AG7)</f>
        <v>173</v>
      </c>
      <c r="AI7" s="10"/>
      <c r="AJ7" s="26"/>
      <c r="AK7" s="26"/>
      <c r="AL7" s="26"/>
      <c r="AM7" s="9"/>
    </row>
    <row r="8" spans="1:39" ht="21" customHeight="1" x14ac:dyDescent="0.35">
      <c r="A8" s="21" t="s">
        <v>10</v>
      </c>
      <c r="B8" s="21" t="s">
        <v>8</v>
      </c>
      <c r="C8" s="10"/>
      <c r="D8" s="34"/>
      <c r="E8" s="20"/>
      <c r="F8" s="26"/>
      <c r="G8" s="26"/>
      <c r="H8" s="26"/>
      <c r="I8" s="26"/>
      <c r="J8" s="34"/>
      <c r="K8" s="20"/>
      <c r="L8" s="27"/>
      <c r="M8" s="28"/>
      <c r="N8" s="29"/>
      <c r="O8" s="26"/>
      <c r="P8" s="34"/>
      <c r="Q8" s="20"/>
      <c r="R8" s="26"/>
      <c r="S8" s="27"/>
      <c r="T8" s="18"/>
      <c r="U8" s="29"/>
      <c r="V8" s="26"/>
      <c r="W8" s="26"/>
      <c r="X8" s="26"/>
      <c r="Y8" s="26"/>
      <c r="Z8" s="26"/>
      <c r="AA8" s="26"/>
      <c r="AB8" s="26"/>
      <c r="AC8" s="26"/>
      <c r="AD8" s="26"/>
      <c r="AE8" s="26"/>
      <c r="AF8" s="34"/>
      <c r="AG8" s="38">
        <v>1</v>
      </c>
      <c r="AH8" s="20">
        <f>SUM(C8:AG8)</f>
        <v>1</v>
      </c>
      <c r="AI8" s="10"/>
      <c r="AJ8" s="26"/>
      <c r="AK8" s="26"/>
      <c r="AL8" s="26"/>
      <c r="AM8" s="9"/>
    </row>
    <row r="9" spans="1:39" ht="21" customHeight="1" x14ac:dyDescent="0.35">
      <c r="A9" s="21" t="s">
        <v>11</v>
      </c>
      <c r="B9" s="21" t="s">
        <v>8</v>
      </c>
      <c r="C9" s="10"/>
      <c r="D9" s="34"/>
      <c r="E9" s="20"/>
      <c r="F9" s="26"/>
      <c r="G9" s="26"/>
      <c r="H9" s="26"/>
      <c r="I9" s="26"/>
      <c r="J9" s="34"/>
      <c r="K9" s="20"/>
      <c r="L9" s="27"/>
      <c r="M9" s="28"/>
      <c r="N9" s="29"/>
      <c r="O9" s="26"/>
      <c r="P9" s="34"/>
      <c r="Q9" s="20"/>
      <c r="R9" s="26"/>
      <c r="S9" s="27"/>
      <c r="T9" s="18"/>
      <c r="U9" s="29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4"/>
      <c r="AG9" s="38"/>
      <c r="AH9" s="39"/>
      <c r="AI9" s="10"/>
      <c r="AJ9" s="26"/>
      <c r="AK9" s="26"/>
      <c r="AL9" s="26"/>
      <c r="AM9" s="9"/>
    </row>
    <row r="10" spans="1:39" ht="21" customHeight="1" x14ac:dyDescent="0.25">
      <c r="A10" s="10"/>
      <c r="B10" s="10"/>
      <c r="C10" s="26"/>
      <c r="D10" s="34"/>
      <c r="E10" s="20"/>
      <c r="F10" s="25"/>
      <c r="G10" s="25"/>
      <c r="H10" s="25"/>
      <c r="I10" s="25"/>
      <c r="J10" s="34"/>
      <c r="K10" s="20"/>
      <c r="L10" s="27"/>
      <c r="M10" s="28"/>
      <c r="N10" s="29"/>
      <c r="O10" s="26"/>
      <c r="P10" s="34"/>
      <c r="Q10" s="20"/>
      <c r="R10" s="26"/>
      <c r="S10" s="27"/>
      <c r="T10" s="18"/>
      <c r="U10" s="29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34"/>
      <c r="AG10" s="38"/>
      <c r="AH10" s="39"/>
      <c r="AI10" s="10"/>
      <c r="AJ10" s="26"/>
      <c r="AK10" s="26"/>
      <c r="AL10" s="26"/>
      <c r="AM10" s="9"/>
    </row>
    <row r="11" spans="1:39" ht="21" customHeight="1" x14ac:dyDescent="0.35">
      <c r="A11" s="21" t="s">
        <v>12</v>
      </c>
      <c r="B11" s="21" t="s">
        <v>13</v>
      </c>
      <c r="C11" s="26"/>
      <c r="D11" s="34"/>
      <c r="E11" s="40"/>
      <c r="F11" s="16">
        <v>22</v>
      </c>
      <c r="G11" s="16">
        <v>22</v>
      </c>
      <c r="H11" s="16">
        <v>22</v>
      </c>
      <c r="I11" s="16">
        <v>22</v>
      </c>
      <c r="J11" s="41"/>
      <c r="K11" s="20"/>
      <c r="L11" s="27"/>
      <c r="M11" s="28"/>
      <c r="N11" s="29"/>
      <c r="O11" s="26"/>
      <c r="P11" s="34"/>
      <c r="Q11" s="20"/>
      <c r="R11" s="26"/>
      <c r="S11" s="27"/>
      <c r="T11" s="18"/>
      <c r="U11" s="29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34"/>
      <c r="AG11" s="38"/>
      <c r="AH11" s="20">
        <f>SUM(C11:AG11)</f>
        <v>88</v>
      </c>
      <c r="AI11" s="10"/>
      <c r="AJ11" s="26"/>
      <c r="AK11" s="26"/>
      <c r="AL11" s="26"/>
      <c r="AM11" s="9"/>
    </row>
    <row r="12" spans="1:39" ht="21" customHeight="1" x14ac:dyDescent="0.35">
      <c r="A12" s="21" t="s">
        <v>14</v>
      </c>
      <c r="B12" s="21" t="s">
        <v>8</v>
      </c>
      <c r="C12" s="26"/>
      <c r="D12" s="26"/>
      <c r="E12" s="26"/>
      <c r="F12" s="36"/>
      <c r="G12" s="36"/>
      <c r="H12" s="36"/>
      <c r="I12" s="36"/>
      <c r="J12" s="34"/>
      <c r="K12" s="20"/>
      <c r="L12" s="27"/>
      <c r="M12" s="28"/>
      <c r="N12" s="29"/>
      <c r="O12" s="26"/>
      <c r="P12" s="34"/>
      <c r="Q12" s="20"/>
      <c r="R12" s="26"/>
      <c r="S12" s="27"/>
      <c r="T12" s="18"/>
      <c r="U12" s="29"/>
      <c r="V12" s="26"/>
      <c r="W12" s="26"/>
      <c r="X12" s="26"/>
      <c r="Y12" s="8">
        <v>3</v>
      </c>
      <c r="Z12" s="8">
        <v>3</v>
      </c>
      <c r="AA12" s="26"/>
      <c r="AB12" s="26"/>
      <c r="AC12" s="26"/>
      <c r="AD12" s="26"/>
      <c r="AE12" s="26"/>
      <c r="AF12" s="34"/>
      <c r="AG12" s="38"/>
      <c r="AH12" s="20">
        <f>SUM(C12:AG12)</f>
        <v>6</v>
      </c>
      <c r="AI12" s="10"/>
      <c r="AJ12" s="26"/>
      <c r="AK12" s="26"/>
      <c r="AL12" s="26"/>
      <c r="AM12" s="9"/>
    </row>
    <row r="13" spans="1:39" ht="21" customHeight="1" x14ac:dyDescent="0.35">
      <c r="A13" s="21" t="s">
        <v>15</v>
      </c>
      <c r="B13" s="21" t="s">
        <v>8</v>
      </c>
      <c r="C13" s="26"/>
      <c r="D13" s="26"/>
      <c r="E13" s="26"/>
      <c r="F13" s="26"/>
      <c r="G13" s="26"/>
      <c r="H13" s="26"/>
      <c r="I13" s="26"/>
      <c r="J13" s="34"/>
      <c r="K13" s="20"/>
      <c r="L13" s="27"/>
      <c r="M13" s="28"/>
      <c r="N13" s="29"/>
      <c r="O13" s="26"/>
      <c r="P13" s="34"/>
      <c r="Q13" s="20"/>
      <c r="R13" s="26"/>
      <c r="S13" s="27"/>
      <c r="T13" s="18"/>
      <c r="U13" s="29"/>
      <c r="V13" s="26"/>
      <c r="W13" s="26"/>
      <c r="X13" s="26"/>
      <c r="Y13" s="26"/>
      <c r="Z13" s="26"/>
      <c r="AA13" s="26"/>
      <c r="AB13" s="8">
        <v>5</v>
      </c>
      <c r="AC13" s="42" t="s">
        <v>16</v>
      </c>
      <c r="AD13" s="26"/>
      <c r="AE13" s="26"/>
      <c r="AF13" s="34"/>
      <c r="AG13" s="38"/>
      <c r="AH13" s="20">
        <f>SUM(C13:AG13)</f>
        <v>5</v>
      </c>
      <c r="AI13" s="10"/>
      <c r="AJ13" s="26"/>
      <c r="AK13" s="26"/>
      <c r="AL13" s="26"/>
      <c r="AM13" s="9"/>
    </row>
    <row r="14" spans="1:39" ht="21" customHeight="1" x14ac:dyDescent="0.35">
      <c r="A14" s="21" t="s">
        <v>17</v>
      </c>
      <c r="B14" s="21" t="s">
        <v>18</v>
      </c>
      <c r="C14" s="26"/>
      <c r="D14" s="26"/>
      <c r="E14" s="26"/>
      <c r="F14" s="26"/>
      <c r="G14" s="26"/>
      <c r="H14" s="26"/>
      <c r="I14" s="26"/>
      <c r="J14" s="34"/>
      <c r="K14" s="20"/>
      <c r="L14" s="27"/>
      <c r="M14" s="28"/>
      <c r="N14" s="29"/>
      <c r="O14" s="26"/>
      <c r="P14" s="34"/>
      <c r="Q14" s="20">
        <v>3</v>
      </c>
      <c r="R14" s="42" t="s">
        <v>16</v>
      </c>
      <c r="S14" s="15">
        <v>12</v>
      </c>
      <c r="T14" s="18"/>
      <c r="U14" s="17">
        <v>12</v>
      </c>
      <c r="V14" s="42" t="s">
        <v>16</v>
      </c>
      <c r="W14" s="42" t="s">
        <v>16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8">
        <f>SUM(C14:AG14)</f>
        <v>27</v>
      </c>
      <c r="AI14" s="10"/>
      <c r="AJ14" s="26"/>
      <c r="AK14" s="26"/>
      <c r="AL14" s="26"/>
      <c r="AM14" s="9"/>
    </row>
    <row r="15" spans="1:39" ht="21" customHeight="1" x14ac:dyDescent="0.35">
      <c r="A15" s="21" t="s">
        <v>19</v>
      </c>
      <c r="B15" s="21" t="s">
        <v>8</v>
      </c>
      <c r="C15" s="26"/>
      <c r="D15" s="26"/>
      <c r="E15" s="26"/>
      <c r="F15" s="26"/>
      <c r="G15" s="26"/>
      <c r="H15" s="26"/>
      <c r="I15" s="26"/>
      <c r="J15" s="34"/>
      <c r="K15" s="20"/>
      <c r="L15" s="27"/>
      <c r="M15" s="28"/>
      <c r="N15" s="29"/>
      <c r="O15" s="26"/>
      <c r="P15" s="34"/>
      <c r="Q15" s="20"/>
      <c r="R15" s="26"/>
      <c r="S15" s="27"/>
      <c r="T15" s="18"/>
      <c r="U15" s="29"/>
      <c r="V15" s="26"/>
      <c r="W15" s="26"/>
      <c r="X15" s="26"/>
      <c r="Y15" s="26"/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f>SUM(C15:AG15)</f>
        <v>8</v>
      </c>
      <c r="AI15" s="10"/>
      <c r="AJ15" s="26"/>
      <c r="AK15" s="26"/>
      <c r="AL15" s="26"/>
      <c r="AM15" s="9"/>
    </row>
    <row r="16" spans="1:39" ht="21" customHeight="1" x14ac:dyDescent="0.25">
      <c r="A16" s="10"/>
      <c r="B16" s="10"/>
      <c r="C16" s="26"/>
      <c r="D16" s="26"/>
      <c r="E16" s="26"/>
      <c r="F16" s="26"/>
      <c r="G16" s="26"/>
      <c r="H16" s="26"/>
      <c r="I16" s="26"/>
      <c r="J16" s="34"/>
      <c r="K16" s="20"/>
      <c r="L16" s="27"/>
      <c r="M16" s="28"/>
      <c r="N16" s="29"/>
      <c r="O16" s="26"/>
      <c r="P16" s="26"/>
      <c r="Q16" s="26"/>
      <c r="R16" s="26"/>
      <c r="S16" s="27"/>
      <c r="T16" s="18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0"/>
      <c r="AI16" s="10"/>
      <c r="AJ16" s="26"/>
      <c r="AK16" s="26"/>
      <c r="AL16" s="26"/>
      <c r="AM16" s="9"/>
    </row>
    <row r="17" spans="1:39" ht="21" customHeight="1" x14ac:dyDescent="0.35">
      <c r="A17" s="21" t="s">
        <v>20</v>
      </c>
      <c r="B17" s="21" t="s">
        <v>21</v>
      </c>
      <c r="C17" s="26"/>
      <c r="D17" s="26"/>
      <c r="E17" s="26"/>
      <c r="F17" s="26"/>
      <c r="G17" s="26"/>
      <c r="H17" s="26"/>
      <c r="I17" s="26"/>
      <c r="J17" s="34"/>
      <c r="K17" s="20"/>
      <c r="L17" s="27"/>
      <c r="M17" s="28"/>
      <c r="N17" s="29"/>
      <c r="O17" s="26"/>
      <c r="P17" s="26"/>
      <c r="Q17" s="26"/>
      <c r="R17" s="8">
        <v>4</v>
      </c>
      <c r="S17" s="15">
        <v>1</v>
      </c>
      <c r="T17" s="18"/>
      <c r="U17" s="17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f>SUM(C17:AG17)</f>
        <v>18</v>
      </c>
      <c r="AI17" s="10"/>
      <c r="AJ17" s="26"/>
      <c r="AK17" s="26"/>
      <c r="AL17" s="26"/>
      <c r="AM17" s="9"/>
    </row>
    <row r="18" spans="1:39" ht="21" customHeight="1" x14ac:dyDescent="0.25">
      <c r="A18" s="10"/>
      <c r="B18" s="10"/>
      <c r="C18" s="8">
        <f t="shared" ref="C18:AG18" si="1">SUM(C4:C17)</f>
        <v>9</v>
      </c>
      <c r="D18" s="8">
        <f t="shared" si="1"/>
        <v>9</v>
      </c>
      <c r="E18" s="8">
        <f t="shared" si="1"/>
        <v>4</v>
      </c>
      <c r="F18" s="8">
        <f t="shared" si="1"/>
        <v>22</v>
      </c>
      <c r="G18" s="8">
        <f t="shared" si="1"/>
        <v>22</v>
      </c>
      <c r="H18" s="8">
        <f t="shared" si="1"/>
        <v>22</v>
      </c>
      <c r="I18" s="8">
        <f t="shared" si="1"/>
        <v>22</v>
      </c>
      <c r="J18" s="8">
        <f t="shared" si="1"/>
        <v>3</v>
      </c>
      <c r="K18" s="8">
        <f t="shared" si="1"/>
        <v>1</v>
      </c>
      <c r="L18" s="15">
        <f t="shared" si="1"/>
        <v>1</v>
      </c>
      <c r="M18" s="16">
        <f t="shared" si="1"/>
        <v>1</v>
      </c>
      <c r="N18" s="17">
        <f t="shared" si="1"/>
        <v>1</v>
      </c>
      <c r="O18" s="8">
        <f t="shared" si="1"/>
        <v>1</v>
      </c>
      <c r="P18" s="8">
        <f t="shared" si="1"/>
        <v>1</v>
      </c>
      <c r="Q18" s="8">
        <f t="shared" si="1"/>
        <v>12</v>
      </c>
      <c r="R18" s="8">
        <f t="shared" si="1"/>
        <v>13</v>
      </c>
      <c r="S18" s="8">
        <f t="shared" si="1"/>
        <v>22</v>
      </c>
      <c r="T18" s="43">
        <f t="shared" si="1"/>
        <v>0</v>
      </c>
      <c r="U18" s="8">
        <f t="shared" si="1"/>
        <v>22</v>
      </c>
      <c r="V18" s="8">
        <f t="shared" si="1"/>
        <v>10</v>
      </c>
      <c r="W18" s="8">
        <f t="shared" si="1"/>
        <v>10</v>
      </c>
      <c r="X18" s="8">
        <f t="shared" si="1"/>
        <v>10</v>
      </c>
      <c r="Y18" s="8">
        <f t="shared" si="1"/>
        <v>13</v>
      </c>
      <c r="Z18" s="8">
        <f t="shared" si="1"/>
        <v>14</v>
      </c>
      <c r="AA18" s="8">
        <f t="shared" si="1"/>
        <v>16</v>
      </c>
      <c r="AB18" s="8">
        <f t="shared" si="1"/>
        <v>21</v>
      </c>
      <c r="AC18" s="8">
        <f t="shared" si="1"/>
        <v>16</v>
      </c>
      <c r="AD18" s="8">
        <f t="shared" si="1"/>
        <v>16</v>
      </c>
      <c r="AE18" s="8">
        <f t="shared" si="1"/>
        <v>20</v>
      </c>
      <c r="AF18" s="8">
        <f t="shared" si="1"/>
        <v>20</v>
      </c>
      <c r="AG18" s="8">
        <f t="shared" si="1"/>
        <v>3</v>
      </c>
      <c r="AH18" s="8">
        <f>SUM(C18:AG18)</f>
        <v>357</v>
      </c>
      <c r="AI18" s="10"/>
      <c r="AJ18" s="10"/>
      <c r="AK18" s="10"/>
      <c r="AL18" s="10"/>
      <c r="AM18" s="9"/>
    </row>
    <row r="19" spans="1:39" ht="21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44"/>
      <c r="M19" s="28"/>
      <c r="N19" s="4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9"/>
    </row>
    <row r="20" spans="1:39" ht="21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44"/>
      <c r="M20" s="28"/>
      <c r="N20" s="4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9"/>
    </row>
    <row r="21" spans="1:39" ht="21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44"/>
      <c r="M21" s="28"/>
      <c r="N21" s="4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9"/>
    </row>
    <row r="22" spans="1:39" ht="2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44"/>
      <c r="M22" s="28"/>
      <c r="N22" s="4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9"/>
    </row>
    <row r="23" spans="1:39" ht="21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44"/>
      <c r="M23" s="28"/>
      <c r="N23" s="4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9"/>
    </row>
    <row r="24" spans="1:39" ht="21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44"/>
      <c r="M24" s="28"/>
      <c r="N24" s="4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9"/>
    </row>
    <row r="25" spans="1:39" ht="21" customHeight="1" x14ac:dyDescent="0.25">
      <c r="A25" s="10"/>
      <c r="B25" s="10"/>
      <c r="C25" s="46" t="s">
        <v>22</v>
      </c>
      <c r="D25" s="10"/>
      <c r="E25" s="47" t="s">
        <v>23</v>
      </c>
      <c r="F25" s="10"/>
      <c r="G25" s="10"/>
      <c r="H25" s="10"/>
      <c r="I25" s="10"/>
      <c r="J25" s="10"/>
      <c r="K25" s="10"/>
      <c r="L25" s="44"/>
      <c r="M25" s="28"/>
      <c r="N25" s="4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9"/>
    </row>
    <row r="26" spans="1:39" ht="21" customHeight="1" x14ac:dyDescent="0.25">
      <c r="A26" s="10"/>
      <c r="B26" s="10"/>
      <c r="C26" s="48" t="s">
        <v>24</v>
      </c>
      <c r="D26" s="10"/>
      <c r="E26" s="47" t="s">
        <v>25</v>
      </c>
      <c r="F26" s="10"/>
      <c r="G26" s="10"/>
      <c r="H26" s="10"/>
      <c r="I26" s="10"/>
      <c r="J26" s="10"/>
      <c r="K26" s="10"/>
      <c r="L26" s="44"/>
      <c r="M26" s="49"/>
      <c r="N26" s="45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9"/>
    </row>
  </sheetData>
  <phoneticPr fontId="4"/>
  <conditionalFormatting sqref="E4:AG4 AI4:AL4 D5 L5:AG6 AJ5:AL9 C6:J6 D7:AG9 C10:AG10 AJ10:AL17">
    <cfRule type="cellIs" dxfId="7" priority="1" stopIfTrue="1" operator="greaterThan">
      <formula>0</formula>
    </cfRule>
  </conditionalFormatting>
  <conditionalFormatting sqref="C11:E11 J11:AG11 D12:AG13 C14:AG16 D17:AG17">
    <cfRule type="cellIs" dxfId="6" priority="2" stopIfTrue="1" operator="greaterThan">
      <formula>0</formula>
    </cfRule>
    <cfRule type="cellIs" dxfId="5" priority="2" stopIfTrue="1" operator="greaterThan">
      <formula>0</formula>
    </cfRule>
  </conditionalFormatting>
  <conditionalFormatting sqref="C12:C13 C17">
    <cfRule type="cellIs" dxfId="4" priority="3" stopIfTrue="1" operator="greaterThan">
      <formula>0</formula>
    </cfRule>
  </conditionalFormatting>
  <pageMargins left="0.7" right="0.7" top="0.75" bottom="0.75" header="0.3" footer="0.3"/>
  <pageSetup orientation="portrait" r:id="rId1"/>
  <headerFooter>
    <oddFooter>&amp;C&amp;"Helvetica,Regular"&amp;12&amp;K000000&amp;P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"/>
  <sheetViews>
    <sheetView showGridLines="0" workbookViewId="0"/>
  </sheetViews>
  <sheetFormatPr defaultColWidth="10.75" defaultRowHeight="21" customHeight="1" x14ac:dyDescent="0.25"/>
  <cols>
    <col min="1" max="1" width="15.875" style="50" customWidth="1"/>
    <col min="2" max="2" width="7" style="50" customWidth="1"/>
    <col min="3" max="33" width="4.25" style="50" customWidth="1"/>
    <col min="34" max="34" width="7.875" style="50" customWidth="1"/>
    <col min="35" max="39" width="4.25" style="50" customWidth="1"/>
    <col min="40" max="256" width="10.75" style="50" customWidth="1"/>
  </cols>
  <sheetData>
    <row r="1" spans="1:41" ht="59.1" customHeight="1" x14ac:dyDescent="0.35">
      <c r="A1" s="2"/>
      <c r="B1" s="2"/>
      <c r="C1" s="3">
        <v>43339</v>
      </c>
      <c r="D1" s="3">
        <f t="shared" ref="D1:AG1" si="0">C1+7</f>
        <v>43346</v>
      </c>
      <c r="E1" s="3">
        <f t="shared" si="0"/>
        <v>43353</v>
      </c>
      <c r="F1" s="3">
        <f t="shared" si="0"/>
        <v>43360</v>
      </c>
      <c r="G1" s="3">
        <f t="shared" si="0"/>
        <v>43367</v>
      </c>
      <c r="H1" s="3">
        <f t="shared" si="0"/>
        <v>43374</v>
      </c>
      <c r="I1" s="3">
        <f t="shared" si="0"/>
        <v>43381</v>
      </c>
      <c r="J1" s="3">
        <f t="shared" si="0"/>
        <v>43388</v>
      </c>
      <c r="K1" s="3">
        <f t="shared" si="0"/>
        <v>43395</v>
      </c>
      <c r="L1" s="4">
        <f t="shared" si="0"/>
        <v>43402</v>
      </c>
      <c r="M1" s="51">
        <f t="shared" si="0"/>
        <v>43409</v>
      </c>
      <c r="N1" s="6">
        <f t="shared" si="0"/>
        <v>43416</v>
      </c>
      <c r="O1" s="3">
        <f t="shared" si="0"/>
        <v>43423</v>
      </c>
      <c r="P1" s="3">
        <f t="shared" si="0"/>
        <v>43430</v>
      </c>
      <c r="Q1" s="3">
        <f t="shared" si="0"/>
        <v>43437</v>
      </c>
      <c r="R1" s="3">
        <f t="shared" si="0"/>
        <v>43444</v>
      </c>
      <c r="S1" s="4">
        <f t="shared" si="0"/>
        <v>43451</v>
      </c>
      <c r="T1" s="7">
        <f t="shared" si="0"/>
        <v>43458</v>
      </c>
      <c r="U1" s="6">
        <f t="shared" si="0"/>
        <v>43465</v>
      </c>
      <c r="V1" s="3">
        <f t="shared" si="0"/>
        <v>43472</v>
      </c>
      <c r="W1" s="3">
        <f t="shared" si="0"/>
        <v>43479</v>
      </c>
      <c r="X1" s="3">
        <f t="shared" si="0"/>
        <v>43486</v>
      </c>
      <c r="Y1" s="3">
        <f t="shared" si="0"/>
        <v>43493</v>
      </c>
      <c r="Z1" s="3">
        <f t="shared" si="0"/>
        <v>43500</v>
      </c>
      <c r="AA1" s="3">
        <f t="shared" si="0"/>
        <v>43507</v>
      </c>
      <c r="AB1" s="3">
        <f t="shared" si="0"/>
        <v>43514</v>
      </c>
      <c r="AC1" s="3">
        <f t="shared" si="0"/>
        <v>43521</v>
      </c>
      <c r="AD1" s="3">
        <f t="shared" si="0"/>
        <v>43528</v>
      </c>
      <c r="AE1" s="3">
        <f t="shared" si="0"/>
        <v>43535</v>
      </c>
      <c r="AF1" s="3">
        <f t="shared" si="0"/>
        <v>43542</v>
      </c>
      <c r="AG1" s="3">
        <f t="shared" si="0"/>
        <v>43549</v>
      </c>
      <c r="AH1" s="8"/>
      <c r="AI1" s="8"/>
      <c r="AJ1" s="8"/>
      <c r="AK1" s="8"/>
      <c r="AL1" s="8"/>
      <c r="AM1" s="8"/>
      <c r="AN1" s="9"/>
      <c r="AO1" s="9"/>
    </row>
    <row r="2" spans="1:41" ht="21" customHeight="1" x14ac:dyDescent="0.25">
      <c r="A2" s="10"/>
      <c r="B2" s="10"/>
      <c r="C2" s="14">
        <v>1</v>
      </c>
      <c r="D2" s="14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15">
        <v>10</v>
      </c>
      <c r="M2" s="16">
        <v>11</v>
      </c>
      <c r="N2" s="17">
        <v>12</v>
      </c>
      <c r="O2" s="8">
        <v>13</v>
      </c>
      <c r="P2" s="8">
        <v>14</v>
      </c>
      <c r="Q2" s="8">
        <v>15</v>
      </c>
      <c r="R2" s="8">
        <v>16</v>
      </c>
      <c r="S2" s="15">
        <v>17</v>
      </c>
      <c r="T2" s="18">
        <v>18</v>
      </c>
      <c r="U2" s="17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19">
        <v>31</v>
      </c>
      <c r="AH2" s="20"/>
      <c r="AI2" s="10"/>
      <c r="AJ2" s="52"/>
      <c r="AK2" s="10"/>
      <c r="AL2" s="10"/>
      <c r="AM2" s="10"/>
      <c r="AN2" s="9"/>
      <c r="AO2" s="53"/>
    </row>
    <row r="3" spans="1:41" ht="21" customHeight="1" x14ac:dyDescent="0.35">
      <c r="A3" s="21" t="s">
        <v>2</v>
      </c>
      <c r="B3" s="22" t="s">
        <v>3</v>
      </c>
      <c r="C3" s="16">
        <v>9</v>
      </c>
      <c r="D3" s="23">
        <v>9</v>
      </c>
      <c r="E3" s="24"/>
      <c r="F3" s="25"/>
      <c r="G3" s="25"/>
      <c r="H3" s="25"/>
      <c r="I3" s="25"/>
      <c r="J3" s="25"/>
      <c r="K3" s="26"/>
      <c r="L3" s="27"/>
      <c r="M3" s="28"/>
      <c r="N3" s="29"/>
      <c r="O3" s="26"/>
      <c r="P3" s="26"/>
      <c r="Q3" s="26"/>
      <c r="R3" s="26"/>
      <c r="S3" s="27"/>
      <c r="T3" s="18"/>
      <c r="U3" s="29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8">
        <f>SUM(C3:AG3)</f>
        <v>18</v>
      </c>
      <c r="AI3" s="27"/>
      <c r="AJ3" s="16"/>
      <c r="AK3" s="29"/>
      <c r="AL3" s="26"/>
      <c r="AM3" s="26"/>
      <c r="AN3" s="54"/>
      <c r="AO3" s="55"/>
    </row>
    <row r="4" spans="1:41" ht="21" customHeight="1" x14ac:dyDescent="0.35">
      <c r="A4" s="21" t="s">
        <v>4</v>
      </c>
      <c r="B4" s="21" t="s">
        <v>5</v>
      </c>
      <c r="C4" s="30"/>
      <c r="D4" s="31"/>
      <c r="E4" s="16">
        <v>99</v>
      </c>
      <c r="F4" s="32" t="s">
        <v>6</v>
      </c>
      <c r="G4" s="32" t="s">
        <v>6</v>
      </c>
      <c r="H4" s="32" t="s">
        <v>6</v>
      </c>
      <c r="I4" s="32" t="s">
        <v>6</v>
      </c>
      <c r="J4" s="16">
        <v>99</v>
      </c>
      <c r="K4" s="33"/>
      <c r="L4" s="27"/>
      <c r="M4" s="28"/>
      <c r="N4" s="29"/>
      <c r="O4" s="26"/>
      <c r="P4" s="26"/>
      <c r="Q4" s="26"/>
      <c r="R4" s="26"/>
      <c r="S4" s="27"/>
      <c r="T4" s="18"/>
      <c r="U4" s="29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8">
        <f>SUM(C4:AG4)</f>
        <v>198</v>
      </c>
      <c r="AI4" s="10"/>
      <c r="AJ4" s="36"/>
      <c r="AK4" s="26"/>
      <c r="AL4" s="26"/>
      <c r="AM4" s="26"/>
      <c r="AN4" s="9"/>
      <c r="AO4" s="56"/>
    </row>
    <row r="5" spans="1:41" ht="21" customHeight="1" x14ac:dyDescent="0.35">
      <c r="A5" s="21" t="s">
        <v>7</v>
      </c>
      <c r="B5" s="21" t="s">
        <v>8</v>
      </c>
      <c r="C5" s="26"/>
      <c r="D5" s="34"/>
      <c r="E5" s="35"/>
      <c r="F5" s="36"/>
      <c r="G5" s="36"/>
      <c r="H5" s="36"/>
      <c r="I5" s="36"/>
      <c r="J5" s="31"/>
      <c r="K5" s="16">
        <v>120</v>
      </c>
      <c r="L5" s="57" t="s">
        <v>16</v>
      </c>
      <c r="M5" s="32" t="s">
        <v>16</v>
      </c>
      <c r="N5" s="17">
        <v>150</v>
      </c>
      <c r="O5" s="42" t="s">
        <v>16</v>
      </c>
      <c r="P5" s="58" t="s">
        <v>16</v>
      </c>
      <c r="Q5" s="20"/>
      <c r="R5" s="26"/>
      <c r="S5" s="27"/>
      <c r="T5" s="18"/>
      <c r="U5" s="29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8">
        <f>SUM(C5:AG5)</f>
        <v>270</v>
      </c>
      <c r="AI5" s="10"/>
      <c r="AJ5" s="26"/>
      <c r="AK5" s="26"/>
      <c r="AL5" s="26"/>
      <c r="AM5" s="26"/>
      <c r="AN5" s="9"/>
      <c r="AO5" s="9"/>
    </row>
    <row r="6" spans="1:41" ht="21" customHeight="1" x14ac:dyDescent="0.35">
      <c r="A6" s="21" t="s">
        <v>9</v>
      </c>
      <c r="B6" s="21" t="s">
        <v>8</v>
      </c>
      <c r="C6" s="10"/>
      <c r="D6" s="34"/>
      <c r="E6" s="20"/>
      <c r="F6" s="26"/>
      <c r="G6" s="26"/>
      <c r="H6" s="26"/>
      <c r="I6" s="26"/>
      <c r="J6" s="34"/>
      <c r="K6" s="35"/>
      <c r="L6" s="27"/>
      <c r="M6" s="28"/>
      <c r="N6" s="29"/>
      <c r="O6" s="26"/>
      <c r="P6" s="34"/>
      <c r="Q6" s="20">
        <v>9</v>
      </c>
      <c r="R6" s="8">
        <v>9</v>
      </c>
      <c r="S6" s="15">
        <v>9</v>
      </c>
      <c r="T6" s="18"/>
      <c r="U6" s="17">
        <v>9</v>
      </c>
      <c r="V6" s="8">
        <v>9</v>
      </c>
      <c r="W6" s="8">
        <v>9</v>
      </c>
      <c r="X6" s="8">
        <v>9</v>
      </c>
      <c r="Y6" s="8">
        <v>9</v>
      </c>
      <c r="Z6" s="8">
        <v>9</v>
      </c>
      <c r="AA6" s="8">
        <v>14</v>
      </c>
      <c r="AB6" s="8">
        <v>14</v>
      </c>
      <c r="AC6" s="8">
        <v>14</v>
      </c>
      <c r="AD6" s="8">
        <v>14</v>
      </c>
      <c r="AE6" s="8">
        <v>18</v>
      </c>
      <c r="AF6" s="8">
        <v>18</v>
      </c>
      <c r="AG6" s="26"/>
      <c r="AH6" s="8">
        <f>SUM(C6:AG6)</f>
        <v>173</v>
      </c>
      <c r="AI6" s="10"/>
      <c r="AJ6" s="26"/>
      <c r="AK6" s="26"/>
      <c r="AL6" s="26"/>
      <c r="AM6" s="26"/>
      <c r="AN6" s="9"/>
      <c r="AO6" s="9"/>
    </row>
    <row r="7" spans="1:41" ht="21" customHeight="1" x14ac:dyDescent="0.35">
      <c r="A7" s="21" t="s">
        <v>10</v>
      </c>
      <c r="B7" s="21" t="s">
        <v>8</v>
      </c>
      <c r="C7" s="10"/>
      <c r="D7" s="34"/>
      <c r="E7" s="20"/>
      <c r="F7" s="26"/>
      <c r="G7" s="26"/>
      <c r="H7" s="26"/>
      <c r="I7" s="26"/>
      <c r="J7" s="34"/>
      <c r="K7" s="20"/>
      <c r="L7" s="27"/>
      <c r="M7" s="28"/>
      <c r="N7" s="29"/>
      <c r="O7" s="26"/>
      <c r="P7" s="34"/>
      <c r="Q7" s="20"/>
      <c r="R7" s="26"/>
      <c r="S7" s="27"/>
      <c r="T7" s="18"/>
      <c r="U7" s="29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4"/>
      <c r="AG7" s="38">
        <v>1</v>
      </c>
      <c r="AH7" s="20">
        <f>SUM(C7:AG7)</f>
        <v>1</v>
      </c>
      <c r="AI7" s="10"/>
      <c r="AJ7" s="26"/>
      <c r="AK7" s="26"/>
      <c r="AL7" s="26"/>
      <c r="AM7" s="26"/>
      <c r="AN7" s="9"/>
      <c r="AO7" s="9"/>
    </row>
    <row r="8" spans="1:41" ht="21" customHeight="1" x14ac:dyDescent="0.35">
      <c r="A8" s="21" t="s">
        <v>11</v>
      </c>
      <c r="B8" s="21" t="s">
        <v>8</v>
      </c>
      <c r="C8" s="10"/>
      <c r="D8" s="34"/>
      <c r="E8" s="20"/>
      <c r="F8" s="26"/>
      <c r="G8" s="26"/>
      <c r="H8" s="26"/>
      <c r="I8" s="26"/>
      <c r="J8" s="34"/>
      <c r="K8" s="20"/>
      <c r="L8" s="27"/>
      <c r="M8" s="28"/>
      <c r="N8" s="29"/>
      <c r="O8" s="26"/>
      <c r="P8" s="34"/>
      <c r="Q8" s="20"/>
      <c r="R8" s="26"/>
      <c r="S8" s="27"/>
      <c r="T8" s="18"/>
      <c r="U8" s="29"/>
      <c r="V8" s="26"/>
      <c r="W8" s="26"/>
      <c r="X8" s="26"/>
      <c r="Y8" s="26"/>
      <c r="Z8" s="26"/>
      <c r="AA8" s="26"/>
      <c r="AB8" s="26"/>
      <c r="AC8" s="26"/>
      <c r="AD8" s="26"/>
      <c r="AE8" s="26"/>
      <c r="AF8" s="34"/>
      <c r="AG8" s="38"/>
      <c r="AH8" s="39"/>
      <c r="AI8" s="10"/>
      <c r="AJ8" s="26"/>
      <c r="AK8" s="26"/>
      <c r="AL8" s="26"/>
      <c r="AM8" s="26"/>
      <c r="AN8" s="9"/>
      <c r="AO8" s="9"/>
    </row>
    <row r="9" spans="1:41" ht="21" customHeight="1" x14ac:dyDescent="0.25">
      <c r="A9" s="10"/>
      <c r="B9" s="10"/>
      <c r="C9" s="26"/>
      <c r="D9" s="34"/>
      <c r="E9" s="20"/>
      <c r="F9" s="25"/>
      <c r="G9" s="25"/>
      <c r="H9" s="25"/>
      <c r="I9" s="25"/>
      <c r="J9" s="34"/>
      <c r="K9" s="20"/>
      <c r="L9" s="27"/>
      <c r="M9" s="28"/>
      <c r="N9" s="29"/>
      <c r="O9" s="26"/>
      <c r="P9" s="34"/>
      <c r="Q9" s="20"/>
      <c r="R9" s="26"/>
      <c r="S9" s="27"/>
      <c r="T9" s="18"/>
      <c r="U9" s="29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4"/>
      <c r="AG9" s="38"/>
      <c r="AH9" s="39"/>
      <c r="AI9" s="10"/>
      <c r="AJ9" s="26"/>
      <c r="AK9" s="26"/>
      <c r="AL9" s="26"/>
      <c r="AM9" s="26"/>
      <c r="AN9" s="9"/>
      <c r="AO9" s="9"/>
    </row>
    <row r="10" spans="1:41" ht="21" customHeight="1" x14ac:dyDescent="0.35">
      <c r="A10" s="21" t="s">
        <v>12</v>
      </c>
      <c r="B10" s="21" t="s">
        <v>13</v>
      </c>
      <c r="C10" s="26"/>
      <c r="D10" s="34"/>
      <c r="E10" s="40"/>
      <c r="F10" s="16">
        <v>22</v>
      </c>
      <c r="G10" s="16">
        <v>22</v>
      </c>
      <c r="H10" s="16">
        <v>22</v>
      </c>
      <c r="I10" s="16">
        <v>22</v>
      </c>
      <c r="J10" s="41"/>
      <c r="K10" s="20"/>
      <c r="L10" s="27"/>
      <c r="M10" s="28"/>
      <c r="N10" s="29"/>
      <c r="O10" s="26"/>
      <c r="P10" s="34"/>
      <c r="Q10" s="20"/>
      <c r="R10" s="26"/>
      <c r="S10" s="27"/>
      <c r="T10" s="18"/>
      <c r="U10" s="29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34"/>
      <c r="AG10" s="38"/>
      <c r="AH10" s="20">
        <f>SUM(C10:AG10)</f>
        <v>88</v>
      </c>
      <c r="AI10" s="10"/>
      <c r="AJ10" s="26"/>
      <c r="AK10" s="26"/>
      <c r="AL10" s="26"/>
      <c r="AM10" s="26"/>
      <c r="AN10" s="9"/>
      <c r="AO10" s="9"/>
    </row>
    <row r="11" spans="1:41" ht="21" customHeight="1" x14ac:dyDescent="0.35">
      <c r="A11" s="21" t="s">
        <v>14</v>
      </c>
      <c r="B11" s="21" t="s">
        <v>8</v>
      </c>
      <c r="C11" s="26"/>
      <c r="D11" s="26"/>
      <c r="E11" s="26"/>
      <c r="F11" s="36"/>
      <c r="G11" s="36"/>
      <c r="H11" s="36"/>
      <c r="I11" s="36"/>
      <c r="J11" s="34"/>
      <c r="K11" s="20"/>
      <c r="L11" s="27"/>
      <c r="M11" s="28"/>
      <c r="N11" s="29"/>
      <c r="O11" s="26"/>
      <c r="P11" s="34"/>
      <c r="Q11" s="20"/>
      <c r="R11" s="26"/>
      <c r="S11" s="27"/>
      <c r="T11" s="18"/>
      <c r="U11" s="29"/>
      <c r="V11" s="26"/>
      <c r="W11" s="26"/>
      <c r="X11" s="26"/>
      <c r="Y11" s="8">
        <v>3</v>
      </c>
      <c r="Z11" s="8">
        <v>3</v>
      </c>
      <c r="AA11" s="26"/>
      <c r="AB11" s="26"/>
      <c r="AC11" s="26"/>
      <c r="AD11" s="26"/>
      <c r="AE11" s="26"/>
      <c r="AF11" s="34"/>
      <c r="AG11" s="38"/>
      <c r="AH11" s="20">
        <f>SUM(C11:AG11)</f>
        <v>6</v>
      </c>
      <c r="AI11" s="10"/>
      <c r="AJ11" s="26"/>
      <c r="AK11" s="26"/>
      <c r="AL11" s="26"/>
      <c r="AM11" s="26"/>
      <c r="AN11" s="9"/>
      <c r="AO11" s="9"/>
    </row>
    <row r="12" spans="1:41" ht="21" customHeight="1" x14ac:dyDescent="0.35">
      <c r="A12" s="21" t="s">
        <v>15</v>
      </c>
      <c r="B12" s="21" t="s">
        <v>8</v>
      </c>
      <c r="C12" s="26"/>
      <c r="D12" s="26"/>
      <c r="E12" s="26"/>
      <c r="F12" s="26"/>
      <c r="G12" s="26"/>
      <c r="H12" s="26"/>
      <c r="I12" s="26"/>
      <c r="J12" s="34"/>
      <c r="K12" s="20"/>
      <c r="L12" s="27"/>
      <c r="M12" s="28"/>
      <c r="N12" s="29"/>
      <c r="O12" s="26"/>
      <c r="P12" s="34"/>
      <c r="Q12" s="20"/>
      <c r="R12" s="26"/>
      <c r="S12" s="27"/>
      <c r="T12" s="18"/>
      <c r="U12" s="29"/>
      <c r="V12" s="26"/>
      <c r="W12" s="26"/>
      <c r="X12" s="26"/>
      <c r="Y12" s="26"/>
      <c r="Z12" s="26"/>
      <c r="AA12" s="26"/>
      <c r="AB12" s="8">
        <v>5</v>
      </c>
      <c r="AC12" s="42" t="s">
        <v>16</v>
      </c>
      <c r="AD12" s="26"/>
      <c r="AE12" s="26"/>
      <c r="AF12" s="34"/>
      <c r="AG12" s="38"/>
      <c r="AH12" s="20">
        <f>SUM(C12:AG12)</f>
        <v>5</v>
      </c>
      <c r="AI12" s="10"/>
      <c r="AJ12" s="26"/>
      <c r="AK12" s="26"/>
      <c r="AL12" s="26"/>
      <c r="AM12" s="26"/>
      <c r="AN12" s="9"/>
      <c r="AO12" s="9"/>
    </row>
    <row r="13" spans="1:41" ht="21" customHeight="1" x14ac:dyDescent="0.35">
      <c r="A13" s="21" t="s">
        <v>17</v>
      </c>
      <c r="B13" s="21" t="s">
        <v>18</v>
      </c>
      <c r="C13" s="26"/>
      <c r="D13" s="26"/>
      <c r="E13" s="26"/>
      <c r="F13" s="26"/>
      <c r="G13" s="26"/>
      <c r="H13" s="26"/>
      <c r="I13" s="26"/>
      <c r="J13" s="34"/>
      <c r="K13" s="20"/>
      <c r="L13" s="27"/>
      <c r="M13" s="28"/>
      <c r="N13" s="29"/>
      <c r="O13" s="26"/>
      <c r="P13" s="34"/>
      <c r="Q13" s="20">
        <v>3</v>
      </c>
      <c r="R13" s="42" t="s">
        <v>16</v>
      </c>
      <c r="S13" s="15">
        <v>12</v>
      </c>
      <c r="T13" s="18"/>
      <c r="U13" s="17">
        <v>12</v>
      </c>
      <c r="V13" s="42" t="s">
        <v>16</v>
      </c>
      <c r="W13" s="42" t="s">
        <v>16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8">
        <f>SUM(C13:AG13)</f>
        <v>27</v>
      </c>
      <c r="AI13" s="10"/>
      <c r="AJ13" s="26"/>
      <c r="AK13" s="26"/>
      <c r="AL13" s="26"/>
      <c r="AM13" s="26"/>
      <c r="AN13" s="9"/>
      <c r="AO13" s="9"/>
    </row>
    <row r="14" spans="1:41" ht="21" customHeight="1" x14ac:dyDescent="0.35">
      <c r="A14" s="21" t="s">
        <v>19</v>
      </c>
      <c r="B14" s="21" t="s">
        <v>8</v>
      </c>
      <c r="C14" s="26"/>
      <c r="D14" s="26"/>
      <c r="E14" s="26"/>
      <c r="F14" s="26"/>
      <c r="G14" s="26"/>
      <c r="H14" s="26"/>
      <c r="I14" s="26"/>
      <c r="J14" s="34"/>
      <c r="K14" s="20"/>
      <c r="L14" s="27"/>
      <c r="M14" s="28"/>
      <c r="N14" s="29"/>
      <c r="O14" s="26"/>
      <c r="P14" s="34"/>
      <c r="Q14" s="20"/>
      <c r="R14" s="26"/>
      <c r="S14" s="27"/>
      <c r="T14" s="18"/>
      <c r="U14" s="29"/>
      <c r="V14" s="26"/>
      <c r="W14" s="26"/>
      <c r="X14" s="26"/>
      <c r="Y14" s="26"/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f>SUM(C14:AG14)</f>
        <v>8</v>
      </c>
      <c r="AI14" s="10"/>
      <c r="AJ14" s="26"/>
      <c r="AK14" s="26"/>
      <c r="AL14" s="26"/>
      <c r="AM14" s="26"/>
      <c r="AN14" s="9"/>
      <c r="AO14" s="9"/>
    </row>
    <row r="15" spans="1:41" ht="21" customHeight="1" x14ac:dyDescent="0.25">
      <c r="A15" s="10"/>
      <c r="B15" s="10"/>
      <c r="C15" s="26"/>
      <c r="D15" s="26"/>
      <c r="E15" s="26"/>
      <c r="F15" s="26"/>
      <c r="G15" s="26"/>
      <c r="H15" s="26"/>
      <c r="I15" s="26"/>
      <c r="J15" s="34"/>
      <c r="K15" s="20"/>
      <c r="L15" s="27"/>
      <c r="M15" s="28"/>
      <c r="N15" s="29"/>
      <c r="O15" s="26"/>
      <c r="P15" s="26"/>
      <c r="Q15" s="26"/>
      <c r="R15" s="26"/>
      <c r="S15" s="27"/>
      <c r="T15" s="18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0"/>
      <c r="AI15" s="10"/>
      <c r="AJ15" s="26"/>
      <c r="AK15" s="26"/>
      <c r="AL15" s="26"/>
      <c r="AM15" s="26"/>
      <c r="AN15" s="9"/>
      <c r="AO15" s="9"/>
    </row>
    <row r="16" spans="1:41" ht="21" customHeight="1" x14ac:dyDescent="0.35">
      <c r="A16" s="21" t="s">
        <v>20</v>
      </c>
      <c r="B16" s="21" t="s">
        <v>21</v>
      </c>
      <c r="C16" s="26"/>
      <c r="D16" s="26"/>
      <c r="E16" s="26"/>
      <c r="F16" s="26"/>
      <c r="G16" s="26"/>
      <c r="H16" s="26"/>
      <c r="I16" s="26"/>
      <c r="J16" s="34"/>
      <c r="K16" s="20"/>
      <c r="L16" s="27"/>
      <c r="M16" s="28"/>
      <c r="N16" s="29"/>
      <c r="O16" s="26"/>
      <c r="P16" s="26"/>
      <c r="Q16" s="26"/>
      <c r="R16" s="8">
        <v>44</v>
      </c>
      <c r="S16" s="15">
        <v>44</v>
      </c>
      <c r="T16" s="18"/>
      <c r="U16" s="17">
        <v>44</v>
      </c>
      <c r="V16" s="8">
        <v>44</v>
      </c>
      <c r="W16" s="8">
        <v>44</v>
      </c>
      <c r="X16" s="8">
        <v>44</v>
      </c>
      <c r="Y16" s="8">
        <v>44</v>
      </c>
      <c r="Z16" s="8">
        <v>44</v>
      </c>
      <c r="AA16" s="8">
        <v>55</v>
      </c>
      <c r="AB16" s="8">
        <v>55</v>
      </c>
      <c r="AC16" s="8">
        <v>55</v>
      </c>
      <c r="AD16" s="8">
        <v>55</v>
      </c>
      <c r="AE16" s="8">
        <v>55</v>
      </c>
      <c r="AF16" s="8">
        <v>55</v>
      </c>
      <c r="AG16" s="8">
        <v>80</v>
      </c>
      <c r="AH16" s="8">
        <f>SUM(C16:AG16)</f>
        <v>762</v>
      </c>
      <c r="AI16" s="10"/>
      <c r="AJ16" s="26"/>
      <c r="AK16" s="26"/>
      <c r="AL16" s="26"/>
      <c r="AM16" s="26"/>
      <c r="AN16" s="9"/>
      <c r="AO16" s="9"/>
    </row>
    <row r="17" spans="1:41" ht="21" customHeight="1" x14ac:dyDescent="0.25">
      <c r="A17" s="10"/>
      <c r="B17" s="10"/>
      <c r="C17" s="8">
        <f t="shared" ref="C17:AG17" si="1">SUM(C3:C16)</f>
        <v>9</v>
      </c>
      <c r="D17" s="8">
        <f t="shared" si="1"/>
        <v>9</v>
      </c>
      <c r="E17" s="8">
        <f t="shared" si="1"/>
        <v>99</v>
      </c>
      <c r="F17" s="8">
        <f t="shared" si="1"/>
        <v>22</v>
      </c>
      <c r="G17" s="8">
        <f t="shared" si="1"/>
        <v>22</v>
      </c>
      <c r="H17" s="8">
        <f t="shared" si="1"/>
        <v>22</v>
      </c>
      <c r="I17" s="8">
        <f t="shared" si="1"/>
        <v>22</v>
      </c>
      <c r="J17" s="8">
        <f t="shared" si="1"/>
        <v>99</v>
      </c>
      <c r="K17" s="8">
        <f t="shared" si="1"/>
        <v>120</v>
      </c>
      <c r="L17" s="15">
        <f t="shared" si="1"/>
        <v>0</v>
      </c>
      <c r="M17" s="16">
        <f t="shared" si="1"/>
        <v>0</v>
      </c>
      <c r="N17" s="17">
        <f t="shared" si="1"/>
        <v>150</v>
      </c>
      <c r="O17" s="8">
        <f t="shared" si="1"/>
        <v>0</v>
      </c>
      <c r="P17" s="8">
        <f t="shared" si="1"/>
        <v>0</v>
      </c>
      <c r="Q17" s="8">
        <f t="shared" si="1"/>
        <v>12</v>
      </c>
      <c r="R17" s="8">
        <f t="shared" si="1"/>
        <v>53</v>
      </c>
      <c r="S17" s="8">
        <f t="shared" si="1"/>
        <v>65</v>
      </c>
      <c r="T17" s="43">
        <f t="shared" si="1"/>
        <v>0</v>
      </c>
      <c r="U17" s="8">
        <f t="shared" si="1"/>
        <v>65</v>
      </c>
      <c r="V17" s="8">
        <f t="shared" si="1"/>
        <v>53</v>
      </c>
      <c r="W17" s="8">
        <f t="shared" si="1"/>
        <v>53</v>
      </c>
      <c r="X17" s="8">
        <f t="shared" si="1"/>
        <v>53</v>
      </c>
      <c r="Y17" s="8">
        <f t="shared" si="1"/>
        <v>56</v>
      </c>
      <c r="Z17" s="8">
        <f t="shared" si="1"/>
        <v>57</v>
      </c>
      <c r="AA17" s="8">
        <f t="shared" si="1"/>
        <v>70</v>
      </c>
      <c r="AB17" s="8">
        <f t="shared" si="1"/>
        <v>75</v>
      </c>
      <c r="AC17" s="8">
        <f t="shared" si="1"/>
        <v>70</v>
      </c>
      <c r="AD17" s="8">
        <f t="shared" si="1"/>
        <v>70</v>
      </c>
      <c r="AE17" s="8">
        <f t="shared" si="1"/>
        <v>74</v>
      </c>
      <c r="AF17" s="8">
        <f t="shared" si="1"/>
        <v>74</v>
      </c>
      <c r="AG17" s="8">
        <f t="shared" si="1"/>
        <v>82</v>
      </c>
      <c r="AH17" s="8">
        <f>SUM(C17:AG17)</f>
        <v>1556</v>
      </c>
      <c r="AI17" s="10"/>
      <c r="AJ17" s="10"/>
      <c r="AK17" s="10"/>
      <c r="AL17" s="10"/>
      <c r="AM17" s="10"/>
      <c r="AN17" s="9"/>
      <c r="AO17" s="9"/>
    </row>
    <row r="18" spans="1:41" ht="21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4"/>
      <c r="M18" s="28"/>
      <c r="N18" s="45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9"/>
      <c r="AO18" s="9"/>
    </row>
    <row r="19" spans="1:41" ht="21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44"/>
      <c r="M19" s="28"/>
      <c r="N19" s="4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9"/>
      <c r="AO19" s="9"/>
    </row>
    <row r="20" spans="1:41" ht="21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44"/>
      <c r="M20" s="28"/>
      <c r="N20" s="4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9"/>
      <c r="AO20" s="9"/>
    </row>
    <row r="21" spans="1:41" ht="21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44"/>
      <c r="M21" s="28"/>
      <c r="N21" s="4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9"/>
      <c r="AO21" s="9"/>
    </row>
    <row r="22" spans="1:41" ht="21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44"/>
      <c r="M22" s="28"/>
      <c r="N22" s="4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9"/>
      <c r="AO22" s="9"/>
    </row>
    <row r="23" spans="1:41" ht="21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44"/>
      <c r="M23" s="28"/>
      <c r="N23" s="4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9"/>
      <c r="AO23" s="9"/>
    </row>
    <row r="24" spans="1:41" ht="21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44"/>
      <c r="M24" s="49"/>
      <c r="N24" s="4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9"/>
      <c r="AO24" s="9"/>
    </row>
  </sheetData>
  <phoneticPr fontId="4"/>
  <conditionalFormatting sqref="E3:AG3 AI3:AM3 D4 L4:AG5 AJ4:AM8 C5:J5 D6:AG8 C9:AG9 AJ9:AM16">
    <cfRule type="cellIs" dxfId="3" priority="1" stopIfTrue="1" operator="greaterThan">
      <formula>0</formula>
    </cfRule>
  </conditionalFormatting>
  <conditionalFormatting sqref="C10:E10 J10:AG10 D11:AG12 C13:AG15 D16:AG16">
    <cfRule type="cellIs" dxfId="2" priority="2" stopIfTrue="1" operator="greaterThan">
      <formula>0</formula>
    </cfRule>
    <cfRule type="cellIs" dxfId="1" priority="2" stopIfTrue="1" operator="greaterThan">
      <formula>0</formula>
    </cfRule>
  </conditionalFormatting>
  <conditionalFormatting sqref="C11:C12 C16">
    <cfRule type="cellIs" dxfId="0" priority="3" stopIfTrue="1" operator="greaterThan">
      <formula>0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hours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CongThanh</cp:lastModifiedBy>
  <dcterms:modified xsi:type="dcterms:W3CDTF">2021-02-14T23:46:46Z</dcterms:modified>
</cp:coreProperties>
</file>