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guye\hachix\study\HACHIX_STUDY\BI\"/>
    </mc:Choice>
  </mc:AlternateContent>
  <xr:revisionPtr revIDLastSave="0" documentId="13_ncr:1_{40CB695B-0CD4-43BB-9A91-2A292A228BD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ok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H14" i="1"/>
  <c r="G14" i="1"/>
  <c r="F14" i="1"/>
  <c r="G7" i="1"/>
  <c r="F6" i="1" l="1"/>
  <c r="F17" i="1" s="1"/>
  <c r="F11" i="1"/>
  <c r="G11" i="1"/>
  <c r="H7" i="1"/>
  <c r="G6" i="1" l="1"/>
  <c r="G17" i="1" s="1"/>
  <c r="G10" i="1" s="1"/>
  <c r="G19" i="1" s="1"/>
  <c r="F10" i="1"/>
  <c r="F19" i="1" s="1"/>
  <c r="H11" i="1"/>
  <c r="H6" i="1"/>
  <c r="H17" i="1" s="1"/>
  <c r="H10" i="1" l="1"/>
  <c r="H19" i="1" s="1"/>
</calcChain>
</file>

<file path=xl/sharedStrings.xml><?xml version="1.0" encoding="utf-8"?>
<sst xmlns="http://schemas.openxmlformats.org/spreadsheetml/2006/main" count="32" uniqueCount="22">
  <si>
    <t>売上</t>
    <rPh sb="0" eb="2">
      <t>ウリアゲ</t>
    </rPh>
    <phoneticPr fontId="2"/>
  </si>
  <si>
    <t>費用</t>
    <rPh sb="0" eb="2">
      <t>ヒヨウ</t>
    </rPh>
    <phoneticPr fontId="2"/>
  </si>
  <si>
    <t>円</t>
    <rPh sb="0" eb="1">
      <t>エン</t>
    </rPh>
    <phoneticPr fontId="2"/>
  </si>
  <si>
    <t>今月</t>
    <rPh sb="0" eb="2">
      <t>コンゲツ</t>
    </rPh>
    <phoneticPr fontId="2"/>
  </si>
  <si>
    <t>来月</t>
    <rPh sb="0" eb="2">
      <t>ライゲツ</t>
    </rPh>
    <phoneticPr fontId="2"/>
  </si>
  <si>
    <t>再来月</t>
    <rPh sb="0" eb="3">
      <t>サライゲツ</t>
    </rPh>
    <phoneticPr fontId="2"/>
  </si>
  <si>
    <t>販売数</t>
    <rPh sb="0" eb="2">
      <t>ハンバイ</t>
    </rPh>
    <rPh sb="2" eb="3">
      <t>スウ</t>
    </rPh>
    <phoneticPr fontId="2"/>
  </si>
  <si>
    <t>値段</t>
    <rPh sb="0" eb="2">
      <t>ネダン</t>
    </rPh>
    <phoneticPr fontId="2"/>
  </si>
  <si>
    <t>個</t>
    <rPh sb="0" eb="1">
      <t>コ</t>
    </rPh>
    <phoneticPr fontId="2"/>
  </si>
  <si>
    <t>材料費</t>
    <rPh sb="0" eb="3">
      <t>ザイリョウヒ</t>
    </rPh>
    <phoneticPr fontId="2"/>
  </si>
  <si>
    <t>賃貸料</t>
    <rPh sb="0" eb="3">
      <t>チンタイリョウ</t>
    </rPh>
    <phoneticPr fontId="2"/>
  </si>
  <si>
    <t>成長率</t>
    <rPh sb="0" eb="3">
      <t>セイチョウリツ</t>
    </rPh>
    <phoneticPr fontId="2"/>
  </si>
  <si>
    <t>%</t>
    <phoneticPr fontId="2"/>
  </si>
  <si>
    <r>
      <t>1</t>
    </r>
    <r>
      <rPr>
        <sz val="11"/>
        <color theme="1"/>
        <rFont val="ＭＳ Ｐゴシック"/>
        <family val="3"/>
        <charset val="128"/>
      </rPr>
      <t>個あたり材料費</t>
    </r>
    <rPh sb="1" eb="2">
      <t>コ</t>
    </rPh>
    <rPh sb="5" eb="8">
      <t>ザイリョウヒ</t>
    </rPh>
    <phoneticPr fontId="2"/>
  </si>
  <si>
    <t>収益計画</t>
    <rPh sb="0" eb="2">
      <t>シュウエキ</t>
    </rPh>
    <rPh sb="2" eb="4">
      <t>ケイカク</t>
    </rPh>
    <phoneticPr fontId="2"/>
  </si>
  <si>
    <t>営業利益</t>
    <rPh sb="0" eb="2">
      <t>エイギョウ</t>
    </rPh>
    <rPh sb="2" eb="4">
      <t>リエキ</t>
    </rPh>
    <phoneticPr fontId="2"/>
  </si>
  <si>
    <t>人件費</t>
    <rPh sb="0" eb="3">
      <t>ジンケンヒ</t>
    </rPh>
    <phoneticPr fontId="2"/>
  </si>
  <si>
    <t>従業員数</t>
    <rPh sb="0" eb="3">
      <t>ジュウギョウイン</t>
    </rPh>
    <rPh sb="3" eb="4">
      <t>スウ</t>
    </rPh>
    <phoneticPr fontId="2"/>
  </si>
  <si>
    <r>
      <t>1</t>
    </r>
    <r>
      <rPr>
        <sz val="11"/>
        <color theme="1"/>
        <rFont val="ＭＳ Ｐゴシック"/>
        <family val="3"/>
        <charset val="128"/>
      </rPr>
      <t>人あたり人件費</t>
    </r>
    <rPh sb="1" eb="2">
      <t>ニン</t>
    </rPh>
    <rPh sb="5" eb="8">
      <t>ジンケンヒ</t>
    </rPh>
    <phoneticPr fontId="2"/>
  </si>
  <si>
    <t>人</t>
    <rPh sb="0" eb="1">
      <t>ニン</t>
    </rPh>
    <phoneticPr fontId="2"/>
  </si>
  <si>
    <t>その他費用</t>
    <rPh sb="2" eb="3">
      <t>ホカ</t>
    </rPh>
    <rPh sb="3" eb="5">
      <t>ヒヨウ</t>
    </rPh>
    <phoneticPr fontId="2"/>
  </si>
  <si>
    <t>売上に対する比率</t>
    <rPh sb="0" eb="2">
      <t>ウリアゲ</t>
    </rPh>
    <rPh sb="3" eb="4">
      <t>タイ</t>
    </rPh>
    <rPh sb="6" eb="8">
      <t>ヒリツ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</si>
</sst>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Arial"/>
      <family val="2"/>
      <charset val="128"/>
    </font>
    <font>
      <sz val="11"/>
      <name val="Arial"/>
      <family val="2"/>
      <charset val="128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38" fontId="0" fillId="2" borderId="0" xfId="1" applyFont="1" applyFill="1">
      <alignment vertical="center"/>
    </xf>
    <xf numFmtId="38" fontId="0" fillId="2" borderId="1" xfId="1" applyFont="1" applyFill="1" applyBorder="1">
      <alignment vertical="center"/>
    </xf>
    <xf numFmtId="38" fontId="3" fillId="2" borderId="1" xfId="1" applyFont="1" applyFill="1" applyBorder="1">
      <alignment vertical="center"/>
    </xf>
    <xf numFmtId="38" fontId="3" fillId="2" borderId="3" xfId="1" applyFont="1" applyFill="1" applyBorder="1">
      <alignment vertical="center"/>
    </xf>
    <xf numFmtId="38" fontId="0" fillId="2" borderId="3" xfId="1" applyFont="1" applyFill="1" applyBorder="1">
      <alignment vertical="center"/>
    </xf>
    <xf numFmtId="38" fontId="0" fillId="2" borderId="0" xfId="1" applyFont="1" applyFill="1" applyBorder="1">
      <alignment vertical="center"/>
    </xf>
    <xf numFmtId="38" fontId="0" fillId="2" borderId="4" xfId="1" applyFont="1" applyFill="1" applyBorder="1">
      <alignment vertical="center"/>
    </xf>
    <xf numFmtId="38" fontId="3" fillId="2" borderId="4" xfId="1" applyFont="1" applyFill="1" applyBorder="1" applyAlignment="1">
      <alignment horizontal="right" vertical="center"/>
    </xf>
    <xf numFmtId="38" fontId="4" fillId="2" borderId="1" xfId="1" applyFont="1" applyFill="1" applyBorder="1">
      <alignment vertical="center"/>
    </xf>
    <xf numFmtId="9" fontId="4" fillId="2" borderId="1" xfId="2" applyFont="1" applyFill="1" applyBorder="1">
      <alignment vertical="center"/>
    </xf>
    <xf numFmtId="38" fontId="3" fillId="3" borderId="1" xfId="1" applyFont="1" applyFill="1" applyBorder="1">
      <alignment vertical="center"/>
    </xf>
    <xf numFmtId="38" fontId="0" fillId="3" borderId="1" xfId="1" applyFont="1" applyFill="1" applyBorder="1">
      <alignment vertical="center"/>
    </xf>
    <xf numFmtId="38" fontId="3" fillId="3" borderId="2" xfId="1" applyFont="1" applyFill="1" applyBorder="1">
      <alignment vertical="center"/>
    </xf>
    <xf numFmtId="38" fontId="0" fillId="3" borderId="2" xfId="1" applyFont="1" applyFill="1" applyBorder="1">
      <alignment vertical="center"/>
    </xf>
    <xf numFmtId="38" fontId="0" fillId="2" borderId="5" xfId="1" applyFont="1" applyFill="1" applyBorder="1">
      <alignment vertical="center"/>
    </xf>
    <xf numFmtId="38" fontId="3" fillId="2" borderId="5" xfId="1" applyFont="1" applyFill="1" applyBorder="1">
      <alignment vertical="center"/>
    </xf>
    <xf numFmtId="38" fontId="4" fillId="2" borderId="5" xfId="1" applyFont="1" applyFill="1" applyBorder="1">
      <alignment vertical="center"/>
    </xf>
    <xf numFmtId="38" fontId="5" fillId="2" borderId="5" xfId="1" applyFont="1" applyFill="1" applyBorder="1">
      <alignment vertical="center"/>
    </xf>
    <xf numFmtId="38" fontId="6" fillId="2" borderId="5" xfId="1" applyFont="1" applyFill="1" applyBorder="1">
      <alignment vertical="center"/>
    </xf>
    <xf numFmtId="9" fontId="4" fillId="2" borderId="5" xfId="1" applyNumberFormat="1" applyFont="1" applyFill="1" applyBorder="1">
      <alignment vertical="center"/>
    </xf>
    <xf numFmtId="38" fontId="4" fillId="2" borderId="0" xfId="1" applyFon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4" zoomScale="130" zoomScaleNormal="130" workbookViewId="0">
      <selection activeCell="B5" sqref="B5"/>
    </sheetView>
  </sheetViews>
  <sheetFormatPr defaultColWidth="8.625" defaultRowHeight="18" customHeight="1" x14ac:dyDescent="0.2"/>
  <cols>
    <col min="1" max="1" width="3.625" style="1" customWidth="1"/>
    <col min="2" max="3" width="1.625" style="1" customWidth="1"/>
    <col min="4" max="4" width="15.875" style="1" customWidth="1"/>
    <col min="5" max="5" width="3" style="1" bestFit="1" customWidth="1"/>
    <col min="6" max="8" width="11.125" style="1" customWidth="1"/>
    <col min="9" max="16384" width="8.625" style="1"/>
  </cols>
  <sheetData>
    <row r="1" spans="1:8" ht="18" customHeight="1" x14ac:dyDescent="0.2">
      <c r="A1" s="21"/>
    </row>
    <row r="2" spans="1:8" ht="18" customHeight="1" thickBot="1" x14ac:dyDescent="0.25"/>
    <row r="3" spans="1:8" ht="18" customHeight="1" x14ac:dyDescent="0.2">
      <c r="B3" s="4" t="s">
        <v>14</v>
      </c>
      <c r="C3" s="5"/>
      <c r="D3" s="5"/>
      <c r="E3" s="5"/>
      <c r="F3" s="5"/>
      <c r="G3" s="5"/>
      <c r="H3" s="5"/>
    </row>
    <row r="4" spans="1:8" ht="18" customHeight="1" x14ac:dyDescent="0.2">
      <c r="B4" s="6">
        <f>B1</f>
        <v>0</v>
      </c>
      <c r="C4" s="6"/>
      <c r="D4" s="6"/>
      <c r="E4" s="6"/>
      <c r="F4" s="6"/>
      <c r="G4" s="6"/>
      <c r="H4" s="6"/>
    </row>
    <row r="5" spans="1:8" ht="18" customHeight="1" x14ac:dyDescent="0.2">
      <c r="B5" s="7"/>
      <c r="C5" s="7"/>
      <c r="D5" s="7"/>
      <c r="E5" s="7"/>
      <c r="F5" s="8" t="s">
        <v>3</v>
      </c>
      <c r="G5" s="8" t="s">
        <v>4</v>
      </c>
      <c r="H5" s="8" t="s">
        <v>5</v>
      </c>
    </row>
    <row r="6" spans="1:8" ht="18" customHeight="1" x14ac:dyDescent="0.2">
      <c r="B6" s="11" t="s">
        <v>0</v>
      </c>
      <c r="C6" s="12"/>
      <c r="D6" s="11"/>
      <c r="E6" s="11" t="s">
        <v>2</v>
      </c>
      <c r="F6" s="12">
        <f>+F7*F9</f>
        <v>1000000</v>
      </c>
      <c r="G6" s="12">
        <f t="shared" ref="G6:H6" si="0">+G7*G9</f>
        <v>1100000</v>
      </c>
      <c r="H6" s="12">
        <f t="shared" si="0"/>
        <v>1210000</v>
      </c>
    </row>
    <row r="7" spans="1:8" ht="18" customHeight="1" x14ac:dyDescent="0.2">
      <c r="B7" s="2"/>
      <c r="C7" s="3" t="s">
        <v>6</v>
      </c>
      <c r="D7" s="2"/>
      <c r="E7" s="3" t="s">
        <v>8</v>
      </c>
      <c r="F7" s="9">
        <v>1000</v>
      </c>
      <c r="G7" s="2">
        <f>F7*(1+G8)</f>
        <v>1100</v>
      </c>
      <c r="H7" s="2">
        <f>G7*(1+H8)</f>
        <v>1210</v>
      </c>
    </row>
    <row r="8" spans="1:8" ht="18" customHeight="1" x14ac:dyDescent="0.2">
      <c r="B8" s="2"/>
      <c r="C8" s="2"/>
      <c r="D8" s="3" t="s">
        <v>11</v>
      </c>
      <c r="E8" s="2" t="s">
        <v>12</v>
      </c>
      <c r="F8" s="2"/>
      <c r="G8" s="10">
        <v>0.1</v>
      </c>
      <c r="H8" s="10">
        <v>0.1</v>
      </c>
    </row>
    <row r="9" spans="1:8" ht="18" customHeight="1" x14ac:dyDescent="0.2">
      <c r="B9" s="2"/>
      <c r="C9" s="3" t="s">
        <v>7</v>
      </c>
      <c r="D9" s="2"/>
      <c r="E9" s="3" t="s">
        <v>2</v>
      </c>
      <c r="F9" s="9">
        <v>1000</v>
      </c>
      <c r="G9" s="9">
        <v>1000</v>
      </c>
      <c r="H9" s="9">
        <v>1000</v>
      </c>
    </row>
    <row r="10" spans="1:8" ht="18" customHeight="1" x14ac:dyDescent="0.2">
      <c r="B10" s="11" t="s">
        <v>1</v>
      </c>
      <c r="C10" s="12"/>
      <c r="D10" s="12"/>
      <c r="E10" s="11" t="s">
        <v>2</v>
      </c>
      <c r="F10" s="12">
        <f>+F11+F13+F14+F17</f>
        <v>500000</v>
      </c>
      <c r="G10" s="12">
        <f>+G11+G13+G14+G17</f>
        <v>740000</v>
      </c>
      <c r="H10" s="12">
        <f>+H11+H13+H14+H17</f>
        <v>784000</v>
      </c>
    </row>
    <row r="11" spans="1:8" ht="18" customHeight="1" x14ac:dyDescent="0.2">
      <c r="B11" s="2"/>
      <c r="C11" s="3" t="s">
        <v>9</v>
      </c>
      <c r="D11" s="2"/>
      <c r="E11" s="3" t="s">
        <v>2</v>
      </c>
      <c r="F11" s="2">
        <f>+F7*F12</f>
        <v>300000</v>
      </c>
      <c r="G11" s="2">
        <f>+G7*G12</f>
        <v>330000</v>
      </c>
      <c r="H11" s="2">
        <f>+H7*H12</f>
        <v>363000</v>
      </c>
    </row>
    <row r="12" spans="1:8" ht="18" customHeight="1" x14ac:dyDescent="0.2">
      <c r="B12" s="2"/>
      <c r="C12" s="2"/>
      <c r="D12" s="2" t="s">
        <v>13</v>
      </c>
      <c r="E12" s="3" t="s">
        <v>2</v>
      </c>
      <c r="F12" s="9">
        <v>300</v>
      </c>
      <c r="G12" s="9">
        <v>300</v>
      </c>
      <c r="H12" s="9">
        <v>300</v>
      </c>
    </row>
    <row r="13" spans="1:8" ht="18" customHeight="1" x14ac:dyDescent="0.2">
      <c r="B13" s="2"/>
      <c r="C13" s="3" t="s">
        <v>10</v>
      </c>
      <c r="D13" s="2"/>
      <c r="E13" s="3" t="s">
        <v>2</v>
      </c>
      <c r="F13" s="9">
        <v>100000</v>
      </c>
      <c r="G13" s="9">
        <v>100000</v>
      </c>
      <c r="H13" s="9">
        <v>100000</v>
      </c>
    </row>
    <row r="14" spans="1:8" ht="18" customHeight="1" x14ac:dyDescent="0.2">
      <c r="B14" s="15"/>
      <c r="C14" s="16" t="s">
        <v>16</v>
      </c>
      <c r="D14" s="15"/>
      <c r="E14" s="16" t="s">
        <v>2</v>
      </c>
      <c r="F14" s="18">
        <f>F15*F16</f>
        <v>0</v>
      </c>
      <c r="G14" s="18">
        <f t="shared" ref="G14:H14" si="1">G15*G16</f>
        <v>200000</v>
      </c>
      <c r="H14" s="18">
        <f t="shared" si="1"/>
        <v>200000</v>
      </c>
    </row>
    <row r="15" spans="1:8" ht="18" customHeight="1" x14ac:dyDescent="0.2">
      <c r="B15" s="15"/>
      <c r="C15" s="16"/>
      <c r="D15" s="16" t="s">
        <v>17</v>
      </c>
      <c r="E15" s="16" t="s">
        <v>19</v>
      </c>
      <c r="F15" s="17">
        <v>0</v>
      </c>
      <c r="G15" s="17">
        <v>1</v>
      </c>
      <c r="H15" s="17">
        <v>1</v>
      </c>
    </row>
    <row r="16" spans="1:8" ht="18" customHeight="1" x14ac:dyDescent="0.2">
      <c r="B16" s="15"/>
      <c r="C16" s="16"/>
      <c r="D16" s="15" t="s">
        <v>18</v>
      </c>
      <c r="E16" s="16" t="s">
        <v>2</v>
      </c>
      <c r="F16" s="17">
        <v>200000</v>
      </c>
      <c r="G16" s="17">
        <v>200000</v>
      </c>
      <c r="H16" s="17">
        <v>200000</v>
      </c>
    </row>
    <row r="17" spans="2:8" ht="18" customHeight="1" x14ac:dyDescent="0.2">
      <c r="B17" s="15"/>
      <c r="C17" s="16" t="s">
        <v>20</v>
      </c>
      <c r="D17" s="15"/>
      <c r="E17" s="16" t="s">
        <v>2</v>
      </c>
      <c r="F17" s="18">
        <f>F6*F18</f>
        <v>100000</v>
      </c>
      <c r="G17" s="18">
        <f>G6*G18</f>
        <v>110000</v>
      </c>
      <c r="H17" s="18">
        <f>H6*H18</f>
        <v>121000</v>
      </c>
    </row>
    <row r="18" spans="2:8" ht="18" customHeight="1" x14ac:dyDescent="0.2">
      <c r="B18" s="15"/>
      <c r="C18" s="16"/>
      <c r="D18" s="16" t="s">
        <v>21</v>
      </c>
      <c r="E18" s="19" t="s">
        <v>12</v>
      </c>
      <c r="F18" s="20">
        <v>0.1</v>
      </c>
      <c r="G18" s="20">
        <v>0.1</v>
      </c>
      <c r="H18" s="20">
        <v>0.1</v>
      </c>
    </row>
    <row r="19" spans="2:8" ht="18" customHeight="1" thickBot="1" x14ac:dyDescent="0.25">
      <c r="B19" s="13" t="s">
        <v>15</v>
      </c>
      <c r="C19" s="14"/>
      <c r="D19" s="14"/>
      <c r="E19" s="13" t="s">
        <v>2</v>
      </c>
      <c r="F19" s="14">
        <f>+F6-F10</f>
        <v>500000</v>
      </c>
      <c r="G19" s="14">
        <f>+G6-G10</f>
        <v>360000</v>
      </c>
      <c r="H19" s="14">
        <f>+H6-H10</f>
        <v>426000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Nguyen CongThanh</cp:lastModifiedBy>
  <dcterms:created xsi:type="dcterms:W3CDTF">2017-04-26T10:21:30Z</dcterms:created>
  <dcterms:modified xsi:type="dcterms:W3CDTF">2020-11-21T10:25:19Z</dcterms:modified>
</cp:coreProperties>
</file>