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 defaultThemeVersion="124226"/>
  <xr:revisionPtr revIDLastSave="0" documentId="13_ncr:1_{2DBDAB10-934E-421E-9D7C-575EE1949540}" xr6:coauthVersionLast="47" xr6:coauthVersionMax="47" xr10:uidLastSave="{00000000-0000-0000-0000-000000000000}"/>
  <workbookProtection lockStructure="1"/>
  <bookViews>
    <workbookView xWindow="-120" yWindow="-120" windowWidth="29040" windowHeight="15840" tabRatio="396" firstSheet="1" activeTab="1" xr2:uid="{00000000-000D-0000-FFFF-FFFF00000000}"/>
  </bookViews>
  <sheets>
    <sheet name="Feuil1" sheetId="1" state="hidden" r:id="rId1"/>
    <sheet name="saisir" sheetId="3" r:id="rId2"/>
    <sheet name="MODIF à imprimer" sheetId="2" r:id="rId3"/>
    <sheet name="Feuil4" sheetId="4" r:id="rId4"/>
  </sheets>
  <definedNames>
    <definedName name="Rra">saisir!$Y$17:$Y$564</definedName>
    <definedName name="Yya">saisir!$Y$17:$Y$111</definedName>
    <definedName name="_xlnm.Print_Area" localSheetId="2">'MODIF à imprimer'!$B$1:$Y$54</definedName>
    <definedName name="_xlnm.Print_Area" localSheetId="1">saisir!$C$1:$N$34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Y20" i="2"/>
  <c r="I8" i="3" l="1"/>
  <c r="G18" i="3" l="1"/>
  <c r="F25" i="2" s="1"/>
  <c r="F28" i="2" s="1"/>
  <c r="E19" i="2"/>
  <c r="I19" i="2" s="1"/>
  <c r="N19" i="2" s="1"/>
  <c r="F19" i="2"/>
  <c r="J19" i="2" s="1"/>
  <c r="O19" i="2" s="1"/>
  <c r="G19" i="2"/>
  <c r="K19" i="2" s="1"/>
  <c r="P19" i="2" s="1"/>
  <c r="D19" i="2"/>
  <c r="H19" i="2" s="1"/>
  <c r="E19" i="3" l="1"/>
  <c r="L19" i="2"/>
  <c r="M19" i="2"/>
  <c r="Q19" i="2" s="1"/>
  <c r="B30" i="2"/>
  <c r="G19" i="3" l="1"/>
  <c r="I22" i="2"/>
  <c r="I28" i="2" s="1"/>
  <c r="F26" i="2"/>
  <c r="F27" i="2" s="1"/>
  <c r="I26" i="2"/>
  <c r="I27" i="2" s="1"/>
  <c r="L26" i="2"/>
  <c r="L27" i="2" s="1"/>
  <c r="O26" i="2"/>
  <c r="O27" i="2" s="1"/>
  <c r="U20" i="2"/>
  <c r="S20" i="2"/>
  <c r="Q20" i="2"/>
  <c r="O20" i="2"/>
  <c r="M20" i="2"/>
  <c r="K20" i="2"/>
  <c r="I20" i="2"/>
  <c r="G20" i="2"/>
  <c r="E20" i="3" l="1"/>
  <c r="I25" i="2"/>
  <c r="L28" i="2" s="1"/>
  <c r="P20" i="2"/>
  <c r="H20" i="2"/>
  <c r="L20" i="2"/>
  <c r="T20" i="2"/>
  <c r="U14" i="2"/>
  <c r="I9" i="3"/>
  <c r="C16" i="2" s="1"/>
  <c r="C8" i="2"/>
  <c r="I36" i="2" s="1"/>
  <c r="I7" i="3"/>
  <c r="L14" i="2" s="1"/>
  <c r="I6" i="3"/>
  <c r="E14" i="2" s="1"/>
  <c r="G20" i="3" l="1"/>
  <c r="L22" i="2"/>
  <c r="O28" i="2" s="1"/>
  <c r="F22" i="2"/>
  <c r="Y18" i="2"/>
  <c r="Y17" i="3"/>
  <c r="E21" i="3" l="1"/>
  <c r="L25" i="2"/>
  <c r="R28" i="2" s="1"/>
  <c r="F23" i="2"/>
  <c r="F20" i="2" s="1"/>
  <c r="Y18" i="3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Y368" i="3" s="1"/>
  <c r="Y369" i="3" s="1"/>
  <c r="Y370" i="3" s="1"/>
  <c r="Y371" i="3" s="1"/>
  <c r="Y372" i="3" s="1"/>
  <c r="Y373" i="3" s="1"/>
  <c r="Y374" i="3" s="1"/>
  <c r="Y375" i="3" s="1"/>
  <c r="Y376" i="3" s="1"/>
  <c r="Y377" i="3" s="1"/>
  <c r="Y378" i="3" s="1"/>
  <c r="Y379" i="3" s="1"/>
  <c r="Y380" i="3" s="1"/>
  <c r="Y381" i="3" s="1"/>
  <c r="Y382" i="3" s="1"/>
  <c r="Y383" i="3" s="1"/>
  <c r="Y384" i="3" s="1"/>
  <c r="Y385" i="3" s="1"/>
  <c r="Y386" i="3" s="1"/>
  <c r="Y387" i="3" s="1"/>
  <c r="Y388" i="3" s="1"/>
  <c r="Y389" i="3" s="1"/>
  <c r="Y390" i="3" s="1"/>
  <c r="Y391" i="3" s="1"/>
  <c r="Y392" i="3" s="1"/>
  <c r="Y393" i="3" s="1"/>
  <c r="Y394" i="3" s="1"/>
  <c r="Y395" i="3" s="1"/>
  <c r="Y396" i="3" s="1"/>
  <c r="Y397" i="3" s="1"/>
  <c r="Y398" i="3" s="1"/>
  <c r="Y399" i="3" s="1"/>
  <c r="Y400" i="3" s="1"/>
  <c r="Y401" i="3" s="1"/>
  <c r="Y402" i="3" s="1"/>
  <c r="Y403" i="3" s="1"/>
  <c r="Y404" i="3" s="1"/>
  <c r="Y405" i="3" s="1"/>
  <c r="Y406" i="3" s="1"/>
  <c r="Y407" i="3" s="1"/>
  <c r="Y408" i="3" s="1"/>
  <c r="Y409" i="3" s="1"/>
  <c r="Y410" i="3" s="1"/>
  <c r="Y411" i="3" s="1"/>
  <c r="Y412" i="3" s="1"/>
  <c r="Y413" i="3" s="1"/>
  <c r="Y414" i="3" s="1"/>
  <c r="Y415" i="3" s="1"/>
  <c r="Y416" i="3" s="1"/>
  <c r="Y417" i="3" s="1"/>
  <c r="Y418" i="3" s="1"/>
  <c r="Y419" i="3" s="1"/>
  <c r="Y420" i="3" s="1"/>
  <c r="Y421" i="3" s="1"/>
  <c r="Y422" i="3" s="1"/>
  <c r="Y423" i="3" s="1"/>
  <c r="Y424" i="3" s="1"/>
  <c r="Y425" i="3" s="1"/>
  <c r="Y426" i="3" s="1"/>
  <c r="Y427" i="3" s="1"/>
  <c r="Y428" i="3" s="1"/>
  <c r="Y429" i="3" s="1"/>
  <c r="Y430" i="3" s="1"/>
  <c r="Y431" i="3" s="1"/>
  <c r="Y432" i="3" s="1"/>
  <c r="Y433" i="3" s="1"/>
  <c r="Y434" i="3" s="1"/>
  <c r="Y435" i="3" s="1"/>
  <c r="Y436" i="3" s="1"/>
  <c r="Y437" i="3" s="1"/>
  <c r="Y438" i="3" s="1"/>
  <c r="Y439" i="3" s="1"/>
  <c r="Y440" i="3" s="1"/>
  <c r="Y441" i="3" s="1"/>
  <c r="Y442" i="3" s="1"/>
  <c r="Y443" i="3" s="1"/>
  <c r="Y444" i="3" s="1"/>
  <c r="Y445" i="3" s="1"/>
  <c r="Y446" i="3" s="1"/>
  <c r="Y447" i="3" s="1"/>
  <c r="Y448" i="3" s="1"/>
  <c r="Y449" i="3" s="1"/>
  <c r="Y450" i="3" s="1"/>
  <c r="Y451" i="3" s="1"/>
  <c r="Y452" i="3" s="1"/>
  <c r="Y453" i="3" s="1"/>
  <c r="Y454" i="3" s="1"/>
  <c r="Y455" i="3" s="1"/>
  <c r="Y456" i="3" s="1"/>
  <c r="Y457" i="3" s="1"/>
  <c r="Y458" i="3" s="1"/>
  <c r="Y459" i="3" s="1"/>
  <c r="Y460" i="3" s="1"/>
  <c r="Y461" i="3" s="1"/>
  <c r="Y462" i="3" s="1"/>
  <c r="Y463" i="3" s="1"/>
  <c r="Y464" i="3" s="1"/>
  <c r="Y465" i="3" s="1"/>
  <c r="Y466" i="3" s="1"/>
  <c r="Y467" i="3" s="1"/>
  <c r="Y468" i="3" s="1"/>
  <c r="Y469" i="3" s="1"/>
  <c r="Y470" i="3" s="1"/>
  <c r="Y471" i="3" s="1"/>
  <c r="Y472" i="3" s="1"/>
  <c r="Y473" i="3" s="1"/>
  <c r="Y474" i="3" s="1"/>
  <c r="Y475" i="3" s="1"/>
  <c r="Y476" i="3" s="1"/>
  <c r="Y477" i="3" s="1"/>
  <c r="Y478" i="3" s="1"/>
  <c r="Y479" i="3" s="1"/>
  <c r="Y480" i="3" s="1"/>
  <c r="Y481" i="3" s="1"/>
  <c r="Y482" i="3" s="1"/>
  <c r="Y483" i="3" s="1"/>
  <c r="Y484" i="3" s="1"/>
  <c r="Y485" i="3" s="1"/>
  <c r="Y486" i="3" s="1"/>
  <c r="Y487" i="3" s="1"/>
  <c r="Y488" i="3" s="1"/>
  <c r="Y489" i="3" s="1"/>
  <c r="Y490" i="3" s="1"/>
  <c r="Y491" i="3" s="1"/>
  <c r="Y492" i="3" s="1"/>
  <c r="Y493" i="3" s="1"/>
  <c r="Y494" i="3" s="1"/>
  <c r="Y495" i="3" s="1"/>
  <c r="Y496" i="3" s="1"/>
  <c r="Y497" i="3" s="1"/>
  <c r="Y498" i="3" s="1"/>
  <c r="Y499" i="3" s="1"/>
  <c r="Y500" i="3" s="1"/>
  <c r="Y501" i="3" s="1"/>
  <c r="Y502" i="3" s="1"/>
  <c r="Y503" i="3" s="1"/>
  <c r="Y504" i="3" s="1"/>
  <c r="Y505" i="3" s="1"/>
  <c r="Y506" i="3" s="1"/>
  <c r="Y507" i="3" s="1"/>
  <c r="Y508" i="3" s="1"/>
  <c r="Y509" i="3" s="1"/>
  <c r="Y510" i="3" s="1"/>
  <c r="Y511" i="3" s="1"/>
  <c r="Y512" i="3" s="1"/>
  <c r="Y513" i="3" s="1"/>
  <c r="Y514" i="3" s="1"/>
  <c r="Y515" i="3" s="1"/>
  <c r="Y516" i="3" s="1"/>
  <c r="Y517" i="3" s="1"/>
  <c r="Y518" i="3" s="1"/>
  <c r="Y519" i="3" s="1"/>
  <c r="Y520" i="3" s="1"/>
  <c r="Y521" i="3" s="1"/>
  <c r="Y522" i="3" s="1"/>
  <c r="Y523" i="3" s="1"/>
  <c r="Y524" i="3" s="1"/>
  <c r="Y525" i="3" s="1"/>
  <c r="Y526" i="3" s="1"/>
  <c r="Y527" i="3" s="1"/>
  <c r="Y528" i="3" s="1"/>
  <c r="Y529" i="3" s="1"/>
  <c r="Y530" i="3" s="1"/>
  <c r="Y531" i="3" s="1"/>
  <c r="Y532" i="3" s="1"/>
  <c r="Y533" i="3" s="1"/>
  <c r="Y534" i="3" s="1"/>
  <c r="Y535" i="3" s="1"/>
  <c r="Y536" i="3" s="1"/>
  <c r="Y537" i="3" s="1"/>
  <c r="Y538" i="3" s="1"/>
  <c r="Y539" i="3" s="1"/>
  <c r="Y540" i="3" s="1"/>
  <c r="Y541" i="3" s="1"/>
  <c r="Y542" i="3" s="1"/>
  <c r="Y543" i="3" s="1"/>
  <c r="Y544" i="3" s="1"/>
  <c r="Y545" i="3" s="1"/>
  <c r="Y546" i="3" s="1"/>
  <c r="Y547" i="3" s="1"/>
  <c r="Y548" i="3" s="1"/>
  <c r="Y549" i="3" s="1"/>
  <c r="Y550" i="3" s="1"/>
  <c r="Y551" i="3" s="1"/>
  <c r="Y552" i="3" s="1"/>
  <c r="Y553" i="3" s="1"/>
  <c r="Y554" i="3" s="1"/>
  <c r="Y555" i="3" s="1"/>
  <c r="Y556" i="3" s="1"/>
  <c r="Y557" i="3" s="1"/>
  <c r="Y558" i="3" s="1"/>
  <c r="Y559" i="3" s="1"/>
  <c r="Y560" i="3" s="1"/>
  <c r="Y561" i="3" s="1"/>
  <c r="Y562" i="3" s="1"/>
  <c r="Y563" i="3" s="1"/>
  <c r="Y564" i="3" s="1"/>
  <c r="G21" i="3" l="1"/>
  <c r="O25" i="2" s="1"/>
  <c r="X28" i="2" s="1"/>
  <c r="O22" i="2"/>
  <c r="U28" i="2" s="1"/>
  <c r="F24" i="2"/>
  <c r="Y3" i="2"/>
  <c r="I23" i="2" l="1"/>
  <c r="G13" i="1"/>
  <c r="D4" i="1"/>
  <c r="H4" i="1" s="1"/>
  <c r="J20" i="2" l="1"/>
  <c r="I24" i="2"/>
  <c r="D5" i="1"/>
  <c r="L23" i="2" l="1"/>
  <c r="D6" i="1"/>
  <c r="H5" i="1"/>
  <c r="N20" i="2" l="1"/>
  <c r="L24" i="2"/>
  <c r="H6" i="1"/>
  <c r="D7" i="1"/>
  <c r="O23" i="2" l="1"/>
  <c r="D8" i="1"/>
  <c r="H7" i="1"/>
  <c r="R20" i="2" l="1"/>
  <c r="O24" i="2"/>
  <c r="H8" i="1"/>
  <c r="D9" i="1"/>
  <c r="H9" i="1" s="1"/>
  <c r="H13" i="1" s="1"/>
  <c r="F15" i="1" l="1"/>
</calcChain>
</file>

<file path=xl/sharedStrings.xml><?xml version="1.0" encoding="utf-8"?>
<sst xmlns="http://schemas.openxmlformats.org/spreadsheetml/2006/main" count="5183" uniqueCount="2329">
  <si>
    <t xml:space="preserve">                                    </t>
  </si>
  <si>
    <t xml:space="preserve">                                </t>
  </si>
  <si>
    <t xml:space="preserve">     Division Production</t>
  </si>
  <si>
    <t>Direction Régionale In-Amenas</t>
  </si>
  <si>
    <t>DEMANDE DE MODIFICATION DE PLANNING</t>
  </si>
  <si>
    <t>(A adresser à la Division Personnel en double exemplaires)</t>
  </si>
  <si>
    <t xml:space="preserve">Motif de la demande </t>
  </si>
  <si>
    <t>Cadre réservé à la gestion Planning</t>
  </si>
  <si>
    <t xml:space="preserve">Avis du chef division </t>
  </si>
  <si>
    <t>Nombre de maintien durant l’exercice :</t>
  </si>
  <si>
    <t>Saisie Par :</t>
  </si>
  <si>
    <t>Avis du Chef Division Personnel</t>
  </si>
  <si>
    <t>Décision du Directeur Régional</t>
  </si>
  <si>
    <t>NB :</t>
  </si>
  <si>
    <t>Aucun reliquat n’est admis, le bénéficiaire doit obligatoirement  rentrer dans son planning initial.</t>
  </si>
  <si>
    <t xml:space="preserve">Cette modification doit parvenir  à la Division  Personnel au moins  48  heures  avant  le  départ </t>
  </si>
  <si>
    <t xml:space="preserve">Nom &amp; Prénom :                                                         </t>
  </si>
  <si>
    <t xml:space="preserve">Mle : </t>
  </si>
  <si>
    <t xml:space="preserve">Demandé : </t>
  </si>
  <si>
    <t xml:space="preserve">Fonction :                                                                                                                                                          </t>
  </si>
  <si>
    <t>In Amenas  Le</t>
  </si>
  <si>
    <t>T</t>
  </si>
  <si>
    <t xml:space="preserve">        Division </t>
  </si>
  <si>
    <t xml:space="preserve">Actuelle  :           </t>
  </si>
  <si>
    <t>R</t>
  </si>
  <si>
    <t>OBS :</t>
  </si>
  <si>
    <t>Date début</t>
  </si>
  <si>
    <t>de l’intéressé.</t>
  </si>
  <si>
    <t>NBR JOURS</t>
  </si>
  <si>
    <t>Départ R</t>
  </si>
  <si>
    <t>MAT:</t>
  </si>
  <si>
    <t>Nom</t>
  </si>
  <si>
    <t>Prénom</t>
  </si>
  <si>
    <t>Division</t>
  </si>
  <si>
    <t>Fonction</t>
  </si>
  <si>
    <t>AGT_CSTRUCT</t>
  </si>
  <si>
    <t>AGT_MATRICULE</t>
  </si>
  <si>
    <t>AGT_NOM</t>
  </si>
  <si>
    <t>AGT_PRENOM</t>
  </si>
  <si>
    <t>DAT</t>
  </si>
  <si>
    <t>01009</t>
  </si>
  <si>
    <t>AZIB</t>
  </si>
  <si>
    <t>FERHAT</t>
  </si>
  <si>
    <t>APP MECANIQUE AUTO</t>
  </si>
  <si>
    <t>01435B</t>
  </si>
  <si>
    <t>NEDJINI</t>
  </si>
  <si>
    <t>MOHAMMED</t>
  </si>
  <si>
    <t>MAGASINIER PPL</t>
  </si>
  <si>
    <t>02167K</t>
  </si>
  <si>
    <t>ARHAB</t>
  </si>
  <si>
    <t>MOHAMED</t>
  </si>
  <si>
    <t>CHEF SERVICE GESTION STOCKS N2</t>
  </si>
  <si>
    <t>02500D</t>
  </si>
  <si>
    <t>YAHIA</t>
  </si>
  <si>
    <t>SABER</t>
  </si>
  <si>
    <t>CHEF SECTION MAGASIN (MPI) N1</t>
  </si>
  <si>
    <t>05200E</t>
  </si>
  <si>
    <t>SIRINE</t>
  </si>
  <si>
    <t>CHEF MAGASINIER N2</t>
  </si>
  <si>
    <t>05277A</t>
  </si>
  <si>
    <t>BERRETIMA</t>
  </si>
  <si>
    <t>LAID</t>
  </si>
  <si>
    <t>TECHN EXPLOITATION N3</t>
  </si>
  <si>
    <t>05407M</t>
  </si>
  <si>
    <t>BAHRI</t>
  </si>
  <si>
    <t>BOUBAKER</t>
  </si>
  <si>
    <t>CHEF SERVICE MAINT TRSP LOURD</t>
  </si>
  <si>
    <t>05687P</t>
  </si>
  <si>
    <t>AZIZI</t>
  </si>
  <si>
    <t>MUSTAPHA</t>
  </si>
  <si>
    <t>CHEF SCE MATERIEL N2</t>
  </si>
  <si>
    <t>06886W</t>
  </si>
  <si>
    <t>HEULLALI</t>
  </si>
  <si>
    <t>DJAMEL</t>
  </si>
  <si>
    <t>CADRE ETUDES TECH N3(S/REAL)</t>
  </si>
  <si>
    <t>06888B</t>
  </si>
  <si>
    <t>AMARA</t>
  </si>
  <si>
    <t>OMAR</t>
  </si>
  <si>
    <t>06892S</t>
  </si>
  <si>
    <t>KERMA</t>
  </si>
  <si>
    <t>FAYCAL</t>
  </si>
  <si>
    <t>AGENT GESTION PARC AUTO PPL</t>
  </si>
  <si>
    <t>22035D</t>
  </si>
  <si>
    <t>CONTROLEUR PRESTATIONS MOG N5</t>
  </si>
  <si>
    <t>EL HADJ</t>
  </si>
  <si>
    <t>INSPECTEUR PRESTATIONS MOG N2</t>
  </si>
  <si>
    <t>33196S</t>
  </si>
  <si>
    <t>EL AOUBI</t>
  </si>
  <si>
    <t>ABDELLAH</t>
  </si>
  <si>
    <t>CHAUFFEUR DEMARCHEUR CFM</t>
  </si>
  <si>
    <t>34087Y</t>
  </si>
  <si>
    <t>DAAMOUCHE</t>
  </si>
  <si>
    <t>YOUCEF</t>
  </si>
  <si>
    <t>ING PROCUREMENT N1 (ED)</t>
  </si>
  <si>
    <t>34320J</t>
  </si>
  <si>
    <t>HAMMADOUCHE</t>
  </si>
  <si>
    <t>AHMED</t>
  </si>
  <si>
    <t>53315S</t>
  </si>
  <si>
    <t>BAGUI</t>
  </si>
  <si>
    <t>HASSANE</t>
  </si>
  <si>
    <t>ORDONNATEUR N4</t>
  </si>
  <si>
    <t>54117W</t>
  </si>
  <si>
    <t>KERROUMI</t>
  </si>
  <si>
    <t>CONTROLEUR PRESTATIONS MOG N3</t>
  </si>
  <si>
    <t>54190R</t>
  </si>
  <si>
    <t>FARADJI</t>
  </si>
  <si>
    <t>54193X</t>
  </si>
  <si>
    <t>BENIAICHE</t>
  </si>
  <si>
    <t>MAGASINIER PPL N2</t>
  </si>
  <si>
    <t>55054R</t>
  </si>
  <si>
    <t>NECIRA</t>
  </si>
  <si>
    <t>MAAMAR</t>
  </si>
  <si>
    <t>56320N</t>
  </si>
  <si>
    <t>AMIRECHE</t>
  </si>
  <si>
    <t>GESTIONNAIRE STOCKS PPL N 2</t>
  </si>
  <si>
    <t>57518L</t>
  </si>
  <si>
    <t>BENHAIBA</t>
  </si>
  <si>
    <t>CHERIF</t>
  </si>
  <si>
    <t>ABDELKRIM</t>
  </si>
  <si>
    <t>GESTIONNAIRE STOCKS PPL N1</t>
  </si>
  <si>
    <t>61124C</t>
  </si>
  <si>
    <t>IOUALALEN</t>
  </si>
  <si>
    <t>KAMEL</t>
  </si>
  <si>
    <t>GESTIONNAIRE STOCKS N3</t>
  </si>
  <si>
    <t>66852J</t>
  </si>
  <si>
    <t>SEBA</t>
  </si>
  <si>
    <t>MOURAD</t>
  </si>
  <si>
    <t>68514E</t>
  </si>
  <si>
    <t>DJAFRI</t>
  </si>
  <si>
    <t>TECHN PUITS PPL</t>
  </si>
  <si>
    <t>68545U</t>
  </si>
  <si>
    <t>GUEMMINI</t>
  </si>
  <si>
    <t>MIHOUB</t>
  </si>
  <si>
    <t>68722W</t>
  </si>
  <si>
    <t>KASRI</t>
  </si>
  <si>
    <t>CHEF MAGASINIER CFM</t>
  </si>
  <si>
    <t>72700P</t>
  </si>
  <si>
    <t>AMEUR</t>
  </si>
  <si>
    <t>ABDELKADER</t>
  </si>
  <si>
    <t>72756Y</t>
  </si>
  <si>
    <t>MEZIANI</t>
  </si>
  <si>
    <t>MOULOUD</t>
  </si>
  <si>
    <t>ACHETEUR CFM</t>
  </si>
  <si>
    <t>72769K</t>
  </si>
  <si>
    <t>SAKHRI</t>
  </si>
  <si>
    <t>GESTIONNAIRE STOCKS N2</t>
  </si>
  <si>
    <t>73508G</t>
  </si>
  <si>
    <t>MAGNAI</t>
  </si>
  <si>
    <t>TAHAR</t>
  </si>
  <si>
    <t>CONTROLEUR PRESTATIONS MOG N4</t>
  </si>
  <si>
    <t>74976K</t>
  </si>
  <si>
    <t>LAFTAH</t>
  </si>
  <si>
    <t>KADDOUR</t>
  </si>
  <si>
    <t>79741F</t>
  </si>
  <si>
    <t>OUAL</t>
  </si>
  <si>
    <t>ING MECANIQUE PPL</t>
  </si>
  <si>
    <t>88270Q</t>
  </si>
  <si>
    <t>BOUANANI</t>
  </si>
  <si>
    <t>TARIK</t>
  </si>
  <si>
    <t>91648S</t>
  </si>
  <si>
    <t>GHERDIS</t>
  </si>
  <si>
    <t>92988D</t>
  </si>
  <si>
    <t>ZAIDRI</t>
  </si>
  <si>
    <t>RABAH</t>
  </si>
  <si>
    <t>CHEF SECT.RECEPT/EXP N3</t>
  </si>
  <si>
    <t>94603R</t>
  </si>
  <si>
    <t>DJEDIR</t>
  </si>
  <si>
    <t>HACENE</t>
  </si>
  <si>
    <t>MAGASINIER N2</t>
  </si>
  <si>
    <t>AHCENE</t>
  </si>
  <si>
    <t>DRI</t>
  </si>
  <si>
    <t>01292D</t>
  </si>
  <si>
    <t>MERIZIG</t>
  </si>
  <si>
    <t>SIDI MOHAMMED</t>
  </si>
  <si>
    <t>ING SYSTEMES N2</t>
  </si>
  <si>
    <t>01297P</t>
  </si>
  <si>
    <t>TALEB</t>
  </si>
  <si>
    <t>ING ETUDE DEV INFORMATIQUE N2</t>
  </si>
  <si>
    <t>01409W</t>
  </si>
  <si>
    <t>BELHAIT</t>
  </si>
  <si>
    <t>LAHADI</t>
  </si>
  <si>
    <t>TECHN PROTECT.CATHODIQUE PPL N2</t>
  </si>
  <si>
    <t>ORDONNATEUR EN CHEF N1</t>
  </si>
  <si>
    <t>03830K</t>
  </si>
  <si>
    <t>SAAD</t>
  </si>
  <si>
    <t>ABDENACER</t>
  </si>
  <si>
    <t>ANALYSTE PROGRAMMEUR N2</t>
  </si>
  <si>
    <t>15201R</t>
  </si>
  <si>
    <t>BENMAHCEN</t>
  </si>
  <si>
    <t>BELKACEM</t>
  </si>
  <si>
    <t>TECHNICIEN MECANICIEN N1</t>
  </si>
  <si>
    <t>15205A</t>
  </si>
  <si>
    <t>BAKHALED</t>
  </si>
  <si>
    <t>WALID</t>
  </si>
  <si>
    <t>TECHN PROTEC CATHODIQUE CFM</t>
  </si>
  <si>
    <t>18631R</t>
  </si>
  <si>
    <t>AOUINI</t>
  </si>
  <si>
    <t>LAMRI</t>
  </si>
  <si>
    <t>TECHNICIEN CORROSION N2 (RECH)</t>
  </si>
  <si>
    <t>18633V</t>
  </si>
  <si>
    <t>BELLOUM</t>
  </si>
  <si>
    <t>OUSSAMA</t>
  </si>
  <si>
    <t>ING ANALYSE N1</t>
  </si>
  <si>
    <t>32593D</t>
  </si>
  <si>
    <t>TIDJINI</t>
  </si>
  <si>
    <t>HANENE</t>
  </si>
  <si>
    <t>TECHN EXPLOITATION N2</t>
  </si>
  <si>
    <t>32594F</t>
  </si>
  <si>
    <t>ITIM</t>
  </si>
  <si>
    <t>KHEIRA</t>
  </si>
  <si>
    <t>32595H</t>
  </si>
  <si>
    <t>HAMAIDIA</t>
  </si>
  <si>
    <t>WAFA</t>
  </si>
  <si>
    <t>32596K</t>
  </si>
  <si>
    <t>LARBI</t>
  </si>
  <si>
    <t>IBTISSEM</t>
  </si>
  <si>
    <t>32599R</t>
  </si>
  <si>
    <t>TERROUB</t>
  </si>
  <si>
    <t>MERIEM</t>
  </si>
  <si>
    <t>T.S MSP ELECTRICITE INDUS</t>
  </si>
  <si>
    <t>32600R</t>
  </si>
  <si>
    <t>BOUDADI</t>
  </si>
  <si>
    <t>YAMNA</t>
  </si>
  <si>
    <t>32765M</t>
  </si>
  <si>
    <t>HADDI</t>
  </si>
  <si>
    <t>NASSIBA</t>
  </si>
  <si>
    <t>33905V</t>
  </si>
  <si>
    <t>BACHIRI</t>
  </si>
  <si>
    <t>GHANEM</t>
  </si>
  <si>
    <t>34362F</t>
  </si>
  <si>
    <t>ABBA DADDA</t>
  </si>
  <si>
    <t>INGENIEUR ELECTRICITE N1</t>
  </si>
  <si>
    <t>50420S</t>
  </si>
  <si>
    <t>MEKAOUSSI</t>
  </si>
  <si>
    <t>AZZOUZ</t>
  </si>
  <si>
    <t>CHEF DE SERVICE INSPECTION EQUIPEMENTS N3</t>
  </si>
  <si>
    <t>54338A</t>
  </si>
  <si>
    <t>HEMILA</t>
  </si>
  <si>
    <t>ALI</t>
  </si>
  <si>
    <t>OPERATEUR PUITS N1</t>
  </si>
  <si>
    <t>56537A</t>
  </si>
  <si>
    <t>NOUREDDINE</t>
  </si>
  <si>
    <t>C/MAITRE LABORATOIRE N2</t>
  </si>
  <si>
    <t>59187P</t>
  </si>
  <si>
    <t>MELAL</t>
  </si>
  <si>
    <t>TOUFIK</t>
  </si>
  <si>
    <t>SECRETAIRE ASSISTANT(E) N3</t>
  </si>
  <si>
    <t>63901R</t>
  </si>
  <si>
    <t>LOUNES</t>
  </si>
  <si>
    <t>69087Q</t>
  </si>
  <si>
    <t>LIMAM</t>
  </si>
  <si>
    <t>NOUARI</t>
  </si>
  <si>
    <t>AMAR</t>
  </si>
  <si>
    <t>83657U</t>
  </si>
  <si>
    <t>NAIT IDIR</t>
  </si>
  <si>
    <t>RAMTANE</t>
  </si>
  <si>
    <t>CADRE SUPERIEUR</t>
  </si>
  <si>
    <t>89317F</t>
  </si>
  <si>
    <t>SOUISSI</t>
  </si>
  <si>
    <t>FARID</t>
  </si>
  <si>
    <t>ING ETUDE DEV INFORMATIQUE N3</t>
  </si>
  <si>
    <t>91292R</t>
  </si>
  <si>
    <t>MOUMENA</t>
  </si>
  <si>
    <t>DJILLALI</t>
  </si>
  <si>
    <t>91339P</t>
  </si>
  <si>
    <t>BESTANDJI</t>
  </si>
  <si>
    <t>SOFIANE</t>
  </si>
  <si>
    <t>ASSISTANT SURETE INTERNE N1 INAS</t>
  </si>
  <si>
    <t>91647Q</t>
  </si>
  <si>
    <t>DELASSI</t>
  </si>
  <si>
    <t>93638X</t>
  </si>
  <si>
    <t>HERMEZ</t>
  </si>
  <si>
    <t>SUPERVISEUR ENTRETIEN ORDINAT</t>
  </si>
  <si>
    <t>ENP</t>
  </si>
  <si>
    <t>01214X</t>
  </si>
  <si>
    <t>REMOUN</t>
  </si>
  <si>
    <t>MOHAMMED LAMIN</t>
  </si>
  <si>
    <t>TECHN PUITS N3</t>
  </si>
  <si>
    <t>07004F</t>
  </si>
  <si>
    <t>BOUHAFS</t>
  </si>
  <si>
    <t>HABIBA</t>
  </si>
  <si>
    <t>TECHNICIEN MESURES N4</t>
  </si>
  <si>
    <t>08048Y</t>
  </si>
  <si>
    <t>RAMDANI</t>
  </si>
  <si>
    <t>SLIMANE</t>
  </si>
  <si>
    <t>CADRE ETUDES TECH N2 (RECH)</t>
  </si>
  <si>
    <t>08061S</t>
  </si>
  <si>
    <t>ABDELLAOUI</t>
  </si>
  <si>
    <t>08326M</t>
  </si>
  <si>
    <t>REGHIS</t>
  </si>
  <si>
    <t>HOUAS</t>
  </si>
  <si>
    <t>TECHNICIEN PUITS N4</t>
  </si>
  <si>
    <t>08334M</t>
  </si>
  <si>
    <t>SABRI</t>
  </si>
  <si>
    <t>TECHNICIEN MESURES N3</t>
  </si>
  <si>
    <t>08785V</t>
  </si>
  <si>
    <t>BOUNOUA</t>
  </si>
  <si>
    <t>15178D</t>
  </si>
  <si>
    <t>GADI</t>
  </si>
  <si>
    <t>TECHN PRODUCTION N2</t>
  </si>
  <si>
    <t>15180Q</t>
  </si>
  <si>
    <t>CHAICH</t>
  </si>
  <si>
    <t>EDDINE</t>
  </si>
  <si>
    <t>15182U</t>
  </si>
  <si>
    <t>BOULAADJOUL</t>
  </si>
  <si>
    <t>15184Y</t>
  </si>
  <si>
    <t>GUERAT</t>
  </si>
  <si>
    <t>15185B</t>
  </si>
  <si>
    <t>HACHOUD</t>
  </si>
  <si>
    <t>MESSAOUD</t>
  </si>
  <si>
    <t>15189K</t>
  </si>
  <si>
    <t>KADRI</t>
  </si>
  <si>
    <t>NASSEREDDINE</t>
  </si>
  <si>
    <t>15190U</t>
  </si>
  <si>
    <t>HABHOUBA</t>
  </si>
  <si>
    <t>LAKHDAR</t>
  </si>
  <si>
    <t>15192Y</t>
  </si>
  <si>
    <t>CHEKAIEM</t>
  </si>
  <si>
    <t>MEHREZ</t>
  </si>
  <si>
    <t>15193B</t>
  </si>
  <si>
    <t>GASMI</t>
  </si>
  <si>
    <t>DJAMAL EDDINE</t>
  </si>
  <si>
    <t>15196H</t>
  </si>
  <si>
    <t>GHERIB</t>
  </si>
  <si>
    <t>ADIL</t>
  </si>
  <si>
    <t>15846W</t>
  </si>
  <si>
    <t>MADACI</t>
  </si>
  <si>
    <t>SEYF EDDINE</t>
  </si>
  <si>
    <t>ING PRODUCTION N1</t>
  </si>
  <si>
    <t>KAMAL</t>
  </si>
  <si>
    <t>18630P</t>
  </si>
  <si>
    <t>HAMEL</t>
  </si>
  <si>
    <t>TECHN PUITS N2</t>
  </si>
  <si>
    <t>25601L</t>
  </si>
  <si>
    <t>TALBI</t>
  </si>
  <si>
    <t>SUPERVISEUR GEOLOGUE</t>
  </si>
  <si>
    <t>32587H</t>
  </si>
  <si>
    <t>MOUISSA</t>
  </si>
  <si>
    <t>SUPERVISEUR OPERATIONS N 1</t>
  </si>
  <si>
    <t>32589M</t>
  </si>
  <si>
    <t>SADKI</t>
  </si>
  <si>
    <t>32597M</t>
  </si>
  <si>
    <t>KEBBOUCHE</t>
  </si>
  <si>
    <t>CELIA</t>
  </si>
  <si>
    <t>T.S MSP PRODUCTION</t>
  </si>
  <si>
    <t>32606E</t>
  </si>
  <si>
    <t>AIT-SAADI</t>
  </si>
  <si>
    <t>ING MSP PRODUCTION</t>
  </si>
  <si>
    <t>32753D</t>
  </si>
  <si>
    <t>AICHOUNA</t>
  </si>
  <si>
    <t>CHOAYB</t>
  </si>
  <si>
    <t>32754F</t>
  </si>
  <si>
    <t>KERMICHE</t>
  </si>
  <si>
    <t>ZINE EDDINE</t>
  </si>
  <si>
    <t>32755H</t>
  </si>
  <si>
    <t>BENCHOHRA</t>
  </si>
  <si>
    <t>MILOUD</t>
  </si>
  <si>
    <t>32756K</t>
  </si>
  <si>
    <t>BENAZIZA</t>
  </si>
  <si>
    <t>WAHID</t>
  </si>
  <si>
    <t>32757M</t>
  </si>
  <si>
    <t>CHOUAIB</t>
  </si>
  <si>
    <t>32758P</t>
  </si>
  <si>
    <t>DJEMAI</t>
  </si>
  <si>
    <t>BILAL</t>
  </si>
  <si>
    <t>32759R</t>
  </si>
  <si>
    <t>CHALA</t>
  </si>
  <si>
    <t>32760B</t>
  </si>
  <si>
    <t>KHELILE</t>
  </si>
  <si>
    <t>ABDELHAK</t>
  </si>
  <si>
    <t>32762F</t>
  </si>
  <si>
    <t>BOUDJEMAA</t>
  </si>
  <si>
    <t>ABDELGHANI MANSOUR</t>
  </si>
  <si>
    <t>T.S MSP FORAGE</t>
  </si>
  <si>
    <t>32777V</t>
  </si>
  <si>
    <t>33162V</t>
  </si>
  <si>
    <t>CHEGOUA</t>
  </si>
  <si>
    <t>AHMED TOUFIK</t>
  </si>
  <si>
    <t>ING RESERVOIR N1</t>
  </si>
  <si>
    <t>33408J</t>
  </si>
  <si>
    <t>MEFTAH</t>
  </si>
  <si>
    <t>AHCEN</t>
  </si>
  <si>
    <t>34085U</t>
  </si>
  <si>
    <t>BERRIAH</t>
  </si>
  <si>
    <t>34536T</t>
  </si>
  <si>
    <t>ADJEROUD</t>
  </si>
  <si>
    <t>RIDA</t>
  </si>
  <si>
    <t>34537V</t>
  </si>
  <si>
    <t>ING MSP GEOPHYSIQUE</t>
  </si>
  <si>
    <t>34540K</t>
  </si>
  <si>
    <t>LAAMECHE</t>
  </si>
  <si>
    <t>ANWAR</t>
  </si>
  <si>
    <t>34544T</t>
  </si>
  <si>
    <t>BERGOUG</t>
  </si>
  <si>
    <t>TAREK</t>
  </si>
  <si>
    <t>T.S MSP GEOLOGIE</t>
  </si>
  <si>
    <t>37006P</t>
  </si>
  <si>
    <t>BENYAHIA</t>
  </si>
  <si>
    <t>DJALAL</t>
  </si>
  <si>
    <t>37020K</t>
  </si>
  <si>
    <t>ARABA</t>
  </si>
  <si>
    <t>37021M</t>
  </si>
  <si>
    <t>BAFFA</t>
  </si>
  <si>
    <t>BOUBAKEUR</t>
  </si>
  <si>
    <t>37022P</t>
  </si>
  <si>
    <t>TOUMIAT</t>
  </si>
  <si>
    <t>YASSINE ABDELDJALIL</t>
  </si>
  <si>
    <t>ING MSP GEOLOGIE</t>
  </si>
  <si>
    <t>37023R</t>
  </si>
  <si>
    <t>BENTAHAR</t>
  </si>
  <si>
    <t>HABIB</t>
  </si>
  <si>
    <t>ING MSP FORAGE</t>
  </si>
  <si>
    <t>37025V</t>
  </si>
  <si>
    <t>ZERGAT</t>
  </si>
  <si>
    <t>HAMZA</t>
  </si>
  <si>
    <t>37028C</t>
  </si>
  <si>
    <t>GABLI</t>
  </si>
  <si>
    <t>37031R</t>
  </si>
  <si>
    <t>KADA</t>
  </si>
  <si>
    <t>MOHAMED ELAMINE</t>
  </si>
  <si>
    <t>INGENIEUR HYDRAULIQUE</t>
  </si>
  <si>
    <t>37040T</t>
  </si>
  <si>
    <t>BRIHMAT</t>
  </si>
  <si>
    <t>ABDALLAH</t>
  </si>
  <si>
    <t>37041V</t>
  </si>
  <si>
    <t>BOUKENDI</t>
  </si>
  <si>
    <t>RECHDI</t>
  </si>
  <si>
    <t>37045E</t>
  </si>
  <si>
    <t>SELMANIA</t>
  </si>
  <si>
    <t>TAWFIQ</t>
  </si>
  <si>
    <t>37046G</t>
  </si>
  <si>
    <t>CHAIEB</t>
  </si>
  <si>
    <t>37057N</t>
  </si>
  <si>
    <t>CHERADID</t>
  </si>
  <si>
    <t>ZOUBEYR</t>
  </si>
  <si>
    <t>37058Q</t>
  </si>
  <si>
    <t>ABID</t>
  </si>
  <si>
    <t>37071J</t>
  </si>
  <si>
    <t>GHERAIBIA</t>
  </si>
  <si>
    <t>37253W</t>
  </si>
  <si>
    <t>MESBAH</t>
  </si>
  <si>
    <t>44311R</t>
  </si>
  <si>
    <t>BEDROUNE</t>
  </si>
  <si>
    <t>ZAHIR</t>
  </si>
  <si>
    <t>ING GEOLOGUE N2 (ETUDES)</t>
  </si>
  <si>
    <t>50350W</t>
  </si>
  <si>
    <t>CHERGUI</t>
  </si>
  <si>
    <t>SALIM</t>
  </si>
  <si>
    <t>C/MAITRE WIRE LINE N2</t>
  </si>
  <si>
    <t>54345X</t>
  </si>
  <si>
    <t>BENTAYEB</t>
  </si>
  <si>
    <t>55634K</t>
  </si>
  <si>
    <t>KHEFFACH</t>
  </si>
  <si>
    <t>TECHNICIEN WIRE LINE N3</t>
  </si>
  <si>
    <t>57304F</t>
  </si>
  <si>
    <t>BENLAREDJ</t>
  </si>
  <si>
    <t>CHEF DIVISION ENGINEERING ET PRODUCTION INA</t>
  </si>
  <si>
    <t>58661T</t>
  </si>
  <si>
    <t>MERIAH</t>
  </si>
  <si>
    <t>C/MAITRE MESURES N2</t>
  </si>
  <si>
    <t>MOHAMED TAHAR</t>
  </si>
  <si>
    <t>59679H</t>
  </si>
  <si>
    <t>HADJAB</t>
  </si>
  <si>
    <t>KHIRREDDINE</t>
  </si>
  <si>
    <t>INGENIEUR RESERVOIR N2</t>
  </si>
  <si>
    <t>59786P</t>
  </si>
  <si>
    <t>KEDADRA</t>
  </si>
  <si>
    <t>60237E</t>
  </si>
  <si>
    <t>BOUZAHRI</t>
  </si>
  <si>
    <t>ABDELOUAHAB</t>
  </si>
  <si>
    <t>C/MAITRE WORK OVER N2</t>
  </si>
  <si>
    <t>60285W</t>
  </si>
  <si>
    <t>MAHROUG ERRAS</t>
  </si>
  <si>
    <t>SAF EDDINE</t>
  </si>
  <si>
    <t>60923C</t>
  </si>
  <si>
    <t>RIGUET</t>
  </si>
  <si>
    <t>BENHOUILI</t>
  </si>
  <si>
    <t>65859G</t>
  </si>
  <si>
    <t>AZOUG</t>
  </si>
  <si>
    <t>66661T</t>
  </si>
  <si>
    <t>ASSAOUI</t>
  </si>
  <si>
    <t>AIDE OPERATEUR PUITS</t>
  </si>
  <si>
    <t>68555Y</t>
  </si>
  <si>
    <t>BOUDOUH</t>
  </si>
  <si>
    <t>69114M</t>
  </si>
  <si>
    <t>ACHIR</t>
  </si>
  <si>
    <t>SALAH</t>
  </si>
  <si>
    <t>OPERATEUR PUITS N3</t>
  </si>
  <si>
    <t>74953U</t>
  </si>
  <si>
    <t>BELBAKI</t>
  </si>
  <si>
    <t>MOHAMMED TAHAR</t>
  </si>
  <si>
    <t>OPERATEUR PUITS N2</t>
  </si>
  <si>
    <t>74956B</t>
  </si>
  <si>
    <t>KEBAILI</t>
  </si>
  <si>
    <t>78390X</t>
  </si>
  <si>
    <t>GUEZZOUN</t>
  </si>
  <si>
    <t>ABDESSELAM</t>
  </si>
  <si>
    <t>88112K</t>
  </si>
  <si>
    <t>MEDDAHI</t>
  </si>
  <si>
    <t>FATEH</t>
  </si>
  <si>
    <t>CHEF SCE TECHNIQUES PUITS N2</t>
  </si>
  <si>
    <t>89520M</t>
  </si>
  <si>
    <t>ABBAS</t>
  </si>
  <si>
    <t>M'HAMMED</t>
  </si>
  <si>
    <t>ING GEOLOGUE N1 (ETUDES)</t>
  </si>
  <si>
    <t>89818B</t>
  </si>
  <si>
    <t>HASHAS</t>
  </si>
  <si>
    <t>91266M</t>
  </si>
  <si>
    <t>SLIMI</t>
  </si>
  <si>
    <t>BOULERBAH</t>
  </si>
  <si>
    <t>GEOLOGUE DE SONDE</t>
  </si>
  <si>
    <t>91269T</t>
  </si>
  <si>
    <t>IMENACEN</t>
  </si>
  <si>
    <t>91270D</t>
  </si>
  <si>
    <t>BAAZIZ</t>
  </si>
  <si>
    <t>92326V</t>
  </si>
  <si>
    <t>BELHADJ</t>
  </si>
  <si>
    <t>LOTFI</t>
  </si>
  <si>
    <t>ING GEOPHYSIQUE N2(ETUDES)</t>
  </si>
  <si>
    <t>95535S</t>
  </si>
  <si>
    <t>LAKABI</t>
  </si>
  <si>
    <t>ING GEOPHYSIQUE N1(ETUDES)</t>
  </si>
  <si>
    <t>EXP</t>
  </si>
  <si>
    <t>CONTREMAITRE EXPL GISEMENT N2</t>
  </si>
  <si>
    <t>ABDERRAHMANE</t>
  </si>
  <si>
    <t>CONTREMAITRE EXPL GISEMENT PPL</t>
  </si>
  <si>
    <t>01437F</t>
  </si>
  <si>
    <t>BOUAGAL</t>
  </si>
  <si>
    <t>ABDELAZIZ</t>
  </si>
  <si>
    <t>CHEF SECTEUR EXPL OUEST INA</t>
  </si>
  <si>
    <t>02825Y</t>
  </si>
  <si>
    <t>CHABANI</t>
  </si>
  <si>
    <t>SAID</t>
  </si>
  <si>
    <t>OPERATEUR EXPL N3</t>
  </si>
  <si>
    <t>05509A</t>
  </si>
  <si>
    <t>LABGA</t>
  </si>
  <si>
    <t>DINE</t>
  </si>
  <si>
    <t>TECHN.EXPLOITATION.PPL N1</t>
  </si>
  <si>
    <t>08047W</t>
  </si>
  <si>
    <t>LOUAFI</t>
  </si>
  <si>
    <t>SECRETAIRE TRAIT. TEXTES N2</t>
  </si>
  <si>
    <t>08126U</t>
  </si>
  <si>
    <t>RECHAM</t>
  </si>
  <si>
    <t>08127W</t>
  </si>
  <si>
    <t>TIRIELT</t>
  </si>
  <si>
    <t>MAHMOUD</t>
  </si>
  <si>
    <t>11654K</t>
  </si>
  <si>
    <t>14522L</t>
  </si>
  <si>
    <t>ZIANE</t>
  </si>
  <si>
    <t>ZINE ELABID</t>
  </si>
  <si>
    <t>INGENIEUR EXPLOITATION N2</t>
  </si>
  <si>
    <t>14528Y</t>
  </si>
  <si>
    <t>ZIOUECHE</t>
  </si>
  <si>
    <t>AMINE</t>
  </si>
  <si>
    <t>14529B</t>
  </si>
  <si>
    <t>GORI</t>
  </si>
  <si>
    <t>KHALED</t>
  </si>
  <si>
    <t>INGENIEUR EXPLOITATION N1</t>
  </si>
  <si>
    <t>15173S</t>
  </si>
  <si>
    <t>NAKMOUCHE</t>
  </si>
  <si>
    <t>15174U</t>
  </si>
  <si>
    <t>DJEBRIT</t>
  </si>
  <si>
    <t>15175W</t>
  </si>
  <si>
    <t>ADDAOUD</t>
  </si>
  <si>
    <t>15187F</t>
  </si>
  <si>
    <t>GHOUINI</t>
  </si>
  <si>
    <t>15188H</t>
  </si>
  <si>
    <t>GHERBI</t>
  </si>
  <si>
    <t>TAHA</t>
  </si>
  <si>
    <t>15194D</t>
  </si>
  <si>
    <t>GHENBAZI</t>
  </si>
  <si>
    <t>ZAKARIA</t>
  </si>
  <si>
    <t>15844S</t>
  </si>
  <si>
    <t>ZIDI</t>
  </si>
  <si>
    <t>MOHAMMED FATAH</t>
  </si>
  <si>
    <t>15845U</t>
  </si>
  <si>
    <t>MANSOURI</t>
  </si>
  <si>
    <t>MANSOUR</t>
  </si>
  <si>
    <t>21571N</t>
  </si>
  <si>
    <t>YEHDOU</t>
  </si>
  <si>
    <t>AISSA</t>
  </si>
  <si>
    <t>KOUIDER</t>
  </si>
  <si>
    <t>ABDELHAMID</t>
  </si>
  <si>
    <t>CONTREMAITRE EXPL. GIS. PPL N1</t>
  </si>
  <si>
    <t>24314D</t>
  </si>
  <si>
    <t>MERAR</t>
  </si>
  <si>
    <t>KARIM ALLAH</t>
  </si>
  <si>
    <t>C/MAITRE PREPARATION PPL</t>
  </si>
  <si>
    <t>26317U</t>
  </si>
  <si>
    <t>HANANE</t>
  </si>
  <si>
    <t>BOUTALEB</t>
  </si>
  <si>
    <t>TECHNICIEN TABLEAU N2</t>
  </si>
  <si>
    <t>26318W</t>
  </si>
  <si>
    <t>LALMI</t>
  </si>
  <si>
    <t>NOUR EDDINE</t>
  </si>
  <si>
    <t>CHEF OPERATEUR EXPL GIS.N1</t>
  </si>
  <si>
    <t>32590W</t>
  </si>
  <si>
    <t>BOUMALI</t>
  </si>
  <si>
    <t>SEIF EL ISLAM</t>
  </si>
  <si>
    <t>32591Y</t>
  </si>
  <si>
    <t>KHEBITI</t>
  </si>
  <si>
    <t>32608J</t>
  </si>
  <si>
    <t>YACOUBI</t>
  </si>
  <si>
    <t>32764K</t>
  </si>
  <si>
    <t>BELMISSOUM</t>
  </si>
  <si>
    <t>34541M</t>
  </si>
  <si>
    <t>BELLAHDID</t>
  </si>
  <si>
    <t>LILIA</t>
  </si>
  <si>
    <t>34542P</t>
  </si>
  <si>
    <t>MOUMDJI</t>
  </si>
  <si>
    <t>REKIA</t>
  </si>
  <si>
    <t>34543R</t>
  </si>
  <si>
    <t>CHOUGUI</t>
  </si>
  <si>
    <t>NARIMENE</t>
  </si>
  <si>
    <t>34556C</t>
  </si>
  <si>
    <t>MOUSSAOUI</t>
  </si>
  <si>
    <t>37013M</t>
  </si>
  <si>
    <t>ELHACOUMOU</t>
  </si>
  <si>
    <t>YAMANI</t>
  </si>
  <si>
    <t>37014P</t>
  </si>
  <si>
    <t>EL OUAFI</t>
  </si>
  <si>
    <t>37016T</t>
  </si>
  <si>
    <t>FELLAH</t>
  </si>
  <si>
    <t>37017V</t>
  </si>
  <si>
    <t>BERRABAH</t>
  </si>
  <si>
    <t>37019A</t>
  </si>
  <si>
    <t>MERDACI</t>
  </si>
  <si>
    <t>SALAH EDDINE</t>
  </si>
  <si>
    <t>37026X</t>
  </si>
  <si>
    <t>LAGHMOUCHE</t>
  </si>
  <si>
    <t>MOHAMED RIDA</t>
  </si>
  <si>
    <t>37033V</t>
  </si>
  <si>
    <t>BELLEMCHERRAH</t>
  </si>
  <si>
    <t>HACHEMI</t>
  </si>
  <si>
    <t>37035A</t>
  </si>
  <si>
    <t>BOUKABOUYA</t>
  </si>
  <si>
    <t>HICHAM</t>
  </si>
  <si>
    <t>37060C</t>
  </si>
  <si>
    <t>ZEKRI</t>
  </si>
  <si>
    <t>37069W</t>
  </si>
  <si>
    <t>BENHAOUA</t>
  </si>
  <si>
    <t>EL HOUDAIFA</t>
  </si>
  <si>
    <t>37087B</t>
  </si>
  <si>
    <t>FEURH-DJELLOUL</t>
  </si>
  <si>
    <t>ESSEDDIK</t>
  </si>
  <si>
    <t>37088D</t>
  </si>
  <si>
    <t>OUAFI</t>
  </si>
  <si>
    <t>37090Q</t>
  </si>
  <si>
    <t>HADDAD</t>
  </si>
  <si>
    <t>ABOUBEKER</t>
  </si>
  <si>
    <t>37095B</t>
  </si>
  <si>
    <t>BOUZADA</t>
  </si>
  <si>
    <t>MOHAMED AMINE</t>
  </si>
  <si>
    <t>53326Y</t>
  </si>
  <si>
    <t>RAHMANI</t>
  </si>
  <si>
    <t>53327B</t>
  </si>
  <si>
    <t>ZIANI</t>
  </si>
  <si>
    <t>54112L</t>
  </si>
  <si>
    <t>LAKBICHI</t>
  </si>
  <si>
    <t>LAZHAR</t>
  </si>
  <si>
    <t>OPERATEUR EXPL N2</t>
  </si>
  <si>
    <t>54113N</t>
  </si>
  <si>
    <t>BENAMOR</t>
  </si>
  <si>
    <t>54120L</t>
  </si>
  <si>
    <t>HAMDANI</t>
  </si>
  <si>
    <t>54185X</t>
  </si>
  <si>
    <t>BENAISSA</t>
  </si>
  <si>
    <t>MEBAREK</t>
  </si>
  <si>
    <t>55075C</t>
  </si>
  <si>
    <t>KARA</t>
  </si>
  <si>
    <t>NABIL</t>
  </si>
  <si>
    <t>56468G</t>
  </si>
  <si>
    <t>ABBOU</t>
  </si>
  <si>
    <t>57222B</t>
  </si>
  <si>
    <t>BENMOUSSA</t>
  </si>
  <si>
    <t>LAZZOUZI</t>
  </si>
  <si>
    <t>57245R</t>
  </si>
  <si>
    <t>BOUMAZA</t>
  </si>
  <si>
    <t>BOUALEM</t>
  </si>
  <si>
    <t>57513A</t>
  </si>
  <si>
    <t>HADAMOU</t>
  </si>
  <si>
    <t>OPERATEUR EXPL N1</t>
  </si>
  <si>
    <t>60106F</t>
  </si>
  <si>
    <t>YOUNSI</t>
  </si>
  <si>
    <t>BENYOUCEF</t>
  </si>
  <si>
    <t>TECHN ELECTRICIEN PPL N2</t>
  </si>
  <si>
    <t>60116K</t>
  </si>
  <si>
    <t>MOKEDDEM</t>
  </si>
  <si>
    <t>MOHAMED LAZHAR</t>
  </si>
  <si>
    <t>60238G</t>
  </si>
  <si>
    <t>BENOURRAD</t>
  </si>
  <si>
    <t>TECHN EXPLOITATION PPL N2</t>
  </si>
  <si>
    <t>60247J</t>
  </si>
  <si>
    <t>BENAOUALI</t>
  </si>
  <si>
    <t>61105V</t>
  </si>
  <si>
    <t>KERDJA</t>
  </si>
  <si>
    <t>61120T</t>
  </si>
  <si>
    <t>HIOUAL</t>
  </si>
  <si>
    <t>HOCINE</t>
  </si>
  <si>
    <t>64136N</t>
  </si>
  <si>
    <t>KHELOUFI</t>
  </si>
  <si>
    <t>TECHNICIEN TABLEAU N3</t>
  </si>
  <si>
    <t>65293J</t>
  </si>
  <si>
    <t>ABBOUD</t>
  </si>
  <si>
    <t>65723W</t>
  </si>
  <si>
    <t>BAHLOUL</t>
  </si>
  <si>
    <t>SAADI</t>
  </si>
  <si>
    <t>65771P</t>
  </si>
  <si>
    <t>CHAHANE</t>
  </si>
  <si>
    <t>66660R</t>
  </si>
  <si>
    <t>MERZOUKI</t>
  </si>
  <si>
    <t>MOHAMED OUAHCENE</t>
  </si>
  <si>
    <t>67220G</t>
  </si>
  <si>
    <t>BARR</t>
  </si>
  <si>
    <t>67756B</t>
  </si>
  <si>
    <t>LAKHDARI</t>
  </si>
  <si>
    <t>BRAHIM</t>
  </si>
  <si>
    <t>68716B</t>
  </si>
  <si>
    <t>ZAGHLOUL</t>
  </si>
  <si>
    <t>68717D</t>
  </si>
  <si>
    <t>OUAZZI</t>
  </si>
  <si>
    <t>MALEK</t>
  </si>
  <si>
    <t>69088S</t>
  </si>
  <si>
    <t>HAMMOU SIDI</t>
  </si>
  <si>
    <t>76794G</t>
  </si>
  <si>
    <t>HAMDOU</t>
  </si>
  <si>
    <t>76796L</t>
  </si>
  <si>
    <t>IBBA</t>
  </si>
  <si>
    <t>ADEL</t>
  </si>
  <si>
    <t>77617M</t>
  </si>
  <si>
    <t>OPERATEUR EXPLOITATION POLYVALENT</t>
  </si>
  <si>
    <t>77621D</t>
  </si>
  <si>
    <t>OULAD ABDALLAH</t>
  </si>
  <si>
    <t>ABDELMADJID</t>
  </si>
  <si>
    <t>77623H</t>
  </si>
  <si>
    <t>RENNANE</t>
  </si>
  <si>
    <t>YACINE</t>
  </si>
  <si>
    <t>78343H</t>
  </si>
  <si>
    <t>MEBARKI</t>
  </si>
  <si>
    <t>ABDELDJALIL</t>
  </si>
  <si>
    <t>79428L</t>
  </si>
  <si>
    <t>BOUZIDI</t>
  </si>
  <si>
    <t>ZIDANE</t>
  </si>
  <si>
    <t>79527S</t>
  </si>
  <si>
    <t>BOUKHELKHAL</t>
  </si>
  <si>
    <t>DJEMOI</t>
  </si>
  <si>
    <t>C/MAITRE EXPL GISEMENT PPL N2</t>
  </si>
  <si>
    <t>81063D</t>
  </si>
  <si>
    <t>AMALOU</t>
  </si>
  <si>
    <t>AMMAR</t>
  </si>
  <si>
    <t>89897J</t>
  </si>
  <si>
    <t>BELKADI</t>
  </si>
  <si>
    <t>ABDERREZAK</t>
  </si>
  <si>
    <t>89905Y</t>
  </si>
  <si>
    <t>90174L</t>
  </si>
  <si>
    <t>MOKRANI</t>
  </si>
  <si>
    <t>90185S</t>
  </si>
  <si>
    <t>TAHIR</t>
  </si>
  <si>
    <t>91271F</t>
  </si>
  <si>
    <t>ISHAK BOUSHAKI</t>
  </si>
  <si>
    <t>91272H</t>
  </si>
  <si>
    <t>SALMI</t>
  </si>
  <si>
    <t>91274M</t>
  </si>
  <si>
    <t>FENRI</t>
  </si>
  <si>
    <t>91276R</t>
  </si>
  <si>
    <t>MALLEK</t>
  </si>
  <si>
    <t>91277T</t>
  </si>
  <si>
    <t>MOUEDDAB MERABET</t>
  </si>
  <si>
    <t>91278V</t>
  </si>
  <si>
    <t>MERAH</t>
  </si>
  <si>
    <t>91289C</t>
  </si>
  <si>
    <t>HABITERI</t>
  </si>
  <si>
    <t>HENNI</t>
  </si>
  <si>
    <t>91480A</t>
  </si>
  <si>
    <t>NEKACHE</t>
  </si>
  <si>
    <t>91605T</t>
  </si>
  <si>
    <t>FRIDJAT</t>
  </si>
  <si>
    <t>91608A</t>
  </si>
  <si>
    <t>HADDADI</t>
  </si>
  <si>
    <t>HACHANI</t>
  </si>
  <si>
    <t>91619G</t>
  </si>
  <si>
    <t>AHMOUDA</t>
  </si>
  <si>
    <t>RACHID</t>
  </si>
  <si>
    <t>91628J</t>
  </si>
  <si>
    <t>ZOUBIRI</t>
  </si>
  <si>
    <t>HAFED</t>
  </si>
  <si>
    <t>91874P</t>
  </si>
  <si>
    <t>BOUBEKEUR</t>
  </si>
  <si>
    <t>FERAH</t>
  </si>
  <si>
    <t>91898G</t>
  </si>
  <si>
    <t>DROUA</t>
  </si>
  <si>
    <t>91985E</t>
  </si>
  <si>
    <t>HIMEUR</t>
  </si>
  <si>
    <t>91986G</t>
  </si>
  <si>
    <t>HASSEIN BEY</t>
  </si>
  <si>
    <t>93045T</t>
  </si>
  <si>
    <t>BOULAL</t>
  </si>
  <si>
    <t>KHIREDDINE</t>
  </si>
  <si>
    <t>93047X</t>
  </si>
  <si>
    <t>GUERGUEB</t>
  </si>
  <si>
    <t>CHEF SERVICE EXPLOITATION GISEMENT N2</t>
  </si>
  <si>
    <t>93108R</t>
  </si>
  <si>
    <t>LEBOUKH</t>
  </si>
  <si>
    <t>M'HAMED</t>
  </si>
  <si>
    <t>95032S</t>
  </si>
  <si>
    <t>MELAZ</t>
  </si>
  <si>
    <t>FIN</t>
  </si>
  <si>
    <t>01007</t>
  </si>
  <si>
    <t>ABOUZOU</t>
  </si>
  <si>
    <t>LEILA</t>
  </si>
  <si>
    <t>APP AIDE COMPTABLE</t>
  </si>
  <si>
    <t>01010</t>
  </si>
  <si>
    <t>LANSARI</t>
  </si>
  <si>
    <t>LALA</t>
  </si>
  <si>
    <t>01293F</t>
  </si>
  <si>
    <t>ZOUAOUI</t>
  </si>
  <si>
    <t>CADRE JURIDIQUE N2</t>
  </si>
  <si>
    <t>01426Y</t>
  </si>
  <si>
    <t>DJABALLAH</t>
  </si>
  <si>
    <t>05201G</t>
  </si>
  <si>
    <t>NOUI</t>
  </si>
  <si>
    <t>05245H</t>
  </si>
  <si>
    <t>CHENOUFI</t>
  </si>
  <si>
    <t>CADRE COMPTABLE/FIN N2</t>
  </si>
  <si>
    <t>05246K</t>
  </si>
  <si>
    <t>BENDIBA</t>
  </si>
  <si>
    <t>MAHIEDDINE</t>
  </si>
  <si>
    <t>COMPTABLE PPL</t>
  </si>
  <si>
    <t>05685K</t>
  </si>
  <si>
    <t>KESSAR</t>
  </si>
  <si>
    <t>REDOUANE</t>
  </si>
  <si>
    <t>07090L</t>
  </si>
  <si>
    <t>BOUARROUDJ</t>
  </si>
  <si>
    <t>TAYEB</t>
  </si>
  <si>
    <t>COMPTABLE PPL EN CHEF</t>
  </si>
  <si>
    <t>07638E</t>
  </si>
  <si>
    <t>LARABI</t>
  </si>
  <si>
    <t>ANOUAR</t>
  </si>
  <si>
    <t>CADRE JURIDIQUE N1</t>
  </si>
  <si>
    <t>08068H</t>
  </si>
  <si>
    <t>LAISSAOUI</t>
  </si>
  <si>
    <t>CHEF SERVICE COMPT/GENERALE N1</t>
  </si>
  <si>
    <t>08271P</t>
  </si>
  <si>
    <t>REDJIMI</t>
  </si>
  <si>
    <t>COMPTABLE N2</t>
  </si>
  <si>
    <t>24309K</t>
  </si>
  <si>
    <t>LAMARA</t>
  </si>
  <si>
    <t>MOHAMMED NACER</t>
  </si>
  <si>
    <t>CADRE COMPTABLE/FIN N1</t>
  </si>
  <si>
    <t>25554F</t>
  </si>
  <si>
    <t>DAIRA</t>
  </si>
  <si>
    <t>SEBTI  AMAR</t>
  </si>
  <si>
    <t>ALYSTE FINANCIER CFM</t>
  </si>
  <si>
    <t>33194N</t>
  </si>
  <si>
    <t>ACILA</t>
  </si>
  <si>
    <t>FETHI</t>
  </si>
  <si>
    <t>48089H</t>
  </si>
  <si>
    <t>FELLA</t>
  </si>
  <si>
    <t>AOMAR</t>
  </si>
  <si>
    <t>ANALYSTE FINANCIER N3</t>
  </si>
  <si>
    <t>57585K</t>
  </si>
  <si>
    <t>KHENIFRA</t>
  </si>
  <si>
    <t>ABDERRAZZAK</t>
  </si>
  <si>
    <t>ANALYSTE FINANCIER N2</t>
  </si>
  <si>
    <t>71033F</t>
  </si>
  <si>
    <t>CHADI</t>
  </si>
  <si>
    <t>74970W</t>
  </si>
  <si>
    <t>AMOUCHE</t>
  </si>
  <si>
    <t>COMPTABLE PPL EN CHEF N1</t>
  </si>
  <si>
    <t>74972B</t>
  </si>
  <si>
    <t>HAMMACHE</t>
  </si>
  <si>
    <t>COMPTABLE PPL EN CHEF N2</t>
  </si>
  <si>
    <t>81206B</t>
  </si>
  <si>
    <t>BOUAMEUR</t>
  </si>
  <si>
    <t>TAZI</t>
  </si>
  <si>
    <t>CHEF DIVISION FINANCES INA</t>
  </si>
  <si>
    <t>83626E</t>
  </si>
  <si>
    <t>HAMDI</t>
  </si>
  <si>
    <t>ABDERRAFAA</t>
  </si>
  <si>
    <t>CHEF SCE TRESORERIE N2</t>
  </si>
  <si>
    <t>92571Y</t>
  </si>
  <si>
    <t>SMAIL</t>
  </si>
  <si>
    <t>SAÎD</t>
  </si>
  <si>
    <t>CADRE COMPTABLE/FIN N3</t>
  </si>
  <si>
    <t>93854Q</t>
  </si>
  <si>
    <t>BENGUETTACHE</t>
  </si>
  <si>
    <t>93892D</t>
  </si>
  <si>
    <t>BAALI</t>
  </si>
  <si>
    <t>EL KOTB</t>
  </si>
  <si>
    <t>CHEF SCE BUDGET/COMP.ANALYT.N2</t>
  </si>
  <si>
    <t>94809W</t>
  </si>
  <si>
    <t>TERCHI</t>
  </si>
  <si>
    <t>MEROUANE DJAFFAR</t>
  </si>
  <si>
    <t>SECRETAIRE N 2</t>
  </si>
  <si>
    <t>INT</t>
  </si>
  <si>
    <t>03427L</t>
  </si>
  <si>
    <t>BELLILI</t>
  </si>
  <si>
    <t>AREZKI</t>
  </si>
  <si>
    <t>03827V</t>
  </si>
  <si>
    <t>BENHADDAD</t>
  </si>
  <si>
    <t>RAZIK</t>
  </si>
  <si>
    <t>CHEF SCE HEBERGEMENT</t>
  </si>
  <si>
    <t>07132X</t>
  </si>
  <si>
    <t>CHAALLEL</t>
  </si>
  <si>
    <t>CHEF SCE INTENDANCE N2</t>
  </si>
  <si>
    <t>12320E</t>
  </si>
  <si>
    <t>BELGACEM</t>
  </si>
  <si>
    <t>AHMED SAID</t>
  </si>
  <si>
    <t>VETERINAIRE N2</t>
  </si>
  <si>
    <t>33086E</t>
  </si>
  <si>
    <t>TAKAOUI</t>
  </si>
  <si>
    <t>SUPERVISEUR PRESTATIONS MOG N2</t>
  </si>
  <si>
    <t>BELLAL</t>
  </si>
  <si>
    <t>52940E</t>
  </si>
  <si>
    <t>BOUCETTA</t>
  </si>
  <si>
    <t>LAREDJ</t>
  </si>
  <si>
    <t>SUPERVISEUR PRESTATIONS MOG N1</t>
  </si>
  <si>
    <t>54314H</t>
  </si>
  <si>
    <t>ARIGUE</t>
  </si>
  <si>
    <t>MOHAMED EL HAFED</t>
  </si>
  <si>
    <t>56467E</t>
  </si>
  <si>
    <t>BENKOUIDRI</t>
  </si>
  <si>
    <t>56915W</t>
  </si>
  <si>
    <t>LAGRA</t>
  </si>
  <si>
    <t>DAHMANE</t>
  </si>
  <si>
    <t>CONTROLEUR PRESTATIONS MOG N1</t>
  </si>
  <si>
    <t>57515E</t>
  </si>
  <si>
    <t>BOUHAS</t>
  </si>
  <si>
    <t>60115H</t>
  </si>
  <si>
    <t>KADDOURI</t>
  </si>
  <si>
    <t>60187S</t>
  </si>
  <si>
    <t>DIDA</t>
  </si>
  <si>
    <t>INSPECTEUR PRESTATIONS MOG N3</t>
  </si>
  <si>
    <t>65767X</t>
  </si>
  <si>
    <t>ARICHE</t>
  </si>
  <si>
    <t>NASSREDDINE</t>
  </si>
  <si>
    <t>CHEF SCE RESTAURATION</t>
  </si>
  <si>
    <t>67387G</t>
  </si>
  <si>
    <t>REKIBA</t>
  </si>
  <si>
    <t>67608A</t>
  </si>
  <si>
    <t>BENMADI</t>
  </si>
  <si>
    <t>ABDELMALIK</t>
  </si>
  <si>
    <t>ORDONNATEUR N2</t>
  </si>
  <si>
    <t>68968U</t>
  </si>
  <si>
    <t>ZENASNI</t>
  </si>
  <si>
    <t>INSPECTEUR PRESTATIONS MOG N1</t>
  </si>
  <si>
    <t>69089U</t>
  </si>
  <si>
    <t>MEKADCHIA</t>
  </si>
  <si>
    <t>SEBTI</t>
  </si>
  <si>
    <t>70690K</t>
  </si>
  <si>
    <t>LENSARI</t>
  </si>
  <si>
    <t>HOUCIN</t>
  </si>
  <si>
    <t>CONTROLEUR PRESTATIONS MOG N2</t>
  </si>
  <si>
    <t>70816F</t>
  </si>
  <si>
    <t>LAHEZA</t>
  </si>
  <si>
    <t>IGHMAR</t>
  </si>
  <si>
    <t>72125G</t>
  </si>
  <si>
    <t>EL BAHI</t>
  </si>
  <si>
    <t>72529A</t>
  </si>
  <si>
    <t>SENISSE</t>
  </si>
  <si>
    <t>NADIR</t>
  </si>
  <si>
    <t>72558L</t>
  </si>
  <si>
    <t>MOUSSI</t>
  </si>
  <si>
    <t>CHEF EQUIPE JARDINNIERS PPL</t>
  </si>
  <si>
    <t>72721A</t>
  </si>
  <si>
    <t>BOUHALI</t>
  </si>
  <si>
    <t>72968A</t>
  </si>
  <si>
    <t>SAIDA</t>
  </si>
  <si>
    <t>74955Y</t>
  </si>
  <si>
    <t>LAHLOU</t>
  </si>
  <si>
    <t>74974F</t>
  </si>
  <si>
    <t>ZERMANI</t>
  </si>
  <si>
    <t>CHEF DIV INTENDANCE INA</t>
  </si>
  <si>
    <t>97565Q</t>
  </si>
  <si>
    <t>HAMIMID</t>
  </si>
  <si>
    <t>MNT</t>
  </si>
  <si>
    <t>01005</t>
  </si>
  <si>
    <t>BOUAKEUR</t>
  </si>
  <si>
    <t>APP ELECTROMECANICIEN</t>
  </si>
  <si>
    <t>02364V</t>
  </si>
  <si>
    <t>MARDIA</t>
  </si>
  <si>
    <t>TECHNICIEN PREPARATION</t>
  </si>
  <si>
    <t>04618T</t>
  </si>
  <si>
    <t>HALLOUA</t>
  </si>
  <si>
    <t>CHEF SCT INSTRUMENTATION N2</t>
  </si>
  <si>
    <t>05535E</t>
  </si>
  <si>
    <t>HACEN</t>
  </si>
  <si>
    <t>TECHNICIEN MECANICIEN QLF</t>
  </si>
  <si>
    <t>05556Q</t>
  </si>
  <si>
    <t>MESSAOUDI</t>
  </si>
  <si>
    <t>05612X</t>
  </si>
  <si>
    <t>BEZZEGHOUD</t>
  </si>
  <si>
    <t>ABDERRAHIM</t>
  </si>
  <si>
    <t>ELECTRICIEN N3</t>
  </si>
  <si>
    <t>06816R</t>
  </si>
  <si>
    <t>HOCINI</t>
  </si>
  <si>
    <t>06887Y</t>
  </si>
  <si>
    <t>ZAIDI</t>
  </si>
  <si>
    <t>06945L</t>
  </si>
  <si>
    <t>SADALLAH</t>
  </si>
  <si>
    <t>TECHN TELECOM PPL N1</t>
  </si>
  <si>
    <t>08533C</t>
  </si>
  <si>
    <t>HAFIANE</t>
  </si>
  <si>
    <t>TECHNICIEN ELECTROMECANICIEN QLF</t>
  </si>
  <si>
    <t>11669A</t>
  </si>
  <si>
    <t>BOUKHALFA</t>
  </si>
  <si>
    <t>CHEF SERVICE MECANIQUE INDUST N2</t>
  </si>
  <si>
    <t>12354B</t>
  </si>
  <si>
    <t>MOKHTARI</t>
  </si>
  <si>
    <t>SID AHMED</t>
  </si>
  <si>
    <t>TECHNICIEN ELECTRICIEN QLF</t>
  </si>
  <si>
    <t>13644Q</t>
  </si>
  <si>
    <t>BOUSSETA</t>
  </si>
  <si>
    <t>14531N</t>
  </si>
  <si>
    <t>ING MSP MECANIQUE</t>
  </si>
  <si>
    <t>15176Y</t>
  </si>
  <si>
    <t>LAOUAR</t>
  </si>
  <si>
    <t>SOUFIANE</t>
  </si>
  <si>
    <t>INGENIEUR MECANIQUE N1</t>
  </si>
  <si>
    <t>15177B</t>
  </si>
  <si>
    <t>LOUARADI</t>
  </si>
  <si>
    <t>15198M</t>
  </si>
  <si>
    <t>FOUROU</t>
  </si>
  <si>
    <t>ABDELBASSET</t>
  </si>
  <si>
    <t>15199P</t>
  </si>
  <si>
    <t>BERREHAIL</t>
  </si>
  <si>
    <t>15200P</t>
  </si>
  <si>
    <t>BELKOU</t>
  </si>
  <si>
    <t>15202T</t>
  </si>
  <si>
    <t>DJELIKH</t>
  </si>
  <si>
    <t>TECHNICIEN ELECTROMECANICIEN CFM</t>
  </si>
  <si>
    <t>15203V</t>
  </si>
  <si>
    <t>CHELLALI</t>
  </si>
  <si>
    <t>15204X</t>
  </si>
  <si>
    <t>TEBBAKH</t>
  </si>
  <si>
    <t>ILYES</t>
  </si>
  <si>
    <t>TECHNICIEN INSTRUMENTISTE CFM</t>
  </si>
  <si>
    <t>15847Y</t>
  </si>
  <si>
    <t>BABANNA</t>
  </si>
  <si>
    <t>NASREDDINE</t>
  </si>
  <si>
    <t>19421M</t>
  </si>
  <si>
    <t>BELAZIZ</t>
  </si>
  <si>
    <t>21019L</t>
  </si>
  <si>
    <t>DIAB</t>
  </si>
  <si>
    <t>BECHIR</t>
  </si>
  <si>
    <t>CHEF SCT TELECOM N2 (MNT)</t>
  </si>
  <si>
    <t>21191M</t>
  </si>
  <si>
    <t>EL MADJADI</t>
  </si>
  <si>
    <t>ABDELLATIF</t>
  </si>
  <si>
    <t>CONTREMAITRE INSTRUMENTATION N2</t>
  </si>
  <si>
    <t>21588H</t>
  </si>
  <si>
    <t>ALLALI</t>
  </si>
  <si>
    <t>21612X</t>
  </si>
  <si>
    <t>MERZOUG</t>
  </si>
  <si>
    <t>LAZREG</t>
  </si>
  <si>
    <t>24280R</t>
  </si>
  <si>
    <t>CHEF EQUIPE INSTRUMENTISTE PPL</t>
  </si>
  <si>
    <t>24551G</t>
  </si>
  <si>
    <t>TAIEBI</t>
  </si>
  <si>
    <t>YEKHLEF</t>
  </si>
  <si>
    <t>CHEF EQUIPE ELECTRICIENS PPL</t>
  </si>
  <si>
    <t>27654Y</t>
  </si>
  <si>
    <t>SELMOUNE</t>
  </si>
  <si>
    <t>TECHNICIEN MECANICIEN CFM</t>
  </si>
  <si>
    <t>28407J</t>
  </si>
  <si>
    <t>KHATTOU</t>
  </si>
  <si>
    <t>CONTREMAITRE MECANIQUE PPL N1</t>
  </si>
  <si>
    <t>29198R</t>
  </si>
  <si>
    <t>HANCHI</t>
  </si>
  <si>
    <t>31389C</t>
  </si>
  <si>
    <t>BARKAT</t>
  </si>
  <si>
    <t>TECHNICIEN ELECTRICIEN CFM</t>
  </si>
  <si>
    <t>32592B</t>
  </si>
  <si>
    <t>KHELIFI</t>
  </si>
  <si>
    <t>IMEN</t>
  </si>
  <si>
    <t>32601T</t>
  </si>
  <si>
    <t>NAWEL</t>
  </si>
  <si>
    <t>T.S MSP INSTRUMENTATION</t>
  </si>
  <si>
    <t>32602V</t>
  </si>
  <si>
    <t>BACHIOUA</t>
  </si>
  <si>
    <t>KAMILIA</t>
  </si>
  <si>
    <t>32766P</t>
  </si>
  <si>
    <t>DAID</t>
  </si>
  <si>
    <t>32767R</t>
  </si>
  <si>
    <t>BENHEBAL</t>
  </si>
  <si>
    <t>32768T</t>
  </si>
  <si>
    <t>EL-KAIM</t>
  </si>
  <si>
    <t>ZAKARIA REDA</t>
  </si>
  <si>
    <t>32769V</t>
  </si>
  <si>
    <t>BENYAMMA</t>
  </si>
  <si>
    <t>HOUSSAM EDDINE</t>
  </si>
  <si>
    <t>32770F</t>
  </si>
  <si>
    <t>BOUNAB</t>
  </si>
  <si>
    <t>32772K</t>
  </si>
  <si>
    <t>HALITIM</t>
  </si>
  <si>
    <t>ELHACENE</t>
  </si>
  <si>
    <t>32773M</t>
  </si>
  <si>
    <t>KOUIDRI</t>
  </si>
  <si>
    <t>T.S MSP ELECTROMECANIQUE</t>
  </si>
  <si>
    <t>32774P</t>
  </si>
  <si>
    <t>ZEROUR</t>
  </si>
  <si>
    <t>T.S MSP MECANIQUE</t>
  </si>
  <si>
    <t>32775R</t>
  </si>
  <si>
    <t>DJALALI</t>
  </si>
  <si>
    <t>32776T</t>
  </si>
  <si>
    <t>NEMMICHE</t>
  </si>
  <si>
    <t>33062M</t>
  </si>
  <si>
    <t>BENCHOUCHA</t>
  </si>
  <si>
    <t>33360J</t>
  </si>
  <si>
    <t>AMAR BENABDELLAH</t>
  </si>
  <si>
    <t>FOUAD</t>
  </si>
  <si>
    <t>33361L</t>
  </si>
  <si>
    <t>BEGRICHE</t>
  </si>
  <si>
    <t>33862G</t>
  </si>
  <si>
    <t>BEKAKRA</t>
  </si>
  <si>
    <t>33885W</t>
  </si>
  <si>
    <t>BEKHEIRA</t>
  </si>
  <si>
    <t>ABDELAAZIZ</t>
  </si>
  <si>
    <t>33902P</t>
  </si>
  <si>
    <t>AOUNI</t>
  </si>
  <si>
    <t>34363H</t>
  </si>
  <si>
    <t>BOUHAFSI</t>
  </si>
  <si>
    <t>34535R</t>
  </si>
  <si>
    <t>ABDELOUAHED</t>
  </si>
  <si>
    <t>34538X</t>
  </si>
  <si>
    <t>CHAOUCHI</t>
  </si>
  <si>
    <t>34539A</t>
  </si>
  <si>
    <t>TETBIRT</t>
  </si>
  <si>
    <t>34545V</t>
  </si>
  <si>
    <t>HEDIBEL NEE OUNNOUGH</t>
  </si>
  <si>
    <t>IMANE</t>
  </si>
  <si>
    <t>ING MSP INSTRUMENTATION</t>
  </si>
  <si>
    <t>34546X</t>
  </si>
  <si>
    <t>KHELLAFI</t>
  </si>
  <si>
    <t>AHMED AMINE</t>
  </si>
  <si>
    <t>34547A</t>
  </si>
  <si>
    <t>BRAHMI</t>
  </si>
  <si>
    <t>ABDESAMIE</t>
  </si>
  <si>
    <t>34549E</t>
  </si>
  <si>
    <t>ABBES</t>
  </si>
  <si>
    <t>34551R</t>
  </si>
  <si>
    <t>GUERAICHE</t>
  </si>
  <si>
    <t>34552T</t>
  </si>
  <si>
    <t>KEHIL</t>
  </si>
  <si>
    <t>MOHAMED FAICAL</t>
  </si>
  <si>
    <t>34554X</t>
  </si>
  <si>
    <t>ABDELALI</t>
  </si>
  <si>
    <t>WALID HICHEM</t>
  </si>
  <si>
    <t>37007R</t>
  </si>
  <si>
    <t>KHERFI</t>
  </si>
  <si>
    <t>37008T</t>
  </si>
  <si>
    <t>ZIRAR</t>
  </si>
  <si>
    <t>YOUNES</t>
  </si>
  <si>
    <t>37009V</t>
  </si>
  <si>
    <t>BOUCHA</t>
  </si>
  <si>
    <t>MOHAND LOUNES</t>
  </si>
  <si>
    <t>37010F</t>
  </si>
  <si>
    <t>REZKALLAOUI</t>
  </si>
  <si>
    <t>37011H</t>
  </si>
  <si>
    <t>SOUCHI</t>
  </si>
  <si>
    <t>ISMAIL</t>
  </si>
  <si>
    <t>37012K</t>
  </si>
  <si>
    <t>BELARBI</t>
  </si>
  <si>
    <t>FARES</t>
  </si>
  <si>
    <t>37036C</t>
  </si>
  <si>
    <t>MEGHAZI</t>
  </si>
  <si>
    <t>SALEH</t>
  </si>
  <si>
    <t>37037E</t>
  </si>
  <si>
    <t>SAHRAOUI</t>
  </si>
  <si>
    <t>HAMID</t>
  </si>
  <si>
    <t>37038G</t>
  </si>
  <si>
    <t>BENAMAR</t>
  </si>
  <si>
    <t>MOSAAB</t>
  </si>
  <si>
    <t>37043A</t>
  </si>
  <si>
    <t>BEDIAR</t>
  </si>
  <si>
    <t>HARROUDJ</t>
  </si>
  <si>
    <t>37059S</t>
  </si>
  <si>
    <t>OTMANE</t>
  </si>
  <si>
    <t>37067S</t>
  </si>
  <si>
    <t>BOUSBAINE</t>
  </si>
  <si>
    <t>37070G</t>
  </si>
  <si>
    <t>KAHLAOUI</t>
  </si>
  <si>
    <t>IMEDEDDINE</t>
  </si>
  <si>
    <t>37073N</t>
  </si>
  <si>
    <t>BOUTAGHRIOUT</t>
  </si>
  <si>
    <t>AURES</t>
  </si>
  <si>
    <t>37084U</t>
  </si>
  <si>
    <t>DAHAMENA</t>
  </si>
  <si>
    <t>LHANI</t>
  </si>
  <si>
    <t>37085W</t>
  </si>
  <si>
    <t>MOUSTAFA</t>
  </si>
  <si>
    <t>37086Y</t>
  </si>
  <si>
    <t>MORGHAD</t>
  </si>
  <si>
    <t>37091S</t>
  </si>
  <si>
    <t>GUEHEF</t>
  </si>
  <si>
    <t>37093W</t>
  </si>
  <si>
    <t>BENALI</t>
  </si>
  <si>
    <t>MOHAMMED SALAH</t>
  </si>
  <si>
    <t>37096D</t>
  </si>
  <si>
    <t>SMAHI</t>
  </si>
  <si>
    <t>37097F</t>
  </si>
  <si>
    <t>NACER CHERIF</t>
  </si>
  <si>
    <t>46816F</t>
  </si>
  <si>
    <t>ROUABAH</t>
  </si>
  <si>
    <t>C/MAITRE ELECTRICITE PPL N2</t>
  </si>
  <si>
    <t>47978M</t>
  </si>
  <si>
    <t>NACEUR</t>
  </si>
  <si>
    <t>CONTREMAITRE MECANIQUE N2</t>
  </si>
  <si>
    <t>52997R</t>
  </si>
  <si>
    <t>BENABED</t>
  </si>
  <si>
    <t>BENAOUDA</t>
  </si>
  <si>
    <t>CHEF EQUIPE MECANICIENS PPL</t>
  </si>
  <si>
    <t>53318Y</t>
  </si>
  <si>
    <t>BOUHACIDA</t>
  </si>
  <si>
    <t>TOUHAMI</t>
  </si>
  <si>
    <t>53320L</t>
  </si>
  <si>
    <t>BRAHIMI</t>
  </si>
  <si>
    <t>C/MAITRE PREPARATION N2 (MAINT)</t>
  </si>
  <si>
    <t>54121N</t>
  </si>
  <si>
    <t>IKNAOUI</t>
  </si>
  <si>
    <t>MECANICIEN N2</t>
  </si>
  <si>
    <t>54129F</t>
  </si>
  <si>
    <t>BOUKHELIF</t>
  </si>
  <si>
    <t>54141W</t>
  </si>
  <si>
    <t>MAZARI</t>
  </si>
  <si>
    <t>LAHCENE</t>
  </si>
  <si>
    <t>58932J</t>
  </si>
  <si>
    <t>DJAOUT</t>
  </si>
  <si>
    <t>CONTREMAITRE ELECTRICITE N1</t>
  </si>
  <si>
    <t>CONTREMAITRE ELECTRICITE N2</t>
  </si>
  <si>
    <t>59447X</t>
  </si>
  <si>
    <t>DIREM</t>
  </si>
  <si>
    <t>60119R</t>
  </si>
  <si>
    <t>DEGUIANI</t>
  </si>
  <si>
    <t>ABDERRAZAK</t>
  </si>
  <si>
    <t>CHEF DIVISION MAINTENANCE INA</t>
  </si>
  <si>
    <t>60300K</t>
  </si>
  <si>
    <t>SAHSAHI</t>
  </si>
  <si>
    <t>C/MAITRE ELECTROMECAN N2</t>
  </si>
  <si>
    <t>MEHENNI</t>
  </si>
  <si>
    <t>68725D</t>
  </si>
  <si>
    <t>BENKLALA</t>
  </si>
  <si>
    <t>MOUSSA</t>
  </si>
  <si>
    <t>72787P</t>
  </si>
  <si>
    <t>MOKRAOUI</t>
  </si>
  <si>
    <t>CADRE ETUDES TECH N4 (MAINT)</t>
  </si>
  <si>
    <t>73595P</t>
  </si>
  <si>
    <t>BENDJEBBAS</t>
  </si>
  <si>
    <t>C/MAITRE TELECOM N1</t>
  </si>
  <si>
    <t>77673E</t>
  </si>
  <si>
    <t>CHAIB LAINE</t>
  </si>
  <si>
    <t>ABDELMALEK</t>
  </si>
  <si>
    <t>TECHNICIEN MECANICIEN</t>
  </si>
  <si>
    <t>86107G</t>
  </si>
  <si>
    <t>AZROU</t>
  </si>
  <si>
    <t>TEWFIK</t>
  </si>
  <si>
    <t>89318H</t>
  </si>
  <si>
    <t>CHEF DE SERVICE TELECOM N1(MAINT)</t>
  </si>
  <si>
    <t>91279X</t>
  </si>
  <si>
    <t>SELIM</t>
  </si>
  <si>
    <t>91280H</t>
  </si>
  <si>
    <t>91281K</t>
  </si>
  <si>
    <t>BELAL</t>
  </si>
  <si>
    <t>91283P</t>
  </si>
  <si>
    <t>BERGUIGA</t>
  </si>
  <si>
    <t>ABDELMOUNAIM</t>
  </si>
  <si>
    <t>91284R</t>
  </si>
  <si>
    <t>TELLI</t>
  </si>
  <si>
    <t>HADJ LARBI</t>
  </si>
  <si>
    <t>TECHN MECANICIEN PPL N2</t>
  </si>
  <si>
    <t>91288A</t>
  </si>
  <si>
    <t>BENSALAH</t>
  </si>
  <si>
    <t>RAFIK</t>
  </si>
  <si>
    <t>91297C</t>
  </si>
  <si>
    <t>CHAHED</t>
  </si>
  <si>
    <t>91478N</t>
  </si>
  <si>
    <t>MAZI</t>
  </si>
  <si>
    <t>91595Y</t>
  </si>
  <si>
    <t>DJEZZAR</t>
  </si>
  <si>
    <t>EL HADI</t>
  </si>
  <si>
    <t>ING ELECTRICITE N3</t>
  </si>
  <si>
    <t>92101J</t>
  </si>
  <si>
    <t>KADAR</t>
  </si>
  <si>
    <t>CHEF SCE MÉCANIQUE INDUSTRIELLE N1 ( TURBOMACHINE )</t>
  </si>
  <si>
    <t>92459Y</t>
  </si>
  <si>
    <t>ALLAL</t>
  </si>
  <si>
    <t>RIDHA</t>
  </si>
  <si>
    <t>92480S</t>
  </si>
  <si>
    <t>BECHEIKH</t>
  </si>
  <si>
    <t>92481U</t>
  </si>
  <si>
    <t>AOUN</t>
  </si>
  <si>
    <t>SAMIR</t>
  </si>
  <si>
    <t>93050M</t>
  </si>
  <si>
    <t>AOUF</t>
  </si>
  <si>
    <t>HAMMOU</t>
  </si>
  <si>
    <t>CHEF SCE PLANNING/METHOD N1</t>
  </si>
  <si>
    <t>PER</t>
  </si>
  <si>
    <t>01290Y</t>
  </si>
  <si>
    <t>MOSTEFAOUI</t>
  </si>
  <si>
    <t>CHARGE GESTION PAIE N1</t>
  </si>
  <si>
    <t>01291B</t>
  </si>
  <si>
    <t>BENAKRAB</t>
  </si>
  <si>
    <t>CHARGE GESTION ADM N1</t>
  </si>
  <si>
    <t>02293X</t>
  </si>
  <si>
    <t>GESTIONNAIRE PAIE N3</t>
  </si>
  <si>
    <t>02295C</t>
  </si>
  <si>
    <t>ALOUI</t>
  </si>
  <si>
    <t>BELYAMINE</t>
  </si>
  <si>
    <t>ACCOMPAGNATEUR  N2</t>
  </si>
  <si>
    <t>02774K</t>
  </si>
  <si>
    <t>CHOUKI</t>
  </si>
  <si>
    <t>MOHAMMED SEDDIK</t>
  </si>
  <si>
    <t>AGENT BUREAU VOYAGES</t>
  </si>
  <si>
    <t>02845H</t>
  </si>
  <si>
    <t>OPERATEUR TELECOMRADIO  PPL</t>
  </si>
  <si>
    <t>03409G</t>
  </si>
  <si>
    <t>ANKOUCHE</t>
  </si>
  <si>
    <t>GESTIONNAIRE PAIE PPL</t>
  </si>
  <si>
    <t>03686C</t>
  </si>
  <si>
    <t>GRIB</t>
  </si>
  <si>
    <t>CADRE GESTION ADM N1</t>
  </si>
  <si>
    <t>03688G</t>
  </si>
  <si>
    <t>MAHDI</t>
  </si>
  <si>
    <t>ARCHIVISTE PPL N1</t>
  </si>
  <si>
    <t>05187V</t>
  </si>
  <si>
    <t>DENIDNI</t>
  </si>
  <si>
    <t>EL YACINE</t>
  </si>
  <si>
    <t>SECRETAIRE TRAIT. TEXTES N1</t>
  </si>
  <si>
    <t>05681B</t>
  </si>
  <si>
    <t>OUCIEF</t>
  </si>
  <si>
    <t>NASSIM</t>
  </si>
  <si>
    <t>CHEF SERVICE GESTION/PAIE</t>
  </si>
  <si>
    <t>06889D</t>
  </si>
  <si>
    <t>HASSEN</t>
  </si>
  <si>
    <t>CHARGE GESTION ADM N3</t>
  </si>
  <si>
    <t>06891Q</t>
  </si>
  <si>
    <t>ZABAT</t>
  </si>
  <si>
    <t>AGENT BUREAU VOYAGES CFM</t>
  </si>
  <si>
    <t>06893U</t>
  </si>
  <si>
    <t>BALLAH</t>
  </si>
  <si>
    <t>INFIRMIER (E) N4</t>
  </si>
  <si>
    <t>06894W</t>
  </si>
  <si>
    <t>ARCHIVISTE N2</t>
  </si>
  <si>
    <t>06943G</t>
  </si>
  <si>
    <t>EL FEKAIR</t>
  </si>
  <si>
    <t>ABA EL YAZID</t>
  </si>
  <si>
    <t>CHARGE GESTION SOCIAL N3</t>
  </si>
  <si>
    <t>07639G</t>
  </si>
  <si>
    <t>HALIMA</t>
  </si>
  <si>
    <t>07641T</t>
  </si>
  <si>
    <t>ALLOUTI</t>
  </si>
  <si>
    <t>07642V</t>
  </si>
  <si>
    <t>KIDJI</t>
  </si>
  <si>
    <t>REDA</t>
  </si>
  <si>
    <t>AGENT LIAISONS</t>
  </si>
  <si>
    <t>08050L</t>
  </si>
  <si>
    <t>BOUHADJER</t>
  </si>
  <si>
    <t>RELIEUR</t>
  </si>
  <si>
    <t>08064Y</t>
  </si>
  <si>
    <t>BEKHTI</t>
  </si>
  <si>
    <t>ANIMATEUR CULTUREL N1</t>
  </si>
  <si>
    <t>08532A</t>
  </si>
  <si>
    <t>BENSID</t>
  </si>
  <si>
    <t>GESTIONNAIRE ADM N2</t>
  </si>
  <si>
    <t>08628S</t>
  </si>
  <si>
    <t>GUESSOUM</t>
  </si>
  <si>
    <t>CHARGE GESTION PAIE N3</t>
  </si>
  <si>
    <t>16200G</t>
  </si>
  <si>
    <t>AOUFI</t>
  </si>
  <si>
    <t>INFIRMIER N3</t>
  </si>
  <si>
    <t>22770V</t>
  </si>
  <si>
    <t>MESSAHLI</t>
  </si>
  <si>
    <t>LYAZID</t>
  </si>
  <si>
    <t>CHEF SCT SPORT/LOISIRS N2</t>
  </si>
  <si>
    <t>28309E</t>
  </si>
  <si>
    <t>BOUAZZA</t>
  </si>
  <si>
    <t>ACCOMPAGNATEUR ASSISTANT PPL N1</t>
  </si>
  <si>
    <t>33197U</t>
  </si>
  <si>
    <t>HENKA</t>
  </si>
  <si>
    <t>DJILANI</t>
  </si>
  <si>
    <t>AGENT BUREAU D'ORDRE N1</t>
  </si>
  <si>
    <t>33201B</t>
  </si>
  <si>
    <t>TAOUNI</t>
  </si>
  <si>
    <t>NADJIM</t>
  </si>
  <si>
    <t>47731M</t>
  </si>
  <si>
    <t>BELGROUNE</t>
  </si>
  <si>
    <t>GESTIONNAIRE SOCIAL PPL</t>
  </si>
  <si>
    <t>52310P</t>
  </si>
  <si>
    <t>HASSANI</t>
  </si>
  <si>
    <t>INFIRMIER (E) PPL N1</t>
  </si>
  <si>
    <t>53295T</t>
  </si>
  <si>
    <t>MALLEM</t>
  </si>
  <si>
    <t>SACI</t>
  </si>
  <si>
    <t>CHEF DIVISION PERSONNEL INA</t>
  </si>
  <si>
    <t>53331S</t>
  </si>
  <si>
    <t>BELLOUZ</t>
  </si>
  <si>
    <t>NASSER</t>
  </si>
  <si>
    <t>CHEF CENTRE MEDIC.POLYV N1</t>
  </si>
  <si>
    <t>54105N</t>
  </si>
  <si>
    <t>54116U</t>
  </si>
  <si>
    <t>GHARBI</t>
  </si>
  <si>
    <t>CHEF EQUIPE TELECOM/RADIO N2</t>
  </si>
  <si>
    <t>56252W</t>
  </si>
  <si>
    <t>SEBGAG</t>
  </si>
  <si>
    <t>GESTIONNAIRE SOCIAL N2</t>
  </si>
  <si>
    <t>56463V</t>
  </si>
  <si>
    <t>HAZZAB</t>
  </si>
  <si>
    <t>BOUHARKAT</t>
  </si>
  <si>
    <t>57463N</t>
  </si>
  <si>
    <t>MIHOUBI</t>
  </si>
  <si>
    <t>CHEF BUREAU D'ORDRE N3</t>
  </si>
  <si>
    <t>57512X</t>
  </si>
  <si>
    <t>ZOUGOUARI</t>
  </si>
  <si>
    <t>HAMDENE</t>
  </si>
  <si>
    <t>CHARGE GESTION SOCIAL N1</t>
  </si>
  <si>
    <t>57665K</t>
  </si>
  <si>
    <t>REGGANI</t>
  </si>
  <si>
    <t>RELIEUR D'ART</t>
  </si>
  <si>
    <t>58663X</t>
  </si>
  <si>
    <t>LANANI</t>
  </si>
  <si>
    <t>CHEF SERVICE LIAISONS</t>
  </si>
  <si>
    <t>60117M</t>
  </si>
  <si>
    <t>66642M</t>
  </si>
  <si>
    <t>DJENADI</t>
  </si>
  <si>
    <t>DJEMAL</t>
  </si>
  <si>
    <t>ACCOMPAGNATEUR ASSISTANT</t>
  </si>
  <si>
    <t>66662V</t>
  </si>
  <si>
    <t>OUAFIANE</t>
  </si>
  <si>
    <t>68719H</t>
  </si>
  <si>
    <t>TRITIBA</t>
  </si>
  <si>
    <t>70774T</t>
  </si>
  <si>
    <t>ABIB</t>
  </si>
  <si>
    <t>CADRE ETUDES RHU N1</t>
  </si>
  <si>
    <t>73518L</t>
  </si>
  <si>
    <t>MAHI</t>
  </si>
  <si>
    <t>FETHI LAHOUARI</t>
  </si>
  <si>
    <t>INFIRMIERE (E) PPL N2</t>
  </si>
  <si>
    <t>73521A</t>
  </si>
  <si>
    <t>DOUNIT</t>
  </si>
  <si>
    <t>BACHIR</t>
  </si>
  <si>
    <t>73524G</t>
  </si>
  <si>
    <t>GHAIB</t>
  </si>
  <si>
    <t>AGENT BUREAU VOYAGES PPL</t>
  </si>
  <si>
    <t>73609S</t>
  </si>
  <si>
    <t>MAHDJOUB</t>
  </si>
  <si>
    <t>MOUNIR</t>
  </si>
  <si>
    <t>74978P</t>
  </si>
  <si>
    <t>YOUCEFI</t>
  </si>
  <si>
    <t>74980B</t>
  </si>
  <si>
    <t>SAYAH</t>
  </si>
  <si>
    <t>DERRADJI</t>
  </si>
  <si>
    <t>74982F</t>
  </si>
  <si>
    <t>ROUIDJEL</t>
  </si>
  <si>
    <t>REBIAI</t>
  </si>
  <si>
    <t>79015Q</t>
  </si>
  <si>
    <t>MANADI</t>
  </si>
  <si>
    <t>MOHAMED YAZID</t>
  </si>
  <si>
    <t>CADRE GESTION ADM PPL</t>
  </si>
  <si>
    <t>81087V</t>
  </si>
  <si>
    <t>HADJ ALI</t>
  </si>
  <si>
    <t>ANIMATEUR SPORT CULTURE N3</t>
  </si>
  <si>
    <t>82681C</t>
  </si>
  <si>
    <t>GUERHLI</t>
  </si>
  <si>
    <t>85143X</t>
  </si>
  <si>
    <t>KERBADJ</t>
  </si>
  <si>
    <t>YAMINA</t>
  </si>
  <si>
    <t>CADRE GESTION SOCIAL N2</t>
  </si>
  <si>
    <t>NACEREDDINE</t>
  </si>
  <si>
    <t>91105A</t>
  </si>
  <si>
    <t>AIT DJEMA</t>
  </si>
  <si>
    <t>CHEF SCE PRESTATIONS SOCIALES N2</t>
  </si>
  <si>
    <t>91108G</t>
  </si>
  <si>
    <t>BELHIA</t>
  </si>
  <si>
    <t>CHEF SCE MOG N3</t>
  </si>
  <si>
    <t>91126L</t>
  </si>
  <si>
    <t>BOUKHARI</t>
  </si>
  <si>
    <t>EL MEHDI</t>
  </si>
  <si>
    <t>91646N</t>
  </si>
  <si>
    <t>BENBAKIR</t>
  </si>
  <si>
    <t>CADRE GESTION PAIE N1</t>
  </si>
  <si>
    <t>91649U</t>
  </si>
  <si>
    <t>MELLAK</t>
  </si>
  <si>
    <t>RIYADH</t>
  </si>
  <si>
    <t>92099G</t>
  </si>
  <si>
    <t>BENNOUR</t>
  </si>
  <si>
    <t>TALAL</t>
  </si>
  <si>
    <t>92330M</t>
  </si>
  <si>
    <t>BOUSSALEM</t>
  </si>
  <si>
    <t>IMAD</t>
  </si>
  <si>
    <t>92331P</t>
  </si>
  <si>
    <t>CHIKAR</t>
  </si>
  <si>
    <t>GESTIONNAIRE ADM PPL</t>
  </si>
  <si>
    <t>92987B</t>
  </si>
  <si>
    <t>97499D</t>
  </si>
  <si>
    <t>FAKANI</t>
  </si>
  <si>
    <t>97566S</t>
  </si>
  <si>
    <t>TOUAMRIA</t>
  </si>
  <si>
    <t>CHEF SCE PLANIF PERSONNEL N1</t>
  </si>
  <si>
    <t>97567U</t>
  </si>
  <si>
    <t>ZERDAB</t>
  </si>
  <si>
    <t>SALAH MEHDI</t>
  </si>
  <si>
    <t>REAL</t>
  </si>
  <si>
    <t>01006</t>
  </si>
  <si>
    <t>MALKI</t>
  </si>
  <si>
    <t>SAMI</t>
  </si>
  <si>
    <t>APP FROID</t>
  </si>
  <si>
    <t>02477Q</t>
  </si>
  <si>
    <t>GHOMRANI</t>
  </si>
  <si>
    <t>CHEF SCE SUIVI REALISATION</t>
  </si>
  <si>
    <t>02498B</t>
  </si>
  <si>
    <t>INSPECTEUR PRESTATIONS TRAVAUX N2</t>
  </si>
  <si>
    <t>03687E</t>
  </si>
  <si>
    <t>BOUDEFFEUR</t>
  </si>
  <si>
    <t>ING TRAVAUX N2</t>
  </si>
  <si>
    <t>03751M</t>
  </si>
  <si>
    <t>FEREDJ</t>
  </si>
  <si>
    <t>ING TRAVAUX N1</t>
  </si>
  <si>
    <t>07089B</t>
  </si>
  <si>
    <t>BELBERKI</t>
  </si>
  <si>
    <t>SUPERVISEUR PRESTATIONS TRAVAUX N1</t>
  </si>
  <si>
    <t>11824P</t>
  </si>
  <si>
    <t>KHERBANI</t>
  </si>
  <si>
    <t>22094C</t>
  </si>
  <si>
    <t>34364K</t>
  </si>
  <si>
    <t>MOULAY LARBI</t>
  </si>
  <si>
    <t>34548C</t>
  </si>
  <si>
    <t>ZANOUDA</t>
  </si>
  <si>
    <t>CHAMS EDDINE</t>
  </si>
  <si>
    <t>37039J</t>
  </si>
  <si>
    <t>DROUECHE</t>
  </si>
  <si>
    <t>37062G</t>
  </si>
  <si>
    <t>OUDINA</t>
  </si>
  <si>
    <t>37064L</t>
  </si>
  <si>
    <t>YOUSSOUF</t>
  </si>
  <si>
    <t>37066Q</t>
  </si>
  <si>
    <t>ATOUSSI</t>
  </si>
  <si>
    <t>37083S</t>
  </si>
  <si>
    <t>ABOUBI</t>
  </si>
  <si>
    <t>57668R</t>
  </si>
  <si>
    <t>NADJMI</t>
  </si>
  <si>
    <t>CONTROLEUR PRESTATIONS TRAVAUX N5</t>
  </si>
  <si>
    <t>58659G</t>
  </si>
  <si>
    <t>TOUIL</t>
  </si>
  <si>
    <t>ORDONNATEUR PPL</t>
  </si>
  <si>
    <t>60114F</t>
  </si>
  <si>
    <t>BOUALLAG</t>
  </si>
  <si>
    <t>65702L</t>
  </si>
  <si>
    <t>65770M</t>
  </si>
  <si>
    <t>TRAIDI</t>
  </si>
  <si>
    <t>LIAMINE</t>
  </si>
  <si>
    <t>C/MAITRE ELECTROMECAN PPL N1</t>
  </si>
  <si>
    <t>68723Y</t>
  </si>
  <si>
    <t>MEDJAHRI</t>
  </si>
  <si>
    <t>CONTROLEUR PRESTATIONS TRAVAUX N4</t>
  </si>
  <si>
    <t>73523E</t>
  </si>
  <si>
    <t>BOUKARKAR</t>
  </si>
  <si>
    <t>CONDUCTEUR TRAVAUX N2</t>
  </si>
  <si>
    <t>73581B</t>
  </si>
  <si>
    <t>BOUREGA</t>
  </si>
  <si>
    <t>CHEF DIVISION REALISATION INA</t>
  </si>
  <si>
    <t>78197V</t>
  </si>
  <si>
    <t>MEZEMATE</t>
  </si>
  <si>
    <t>INSPECTEUR PRESTATIONS TRAVAUX N4</t>
  </si>
  <si>
    <t>81861T</t>
  </si>
  <si>
    <t>OUALI</t>
  </si>
  <si>
    <t>CADRE ETUDES TECH N2 (REAL)</t>
  </si>
  <si>
    <t>92986Y</t>
  </si>
  <si>
    <t>ZERGOUN</t>
  </si>
  <si>
    <t>MOHAMED EL YAZID</t>
  </si>
  <si>
    <t>94778R</t>
  </si>
  <si>
    <t>NINI</t>
  </si>
  <si>
    <t>ISSAM</t>
  </si>
  <si>
    <t>SEC</t>
  </si>
  <si>
    <t>APP SECURITE</t>
  </si>
  <si>
    <t>01004</t>
  </si>
  <si>
    <t>FERDJANI</t>
  </si>
  <si>
    <t>01408U</t>
  </si>
  <si>
    <t>ALLAM</t>
  </si>
  <si>
    <t>CHEF DIVISION SECURITE INA</t>
  </si>
  <si>
    <t>07640R</t>
  </si>
  <si>
    <t>REBIHA</t>
  </si>
  <si>
    <t>MOHAMED AMIR</t>
  </si>
  <si>
    <t>AGENT INTERVENTION N2</t>
  </si>
  <si>
    <t>14135M</t>
  </si>
  <si>
    <t>ABDESLEM</t>
  </si>
  <si>
    <t>INGENIEUR SECURITE N1</t>
  </si>
  <si>
    <t>14533S</t>
  </si>
  <si>
    <t>DJEDDI</t>
  </si>
  <si>
    <t>ING MSP SECURITE</t>
  </si>
  <si>
    <t>15206C</t>
  </si>
  <si>
    <t>TEDJINI</t>
  </si>
  <si>
    <t>AZZEDDINE</t>
  </si>
  <si>
    <t>TECHNICIEN PREVENTION PPL N1</t>
  </si>
  <si>
    <t>15207E</t>
  </si>
  <si>
    <t>TECHNICIEN INTERVENTION CFM</t>
  </si>
  <si>
    <t>15848B</t>
  </si>
  <si>
    <t>ARIF</t>
  </si>
  <si>
    <t>18629E</t>
  </si>
  <si>
    <t>AGENT INTERVENTION N1</t>
  </si>
  <si>
    <t>19420K</t>
  </si>
  <si>
    <t>AIT AHMED</t>
  </si>
  <si>
    <t>HAKIM</t>
  </si>
  <si>
    <t>22059V</t>
  </si>
  <si>
    <t>FLITI</t>
  </si>
  <si>
    <t>CHEF EQUIPE INTERVENTION N2</t>
  </si>
  <si>
    <t>23479G</t>
  </si>
  <si>
    <t>AGENT INTERVENTION N4</t>
  </si>
  <si>
    <t>24565U</t>
  </si>
  <si>
    <t>MEDANI</t>
  </si>
  <si>
    <t>TECHN PREVENTION PPL N2</t>
  </si>
  <si>
    <t>29548E</t>
  </si>
  <si>
    <t>CHETTITAH</t>
  </si>
  <si>
    <t>CONTREMAITRE INTERVENTION N1</t>
  </si>
  <si>
    <t>32598P</t>
  </si>
  <si>
    <t>CHARAF</t>
  </si>
  <si>
    <t>CHERIFA</t>
  </si>
  <si>
    <t>32604A</t>
  </si>
  <si>
    <t>NARDJES</t>
  </si>
  <si>
    <t>T.S MSP SECURITE</t>
  </si>
  <si>
    <t>32605C</t>
  </si>
  <si>
    <t>SILINI</t>
  </si>
  <si>
    <t>SARA</t>
  </si>
  <si>
    <t>32610V</t>
  </si>
  <si>
    <t>KHAIR-ELLAH</t>
  </si>
  <si>
    <t>32778X</t>
  </si>
  <si>
    <t>OUZANE</t>
  </si>
  <si>
    <t>32779A</t>
  </si>
  <si>
    <t>BELAABED</t>
  </si>
  <si>
    <t>KHALID</t>
  </si>
  <si>
    <t>32781M</t>
  </si>
  <si>
    <t>BOUHADIDA</t>
  </si>
  <si>
    <t>IBRAHIM</t>
  </si>
  <si>
    <t>32782P</t>
  </si>
  <si>
    <t>BENDJERAD</t>
  </si>
  <si>
    <t>32783R</t>
  </si>
  <si>
    <t>MOUERRI</t>
  </si>
  <si>
    <t>DAOUD</t>
  </si>
  <si>
    <t>32784T</t>
  </si>
  <si>
    <t>FEZZANI</t>
  </si>
  <si>
    <t>32785V</t>
  </si>
  <si>
    <t>DJARAF</t>
  </si>
  <si>
    <t>32787A</t>
  </si>
  <si>
    <t>KOUICEM</t>
  </si>
  <si>
    <t>HOUSSEYN</t>
  </si>
  <si>
    <t>32788C</t>
  </si>
  <si>
    <t>BOUDOUKHA</t>
  </si>
  <si>
    <t>OUALID</t>
  </si>
  <si>
    <t>32789E</t>
  </si>
  <si>
    <t>CHABANE</t>
  </si>
  <si>
    <t>32791R</t>
  </si>
  <si>
    <t>BOUMEDIENE</t>
  </si>
  <si>
    <t>RAMZI</t>
  </si>
  <si>
    <t>33195Q</t>
  </si>
  <si>
    <t>CHAOUCHE</t>
  </si>
  <si>
    <t>33456B</t>
  </si>
  <si>
    <t>MEDJAHER</t>
  </si>
  <si>
    <t>33847J</t>
  </si>
  <si>
    <t>DJERIBIAI</t>
  </si>
  <si>
    <t>SABIR</t>
  </si>
  <si>
    <t>34361D</t>
  </si>
  <si>
    <t>BOUGOSSA</t>
  </si>
  <si>
    <t>KHELIFA</t>
  </si>
  <si>
    <t>37030P</t>
  </si>
  <si>
    <t>TOUATI</t>
  </si>
  <si>
    <t>FATIMA ZOHRA</t>
  </si>
  <si>
    <t>37047J</t>
  </si>
  <si>
    <t>OUBAH</t>
  </si>
  <si>
    <t>STAG SECURITE</t>
  </si>
  <si>
    <t>37072L</t>
  </si>
  <si>
    <t>MELLOUK</t>
  </si>
  <si>
    <t>HOUSSEM</t>
  </si>
  <si>
    <t>53312L</t>
  </si>
  <si>
    <t>BACI</t>
  </si>
  <si>
    <t>AGENT INTERVENTION N3</t>
  </si>
  <si>
    <t>54114Q</t>
  </si>
  <si>
    <t>FOUKAS</t>
  </si>
  <si>
    <t>54115S</t>
  </si>
  <si>
    <t>54118Y</t>
  </si>
  <si>
    <t>BOUKHELF</t>
  </si>
  <si>
    <t>54189G</t>
  </si>
  <si>
    <t>YAHIA BEN BOUHAFS</t>
  </si>
  <si>
    <t>54192V</t>
  </si>
  <si>
    <t>CHEIKH</t>
  </si>
  <si>
    <t>55595E</t>
  </si>
  <si>
    <t>GUIRI</t>
  </si>
  <si>
    <t>56469J</t>
  </si>
  <si>
    <t>EL KHARRAZ</t>
  </si>
  <si>
    <t>MOHAMED MEBAREK</t>
  </si>
  <si>
    <t>56648Q</t>
  </si>
  <si>
    <t>ZARROUGUI</t>
  </si>
  <si>
    <t>TAHA ABDELMOUNAIM</t>
  </si>
  <si>
    <t>57203U</t>
  </si>
  <si>
    <t>TSENIA</t>
  </si>
  <si>
    <t>ICHEM</t>
  </si>
  <si>
    <t>57514C</t>
  </si>
  <si>
    <t>HAMZAOUI</t>
  </si>
  <si>
    <t>57621J</t>
  </si>
  <si>
    <t>65292G</t>
  </si>
  <si>
    <t>BAHSANE</t>
  </si>
  <si>
    <t>65765T</t>
  </si>
  <si>
    <t>65768A</t>
  </si>
  <si>
    <t>DEBBAR</t>
  </si>
  <si>
    <t>66663X</t>
  </si>
  <si>
    <t>BAHAZ</t>
  </si>
  <si>
    <t>MOKHTAR</t>
  </si>
  <si>
    <t>66680A</t>
  </si>
  <si>
    <t>ALLAF</t>
  </si>
  <si>
    <t>68552S</t>
  </si>
  <si>
    <t>LAHCEN NACER</t>
  </si>
  <si>
    <t>68583H</t>
  </si>
  <si>
    <t>BEBBA</t>
  </si>
  <si>
    <t>TECHNICIEN INTERVENTION</t>
  </si>
  <si>
    <t>68593M</t>
  </si>
  <si>
    <t>TIMSIT</t>
  </si>
  <si>
    <t>69391H</t>
  </si>
  <si>
    <t>NOUGHI</t>
  </si>
  <si>
    <t>69502N</t>
  </si>
  <si>
    <t>BOUZAR</t>
  </si>
  <si>
    <t>69531Y</t>
  </si>
  <si>
    <t>KRADRA BRAHMA</t>
  </si>
  <si>
    <t>70548W</t>
  </si>
  <si>
    <t>AMEUR NOURINE</t>
  </si>
  <si>
    <t>71715M</t>
  </si>
  <si>
    <t>OULED OUALI</t>
  </si>
  <si>
    <t>BESSAOUD</t>
  </si>
  <si>
    <t>74515W</t>
  </si>
  <si>
    <t>ABAOUB</t>
  </si>
  <si>
    <t>74519F</t>
  </si>
  <si>
    <t>AMMOUR</t>
  </si>
  <si>
    <t>BELDJILALI</t>
  </si>
  <si>
    <t>74529K</t>
  </si>
  <si>
    <t>74530U</t>
  </si>
  <si>
    <t>BENNINI</t>
  </si>
  <si>
    <t>74531W</t>
  </si>
  <si>
    <t>74534D</t>
  </si>
  <si>
    <t>MOHAMED FOUAD</t>
  </si>
  <si>
    <t>74543F</t>
  </si>
  <si>
    <t>BOUTARFA</t>
  </si>
  <si>
    <t>NAOUI</t>
  </si>
  <si>
    <t>74547P</t>
  </si>
  <si>
    <t>CHIKH</t>
  </si>
  <si>
    <t>74550D</t>
  </si>
  <si>
    <t>DEGHMANE</t>
  </si>
  <si>
    <t>74555P</t>
  </si>
  <si>
    <t>GUERMI</t>
  </si>
  <si>
    <t>74557T</t>
  </si>
  <si>
    <t>HADJI</t>
  </si>
  <si>
    <t>74576A</t>
  </si>
  <si>
    <t>NOUMRI</t>
  </si>
  <si>
    <t>75496S</t>
  </si>
  <si>
    <t>LAROUSSI</t>
  </si>
  <si>
    <t>77515Y</t>
  </si>
  <si>
    <t>79146P</t>
  </si>
  <si>
    <t>IDHIR</t>
  </si>
  <si>
    <t>83529C</t>
  </si>
  <si>
    <t>REDJIL</t>
  </si>
  <si>
    <t>CHEF DE SERVICE SECURITE (EST) N2</t>
  </si>
  <si>
    <t>86144S</t>
  </si>
  <si>
    <t>KHEFFACHE</t>
  </si>
  <si>
    <t>INSPECTEUR PREVENTION PPL N1</t>
  </si>
  <si>
    <t>91293T</t>
  </si>
  <si>
    <t>DJAFER</t>
  </si>
  <si>
    <t>INSPECTEUR PREVENTION N2</t>
  </si>
  <si>
    <t>91294V</t>
  </si>
  <si>
    <t>TAZGHAT</t>
  </si>
  <si>
    <t>95652D</t>
  </si>
  <si>
    <t>TECHN.PREVENTION PPL N3</t>
  </si>
  <si>
    <t>95687C</t>
  </si>
  <si>
    <t>CHAREF</t>
  </si>
  <si>
    <t>H'MIDA</t>
  </si>
  <si>
    <t>95689G</t>
  </si>
  <si>
    <t>CHERROUME</t>
  </si>
  <si>
    <t>95700L</t>
  </si>
  <si>
    <t>HELALI</t>
  </si>
  <si>
    <t>MOHAMED EL AMINE</t>
  </si>
  <si>
    <t>95701N</t>
  </si>
  <si>
    <t>HOUCHI</t>
  </si>
  <si>
    <t>SIE</t>
  </si>
  <si>
    <t>00009U</t>
  </si>
  <si>
    <t>GHAZI</t>
  </si>
  <si>
    <t>AGENT SURETE INTERNE N2</t>
  </si>
  <si>
    <t>00015Q</t>
  </si>
  <si>
    <t>LAKHBICHI</t>
  </si>
  <si>
    <t>AGENT SURETE INTERNE N1</t>
  </si>
  <si>
    <t>00020J</t>
  </si>
  <si>
    <t>BENBERKANE</t>
  </si>
  <si>
    <t>YASSINE</t>
  </si>
  <si>
    <t>00033U</t>
  </si>
  <si>
    <t>SELSELI</t>
  </si>
  <si>
    <t>CHEF EQUIPE SURETE INTERNE N2</t>
  </si>
  <si>
    <t>00034W</t>
  </si>
  <si>
    <t>MALIK</t>
  </si>
  <si>
    <t>CHEF EQUIPE SURETE INTERNE N1</t>
  </si>
  <si>
    <t>00038F</t>
  </si>
  <si>
    <t>BAKIRI</t>
  </si>
  <si>
    <t>00040S</t>
  </si>
  <si>
    <t>LAHOUARI</t>
  </si>
  <si>
    <t>00046F</t>
  </si>
  <si>
    <t>OUABDI</t>
  </si>
  <si>
    <t>ABDELDJAMAL</t>
  </si>
  <si>
    <t>00051Y</t>
  </si>
  <si>
    <t>GOUAMID</t>
  </si>
  <si>
    <t>00053D</t>
  </si>
  <si>
    <t>LAGHZAIEL</t>
  </si>
  <si>
    <t>00054F</t>
  </si>
  <si>
    <t>00055H</t>
  </si>
  <si>
    <t>MAHTAL</t>
  </si>
  <si>
    <t>ABDELGHANI</t>
  </si>
  <si>
    <t>00056K</t>
  </si>
  <si>
    <t>AKFASSI</t>
  </si>
  <si>
    <t>FAKI</t>
  </si>
  <si>
    <t>00058P</t>
  </si>
  <si>
    <t>MAHAMMED</t>
  </si>
  <si>
    <t>00062F</t>
  </si>
  <si>
    <t>KADAI</t>
  </si>
  <si>
    <t>OUGHALA</t>
  </si>
  <si>
    <t>00063H</t>
  </si>
  <si>
    <t>LATRECHE</t>
  </si>
  <si>
    <t>HICHEM</t>
  </si>
  <si>
    <t>00065M</t>
  </si>
  <si>
    <t>00066P</t>
  </si>
  <si>
    <t>SEMMACHE</t>
  </si>
  <si>
    <t>00069V</t>
  </si>
  <si>
    <t>HAMADOUCHE</t>
  </si>
  <si>
    <t>00072K</t>
  </si>
  <si>
    <t>BOUZID</t>
  </si>
  <si>
    <t>00073M</t>
  </si>
  <si>
    <t>MERAD</t>
  </si>
  <si>
    <t>SADDEK</t>
  </si>
  <si>
    <t>00075R</t>
  </si>
  <si>
    <t>BERBAKH</t>
  </si>
  <si>
    <t>00076T</t>
  </si>
  <si>
    <t>LARAB</t>
  </si>
  <si>
    <t>00077V</t>
  </si>
  <si>
    <t>MAATALLAH</t>
  </si>
  <si>
    <t>00078X</t>
  </si>
  <si>
    <t>FLISSI</t>
  </si>
  <si>
    <t>00080K</t>
  </si>
  <si>
    <t>BENCHROUDA</t>
  </si>
  <si>
    <t>00082P</t>
  </si>
  <si>
    <t>ELIES</t>
  </si>
  <si>
    <t>00083R</t>
  </si>
  <si>
    <t>BENABDELHAKEM</t>
  </si>
  <si>
    <t>00087A</t>
  </si>
  <si>
    <t>BENMEBIRIK</t>
  </si>
  <si>
    <t>MEBIRIK</t>
  </si>
  <si>
    <t>00088C</t>
  </si>
  <si>
    <t>ORIF</t>
  </si>
  <si>
    <t>CHADLI</t>
  </si>
  <si>
    <t>00090P</t>
  </si>
  <si>
    <t>BAKHADIR</t>
  </si>
  <si>
    <t>OTHMANE</t>
  </si>
  <si>
    <t>00091R</t>
  </si>
  <si>
    <t>GUEDDOUCHE</t>
  </si>
  <si>
    <t>00092T</t>
  </si>
  <si>
    <t>REZZOUK</t>
  </si>
  <si>
    <t>00093V</t>
  </si>
  <si>
    <t>TEBIZI</t>
  </si>
  <si>
    <t>00095A</t>
  </si>
  <si>
    <t>TERAI</t>
  </si>
  <si>
    <t>00097E</t>
  </si>
  <si>
    <t>DEGAR</t>
  </si>
  <si>
    <t>AKASSE</t>
  </si>
  <si>
    <t>00099J</t>
  </si>
  <si>
    <t>EL BEY</t>
  </si>
  <si>
    <t>DJEMOUI</t>
  </si>
  <si>
    <t>00100J</t>
  </si>
  <si>
    <t>BOURAHLI</t>
  </si>
  <si>
    <t>00106W</t>
  </si>
  <si>
    <t>CHALAL</t>
  </si>
  <si>
    <t>KARIM</t>
  </si>
  <si>
    <t>00107Y</t>
  </si>
  <si>
    <t>DJEBABRA</t>
  </si>
  <si>
    <t>00108B</t>
  </si>
  <si>
    <t>KHEMIEDJ</t>
  </si>
  <si>
    <t>00109D</t>
  </si>
  <si>
    <t>HAMAIDI</t>
  </si>
  <si>
    <t>00110N</t>
  </si>
  <si>
    <t>00111Q</t>
  </si>
  <si>
    <t>OULD EL KOHI</t>
  </si>
  <si>
    <t>00113U</t>
  </si>
  <si>
    <t>SAGHDAOU</t>
  </si>
  <si>
    <t>ABDELHALIM</t>
  </si>
  <si>
    <t>00114W</t>
  </si>
  <si>
    <t>BELAIDI</t>
  </si>
  <si>
    <t>00115Y</t>
  </si>
  <si>
    <t>ABDELHAKEM</t>
  </si>
  <si>
    <t>00118F</t>
  </si>
  <si>
    <t>MAOUCHE</t>
  </si>
  <si>
    <t>00119H</t>
  </si>
  <si>
    <t>BENADDA</t>
  </si>
  <si>
    <t>00121U</t>
  </si>
  <si>
    <t>ZAOUI</t>
  </si>
  <si>
    <t>00122W</t>
  </si>
  <si>
    <t>REHAILIA</t>
  </si>
  <si>
    <t>00123Y</t>
  </si>
  <si>
    <t>HAOUCHINE</t>
  </si>
  <si>
    <t>NOUREDINE</t>
  </si>
  <si>
    <t>00124B</t>
  </si>
  <si>
    <t>TAFRANKA</t>
  </si>
  <si>
    <t>00125D</t>
  </si>
  <si>
    <t>AMIAR</t>
  </si>
  <si>
    <t>YOUCEF BADREDDIINE</t>
  </si>
  <si>
    <t>00127H</t>
  </si>
  <si>
    <t>00128K</t>
  </si>
  <si>
    <t>KANOU</t>
  </si>
  <si>
    <t>00131Y</t>
  </si>
  <si>
    <t>OULED HAMMA</t>
  </si>
  <si>
    <t>00133D</t>
  </si>
  <si>
    <t>AKAOUIL</t>
  </si>
  <si>
    <t>00135H</t>
  </si>
  <si>
    <t>BOUGUENOUN</t>
  </si>
  <si>
    <t>00136K</t>
  </si>
  <si>
    <t>KAMIL</t>
  </si>
  <si>
    <t>00138P</t>
  </si>
  <si>
    <t>MOSBAH</t>
  </si>
  <si>
    <t>00139R</t>
  </si>
  <si>
    <t>TAYEBI</t>
  </si>
  <si>
    <t>DAHO</t>
  </si>
  <si>
    <t>00143H</t>
  </si>
  <si>
    <t>BOUDENE</t>
  </si>
  <si>
    <t>00144K</t>
  </si>
  <si>
    <t>BOUDRAA</t>
  </si>
  <si>
    <t>00146P</t>
  </si>
  <si>
    <t>00147R</t>
  </si>
  <si>
    <t>NASSAMOU</t>
  </si>
  <si>
    <t>00148T</t>
  </si>
  <si>
    <t>RIADH</t>
  </si>
  <si>
    <t>00152K</t>
  </si>
  <si>
    <t>00158X</t>
  </si>
  <si>
    <t>MOKRANE</t>
  </si>
  <si>
    <t>CHEF GROUPE SURETE INTERNE N3</t>
  </si>
  <si>
    <t>00160K</t>
  </si>
  <si>
    <t>TAMINE</t>
  </si>
  <si>
    <t>00163R</t>
  </si>
  <si>
    <t>KHERRAB</t>
  </si>
  <si>
    <t>00164T</t>
  </si>
  <si>
    <t>ABDOUDAOUI</t>
  </si>
  <si>
    <t>DRISS</t>
  </si>
  <si>
    <t>00166X</t>
  </si>
  <si>
    <t>BOUGUERRA</t>
  </si>
  <si>
    <t>00167A</t>
  </si>
  <si>
    <t>00168C</t>
  </si>
  <si>
    <t>00169E</t>
  </si>
  <si>
    <t>SAKET</t>
  </si>
  <si>
    <t>CHEF GROUPE SURETE INTERNE N2</t>
  </si>
  <si>
    <t>00171R</t>
  </si>
  <si>
    <t>EL BAR</t>
  </si>
  <si>
    <t>00172T</t>
  </si>
  <si>
    <t>AMAOUCHE</t>
  </si>
  <si>
    <t>00173V</t>
  </si>
  <si>
    <t>BEKKOUCHE</t>
  </si>
  <si>
    <t>00174X</t>
  </si>
  <si>
    <t>00177E</t>
  </si>
  <si>
    <t>00178G</t>
  </si>
  <si>
    <t>00182X</t>
  </si>
  <si>
    <t>BLAL</t>
  </si>
  <si>
    <t>00190X</t>
  </si>
  <si>
    <t>BELALEM</t>
  </si>
  <si>
    <t>AHMED TIDJANI</t>
  </si>
  <si>
    <t>00191A</t>
  </si>
  <si>
    <t>ZAKI</t>
  </si>
  <si>
    <t>ABDENNABI</t>
  </si>
  <si>
    <t>00194G</t>
  </si>
  <si>
    <t>KASDI</t>
  </si>
  <si>
    <t>00196L</t>
  </si>
  <si>
    <t>MAHMOUDI</t>
  </si>
  <si>
    <t>00198Q</t>
  </si>
  <si>
    <t>00200S</t>
  </si>
  <si>
    <t>SEKKOUR</t>
  </si>
  <si>
    <t>00202W</t>
  </si>
  <si>
    <t>LEBBI</t>
  </si>
  <si>
    <t>00204B</t>
  </si>
  <si>
    <t>LAIDI</t>
  </si>
  <si>
    <t>ZOHIR</t>
  </si>
  <si>
    <t>00205D</t>
  </si>
  <si>
    <t>CHEGRA</t>
  </si>
  <si>
    <t>00206F</t>
  </si>
  <si>
    <t>HADJADJ</t>
  </si>
  <si>
    <t>00207H</t>
  </si>
  <si>
    <t>CHAIB</t>
  </si>
  <si>
    <t>00208K</t>
  </si>
  <si>
    <t>00211Y</t>
  </si>
  <si>
    <t>HAMADI</t>
  </si>
  <si>
    <t>00212B</t>
  </si>
  <si>
    <t>KHAIAR</t>
  </si>
  <si>
    <t>00214F</t>
  </si>
  <si>
    <t>DIDI</t>
  </si>
  <si>
    <t>00215H</t>
  </si>
  <si>
    <t>MELOUAH</t>
  </si>
  <si>
    <t>00216K</t>
  </si>
  <si>
    <t>ZEMMOURI</t>
  </si>
  <si>
    <t>00217M</t>
  </si>
  <si>
    <t>GOUACEM</t>
  </si>
  <si>
    <t>00219R</t>
  </si>
  <si>
    <t>BENNA</t>
  </si>
  <si>
    <t>MOHAMMED TAYEB</t>
  </si>
  <si>
    <t>00220B</t>
  </si>
  <si>
    <t>DEMIS</t>
  </si>
  <si>
    <t>NACER</t>
  </si>
  <si>
    <t>00221D</t>
  </si>
  <si>
    <t>KAFI</t>
  </si>
  <si>
    <t>00224K</t>
  </si>
  <si>
    <t>ZEDDAH</t>
  </si>
  <si>
    <t>00228T</t>
  </si>
  <si>
    <t>GANDI</t>
  </si>
  <si>
    <t>00229V</t>
  </si>
  <si>
    <t>BOULBAZINE</t>
  </si>
  <si>
    <t>00230F</t>
  </si>
  <si>
    <t>MELLAL</t>
  </si>
  <si>
    <t>00233M</t>
  </si>
  <si>
    <t>00234P</t>
  </si>
  <si>
    <t>AYED</t>
  </si>
  <si>
    <t>00236T</t>
  </si>
  <si>
    <t>AMIROUCHE</t>
  </si>
  <si>
    <t>00238X</t>
  </si>
  <si>
    <t>MOUFFOK</t>
  </si>
  <si>
    <t>00240K</t>
  </si>
  <si>
    <t>OULED MAAMAR</t>
  </si>
  <si>
    <t>00241M</t>
  </si>
  <si>
    <t>HADJ YAHIA</t>
  </si>
  <si>
    <t>00243R</t>
  </si>
  <si>
    <t>ZERDAZI</t>
  </si>
  <si>
    <t>CHEF GROUPE SURETE INTERNE N1</t>
  </si>
  <si>
    <t>00244T</t>
  </si>
  <si>
    <t>HASNIOU</t>
  </si>
  <si>
    <t>00245V</t>
  </si>
  <si>
    <t>BOUCHAREB</t>
  </si>
  <si>
    <t>00246X</t>
  </si>
  <si>
    <t>00247A</t>
  </si>
  <si>
    <t>IGRANE</t>
  </si>
  <si>
    <t>00249E</t>
  </si>
  <si>
    <t>NEHALLA</t>
  </si>
  <si>
    <t>HAMDA</t>
  </si>
  <si>
    <t>00252T</t>
  </si>
  <si>
    <t>BENDRIHEM</t>
  </si>
  <si>
    <t>00255A</t>
  </si>
  <si>
    <t>KHAMDAN</t>
  </si>
  <si>
    <t>00256C</t>
  </si>
  <si>
    <t>KIROUANE</t>
  </si>
  <si>
    <t>MOHAMMED ABDELKADER</t>
  </si>
  <si>
    <t>00258G</t>
  </si>
  <si>
    <t>HOSNI</t>
  </si>
  <si>
    <t>00260T</t>
  </si>
  <si>
    <t>BOUDIAF</t>
  </si>
  <si>
    <t>00267J</t>
  </si>
  <si>
    <t>BENHENNOU</t>
  </si>
  <si>
    <t>AFIF</t>
  </si>
  <si>
    <t>00268L</t>
  </si>
  <si>
    <t>BOUHALFAYA</t>
  </si>
  <si>
    <t>00269N</t>
  </si>
  <si>
    <t>BOUGHRARI</t>
  </si>
  <si>
    <t>ABDESSAMED</t>
  </si>
  <si>
    <t>00271A</t>
  </si>
  <si>
    <t>MENNAR</t>
  </si>
  <si>
    <t>MONCEF</t>
  </si>
  <si>
    <t>00275J</t>
  </si>
  <si>
    <t>00276L</t>
  </si>
  <si>
    <t>AMOUD</t>
  </si>
  <si>
    <t>00277N</t>
  </si>
  <si>
    <t>00278Q</t>
  </si>
  <si>
    <t>MOHAMED MOKHTAR</t>
  </si>
  <si>
    <t>00280C</t>
  </si>
  <si>
    <t>00281E</t>
  </si>
  <si>
    <t>BEZGHICHE</t>
  </si>
  <si>
    <t>SALEM</t>
  </si>
  <si>
    <t>00282G</t>
  </si>
  <si>
    <t>OUALAH</t>
  </si>
  <si>
    <t>00284L</t>
  </si>
  <si>
    <t>LAOUADI</t>
  </si>
  <si>
    <t>00285N</t>
  </si>
  <si>
    <t>YAHIA CHERIF</t>
  </si>
  <si>
    <t>00288U</t>
  </si>
  <si>
    <t>BACHAR</t>
  </si>
  <si>
    <t>00290G</t>
  </si>
  <si>
    <t>BOURENANE</t>
  </si>
  <si>
    <t>MOHAMED SAMIR</t>
  </si>
  <si>
    <t>00292L</t>
  </si>
  <si>
    <t>KOBCHI</t>
  </si>
  <si>
    <t>00294Q</t>
  </si>
  <si>
    <t>ZERROUKI</t>
  </si>
  <si>
    <t>CHIBI</t>
  </si>
  <si>
    <t>00295S</t>
  </si>
  <si>
    <t>BENMALEK</t>
  </si>
  <si>
    <t>00296U</t>
  </si>
  <si>
    <t>AICHAOUI</t>
  </si>
  <si>
    <t>00297W</t>
  </si>
  <si>
    <t>MEDJKANE</t>
  </si>
  <si>
    <t>00299B</t>
  </si>
  <si>
    <t>00302F</t>
  </si>
  <si>
    <t>MAZOUZ</t>
  </si>
  <si>
    <t>00305M</t>
  </si>
  <si>
    <t>GUERNANE</t>
  </si>
  <si>
    <t>00306P</t>
  </si>
  <si>
    <t>HAMOUDI</t>
  </si>
  <si>
    <t>00308T</t>
  </si>
  <si>
    <t>BOUKHETTA</t>
  </si>
  <si>
    <t>00309V</t>
  </si>
  <si>
    <t>00310F</t>
  </si>
  <si>
    <t>IMANANE</t>
  </si>
  <si>
    <t>MOHAMMED LAID</t>
  </si>
  <si>
    <t>00311H</t>
  </si>
  <si>
    <t>BETTAYEB</t>
  </si>
  <si>
    <t>00314P</t>
  </si>
  <si>
    <t>GUIRAA</t>
  </si>
  <si>
    <t>00316T</t>
  </si>
  <si>
    <t>00320K</t>
  </si>
  <si>
    <t>ANTAR</t>
  </si>
  <si>
    <t>00322P</t>
  </si>
  <si>
    <t>00323R</t>
  </si>
  <si>
    <t>BAIRI</t>
  </si>
  <si>
    <t>MOSTEFA</t>
  </si>
  <si>
    <t>00325V</t>
  </si>
  <si>
    <t>BENKAHLA</t>
  </si>
  <si>
    <t>00327A</t>
  </si>
  <si>
    <t>BOUHRAOUA</t>
  </si>
  <si>
    <t>00334X</t>
  </si>
  <si>
    <t>FAZEZ</t>
  </si>
  <si>
    <t>00336C</t>
  </si>
  <si>
    <t>GUERINE</t>
  </si>
  <si>
    <t>00341V</t>
  </si>
  <si>
    <t>FADLI</t>
  </si>
  <si>
    <t>00342X</t>
  </si>
  <si>
    <t>00345E</t>
  </si>
  <si>
    <t>SELLEK</t>
  </si>
  <si>
    <t>00347J</t>
  </si>
  <si>
    <t>OUYAHIA</t>
  </si>
  <si>
    <t>RACIM</t>
  </si>
  <si>
    <t>00350X</t>
  </si>
  <si>
    <t>BENSEBGAG</t>
  </si>
  <si>
    <t>00351A</t>
  </si>
  <si>
    <t>BOUCHEIKHI</t>
  </si>
  <si>
    <t>00352C</t>
  </si>
  <si>
    <t>MACHAR</t>
  </si>
  <si>
    <t>00356L</t>
  </si>
  <si>
    <t>00357N</t>
  </si>
  <si>
    <t>CHIBANE</t>
  </si>
  <si>
    <t>00358Q</t>
  </si>
  <si>
    <t>OSMANE</t>
  </si>
  <si>
    <t>SIDI MOHAMED</t>
  </si>
  <si>
    <t>00359S</t>
  </si>
  <si>
    <t>SAHLI</t>
  </si>
  <si>
    <t>00360C</t>
  </si>
  <si>
    <t>CHETTOUH</t>
  </si>
  <si>
    <t>CHAABANE</t>
  </si>
  <si>
    <t>00362G</t>
  </si>
  <si>
    <t>BATTOUCHE BARAOUAT</t>
  </si>
  <si>
    <t>FAYÇAL</t>
  </si>
  <si>
    <t>00363J</t>
  </si>
  <si>
    <t>INTAMAT</t>
  </si>
  <si>
    <t>00364L</t>
  </si>
  <si>
    <t>ABERNA</t>
  </si>
  <si>
    <t>00365N</t>
  </si>
  <si>
    <t>KHETTAL</t>
  </si>
  <si>
    <t>00366Q</t>
  </si>
  <si>
    <t>00367S</t>
  </si>
  <si>
    <t>00368U</t>
  </si>
  <si>
    <t>CHERMATTE</t>
  </si>
  <si>
    <t>00369W</t>
  </si>
  <si>
    <t>00370G</t>
  </si>
  <si>
    <t>MOUSSACEB</t>
  </si>
  <si>
    <t>00371J</t>
  </si>
  <si>
    <t>BOUTERA</t>
  </si>
  <si>
    <t>00372L</t>
  </si>
  <si>
    <t>MERCHICHE</t>
  </si>
  <si>
    <t>STR-SH</t>
  </si>
  <si>
    <t xml:space="preserve">Reliquat :  Avec IZCV : …...…..  Sans IZCV : ……..…                       </t>
  </si>
  <si>
    <t xml:space="preserve">Travail </t>
  </si>
  <si>
    <t>Début de séjour  est le:</t>
  </si>
  <si>
    <t>A. BENAKRAB</t>
  </si>
  <si>
    <t>LE MOTIF EST :</t>
  </si>
  <si>
    <t>NB :</t>
  </si>
  <si>
    <t>si vous étiez en congé de maladie ou bien prolongation de congé,  c'est à vous de</t>
  </si>
  <si>
    <t>suivi de 4*4</t>
  </si>
  <si>
    <t>les Dates sur titre de congé</t>
  </si>
  <si>
    <t>40479Y</t>
  </si>
  <si>
    <t>SH-DOS</t>
  </si>
  <si>
    <t>5014</t>
  </si>
  <si>
    <t>5015</t>
  </si>
  <si>
    <t>5016</t>
  </si>
  <si>
    <t>40475Q</t>
  </si>
  <si>
    <t>41035F</t>
  </si>
  <si>
    <t>40476S</t>
  </si>
  <si>
    <t>40477U</t>
  </si>
  <si>
    <t>39381Y</t>
  </si>
  <si>
    <t>41026D</t>
  </si>
  <si>
    <t>41027F</t>
  </si>
  <si>
    <t>41028H</t>
  </si>
  <si>
    <t>41031W</t>
  </si>
  <si>
    <t>41032Y</t>
  </si>
  <si>
    <t>41033B</t>
  </si>
  <si>
    <t>40480J</t>
  </si>
  <si>
    <t>40481L</t>
  </si>
  <si>
    <t>40482N</t>
  </si>
  <si>
    <t>40483Q</t>
  </si>
  <si>
    <t>40484S</t>
  </si>
  <si>
    <t>41029K</t>
  </si>
  <si>
    <t>41030U</t>
  </si>
  <si>
    <t>00030N</t>
  </si>
  <si>
    <t>00042W</t>
  </si>
  <si>
    <t>00048K</t>
  </si>
  <si>
    <t>00084T</t>
  </si>
  <si>
    <t>00132B</t>
  </si>
  <si>
    <t>00134F</t>
  </si>
  <si>
    <t>00137M</t>
  </si>
  <si>
    <t>00142F</t>
  </si>
  <si>
    <t>00154P</t>
  </si>
  <si>
    <t>00157V</t>
  </si>
  <si>
    <t>00161M</t>
  </si>
  <si>
    <t>00170P</t>
  </si>
  <si>
    <t>00175A</t>
  </si>
  <si>
    <t>00188L</t>
  </si>
  <si>
    <t>00237V</t>
  </si>
  <si>
    <t>00251R</t>
  </si>
  <si>
    <t>00261V</t>
  </si>
  <si>
    <t>00270X</t>
  </si>
  <si>
    <t>00272C</t>
  </si>
  <si>
    <t>00283J</t>
  </si>
  <si>
    <t>00326X</t>
  </si>
  <si>
    <t>00330P</t>
  </si>
  <si>
    <t>00338G</t>
  </si>
  <si>
    <t>00344C</t>
  </si>
  <si>
    <t>00348L</t>
  </si>
  <si>
    <t>37048L</t>
  </si>
  <si>
    <t>37049N</t>
  </si>
  <si>
    <t>37050X</t>
  </si>
  <si>
    <t>40474N</t>
  </si>
  <si>
    <t>61195K</t>
  </si>
  <si>
    <t>72429R</t>
  </si>
  <si>
    <t>37242Q</t>
  </si>
  <si>
    <t>67684B</t>
  </si>
  <si>
    <t>71914C</t>
  </si>
  <si>
    <t>81408X</t>
  </si>
  <si>
    <t>34210V</t>
  </si>
  <si>
    <t>ALIOUAT</t>
  </si>
  <si>
    <t>ANSARI</t>
  </si>
  <si>
    <t>MADANI</t>
  </si>
  <si>
    <t>DERKAOUI</t>
  </si>
  <si>
    <t>HOUARI</t>
  </si>
  <si>
    <t>ZEROUKHI</t>
  </si>
  <si>
    <t>DJOUHER</t>
  </si>
  <si>
    <t>KORSO</t>
  </si>
  <si>
    <t>HAMEDI</t>
  </si>
  <si>
    <t>TAHRI</t>
  </si>
  <si>
    <t>SEHARI</t>
  </si>
  <si>
    <t>CHAOUKI</t>
  </si>
  <si>
    <t>SIMOHAMED</t>
  </si>
  <si>
    <t>BENABDELLAH</t>
  </si>
  <si>
    <t>SEGHIER</t>
  </si>
  <si>
    <t>DJEBBARI</t>
  </si>
  <si>
    <t>GRINE</t>
  </si>
  <si>
    <t>BOUHARIK</t>
  </si>
  <si>
    <t>LAHCEN</t>
  </si>
  <si>
    <t>GHENNAI</t>
  </si>
  <si>
    <t>BOUADJMINE</t>
  </si>
  <si>
    <t>SALHI</t>
  </si>
  <si>
    <t>MEHALLEGUE</t>
  </si>
  <si>
    <t>MILOUDI</t>
  </si>
  <si>
    <t>KELLOUCHE</t>
  </si>
  <si>
    <t>SOULI</t>
  </si>
  <si>
    <t>HADEF</t>
  </si>
  <si>
    <t>MEGID</t>
  </si>
  <si>
    <t>GHIBECHE</t>
  </si>
  <si>
    <t>SAD</t>
  </si>
  <si>
    <t>KOUADER</t>
  </si>
  <si>
    <t>BOUHNEK</t>
  </si>
  <si>
    <t>ACHOUR</t>
  </si>
  <si>
    <t>MEZOUARI</t>
  </si>
  <si>
    <t>OUDRANE</t>
  </si>
  <si>
    <t>BEBOUCHE</t>
  </si>
  <si>
    <t>ZEGRI</t>
  </si>
  <si>
    <t>SETTOU</t>
  </si>
  <si>
    <t>BIGA</t>
  </si>
  <si>
    <t>LAKEHAL</t>
  </si>
  <si>
    <t>BENKHETTOU</t>
  </si>
  <si>
    <t>BELKHIR</t>
  </si>
  <si>
    <t>CHABOUR</t>
  </si>
  <si>
    <t>LAMINE</t>
  </si>
  <si>
    <t>KHOUCHANE</t>
  </si>
  <si>
    <t>BENKARAALI</t>
  </si>
  <si>
    <t>TIDJANI</t>
  </si>
  <si>
    <t>MOHAMMED SEGHIR</t>
  </si>
  <si>
    <t>ABDERRAHMEN</t>
  </si>
  <si>
    <t>MENDI</t>
  </si>
  <si>
    <t>BOUMEDYEN</t>
  </si>
  <si>
    <t>SAIDOUN</t>
  </si>
  <si>
    <t>BOUSSAD</t>
  </si>
  <si>
    <t>BOULESNAN</t>
  </si>
  <si>
    <t>DJILALI</t>
  </si>
  <si>
    <t>GUERRAICHE</t>
  </si>
  <si>
    <t>HALASSA</t>
  </si>
  <si>
    <t>ZIN EL ABIDDINE</t>
  </si>
  <si>
    <t>CHENOUI</t>
  </si>
  <si>
    <t>KINIOUAR</t>
  </si>
  <si>
    <t>CHERBI</t>
  </si>
  <si>
    <t>LEBOUAHLA</t>
  </si>
  <si>
    <t>FONCTION</t>
  </si>
  <si>
    <t>MANOEUVRE</t>
  </si>
  <si>
    <t>TECHN PREVENTION N1</t>
  </si>
  <si>
    <t>CHEF EQUIPE SURETE INTERNE N3</t>
  </si>
  <si>
    <t>CHEF DIV APPRO/TRANSP INA</t>
  </si>
  <si>
    <t>COORDONNATEUR TECHNIQUE INA</t>
  </si>
  <si>
    <t>CHEF SERVICE PUITS N1</t>
  </si>
  <si>
    <t>CHEF SCE JURIDIQUE N2</t>
  </si>
  <si>
    <t>TECHN INSTRUMENTATION N2</t>
  </si>
  <si>
    <t>MEDECIN GENERALISTE 1. D</t>
  </si>
  <si>
    <t>CHIRURGIEN DENTISTE 4D</t>
  </si>
  <si>
    <t>MEDECIN GENERALISTE 2. D</t>
  </si>
  <si>
    <t xml:space="preserve">  Exploration-Production                                                 </t>
  </si>
  <si>
    <t>VEUILLEZ  REMPLIR LES CASES VERTES</t>
  </si>
  <si>
    <t xml:space="preserve">saisir le code M ou bien le code R ,code 6... au lieu T aux  cases  vertes  2 eme page. </t>
  </si>
  <si>
    <t>conformément à votre planning votre</t>
  </si>
  <si>
    <t xml:space="preserve">la date de votre retour du congé est :      </t>
  </si>
  <si>
    <t>41048R</t>
  </si>
  <si>
    <t>LETICIA</t>
  </si>
  <si>
    <t>41047P</t>
  </si>
  <si>
    <t>MELIK</t>
  </si>
  <si>
    <t>RATIBA</t>
  </si>
  <si>
    <t>Pour changer la fonction vous devez Cliquer sur Révision puis oter la protection</t>
  </si>
  <si>
    <t>TECH</t>
  </si>
  <si>
    <t>TECHN PROTEC CATHODIQUE PPL</t>
  </si>
  <si>
    <t>CONTRE MAITRE PREPARATION</t>
  </si>
  <si>
    <t>56768H</t>
  </si>
  <si>
    <t>BEN ABDELHADI</t>
  </si>
  <si>
    <t>OTHMAN</t>
  </si>
  <si>
    <t>60790J</t>
  </si>
  <si>
    <t>OULEDHAIMOUDA</t>
  </si>
  <si>
    <t>SECRETAIRE N1</t>
  </si>
  <si>
    <t>Ajustement planning en vis-à-vis avec le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</si>
</sst>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NumberFormat="1" applyFont="1"/>
    <xf numFmtId="164" fontId="0" fillId="0" borderId="0" xfId="0" applyNumberFormat="1" applyFont="1"/>
    <xf numFmtId="0" fontId="9" fillId="0" borderId="0" xfId="0" applyFont="1"/>
    <xf numFmtId="14" fontId="9" fillId="0" borderId="0" xfId="0" applyNumberFormat="1" applyFont="1"/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10" xfId="0" applyFont="1" applyFill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/>
    <xf numFmtId="0" fontId="14" fillId="0" borderId="13" xfId="0" applyFont="1" applyBorder="1" applyAlignment="1"/>
    <xf numFmtId="1" fontId="11" fillId="0" borderId="0" xfId="0" applyNumberFormat="1" applyFont="1" applyAlignment="1"/>
    <xf numFmtId="1" fontId="13" fillId="0" borderId="0" xfId="0" applyNumberFormat="1" applyFont="1" applyAlignment="1"/>
    <xf numFmtId="1" fontId="1" fillId="0" borderId="0" xfId="0" applyNumberFormat="1" applyFont="1" applyBorder="1" applyAlignment="1"/>
    <xf numFmtId="1" fontId="1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1" fontId="1" fillId="0" borderId="17" xfId="0" applyNumberFormat="1" applyFont="1" applyBorder="1" applyAlignment="1"/>
    <xf numFmtId="1" fontId="1" fillId="0" borderId="16" xfId="0" applyNumberFormat="1" applyFont="1" applyBorder="1"/>
    <xf numFmtId="1" fontId="1" fillId="0" borderId="17" xfId="0" applyNumberFormat="1" applyFont="1" applyBorder="1"/>
    <xf numFmtId="0" fontId="1" fillId="4" borderId="15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/>
    <xf numFmtId="0" fontId="0" fillId="0" borderId="16" xfId="0" applyBorder="1"/>
    <xf numFmtId="1" fontId="1" fillId="0" borderId="18" xfId="0" applyNumberFormat="1" applyFont="1" applyBorder="1" applyAlignment="1"/>
    <xf numFmtId="0" fontId="0" fillId="0" borderId="0" xfId="0" applyFill="1" applyBorder="1"/>
    <xf numFmtId="0" fontId="8" fillId="3" borderId="9" xfId="0" applyFont="1" applyFill="1" applyBorder="1" applyAlignment="1" applyProtection="1">
      <alignment horizontal="center"/>
      <protection locked="0"/>
    </xf>
    <xf numFmtId="1" fontId="1" fillId="0" borderId="16" xfId="0" applyNumberFormat="1" applyFont="1" applyBorder="1" applyAlignment="1">
      <alignment horizontal="right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>
      <alignment horizontal="left" vertical="center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6" fillId="0" borderId="0" xfId="0" applyFont="1"/>
    <xf numFmtId="0" fontId="21" fillId="0" borderId="0" xfId="0" applyFont="1"/>
    <xf numFmtId="0" fontId="0" fillId="2" borderId="1" xfId="0" applyFill="1" applyBorder="1" applyAlignment="1" applyProtection="1">
      <alignment horizontal="left" vertical="top" wrapText="1"/>
      <protection locked="0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2" borderId="6" xfId="0" applyFill="1" applyBorder="1" applyAlignment="1" applyProtection="1">
      <alignment horizontal="left" vertical="top" wrapText="1"/>
      <protection locked="0"/>
    </xf>
    <xf numFmtId="0" fontId="0" fillId="2" borderId="7" xfId="0" applyFill="1" applyBorder="1" applyAlignment="1" applyProtection="1">
      <alignment horizontal="left" vertical="top" wrapText="1"/>
      <protection locked="0"/>
    </xf>
    <xf numFmtId="0" fontId="0" fillId="2" borderId="8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14" fontId="1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1" fillId="2" borderId="9" xfId="0" applyNumberFormat="1" applyFont="1" applyFill="1" applyBorder="1" applyAlignment="1" applyProtection="1">
      <alignment horizontal="center"/>
      <protection locked="0"/>
    </xf>
    <xf numFmtId="14" fontId="1" fillId="0" borderId="11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14" fontId="7" fillId="0" borderId="19" xfId="0" applyNumberFormat="1" applyFont="1" applyBorder="1" applyAlignment="1">
      <alignment horizontal="center" vertical="center"/>
    </xf>
    <xf numFmtId="14" fontId="7" fillId="0" borderId="20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5" fillId="0" borderId="2" xfId="0" applyFont="1" applyBorder="1" applyAlignment="1">
      <alignment horizontal="left"/>
    </xf>
    <xf numFmtId="1" fontId="1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7" fillId="5" borderId="11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4" fontId="7" fillId="5" borderId="14" xfId="0" applyNumberFormat="1" applyFont="1" applyFill="1" applyBorder="1" applyAlignment="1">
      <alignment horizontal="center"/>
    </xf>
    <xf numFmtId="14" fontId="7" fillId="0" borderId="14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4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5" borderId="12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MODIF &#224; imprime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aisir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216478</xdr:colOff>
      <xdr:row>28</xdr:row>
      <xdr:rowOff>173182</xdr:rowOff>
    </xdr:from>
    <xdr:to>
      <xdr:col>8</xdr:col>
      <xdr:colOff>0</xdr:colOff>
      <xdr:row>30</xdr:row>
      <xdr:rowOff>60614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12523" y="5334000"/>
          <a:ext cx="1125682" cy="2684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           OK</a:t>
          </a:r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337705</xdr:colOff>
      <xdr:row>16</xdr:row>
      <xdr:rowOff>34636</xdr:rowOff>
    </xdr:from>
    <xdr:to>
      <xdr:col>26</xdr:col>
      <xdr:colOff>320387</xdr:colOff>
      <xdr:row>17</xdr:row>
      <xdr:rowOff>129886</xdr:rowOff>
    </xdr:to>
    <xdr:sp macro="" textlink="">
      <xdr:nvSpPr>
        <xdr:cNvPr id="2" name="Rectangle à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455478" y="3134591"/>
          <a:ext cx="744682" cy="29440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RETOUR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0</xdr:row>
          <xdr:rowOff>0</xdr:rowOff>
        </xdr:from>
        <xdr:to>
          <xdr:col>3</xdr:col>
          <xdr:colOff>28575</xdr:colOff>
          <xdr:row>4</xdr:row>
          <xdr:rowOff>57150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D4:H15"/>
  <sheetViews>
    <sheetView workbookViewId="0">
      <selection sqref="A1:XFD1048576"/>
    </sheetView>
  </sheetViews>
  <sheetFormatPr baseColWidth="10" defaultColWidth="9.140625" defaultRowHeight="15" x14ac:dyDescent="0.25"/>
  <cols>
    <col min="1" max="16384" width="9.140625" style="60"/>
  </cols>
  <sheetData>
    <row r="4" spans="4:8" x14ac:dyDescent="0.25">
      <c r="D4" s="60">
        <f>E13</f>
        <v>92363.28</v>
      </c>
      <c r="E4" s="60">
        <v>1.4999999999999999E-2</v>
      </c>
      <c r="G4" s="60">
        <v>1847.27</v>
      </c>
      <c r="H4" s="60">
        <f>D4*E4</f>
        <v>1385.4492</v>
      </c>
    </row>
    <row r="5" spans="4:8" x14ac:dyDescent="0.25">
      <c r="D5" s="60">
        <f>D4</f>
        <v>92363.28</v>
      </c>
      <c r="E5" s="60">
        <v>6.7500000000000004E-2</v>
      </c>
      <c r="G5" s="60">
        <v>7142.86</v>
      </c>
      <c r="H5" s="60">
        <f t="shared" ref="H5:H9" si="0">D5*E5</f>
        <v>6234.5214000000005</v>
      </c>
    </row>
    <row r="6" spans="4:8" x14ac:dyDescent="0.25">
      <c r="D6" s="60">
        <f t="shared" ref="D6:D8" si="1">D5</f>
        <v>92363.28</v>
      </c>
      <c r="E6" s="60">
        <v>2.5000000000000001E-3</v>
      </c>
      <c r="G6" s="60">
        <v>4166.67</v>
      </c>
      <c r="H6" s="60">
        <f t="shared" si="0"/>
        <v>230.90819999999999</v>
      </c>
    </row>
    <row r="7" spans="4:8" x14ac:dyDescent="0.25">
      <c r="D7" s="60">
        <f t="shared" si="1"/>
        <v>92363.28</v>
      </c>
      <c r="E7" s="60">
        <v>5.0000000000000001E-3</v>
      </c>
      <c r="G7" s="60">
        <v>18298</v>
      </c>
      <c r="H7" s="60">
        <f t="shared" si="0"/>
        <v>461.81639999999999</v>
      </c>
    </row>
    <row r="8" spans="4:8" x14ac:dyDescent="0.25">
      <c r="D8" s="60">
        <f t="shared" si="1"/>
        <v>92363.28</v>
      </c>
      <c r="E8" s="60">
        <v>0.02</v>
      </c>
      <c r="G8" s="60">
        <v>5000</v>
      </c>
      <c r="H8" s="60">
        <f>D8*E8</f>
        <v>1847.2655999999999</v>
      </c>
    </row>
    <row r="9" spans="4:8" x14ac:dyDescent="0.25">
      <c r="D9" s="60">
        <f>D8</f>
        <v>92363.28</v>
      </c>
      <c r="E9" s="60">
        <v>1.4999999999999999E-2</v>
      </c>
      <c r="H9" s="60">
        <f t="shared" si="0"/>
        <v>1385.4492</v>
      </c>
    </row>
    <row r="13" spans="4:8" x14ac:dyDescent="0.25">
      <c r="E13" s="60">
        <v>92363.28</v>
      </c>
      <c r="F13" s="60">
        <v>52279.71</v>
      </c>
      <c r="G13" s="60">
        <f>G4+G5+G6+G7+G8</f>
        <v>36454.800000000003</v>
      </c>
      <c r="H13" s="60">
        <f>H4+H5+H6+H7+H9</f>
        <v>9698.144400000001</v>
      </c>
    </row>
    <row r="15" spans="4:8" x14ac:dyDescent="0.25">
      <c r="F15" s="60">
        <f>E13+F13-G13-H13</f>
        <v>98490.045599999983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C3:Y564"/>
  <sheetViews>
    <sheetView tabSelected="1" view="pageBreakPreview" zoomScaleSheetLayoutView="100" workbookViewId="0">
      <selection activeCell="K21" sqref="K21:L21"/>
    </sheetView>
  </sheetViews>
  <sheetFormatPr baseColWidth="10" defaultRowHeight="15" x14ac:dyDescent="0.25"/>
  <cols>
    <col min="1" max="1" width="10.140625" customWidth="1"/>
    <col min="2" max="2" width="5.85546875" customWidth="1"/>
    <col min="3" max="3" width="5.42578125" customWidth="1"/>
    <col min="4" max="5" width="3.5703125" customWidth="1"/>
    <col min="6" max="6" width="16.28515625" customWidth="1"/>
    <col min="7" max="7" width="3.5703125" customWidth="1"/>
    <col min="8" max="8" width="16.42578125" customWidth="1"/>
    <col min="9" max="9" width="5.28515625" customWidth="1"/>
    <col min="10" max="10" width="14" customWidth="1"/>
    <col min="11" max="11" width="8.28515625" customWidth="1"/>
    <col min="12" max="12" width="10.28515625" customWidth="1"/>
    <col min="13" max="13" width="0.28515625" customWidth="1"/>
    <col min="14" max="14" width="4.5703125" hidden="1" customWidth="1"/>
    <col min="15" max="15" width="5.140625" hidden="1" customWidth="1"/>
    <col min="16" max="16" width="4" hidden="1" customWidth="1"/>
    <col min="17" max="17" width="6" customWidth="1"/>
    <col min="18" max="18" width="4.7109375" customWidth="1"/>
    <col min="19" max="19" width="5" customWidth="1"/>
    <col min="20" max="20" width="4.7109375" customWidth="1"/>
    <col min="21" max="21" width="5.5703125" customWidth="1"/>
    <col min="22" max="22" width="5.42578125" customWidth="1"/>
    <col min="25" max="25" width="11.42578125" style="31"/>
  </cols>
  <sheetData>
    <row r="3" spans="3:12" x14ac:dyDescent="0.25">
      <c r="D3" s="71" t="s">
        <v>2171</v>
      </c>
      <c r="E3" s="71"/>
      <c r="F3" s="2" t="s">
        <v>2309</v>
      </c>
    </row>
    <row r="6" spans="3:12" x14ac:dyDescent="0.25">
      <c r="H6" s="25" t="s">
        <v>31</v>
      </c>
      <c r="I6" s="83" t="str">
        <f>VLOOKUP(F7,Feuil4!D2:J984,2,0)</f>
        <v>BOUZAHRI</v>
      </c>
      <c r="J6" s="84"/>
      <c r="K6" s="84"/>
      <c r="L6" s="85"/>
    </row>
    <row r="7" spans="3:12" x14ac:dyDescent="0.25">
      <c r="D7" s="78" t="s">
        <v>30</v>
      </c>
      <c r="E7" s="78"/>
      <c r="F7" s="52" t="s">
        <v>467</v>
      </c>
      <c r="H7" s="25" t="s">
        <v>32</v>
      </c>
      <c r="I7" s="83" t="str">
        <f>VLOOKUP(F7,Feuil4!D2:J984,3,0)</f>
        <v>ABDELOUAHAB</v>
      </c>
      <c r="J7" s="84"/>
      <c r="K7" s="84"/>
      <c r="L7" s="85"/>
    </row>
    <row r="8" spans="3:12" x14ac:dyDescent="0.25">
      <c r="H8" s="25" t="s">
        <v>33</v>
      </c>
      <c r="I8" s="78" t="str">
        <f>VLOOKUP(F7,Feuil4!A2:B984,2,0)</f>
        <v>ENP</v>
      </c>
      <c r="J8" s="78"/>
      <c r="K8" s="78"/>
      <c r="L8" s="78"/>
    </row>
    <row r="9" spans="3:12" x14ac:dyDescent="0.25">
      <c r="H9" s="25" t="s">
        <v>34</v>
      </c>
      <c r="I9" s="83" t="str">
        <f>VLOOKUP(F7,Feuil4!D2:J984,6,0)</f>
        <v>C/MAITRE WORK OVER N2</v>
      </c>
      <c r="J9" s="84"/>
      <c r="K9" s="84"/>
      <c r="L9" s="85"/>
    </row>
    <row r="10" spans="3:12" x14ac:dyDescent="0.25">
      <c r="I10" s="22" t="s">
        <v>2318</v>
      </c>
      <c r="J10" s="22"/>
      <c r="K10" s="22"/>
      <c r="L10" s="22"/>
    </row>
    <row r="12" spans="3:12" x14ac:dyDescent="0.25">
      <c r="C12" s="37" t="s">
        <v>2311</v>
      </c>
      <c r="D12" s="1"/>
      <c r="H12" s="19" t="s">
        <v>2168</v>
      </c>
      <c r="I12" s="1"/>
      <c r="J12" s="86">
        <v>45874</v>
      </c>
      <c r="K12" s="86"/>
    </row>
    <row r="13" spans="3:12" x14ac:dyDescent="0.25">
      <c r="C13" s="91" t="s">
        <v>2312</v>
      </c>
      <c r="D13" s="91"/>
      <c r="E13" s="91"/>
      <c r="F13" s="91"/>
      <c r="G13" s="91"/>
      <c r="H13" s="91"/>
      <c r="I13" s="91"/>
      <c r="J13" s="86">
        <v>45874</v>
      </c>
      <c r="K13" s="86"/>
    </row>
    <row r="14" spans="3:12" x14ac:dyDescent="0.25">
      <c r="C14" s="61"/>
      <c r="D14" s="61" t="s">
        <v>2172</v>
      </c>
      <c r="E14" s="61"/>
      <c r="F14" s="61"/>
      <c r="G14" s="61"/>
      <c r="H14" s="61"/>
      <c r="I14" s="61"/>
      <c r="J14" s="38"/>
      <c r="K14" s="38"/>
    </row>
    <row r="15" spans="3:12" x14ac:dyDescent="0.25">
      <c r="D15" s="89" t="s">
        <v>2310</v>
      </c>
      <c r="E15" s="89"/>
      <c r="F15" s="89"/>
      <c r="G15" s="89"/>
      <c r="H15" s="89"/>
      <c r="I15" s="89"/>
      <c r="J15" s="89"/>
      <c r="K15" s="89"/>
    </row>
    <row r="16" spans="3:12" x14ac:dyDescent="0.25">
      <c r="D16" s="90"/>
      <c r="E16" s="90"/>
      <c r="F16" s="90"/>
      <c r="G16" s="90"/>
      <c r="H16" s="90"/>
      <c r="I16" s="90"/>
      <c r="J16" s="90"/>
      <c r="K16" s="90"/>
    </row>
    <row r="17" spans="3:25" x14ac:dyDescent="0.25">
      <c r="E17" s="83" t="s">
        <v>21</v>
      </c>
      <c r="F17" s="85"/>
      <c r="G17" s="78" t="s">
        <v>24</v>
      </c>
      <c r="H17" s="78"/>
      <c r="I17" s="81" t="s">
        <v>21</v>
      </c>
      <c r="J17" s="82"/>
      <c r="K17" s="80" t="s">
        <v>24</v>
      </c>
      <c r="L17" s="80"/>
      <c r="Y17" s="32">
        <f ca="1">TODAY()</f>
        <v>45858</v>
      </c>
    </row>
    <row r="18" spans="3:25" x14ac:dyDescent="0.25">
      <c r="C18" s="72"/>
      <c r="D18" s="73"/>
      <c r="E18" s="87">
        <f>J13</f>
        <v>45874</v>
      </c>
      <c r="F18" s="88"/>
      <c r="G18" s="77">
        <f>E18+I18</f>
        <v>45903</v>
      </c>
      <c r="H18" s="77"/>
      <c r="I18" s="74">
        <v>29</v>
      </c>
      <c r="J18" s="75"/>
      <c r="K18" s="76">
        <v>27</v>
      </c>
      <c r="L18" s="76"/>
      <c r="M18" s="72"/>
      <c r="N18" s="72"/>
      <c r="O18" s="72"/>
      <c r="P18" s="72"/>
      <c r="Q18" s="72"/>
      <c r="R18" s="72"/>
      <c r="S18" s="72"/>
      <c r="T18" s="72"/>
      <c r="U18" s="72"/>
      <c r="V18" s="72"/>
      <c r="Y18" s="32">
        <f ca="1">Y17+1</f>
        <v>45859</v>
      </c>
    </row>
    <row r="19" spans="3:25" x14ac:dyDescent="0.25">
      <c r="C19" s="72"/>
      <c r="D19" s="73"/>
      <c r="E19" s="87">
        <f>G18+K18</f>
        <v>45930</v>
      </c>
      <c r="F19" s="88"/>
      <c r="G19" s="77">
        <f>E19+I19</f>
        <v>45959</v>
      </c>
      <c r="H19" s="77"/>
      <c r="I19" s="74">
        <v>29</v>
      </c>
      <c r="J19" s="75"/>
      <c r="K19" s="76">
        <v>27</v>
      </c>
      <c r="L19" s="76"/>
      <c r="M19" s="79"/>
      <c r="N19" s="79"/>
      <c r="O19" s="79"/>
      <c r="P19" s="79"/>
      <c r="Q19" s="79"/>
      <c r="R19" s="79"/>
      <c r="S19" s="79"/>
      <c r="T19" s="79"/>
      <c r="U19" s="79"/>
      <c r="V19" s="79"/>
      <c r="Y19" s="32">
        <f t="shared" ref="Y19:Y82" ca="1" si="0">Y18+1</f>
        <v>45860</v>
      </c>
    </row>
    <row r="20" spans="3:25" x14ac:dyDescent="0.25">
      <c r="C20" s="72"/>
      <c r="D20" s="73"/>
      <c r="E20" s="87">
        <f>G19+K19</f>
        <v>45986</v>
      </c>
      <c r="F20" s="88"/>
      <c r="G20" s="77">
        <f t="shared" ref="G20:G21" si="1">E20+I20</f>
        <v>46015</v>
      </c>
      <c r="H20" s="77"/>
      <c r="I20" s="74">
        <v>29</v>
      </c>
      <c r="J20" s="75"/>
      <c r="K20" s="76">
        <v>27</v>
      </c>
      <c r="L20" s="76"/>
      <c r="M20" s="12"/>
      <c r="N20" s="12"/>
      <c r="O20" s="12"/>
      <c r="P20" s="12"/>
      <c r="Q20" s="12"/>
      <c r="R20" s="12"/>
      <c r="S20" s="12"/>
      <c r="T20" s="12"/>
      <c r="U20" s="12"/>
      <c r="V20" s="12"/>
      <c r="Y20" s="32">
        <f t="shared" ca="1" si="0"/>
        <v>45861</v>
      </c>
    </row>
    <row r="21" spans="3:25" x14ac:dyDescent="0.25">
      <c r="C21" s="72"/>
      <c r="D21" s="73"/>
      <c r="E21" s="87">
        <f t="shared" ref="E21" si="2">G20+K20</f>
        <v>46042</v>
      </c>
      <c r="F21" s="88"/>
      <c r="G21" s="77">
        <f t="shared" si="1"/>
        <v>46071</v>
      </c>
      <c r="H21" s="77"/>
      <c r="I21" s="74">
        <v>29</v>
      </c>
      <c r="J21" s="75"/>
      <c r="K21" s="74">
        <v>27</v>
      </c>
      <c r="L21" s="75"/>
      <c r="M21" s="12"/>
      <c r="N21" s="12"/>
      <c r="O21" s="12"/>
      <c r="P21" s="12"/>
      <c r="Q21" s="12"/>
      <c r="R21" s="12"/>
      <c r="S21" s="12"/>
      <c r="T21" s="12"/>
      <c r="U21" s="12"/>
      <c r="V21" s="12"/>
      <c r="Y21" s="32">
        <f t="shared" ca="1" si="0"/>
        <v>45862</v>
      </c>
    </row>
    <row r="22" spans="3:25" ht="15.75" thickBot="1" x14ac:dyDescent="0.3">
      <c r="Y22" s="32">
        <f t="shared" ca="1" si="0"/>
        <v>45863</v>
      </c>
    </row>
    <row r="23" spans="3:25" x14ac:dyDescent="0.25">
      <c r="F23" s="1" t="s">
        <v>2170</v>
      </c>
      <c r="G23" s="62" t="s">
        <v>2328</v>
      </c>
      <c r="H23" s="63"/>
      <c r="I23" s="63"/>
      <c r="J23" s="63"/>
      <c r="K23" s="64"/>
      <c r="Y23" s="32">
        <f t="shared" ca="1" si="0"/>
        <v>45864</v>
      </c>
    </row>
    <row r="24" spans="3:25" x14ac:dyDescent="0.25">
      <c r="G24" s="65"/>
      <c r="H24" s="66"/>
      <c r="I24" s="66"/>
      <c r="J24" s="66"/>
      <c r="K24" s="67"/>
      <c r="Y24" s="32">
        <f t="shared" ca="1" si="0"/>
        <v>45865</v>
      </c>
    </row>
    <row r="25" spans="3:25" x14ac:dyDescent="0.25">
      <c r="G25" s="65"/>
      <c r="H25" s="66"/>
      <c r="I25" s="66"/>
      <c r="J25" s="66"/>
      <c r="K25" s="67"/>
      <c r="Y25" s="32">
        <f t="shared" ca="1" si="0"/>
        <v>45866</v>
      </c>
    </row>
    <row r="26" spans="3:25" x14ac:dyDescent="0.25">
      <c r="G26" s="65"/>
      <c r="H26" s="66"/>
      <c r="I26" s="66"/>
      <c r="J26" s="66"/>
      <c r="K26" s="67"/>
      <c r="Y26" s="32">
        <f t="shared" ca="1" si="0"/>
        <v>45867</v>
      </c>
    </row>
    <row r="27" spans="3:25" ht="15.75" thickBot="1" x14ac:dyDescent="0.3">
      <c r="G27" s="68"/>
      <c r="H27" s="69"/>
      <c r="I27" s="69"/>
      <c r="J27" s="69"/>
      <c r="K27" s="70"/>
      <c r="Y27" s="32">
        <f t="shared" ca="1" si="0"/>
        <v>45868</v>
      </c>
    </row>
    <row r="28" spans="3:25" x14ac:dyDescent="0.25">
      <c r="Y28" s="32">
        <f t="shared" ca="1" si="0"/>
        <v>45869</v>
      </c>
    </row>
    <row r="29" spans="3:25" x14ac:dyDescent="0.25">
      <c r="Y29" s="32">
        <f t="shared" ca="1" si="0"/>
        <v>45870</v>
      </c>
    </row>
    <row r="30" spans="3:25" x14ac:dyDescent="0.25">
      <c r="Y30" s="32">
        <f t="shared" ca="1" si="0"/>
        <v>45871</v>
      </c>
    </row>
    <row r="31" spans="3:25" x14ac:dyDescent="0.25">
      <c r="Y31" s="32">
        <f t="shared" ca="1" si="0"/>
        <v>45872</v>
      </c>
    </row>
    <row r="32" spans="3:25" x14ac:dyDescent="0.25">
      <c r="Y32" s="32">
        <f t="shared" ca="1" si="0"/>
        <v>45873</v>
      </c>
    </row>
    <row r="33" spans="4:25" x14ac:dyDescent="0.25">
      <c r="D33" s="7" t="s">
        <v>2169</v>
      </c>
      <c r="E33" s="7"/>
      <c r="F33" s="7"/>
      <c r="Y33" s="32">
        <f t="shared" ca="1" si="0"/>
        <v>45874</v>
      </c>
    </row>
    <row r="34" spans="4:25" x14ac:dyDescent="0.25">
      <c r="Y34" s="32">
        <f t="shared" ca="1" si="0"/>
        <v>45875</v>
      </c>
    </row>
    <row r="35" spans="4:25" x14ac:dyDescent="0.25">
      <c r="Y35" s="32">
        <f t="shared" ca="1" si="0"/>
        <v>45876</v>
      </c>
    </row>
    <row r="36" spans="4:25" x14ac:dyDescent="0.25">
      <c r="Y36" s="32">
        <f t="shared" ca="1" si="0"/>
        <v>45877</v>
      </c>
    </row>
    <row r="37" spans="4:25" x14ac:dyDescent="0.25">
      <c r="Y37" s="32">
        <f t="shared" ca="1" si="0"/>
        <v>45878</v>
      </c>
    </row>
    <row r="38" spans="4:25" x14ac:dyDescent="0.25">
      <c r="Y38" s="32">
        <f t="shared" ca="1" si="0"/>
        <v>45879</v>
      </c>
    </row>
    <row r="39" spans="4:25" x14ac:dyDescent="0.25">
      <c r="Y39" s="32">
        <f t="shared" ca="1" si="0"/>
        <v>45880</v>
      </c>
    </row>
    <row r="40" spans="4:25" x14ac:dyDescent="0.25">
      <c r="Y40" s="32">
        <f t="shared" ca="1" si="0"/>
        <v>45881</v>
      </c>
    </row>
    <row r="41" spans="4:25" x14ac:dyDescent="0.25">
      <c r="Y41" s="32">
        <f t="shared" ca="1" si="0"/>
        <v>45882</v>
      </c>
    </row>
    <row r="42" spans="4:25" x14ac:dyDescent="0.25">
      <c r="Y42" s="32">
        <f t="shared" ca="1" si="0"/>
        <v>45883</v>
      </c>
    </row>
    <row r="43" spans="4:25" x14ac:dyDescent="0.25">
      <c r="Y43" s="32">
        <f t="shared" ca="1" si="0"/>
        <v>45884</v>
      </c>
    </row>
    <row r="44" spans="4:25" x14ac:dyDescent="0.25">
      <c r="Y44" s="32">
        <f t="shared" ca="1" si="0"/>
        <v>45885</v>
      </c>
    </row>
    <row r="45" spans="4:25" x14ac:dyDescent="0.25">
      <c r="Y45" s="32">
        <f t="shared" ca="1" si="0"/>
        <v>45886</v>
      </c>
    </row>
    <row r="46" spans="4:25" x14ac:dyDescent="0.25">
      <c r="Y46" s="32">
        <f t="shared" ca="1" si="0"/>
        <v>45887</v>
      </c>
    </row>
    <row r="47" spans="4:25" x14ac:dyDescent="0.25">
      <c r="Y47" s="32">
        <f t="shared" ca="1" si="0"/>
        <v>45888</v>
      </c>
    </row>
    <row r="48" spans="4:25" x14ac:dyDescent="0.25">
      <c r="Y48" s="32">
        <f t="shared" ca="1" si="0"/>
        <v>45889</v>
      </c>
    </row>
    <row r="49" spans="25:25" x14ac:dyDescent="0.25">
      <c r="Y49" s="32">
        <f t="shared" ca="1" si="0"/>
        <v>45890</v>
      </c>
    </row>
    <row r="50" spans="25:25" x14ac:dyDescent="0.25">
      <c r="Y50" s="32">
        <f t="shared" ca="1" si="0"/>
        <v>45891</v>
      </c>
    </row>
    <row r="51" spans="25:25" x14ac:dyDescent="0.25">
      <c r="Y51" s="32">
        <f t="shared" ca="1" si="0"/>
        <v>45892</v>
      </c>
    </row>
    <row r="52" spans="25:25" x14ac:dyDescent="0.25">
      <c r="Y52" s="32">
        <f t="shared" ca="1" si="0"/>
        <v>45893</v>
      </c>
    </row>
    <row r="53" spans="25:25" x14ac:dyDescent="0.25">
      <c r="Y53" s="32">
        <f t="shared" ca="1" si="0"/>
        <v>45894</v>
      </c>
    </row>
    <row r="54" spans="25:25" x14ac:dyDescent="0.25">
      <c r="Y54" s="32">
        <f t="shared" ca="1" si="0"/>
        <v>45895</v>
      </c>
    </row>
    <row r="55" spans="25:25" x14ac:dyDescent="0.25">
      <c r="Y55" s="32">
        <f t="shared" ca="1" si="0"/>
        <v>45896</v>
      </c>
    </row>
    <row r="56" spans="25:25" x14ac:dyDescent="0.25">
      <c r="Y56" s="32">
        <f t="shared" ca="1" si="0"/>
        <v>45897</v>
      </c>
    </row>
    <row r="57" spans="25:25" x14ac:dyDescent="0.25">
      <c r="Y57" s="32">
        <f t="shared" ca="1" si="0"/>
        <v>45898</v>
      </c>
    </row>
    <row r="58" spans="25:25" x14ac:dyDescent="0.25">
      <c r="Y58" s="32">
        <f t="shared" ca="1" si="0"/>
        <v>45899</v>
      </c>
    </row>
    <row r="59" spans="25:25" x14ac:dyDescent="0.25">
      <c r="Y59" s="32">
        <f t="shared" ca="1" si="0"/>
        <v>45900</v>
      </c>
    </row>
    <row r="60" spans="25:25" x14ac:dyDescent="0.25">
      <c r="Y60" s="32">
        <f t="shared" ca="1" si="0"/>
        <v>45901</v>
      </c>
    </row>
    <row r="61" spans="25:25" x14ac:dyDescent="0.25">
      <c r="Y61" s="32">
        <f t="shared" ca="1" si="0"/>
        <v>45902</v>
      </c>
    </row>
    <row r="62" spans="25:25" x14ac:dyDescent="0.25">
      <c r="Y62" s="32">
        <f t="shared" ca="1" si="0"/>
        <v>45903</v>
      </c>
    </row>
    <row r="63" spans="25:25" x14ac:dyDescent="0.25">
      <c r="Y63" s="32">
        <f t="shared" ca="1" si="0"/>
        <v>45904</v>
      </c>
    </row>
    <row r="64" spans="25:25" x14ac:dyDescent="0.25">
      <c r="Y64" s="32">
        <f t="shared" ca="1" si="0"/>
        <v>45905</v>
      </c>
    </row>
    <row r="65" spans="25:25" x14ac:dyDescent="0.25">
      <c r="Y65" s="32">
        <f t="shared" ca="1" si="0"/>
        <v>45906</v>
      </c>
    </row>
    <row r="66" spans="25:25" x14ac:dyDescent="0.25">
      <c r="Y66" s="32">
        <f t="shared" ca="1" si="0"/>
        <v>45907</v>
      </c>
    </row>
    <row r="67" spans="25:25" x14ac:dyDescent="0.25">
      <c r="Y67" s="32">
        <f t="shared" ca="1" si="0"/>
        <v>45908</v>
      </c>
    </row>
    <row r="68" spans="25:25" x14ac:dyDescent="0.25">
      <c r="Y68" s="32">
        <f t="shared" ca="1" si="0"/>
        <v>45909</v>
      </c>
    </row>
    <row r="69" spans="25:25" x14ac:dyDescent="0.25">
      <c r="Y69" s="32">
        <f t="shared" ca="1" si="0"/>
        <v>45910</v>
      </c>
    </row>
    <row r="70" spans="25:25" x14ac:dyDescent="0.25">
      <c r="Y70" s="32">
        <f t="shared" ca="1" si="0"/>
        <v>45911</v>
      </c>
    </row>
    <row r="71" spans="25:25" x14ac:dyDescent="0.25">
      <c r="Y71" s="32">
        <f t="shared" ca="1" si="0"/>
        <v>45912</v>
      </c>
    </row>
    <row r="72" spans="25:25" x14ac:dyDescent="0.25">
      <c r="Y72" s="32">
        <f t="shared" ca="1" si="0"/>
        <v>45913</v>
      </c>
    </row>
    <row r="73" spans="25:25" x14ac:dyDescent="0.25">
      <c r="Y73" s="32">
        <f t="shared" ca="1" si="0"/>
        <v>45914</v>
      </c>
    </row>
    <row r="74" spans="25:25" x14ac:dyDescent="0.25">
      <c r="Y74" s="32">
        <f t="shared" ca="1" si="0"/>
        <v>45915</v>
      </c>
    </row>
    <row r="75" spans="25:25" x14ac:dyDescent="0.25">
      <c r="Y75" s="32">
        <f t="shared" ca="1" si="0"/>
        <v>45916</v>
      </c>
    </row>
    <row r="76" spans="25:25" x14ac:dyDescent="0.25">
      <c r="Y76" s="32">
        <f t="shared" ca="1" si="0"/>
        <v>45917</v>
      </c>
    </row>
    <row r="77" spans="25:25" x14ac:dyDescent="0.25">
      <c r="Y77" s="32">
        <f t="shared" ca="1" si="0"/>
        <v>45918</v>
      </c>
    </row>
    <row r="78" spans="25:25" x14ac:dyDescent="0.25">
      <c r="Y78" s="32">
        <f t="shared" ca="1" si="0"/>
        <v>45919</v>
      </c>
    </row>
    <row r="79" spans="25:25" x14ac:dyDescent="0.25">
      <c r="Y79" s="32">
        <f t="shared" ca="1" si="0"/>
        <v>45920</v>
      </c>
    </row>
    <row r="80" spans="25:25" x14ac:dyDescent="0.25">
      <c r="Y80" s="32">
        <f t="shared" ca="1" si="0"/>
        <v>45921</v>
      </c>
    </row>
    <row r="81" spans="25:25" x14ac:dyDescent="0.25">
      <c r="Y81" s="32">
        <f t="shared" ca="1" si="0"/>
        <v>45922</v>
      </c>
    </row>
    <row r="82" spans="25:25" x14ac:dyDescent="0.25">
      <c r="Y82" s="32">
        <f t="shared" ca="1" si="0"/>
        <v>45923</v>
      </c>
    </row>
    <row r="83" spans="25:25" x14ac:dyDescent="0.25">
      <c r="Y83" s="32">
        <f t="shared" ref="Y83:Y146" ca="1" si="3">Y82+1</f>
        <v>45924</v>
      </c>
    </row>
    <row r="84" spans="25:25" x14ac:dyDescent="0.25">
      <c r="Y84" s="32">
        <f t="shared" ca="1" si="3"/>
        <v>45925</v>
      </c>
    </row>
    <row r="85" spans="25:25" x14ac:dyDescent="0.25">
      <c r="Y85" s="32">
        <f t="shared" ca="1" si="3"/>
        <v>45926</v>
      </c>
    </row>
    <row r="86" spans="25:25" x14ac:dyDescent="0.25">
      <c r="Y86" s="32">
        <f t="shared" ca="1" si="3"/>
        <v>45927</v>
      </c>
    </row>
    <row r="87" spans="25:25" x14ac:dyDescent="0.25">
      <c r="Y87" s="32">
        <f t="shared" ca="1" si="3"/>
        <v>45928</v>
      </c>
    </row>
    <row r="88" spans="25:25" x14ac:dyDescent="0.25">
      <c r="Y88" s="32">
        <f t="shared" ca="1" si="3"/>
        <v>45929</v>
      </c>
    </row>
    <row r="89" spans="25:25" x14ac:dyDescent="0.25">
      <c r="Y89" s="32">
        <f t="shared" ca="1" si="3"/>
        <v>45930</v>
      </c>
    </row>
    <row r="90" spans="25:25" x14ac:dyDescent="0.25">
      <c r="Y90" s="32">
        <f t="shared" ca="1" si="3"/>
        <v>45931</v>
      </c>
    </row>
    <row r="91" spans="25:25" x14ac:dyDescent="0.25">
      <c r="Y91" s="32">
        <f t="shared" ca="1" si="3"/>
        <v>45932</v>
      </c>
    </row>
    <row r="92" spans="25:25" x14ac:dyDescent="0.25">
      <c r="Y92" s="32">
        <f t="shared" ca="1" si="3"/>
        <v>45933</v>
      </c>
    </row>
    <row r="93" spans="25:25" x14ac:dyDescent="0.25">
      <c r="Y93" s="32">
        <f t="shared" ca="1" si="3"/>
        <v>45934</v>
      </c>
    </row>
    <row r="94" spans="25:25" x14ac:dyDescent="0.25">
      <c r="Y94" s="32">
        <f t="shared" ca="1" si="3"/>
        <v>45935</v>
      </c>
    </row>
    <row r="95" spans="25:25" x14ac:dyDescent="0.25">
      <c r="Y95" s="32">
        <f t="shared" ca="1" si="3"/>
        <v>45936</v>
      </c>
    </row>
    <row r="96" spans="25:25" x14ac:dyDescent="0.25">
      <c r="Y96" s="32">
        <f t="shared" ca="1" si="3"/>
        <v>45937</v>
      </c>
    </row>
    <row r="97" spans="25:25" x14ac:dyDescent="0.25">
      <c r="Y97" s="32">
        <f t="shared" ca="1" si="3"/>
        <v>45938</v>
      </c>
    </row>
    <row r="98" spans="25:25" x14ac:dyDescent="0.25">
      <c r="Y98" s="32">
        <f t="shared" ca="1" si="3"/>
        <v>45939</v>
      </c>
    </row>
    <row r="99" spans="25:25" x14ac:dyDescent="0.25">
      <c r="Y99" s="32">
        <f t="shared" ca="1" si="3"/>
        <v>45940</v>
      </c>
    </row>
    <row r="100" spans="25:25" x14ac:dyDescent="0.25">
      <c r="Y100" s="32">
        <f t="shared" ca="1" si="3"/>
        <v>45941</v>
      </c>
    </row>
    <row r="101" spans="25:25" x14ac:dyDescent="0.25">
      <c r="Y101" s="32">
        <f t="shared" ca="1" si="3"/>
        <v>45942</v>
      </c>
    </row>
    <row r="102" spans="25:25" x14ac:dyDescent="0.25">
      <c r="Y102" s="32">
        <f t="shared" ca="1" si="3"/>
        <v>45943</v>
      </c>
    </row>
    <row r="103" spans="25:25" x14ac:dyDescent="0.25">
      <c r="Y103" s="32">
        <f t="shared" ca="1" si="3"/>
        <v>45944</v>
      </c>
    </row>
    <row r="104" spans="25:25" x14ac:dyDescent="0.25">
      <c r="Y104" s="32">
        <f t="shared" ca="1" si="3"/>
        <v>45945</v>
      </c>
    </row>
    <row r="105" spans="25:25" x14ac:dyDescent="0.25">
      <c r="Y105" s="32">
        <f t="shared" ca="1" si="3"/>
        <v>45946</v>
      </c>
    </row>
    <row r="106" spans="25:25" x14ac:dyDescent="0.25">
      <c r="Y106" s="32">
        <f t="shared" ca="1" si="3"/>
        <v>45947</v>
      </c>
    </row>
    <row r="107" spans="25:25" x14ac:dyDescent="0.25">
      <c r="Y107" s="32">
        <f t="shared" ca="1" si="3"/>
        <v>45948</v>
      </c>
    </row>
    <row r="108" spans="25:25" x14ac:dyDescent="0.25">
      <c r="Y108" s="32">
        <f t="shared" ca="1" si="3"/>
        <v>45949</v>
      </c>
    </row>
    <row r="109" spans="25:25" x14ac:dyDescent="0.25">
      <c r="Y109" s="32">
        <f t="shared" ca="1" si="3"/>
        <v>45950</v>
      </c>
    </row>
    <row r="110" spans="25:25" x14ac:dyDescent="0.25">
      <c r="Y110" s="32">
        <f t="shared" ca="1" si="3"/>
        <v>45951</v>
      </c>
    </row>
    <row r="111" spans="25:25" x14ac:dyDescent="0.25">
      <c r="Y111" s="32">
        <f t="shared" ca="1" si="3"/>
        <v>45952</v>
      </c>
    </row>
    <row r="112" spans="25:25" x14ac:dyDescent="0.25">
      <c r="Y112" s="32">
        <f t="shared" ca="1" si="3"/>
        <v>45953</v>
      </c>
    </row>
    <row r="113" spans="25:25" x14ac:dyDescent="0.25">
      <c r="Y113" s="32">
        <f t="shared" ca="1" si="3"/>
        <v>45954</v>
      </c>
    </row>
    <row r="114" spans="25:25" x14ac:dyDescent="0.25">
      <c r="Y114" s="32">
        <f t="shared" ca="1" si="3"/>
        <v>45955</v>
      </c>
    </row>
    <row r="115" spans="25:25" x14ac:dyDescent="0.25">
      <c r="Y115" s="32">
        <f t="shared" ca="1" si="3"/>
        <v>45956</v>
      </c>
    </row>
    <row r="116" spans="25:25" x14ac:dyDescent="0.25">
      <c r="Y116" s="32">
        <f t="shared" ca="1" si="3"/>
        <v>45957</v>
      </c>
    </row>
    <row r="117" spans="25:25" x14ac:dyDescent="0.25">
      <c r="Y117" s="32">
        <f t="shared" ca="1" si="3"/>
        <v>45958</v>
      </c>
    </row>
    <row r="118" spans="25:25" x14ac:dyDescent="0.25">
      <c r="Y118" s="32">
        <f t="shared" ca="1" si="3"/>
        <v>45959</v>
      </c>
    </row>
    <row r="119" spans="25:25" x14ac:dyDescent="0.25">
      <c r="Y119" s="32">
        <f t="shared" ca="1" si="3"/>
        <v>45960</v>
      </c>
    </row>
    <row r="120" spans="25:25" x14ac:dyDescent="0.25">
      <c r="Y120" s="32">
        <f t="shared" ca="1" si="3"/>
        <v>45961</v>
      </c>
    </row>
    <row r="121" spans="25:25" x14ac:dyDescent="0.25">
      <c r="Y121" s="32">
        <f t="shared" ca="1" si="3"/>
        <v>45962</v>
      </c>
    </row>
    <row r="122" spans="25:25" x14ac:dyDescent="0.25">
      <c r="Y122" s="32">
        <f t="shared" ca="1" si="3"/>
        <v>45963</v>
      </c>
    </row>
    <row r="123" spans="25:25" x14ac:dyDescent="0.25">
      <c r="Y123" s="32">
        <f t="shared" ca="1" si="3"/>
        <v>45964</v>
      </c>
    </row>
    <row r="124" spans="25:25" x14ac:dyDescent="0.25">
      <c r="Y124" s="32">
        <f t="shared" ca="1" si="3"/>
        <v>45965</v>
      </c>
    </row>
    <row r="125" spans="25:25" x14ac:dyDescent="0.25">
      <c r="Y125" s="32">
        <f t="shared" ca="1" si="3"/>
        <v>45966</v>
      </c>
    </row>
    <row r="126" spans="25:25" x14ac:dyDescent="0.25">
      <c r="Y126" s="32">
        <f t="shared" ca="1" si="3"/>
        <v>45967</v>
      </c>
    </row>
    <row r="127" spans="25:25" x14ac:dyDescent="0.25">
      <c r="Y127" s="32">
        <f t="shared" ca="1" si="3"/>
        <v>45968</v>
      </c>
    </row>
    <row r="128" spans="25:25" x14ac:dyDescent="0.25">
      <c r="Y128" s="32">
        <f t="shared" ca="1" si="3"/>
        <v>45969</v>
      </c>
    </row>
    <row r="129" spans="25:25" x14ac:dyDescent="0.25">
      <c r="Y129" s="32">
        <f t="shared" ca="1" si="3"/>
        <v>45970</v>
      </c>
    </row>
    <row r="130" spans="25:25" x14ac:dyDescent="0.25">
      <c r="Y130" s="32">
        <f t="shared" ca="1" si="3"/>
        <v>45971</v>
      </c>
    </row>
    <row r="131" spans="25:25" x14ac:dyDescent="0.25">
      <c r="Y131" s="32">
        <f t="shared" ca="1" si="3"/>
        <v>45972</v>
      </c>
    </row>
    <row r="132" spans="25:25" x14ac:dyDescent="0.25">
      <c r="Y132" s="32">
        <f t="shared" ca="1" si="3"/>
        <v>45973</v>
      </c>
    </row>
    <row r="133" spans="25:25" x14ac:dyDescent="0.25">
      <c r="Y133" s="32">
        <f t="shared" ca="1" si="3"/>
        <v>45974</v>
      </c>
    </row>
    <row r="134" spans="25:25" x14ac:dyDescent="0.25">
      <c r="Y134" s="32">
        <f t="shared" ca="1" si="3"/>
        <v>45975</v>
      </c>
    </row>
    <row r="135" spans="25:25" x14ac:dyDescent="0.25">
      <c r="Y135" s="32">
        <f t="shared" ca="1" si="3"/>
        <v>45976</v>
      </c>
    </row>
    <row r="136" spans="25:25" x14ac:dyDescent="0.25">
      <c r="Y136" s="32">
        <f t="shared" ca="1" si="3"/>
        <v>45977</v>
      </c>
    </row>
    <row r="137" spans="25:25" x14ac:dyDescent="0.25">
      <c r="Y137" s="32">
        <f t="shared" ca="1" si="3"/>
        <v>45978</v>
      </c>
    </row>
    <row r="138" spans="25:25" x14ac:dyDescent="0.25">
      <c r="Y138" s="32">
        <f t="shared" ca="1" si="3"/>
        <v>45979</v>
      </c>
    </row>
    <row r="139" spans="25:25" x14ac:dyDescent="0.25">
      <c r="Y139" s="32">
        <f t="shared" ca="1" si="3"/>
        <v>45980</v>
      </c>
    </row>
    <row r="140" spans="25:25" x14ac:dyDescent="0.25">
      <c r="Y140" s="32">
        <f t="shared" ca="1" si="3"/>
        <v>45981</v>
      </c>
    </row>
    <row r="141" spans="25:25" x14ac:dyDescent="0.25">
      <c r="Y141" s="32">
        <f t="shared" ca="1" si="3"/>
        <v>45982</v>
      </c>
    </row>
    <row r="142" spans="25:25" x14ac:dyDescent="0.25">
      <c r="Y142" s="32">
        <f t="shared" ca="1" si="3"/>
        <v>45983</v>
      </c>
    </row>
    <row r="143" spans="25:25" x14ac:dyDescent="0.25">
      <c r="Y143" s="32">
        <f t="shared" ca="1" si="3"/>
        <v>45984</v>
      </c>
    </row>
    <row r="144" spans="25:25" x14ac:dyDescent="0.25">
      <c r="Y144" s="32">
        <f t="shared" ca="1" si="3"/>
        <v>45985</v>
      </c>
    </row>
    <row r="145" spans="25:25" x14ac:dyDescent="0.25">
      <c r="Y145" s="32">
        <f t="shared" ca="1" si="3"/>
        <v>45986</v>
      </c>
    </row>
    <row r="146" spans="25:25" x14ac:dyDescent="0.25">
      <c r="Y146" s="32">
        <f t="shared" ca="1" si="3"/>
        <v>45987</v>
      </c>
    </row>
    <row r="147" spans="25:25" x14ac:dyDescent="0.25">
      <c r="Y147" s="32">
        <f t="shared" ref="Y147:Y210" ca="1" si="4">Y146+1</f>
        <v>45988</v>
      </c>
    </row>
    <row r="148" spans="25:25" x14ac:dyDescent="0.25">
      <c r="Y148" s="32">
        <f t="shared" ca="1" si="4"/>
        <v>45989</v>
      </c>
    </row>
    <row r="149" spans="25:25" x14ac:dyDescent="0.25">
      <c r="Y149" s="32">
        <f t="shared" ca="1" si="4"/>
        <v>45990</v>
      </c>
    </row>
    <row r="150" spans="25:25" x14ac:dyDescent="0.25">
      <c r="Y150" s="32">
        <f t="shared" ca="1" si="4"/>
        <v>45991</v>
      </c>
    </row>
    <row r="151" spans="25:25" x14ac:dyDescent="0.25">
      <c r="Y151" s="32">
        <f t="shared" ca="1" si="4"/>
        <v>45992</v>
      </c>
    </row>
    <row r="152" spans="25:25" x14ac:dyDescent="0.25">
      <c r="Y152" s="32">
        <f t="shared" ca="1" si="4"/>
        <v>45993</v>
      </c>
    </row>
    <row r="153" spans="25:25" x14ac:dyDescent="0.25">
      <c r="Y153" s="32">
        <f t="shared" ca="1" si="4"/>
        <v>45994</v>
      </c>
    </row>
    <row r="154" spans="25:25" x14ac:dyDescent="0.25">
      <c r="Y154" s="32">
        <f t="shared" ca="1" si="4"/>
        <v>45995</v>
      </c>
    </row>
    <row r="155" spans="25:25" x14ac:dyDescent="0.25">
      <c r="Y155" s="32">
        <f t="shared" ca="1" si="4"/>
        <v>45996</v>
      </c>
    </row>
    <row r="156" spans="25:25" x14ac:dyDescent="0.25">
      <c r="Y156" s="32">
        <f t="shared" ca="1" si="4"/>
        <v>45997</v>
      </c>
    </row>
    <row r="157" spans="25:25" x14ac:dyDescent="0.25">
      <c r="Y157" s="32">
        <f t="shared" ca="1" si="4"/>
        <v>45998</v>
      </c>
    </row>
    <row r="158" spans="25:25" x14ac:dyDescent="0.25">
      <c r="Y158" s="32">
        <f t="shared" ca="1" si="4"/>
        <v>45999</v>
      </c>
    </row>
    <row r="159" spans="25:25" x14ac:dyDescent="0.25">
      <c r="Y159" s="32">
        <f t="shared" ca="1" si="4"/>
        <v>46000</v>
      </c>
    </row>
    <row r="160" spans="25:25" x14ac:dyDescent="0.25">
      <c r="Y160" s="32">
        <f t="shared" ca="1" si="4"/>
        <v>46001</v>
      </c>
    </row>
    <row r="161" spans="25:25" x14ac:dyDescent="0.25">
      <c r="Y161" s="32">
        <f t="shared" ca="1" si="4"/>
        <v>46002</v>
      </c>
    </row>
    <row r="162" spans="25:25" x14ac:dyDescent="0.25">
      <c r="Y162" s="32">
        <f t="shared" ca="1" si="4"/>
        <v>46003</v>
      </c>
    </row>
    <row r="163" spans="25:25" x14ac:dyDescent="0.25">
      <c r="Y163" s="32">
        <f t="shared" ca="1" si="4"/>
        <v>46004</v>
      </c>
    </row>
    <row r="164" spans="25:25" x14ac:dyDescent="0.25">
      <c r="Y164" s="32">
        <f t="shared" ca="1" si="4"/>
        <v>46005</v>
      </c>
    </row>
    <row r="165" spans="25:25" x14ac:dyDescent="0.25">
      <c r="Y165" s="32">
        <f t="shared" ca="1" si="4"/>
        <v>46006</v>
      </c>
    </row>
    <row r="166" spans="25:25" x14ac:dyDescent="0.25">
      <c r="Y166" s="32">
        <f t="shared" ca="1" si="4"/>
        <v>46007</v>
      </c>
    </row>
    <row r="167" spans="25:25" x14ac:dyDescent="0.25">
      <c r="Y167" s="32">
        <f t="shared" ca="1" si="4"/>
        <v>46008</v>
      </c>
    </row>
    <row r="168" spans="25:25" x14ac:dyDescent="0.25">
      <c r="Y168" s="32">
        <f t="shared" ca="1" si="4"/>
        <v>46009</v>
      </c>
    </row>
    <row r="169" spans="25:25" x14ac:dyDescent="0.25">
      <c r="Y169" s="32">
        <f t="shared" ca="1" si="4"/>
        <v>46010</v>
      </c>
    </row>
    <row r="170" spans="25:25" x14ac:dyDescent="0.25">
      <c r="Y170" s="32">
        <f t="shared" ca="1" si="4"/>
        <v>46011</v>
      </c>
    </row>
    <row r="171" spans="25:25" x14ac:dyDescent="0.25">
      <c r="Y171" s="32">
        <f t="shared" ca="1" si="4"/>
        <v>46012</v>
      </c>
    </row>
    <row r="172" spans="25:25" x14ac:dyDescent="0.25">
      <c r="Y172" s="32">
        <f t="shared" ca="1" si="4"/>
        <v>46013</v>
      </c>
    </row>
    <row r="173" spans="25:25" x14ac:dyDescent="0.25">
      <c r="Y173" s="32">
        <f t="shared" ca="1" si="4"/>
        <v>46014</v>
      </c>
    </row>
    <row r="174" spans="25:25" x14ac:dyDescent="0.25">
      <c r="Y174" s="32">
        <f t="shared" ca="1" si="4"/>
        <v>46015</v>
      </c>
    </row>
    <row r="175" spans="25:25" x14ac:dyDescent="0.25">
      <c r="Y175" s="32">
        <f t="shared" ca="1" si="4"/>
        <v>46016</v>
      </c>
    </row>
    <row r="176" spans="25:25" x14ac:dyDescent="0.25">
      <c r="Y176" s="32">
        <f t="shared" ca="1" si="4"/>
        <v>46017</v>
      </c>
    </row>
    <row r="177" spans="25:25" x14ac:dyDescent="0.25">
      <c r="Y177" s="32">
        <f t="shared" ca="1" si="4"/>
        <v>46018</v>
      </c>
    </row>
    <row r="178" spans="25:25" x14ac:dyDescent="0.25">
      <c r="Y178" s="32">
        <f t="shared" ca="1" si="4"/>
        <v>46019</v>
      </c>
    </row>
    <row r="179" spans="25:25" x14ac:dyDescent="0.25">
      <c r="Y179" s="32">
        <f t="shared" ca="1" si="4"/>
        <v>46020</v>
      </c>
    </row>
    <row r="180" spans="25:25" x14ac:dyDescent="0.25">
      <c r="Y180" s="32">
        <f t="shared" ca="1" si="4"/>
        <v>46021</v>
      </c>
    </row>
    <row r="181" spans="25:25" x14ac:dyDescent="0.25">
      <c r="Y181" s="32">
        <f t="shared" ca="1" si="4"/>
        <v>46022</v>
      </c>
    </row>
    <row r="182" spans="25:25" x14ac:dyDescent="0.25">
      <c r="Y182" s="32">
        <f t="shared" ca="1" si="4"/>
        <v>46023</v>
      </c>
    </row>
    <row r="183" spans="25:25" x14ac:dyDescent="0.25">
      <c r="Y183" s="32">
        <f t="shared" ca="1" si="4"/>
        <v>46024</v>
      </c>
    </row>
    <row r="184" spans="25:25" x14ac:dyDescent="0.25">
      <c r="Y184" s="32">
        <f t="shared" ca="1" si="4"/>
        <v>46025</v>
      </c>
    </row>
    <row r="185" spans="25:25" x14ac:dyDescent="0.25">
      <c r="Y185" s="32">
        <f t="shared" ca="1" si="4"/>
        <v>46026</v>
      </c>
    </row>
    <row r="186" spans="25:25" x14ac:dyDescent="0.25">
      <c r="Y186" s="32">
        <f t="shared" ca="1" si="4"/>
        <v>46027</v>
      </c>
    </row>
    <row r="187" spans="25:25" x14ac:dyDescent="0.25">
      <c r="Y187" s="32">
        <f t="shared" ca="1" si="4"/>
        <v>46028</v>
      </c>
    </row>
    <row r="188" spans="25:25" x14ac:dyDescent="0.25">
      <c r="Y188" s="32">
        <f t="shared" ca="1" si="4"/>
        <v>46029</v>
      </c>
    </row>
    <row r="189" spans="25:25" x14ac:dyDescent="0.25">
      <c r="Y189" s="32">
        <f t="shared" ca="1" si="4"/>
        <v>46030</v>
      </c>
    </row>
    <row r="190" spans="25:25" x14ac:dyDescent="0.25">
      <c r="Y190" s="32">
        <f t="shared" ca="1" si="4"/>
        <v>46031</v>
      </c>
    </row>
    <row r="191" spans="25:25" x14ac:dyDescent="0.25">
      <c r="Y191" s="32">
        <f t="shared" ca="1" si="4"/>
        <v>46032</v>
      </c>
    </row>
    <row r="192" spans="25:25" x14ac:dyDescent="0.25">
      <c r="Y192" s="32">
        <f t="shared" ca="1" si="4"/>
        <v>46033</v>
      </c>
    </row>
    <row r="193" spans="25:25" x14ac:dyDescent="0.25">
      <c r="Y193" s="32">
        <f t="shared" ca="1" si="4"/>
        <v>46034</v>
      </c>
    </row>
    <row r="194" spans="25:25" x14ac:dyDescent="0.25">
      <c r="Y194" s="32">
        <f t="shared" ca="1" si="4"/>
        <v>46035</v>
      </c>
    </row>
    <row r="195" spans="25:25" x14ac:dyDescent="0.25">
      <c r="Y195" s="32">
        <f t="shared" ca="1" si="4"/>
        <v>46036</v>
      </c>
    </row>
    <row r="196" spans="25:25" x14ac:dyDescent="0.25">
      <c r="Y196" s="32">
        <f t="shared" ca="1" si="4"/>
        <v>46037</v>
      </c>
    </row>
    <row r="197" spans="25:25" x14ac:dyDescent="0.25">
      <c r="Y197" s="32">
        <f t="shared" ca="1" si="4"/>
        <v>46038</v>
      </c>
    </row>
    <row r="198" spans="25:25" x14ac:dyDescent="0.25">
      <c r="Y198" s="32">
        <f t="shared" ca="1" si="4"/>
        <v>46039</v>
      </c>
    </row>
    <row r="199" spans="25:25" x14ac:dyDescent="0.25">
      <c r="Y199" s="32">
        <f t="shared" ca="1" si="4"/>
        <v>46040</v>
      </c>
    </row>
    <row r="200" spans="25:25" x14ac:dyDescent="0.25">
      <c r="Y200" s="32">
        <f t="shared" ca="1" si="4"/>
        <v>46041</v>
      </c>
    </row>
    <row r="201" spans="25:25" x14ac:dyDescent="0.25">
      <c r="Y201" s="32">
        <f t="shared" ca="1" si="4"/>
        <v>46042</v>
      </c>
    </row>
    <row r="202" spans="25:25" x14ac:dyDescent="0.25">
      <c r="Y202" s="32">
        <f t="shared" ca="1" si="4"/>
        <v>46043</v>
      </c>
    </row>
    <row r="203" spans="25:25" x14ac:dyDescent="0.25">
      <c r="Y203" s="32">
        <f t="shared" ca="1" si="4"/>
        <v>46044</v>
      </c>
    </row>
    <row r="204" spans="25:25" x14ac:dyDescent="0.25">
      <c r="Y204" s="32">
        <f t="shared" ca="1" si="4"/>
        <v>46045</v>
      </c>
    </row>
    <row r="205" spans="25:25" x14ac:dyDescent="0.25">
      <c r="Y205" s="32">
        <f t="shared" ca="1" si="4"/>
        <v>46046</v>
      </c>
    </row>
    <row r="206" spans="25:25" x14ac:dyDescent="0.25">
      <c r="Y206" s="32">
        <f t="shared" ca="1" si="4"/>
        <v>46047</v>
      </c>
    </row>
    <row r="207" spans="25:25" x14ac:dyDescent="0.25">
      <c r="Y207" s="32">
        <f t="shared" ca="1" si="4"/>
        <v>46048</v>
      </c>
    </row>
    <row r="208" spans="25:25" x14ac:dyDescent="0.25">
      <c r="Y208" s="32">
        <f t="shared" ca="1" si="4"/>
        <v>46049</v>
      </c>
    </row>
    <row r="209" spans="25:25" x14ac:dyDescent="0.25">
      <c r="Y209" s="32">
        <f t="shared" ca="1" si="4"/>
        <v>46050</v>
      </c>
    </row>
    <row r="210" spans="25:25" x14ac:dyDescent="0.25">
      <c r="Y210" s="32">
        <f t="shared" ca="1" si="4"/>
        <v>46051</v>
      </c>
    </row>
    <row r="211" spans="25:25" x14ac:dyDescent="0.25">
      <c r="Y211" s="32">
        <f t="shared" ref="Y211:Y274" ca="1" si="5">Y210+1</f>
        <v>46052</v>
      </c>
    </row>
    <row r="212" spans="25:25" x14ac:dyDescent="0.25">
      <c r="Y212" s="32">
        <f t="shared" ca="1" si="5"/>
        <v>46053</v>
      </c>
    </row>
    <row r="213" spans="25:25" x14ac:dyDescent="0.25">
      <c r="Y213" s="32">
        <f t="shared" ca="1" si="5"/>
        <v>46054</v>
      </c>
    </row>
    <row r="214" spans="25:25" x14ac:dyDescent="0.25">
      <c r="Y214" s="32">
        <f t="shared" ca="1" si="5"/>
        <v>46055</v>
      </c>
    </row>
    <row r="215" spans="25:25" x14ac:dyDescent="0.25">
      <c r="Y215" s="32">
        <f t="shared" ca="1" si="5"/>
        <v>46056</v>
      </c>
    </row>
    <row r="216" spans="25:25" x14ac:dyDescent="0.25">
      <c r="Y216" s="32">
        <f t="shared" ca="1" si="5"/>
        <v>46057</v>
      </c>
    </row>
    <row r="217" spans="25:25" x14ac:dyDescent="0.25">
      <c r="Y217" s="32">
        <f t="shared" ca="1" si="5"/>
        <v>46058</v>
      </c>
    </row>
    <row r="218" spans="25:25" x14ac:dyDescent="0.25">
      <c r="Y218" s="32">
        <f t="shared" ca="1" si="5"/>
        <v>46059</v>
      </c>
    </row>
    <row r="219" spans="25:25" x14ac:dyDescent="0.25">
      <c r="Y219" s="32">
        <f t="shared" ca="1" si="5"/>
        <v>46060</v>
      </c>
    </row>
    <row r="220" spans="25:25" x14ac:dyDescent="0.25">
      <c r="Y220" s="32">
        <f t="shared" ca="1" si="5"/>
        <v>46061</v>
      </c>
    </row>
    <row r="221" spans="25:25" x14ac:dyDescent="0.25">
      <c r="Y221" s="32">
        <f t="shared" ca="1" si="5"/>
        <v>46062</v>
      </c>
    </row>
    <row r="222" spans="25:25" x14ac:dyDescent="0.25">
      <c r="Y222" s="32">
        <f t="shared" ca="1" si="5"/>
        <v>46063</v>
      </c>
    </row>
    <row r="223" spans="25:25" x14ac:dyDescent="0.25">
      <c r="Y223" s="32">
        <f t="shared" ca="1" si="5"/>
        <v>46064</v>
      </c>
    </row>
    <row r="224" spans="25:25" x14ac:dyDescent="0.25">
      <c r="Y224" s="32">
        <f t="shared" ca="1" si="5"/>
        <v>46065</v>
      </c>
    </row>
    <row r="225" spans="25:25" x14ac:dyDescent="0.25">
      <c r="Y225" s="32">
        <f t="shared" ca="1" si="5"/>
        <v>46066</v>
      </c>
    </row>
    <row r="226" spans="25:25" x14ac:dyDescent="0.25">
      <c r="Y226" s="32">
        <f t="shared" ca="1" si="5"/>
        <v>46067</v>
      </c>
    </row>
    <row r="227" spans="25:25" x14ac:dyDescent="0.25">
      <c r="Y227" s="32">
        <f t="shared" ca="1" si="5"/>
        <v>46068</v>
      </c>
    </row>
    <row r="228" spans="25:25" x14ac:dyDescent="0.25">
      <c r="Y228" s="32">
        <f t="shared" ca="1" si="5"/>
        <v>46069</v>
      </c>
    </row>
    <row r="229" spans="25:25" x14ac:dyDescent="0.25">
      <c r="Y229" s="32">
        <f t="shared" ca="1" si="5"/>
        <v>46070</v>
      </c>
    </row>
    <row r="230" spans="25:25" x14ac:dyDescent="0.25">
      <c r="Y230" s="32">
        <f t="shared" ca="1" si="5"/>
        <v>46071</v>
      </c>
    </row>
    <row r="231" spans="25:25" x14ac:dyDescent="0.25">
      <c r="Y231" s="32">
        <f t="shared" ca="1" si="5"/>
        <v>46072</v>
      </c>
    </row>
    <row r="232" spans="25:25" x14ac:dyDescent="0.25">
      <c r="Y232" s="32">
        <f t="shared" ca="1" si="5"/>
        <v>46073</v>
      </c>
    </row>
    <row r="233" spans="25:25" x14ac:dyDescent="0.25">
      <c r="Y233" s="32">
        <f t="shared" ca="1" si="5"/>
        <v>46074</v>
      </c>
    </row>
    <row r="234" spans="25:25" x14ac:dyDescent="0.25">
      <c r="Y234" s="32">
        <f t="shared" ca="1" si="5"/>
        <v>46075</v>
      </c>
    </row>
    <row r="235" spans="25:25" x14ac:dyDescent="0.25">
      <c r="Y235" s="32">
        <f t="shared" ca="1" si="5"/>
        <v>46076</v>
      </c>
    </row>
    <row r="236" spans="25:25" x14ac:dyDescent="0.25">
      <c r="Y236" s="32">
        <f t="shared" ca="1" si="5"/>
        <v>46077</v>
      </c>
    </row>
    <row r="237" spans="25:25" x14ac:dyDescent="0.25">
      <c r="Y237" s="32">
        <f t="shared" ca="1" si="5"/>
        <v>46078</v>
      </c>
    </row>
    <row r="238" spans="25:25" x14ac:dyDescent="0.25">
      <c r="Y238" s="32">
        <f t="shared" ca="1" si="5"/>
        <v>46079</v>
      </c>
    </row>
    <row r="239" spans="25:25" x14ac:dyDescent="0.25">
      <c r="Y239" s="32">
        <f t="shared" ca="1" si="5"/>
        <v>46080</v>
      </c>
    </row>
    <row r="240" spans="25:25" x14ac:dyDescent="0.25">
      <c r="Y240" s="32">
        <f t="shared" ca="1" si="5"/>
        <v>46081</v>
      </c>
    </row>
    <row r="241" spans="25:25" x14ac:dyDescent="0.25">
      <c r="Y241" s="32">
        <f t="shared" ca="1" si="5"/>
        <v>46082</v>
      </c>
    </row>
    <row r="242" spans="25:25" x14ac:dyDescent="0.25">
      <c r="Y242" s="32">
        <f t="shared" ca="1" si="5"/>
        <v>46083</v>
      </c>
    </row>
    <row r="243" spans="25:25" x14ac:dyDescent="0.25">
      <c r="Y243" s="32">
        <f t="shared" ca="1" si="5"/>
        <v>46084</v>
      </c>
    </row>
    <row r="244" spans="25:25" x14ac:dyDescent="0.25">
      <c r="Y244" s="32">
        <f t="shared" ca="1" si="5"/>
        <v>46085</v>
      </c>
    </row>
    <row r="245" spans="25:25" x14ac:dyDescent="0.25">
      <c r="Y245" s="32">
        <f t="shared" ca="1" si="5"/>
        <v>46086</v>
      </c>
    </row>
    <row r="246" spans="25:25" x14ac:dyDescent="0.25">
      <c r="Y246" s="32">
        <f t="shared" ca="1" si="5"/>
        <v>46087</v>
      </c>
    </row>
    <row r="247" spans="25:25" x14ac:dyDescent="0.25">
      <c r="Y247" s="32">
        <f t="shared" ca="1" si="5"/>
        <v>46088</v>
      </c>
    </row>
    <row r="248" spans="25:25" x14ac:dyDescent="0.25">
      <c r="Y248" s="32">
        <f t="shared" ca="1" si="5"/>
        <v>46089</v>
      </c>
    </row>
    <row r="249" spans="25:25" x14ac:dyDescent="0.25">
      <c r="Y249" s="32">
        <f t="shared" ca="1" si="5"/>
        <v>46090</v>
      </c>
    </row>
    <row r="250" spans="25:25" x14ac:dyDescent="0.25">
      <c r="Y250" s="32">
        <f t="shared" ca="1" si="5"/>
        <v>46091</v>
      </c>
    </row>
    <row r="251" spans="25:25" x14ac:dyDescent="0.25">
      <c r="Y251" s="32">
        <f t="shared" ca="1" si="5"/>
        <v>46092</v>
      </c>
    </row>
    <row r="252" spans="25:25" x14ac:dyDescent="0.25">
      <c r="Y252" s="32">
        <f t="shared" ca="1" si="5"/>
        <v>46093</v>
      </c>
    </row>
    <row r="253" spans="25:25" x14ac:dyDescent="0.25">
      <c r="Y253" s="32">
        <f t="shared" ca="1" si="5"/>
        <v>46094</v>
      </c>
    </row>
    <row r="254" spans="25:25" x14ac:dyDescent="0.25">
      <c r="Y254" s="32">
        <f t="shared" ca="1" si="5"/>
        <v>46095</v>
      </c>
    </row>
    <row r="255" spans="25:25" x14ac:dyDescent="0.25">
      <c r="Y255" s="32">
        <f t="shared" ca="1" si="5"/>
        <v>46096</v>
      </c>
    </row>
    <row r="256" spans="25:25" x14ac:dyDescent="0.25">
      <c r="Y256" s="32">
        <f t="shared" ca="1" si="5"/>
        <v>46097</v>
      </c>
    </row>
    <row r="257" spans="25:25" x14ac:dyDescent="0.25">
      <c r="Y257" s="32">
        <f t="shared" ca="1" si="5"/>
        <v>46098</v>
      </c>
    </row>
    <row r="258" spans="25:25" x14ac:dyDescent="0.25">
      <c r="Y258" s="32">
        <f t="shared" ca="1" si="5"/>
        <v>46099</v>
      </c>
    </row>
    <row r="259" spans="25:25" x14ac:dyDescent="0.25">
      <c r="Y259" s="32">
        <f t="shared" ca="1" si="5"/>
        <v>46100</v>
      </c>
    </row>
    <row r="260" spans="25:25" x14ac:dyDescent="0.25">
      <c r="Y260" s="32">
        <f t="shared" ca="1" si="5"/>
        <v>46101</v>
      </c>
    </row>
    <row r="261" spans="25:25" x14ac:dyDescent="0.25">
      <c r="Y261" s="32">
        <f t="shared" ca="1" si="5"/>
        <v>46102</v>
      </c>
    </row>
    <row r="262" spans="25:25" x14ac:dyDescent="0.25">
      <c r="Y262" s="32">
        <f t="shared" ca="1" si="5"/>
        <v>46103</v>
      </c>
    </row>
    <row r="263" spans="25:25" x14ac:dyDescent="0.25">
      <c r="Y263" s="32">
        <f t="shared" ca="1" si="5"/>
        <v>46104</v>
      </c>
    </row>
    <row r="264" spans="25:25" x14ac:dyDescent="0.25">
      <c r="Y264" s="32">
        <f t="shared" ca="1" si="5"/>
        <v>46105</v>
      </c>
    </row>
    <row r="265" spans="25:25" x14ac:dyDescent="0.25">
      <c r="Y265" s="32">
        <f t="shared" ca="1" si="5"/>
        <v>46106</v>
      </c>
    </row>
    <row r="266" spans="25:25" x14ac:dyDescent="0.25">
      <c r="Y266" s="32">
        <f t="shared" ca="1" si="5"/>
        <v>46107</v>
      </c>
    </row>
    <row r="267" spans="25:25" x14ac:dyDescent="0.25">
      <c r="Y267" s="32">
        <f t="shared" ca="1" si="5"/>
        <v>46108</v>
      </c>
    </row>
    <row r="268" spans="25:25" x14ac:dyDescent="0.25">
      <c r="Y268" s="32">
        <f t="shared" ca="1" si="5"/>
        <v>46109</v>
      </c>
    </row>
    <row r="269" spans="25:25" x14ac:dyDescent="0.25">
      <c r="Y269" s="32">
        <f t="shared" ca="1" si="5"/>
        <v>46110</v>
      </c>
    </row>
    <row r="270" spans="25:25" x14ac:dyDescent="0.25">
      <c r="Y270" s="32">
        <f t="shared" ca="1" si="5"/>
        <v>46111</v>
      </c>
    </row>
    <row r="271" spans="25:25" x14ac:dyDescent="0.25">
      <c r="Y271" s="32">
        <f t="shared" ca="1" si="5"/>
        <v>46112</v>
      </c>
    </row>
    <row r="272" spans="25:25" x14ac:dyDescent="0.25">
      <c r="Y272" s="32">
        <f t="shared" ca="1" si="5"/>
        <v>46113</v>
      </c>
    </row>
    <row r="273" spans="25:25" x14ac:dyDescent="0.25">
      <c r="Y273" s="32">
        <f t="shared" ca="1" si="5"/>
        <v>46114</v>
      </c>
    </row>
    <row r="274" spans="25:25" x14ac:dyDescent="0.25">
      <c r="Y274" s="32">
        <f t="shared" ca="1" si="5"/>
        <v>46115</v>
      </c>
    </row>
    <row r="275" spans="25:25" x14ac:dyDescent="0.25">
      <c r="Y275" s="32">
        <f t="shared" ref="Y275:Y338" ca="1" si="6">Y274+1</f>
        <v>46116</v>
      </c>
    </row>
    <row r="276" spans="25:25" x14ac:dyDescent="0.25">
      <c r="Y276" s="32">
        <f t="shared" ca="1" si="6"/>
        <v>46117</v>
      </c>
    </row>
    <row r="277" spans="25:25" x14ac:dyDescent="0.25">
      <c r="Y277" s="32">
        <f t="shared" ca="1" si="6"/>
        <v>46118</v>
      </c>
    </row>
    <row r="278" spans="25:25" x14ac:dyDescent="0.25">
      <c r="Y278" s="32">
        <f t="shared" ca="1" si="6"/>
        <v>46119</v>
      </c>
    </row>
    <row r="279" spans="25:25" x14ac:dyDescent="0.25">
      <c r="Y279" s="32">
        <f t="shared" ca="1" si="6"/>
        <v>46120</v>
      </c>
    </row>
    <row r="280" spans="25:25" x14ac:dyDescent="0.25">
      <c r="Y280" s="32">
        <f t="shared" ca="1" si="6"/>
        <v>46121</v>
      </c>
    </row>
    <row r="281" spans="25:25" x14ac:dyDescent="0.25">
      <c r="Y281" s="32">
        <f t="shared" ca="1" si="6"/>
        <v>46122</v>
      </c>
    </row>
    <row r="282" spans="25:25" x14ac:dyDescent="0.25">
      <c r="Y282" s="32">
        <f t="shared" ca="1" si="6"/>
        <v>46123</v>
      </c>
    </row>
    <row r="283" spans="25:25" x14ac:dyDescent="0.25">
      <c r="Y283" s="32">
        <f t="shared" ca="1" si="6"/>
        <v>46124</v>
      </c>
    </row>
    <row r="284" spans="25:25" x14ac:dyDescent="0.25">
      <c r="Y284" s="32">
        <f t="shared" ca="1" si="6"/>
        <v>46125</v>
      </c>
    </row>
    <row r="285" spans="25:25" x14ac:dyDescent="0.25">
      <c r="Y285" s="32">
        <f t="shared" ca="1" si="6"/>
        <v>46126</v>
      </c>
    </row>
    <row r="286" spans="25:25" x14ac:dyDescent="0.25">
      <c r="Y286" s="32">
        <f t="shared" ca="1" si="6"/>
        <v>46127</v>
      </c>
    </row>
    <row r="287" spans="25:25" x14ac:dyDescent="0.25">
      <c r="Y287" s="32">
        <f t="shared" ca="1" si="6"/>
        <v>46128</v>
      </c>
    </row>
    <row r="288" spans="25:25" x14ac:dyDescent="0.25">
      <c r="Y288" s="32">
        <f t="shared" ca="1" si="6"/>
        <v>46129</v>
      </c>
    </row>
    <row r="289" spans="25:25" x14ac:dyDescent="0.25">
      <c r="Y289" s="32">
        <f t="shared" ca="1" si="6"/>
        <v>46130</v>
      </c>
    </row>
    <row r="290" spans="25:25" x14ac:dyDescent="0.25">
      <c r="Y290" s="32">
        <f t="shared" ca="1" si="6"/>
        <v>46131</v>
      </c>
    </row>
    <row r="291" spans="25:25" x14ac:dyDescent="0.25">
      <c r="Y291" s="32">
        <f t="shared" ca="1" si="6"/>
        <v>46132</v>
      </c>
    </row>
    <row r="292" spans="25:25" x14ac:dyDescent="0.25">
      <c r="Y292" s="32">
        <f t="shared" ca="1" si="6"/>
        <v>46133</v>
      </c>
    </row>
    <row r="293" spans="25:25" x14ac:dyDescent="0.25">
      <c r="Y293" s="32">
        <f t="shared" ca="1" si="6"/>
        <v>46134</v>
      </c>
    </row>
    <row r="294" spans="25:25" x14ac:dyDescent="0.25">
      <c r="Y294" s="32">
        <f t="shared" ca="1" si="6"/>
        <v>46135</v>
      </c>
    </row>
    <row r="295" spans="25:25" x14ac:dyDescent="0.25">
      <c r="Y295" s="32">
        <f t="shared" ca="1" si="6"/>
        <v>46136</v>
      </c>
    </row>
    <row r="296" spans="25:25" x14ac:dyDescent="0.25">
      <c r="Y296" s="32">
        <f t="shared" ca="1" si="6"/>
        <v>46137</v>
      </c>
    </row>
    <row r="297" spans="25:25" x14ac:dyDescent="0.25">
      <c r="Y297" s="32">
        <f t="shared" ca="1" si="6"/>
        <v>46138</v>
      </c>
    </row>
    <row r="298" spans="25:25" x14ac:dyDescent="0.25">
      <c r="Y298" s="32">
        <f t="shared" ca="1" si="6"/>
        <v>46139</v>
      </c>
    </row>
    <row r="299" spans="25:25" x14ac:dyDescent="0.25">
      <c r="Y299" s="32">
        <f t="shared" ca="1" si="6"/>
        <v>46140</v>
      </c>
    </row>
    <row r="300" spans="25:25" x14ac:dyDescent="0.25">
      <c r="Y300" s="32">
        <f t="shared" ca="1" si="6"/>
        <v>46141</v>
      </c>
    </row>
    <row r="301" spans="25:25" x14ac:dyDescent="0.25">
      <c r="Y301" s="32">
        <f t="shared" ca="1" si="6"/>
        <v>46142</v>
      </c>
    </row>
    <row r="302" spans="25:25" x14ac:dyDescent="0.25">
      <c r="Y302" s="32">
        <f t="shared" ca="1" si="6"/>
        <v>46143</v>
      </c>
    </row>
    <row r="303" spans="25:25" x14ac:dyDescent="0.25">
      <c r="Y303" s="32">
        <f t="shared" ca="1" si="6"/>
        <v>46144</v>
      </c>
    </row>
    <row r="304" spans="25:25" x14ac:dyDescent="0.25">
      <c r="Y304" s="32">
        <f t="shared" ca="1" si="6"/>
        <v>46145</v>
      </c>
    </row>
    <row r="305" spans="25:25" x14ac:dyDescent="0.25">
      <c r="Y305" s="32">
        <f t="shared" ca="1" si="6"/>
        <v>46146</v>
      </c>
    </row>
    <row r="306" spans="25:25" x14ac:dyDescent="0.25">
      <c r="Y306" s="32">
        <f t="shared" ca="1" si="6"/>
        <v>46147</v>
      </c>
    </row>
    <row r="307" spans="25:25" x14ac:dyDescent="0.25">
      <c r="Y307" s="32">
        <f t="shared" ca="1" si="6"/>
        <v>46148</v>
      </c>
    </row>
    <row r="308" spans="25:25" x14ac:dyDescent="0.25">
      <c r="Y308" s="32">
        <f t="shared" ca="1" si="6"/>
        <v>46149</v>
      </c>
    </row>
    <row r="309" spans="25:25" x14ac:dyDescent="0.25">
      <c r="Y309" s="32">
        <f t="shared" ca="1" si="6"/>
        <v>46150</v>
      </c>
    </row>
    <row r="310" spans="25:25" x14ac:dyDescent="0.25">
      <c r="Y310" s="32">
        <f t="shared" ca="1" si="6"/>
        <v>46151</v>
      </c>
    </row>
    <row r="311" spans="25:25" x14ac:dyDescent="0.25">
      <c r="Y311" s="32">
        <f t="shared" ca="1" si="6"/>
        <v>46152</v>
      </c>
    </row>
    <row r="312" spans="25:25" x14ac:dyDescent="0.25">
      <c r="Y312" s="32">
        <f t="shared" ca="1" si="6"/>
        <v>46153</v>
      </c>
    </row>
    <row r="313" spans="25:25" x14ac:dyDescent="0.25">
      <c r="Y313" s="32">
        <f t="shared" ca="1" si="6"/>
        <v>46154</v>
      </c>
    </row>
    <row r="314" spans="25:25" x14ac:dyDescent="0.25">
      <c r="Y314" s="32">
        <f t="shared" ca="1" si="6"/>
        <v>46155</v>
      </c>
    </row>
    <row r="315" spans="25:25" x14ac:dyDescent="0.25">
      <c r="Y315" s="32">
        <f t="shared" ca="1" si="6"/>
        <v>46156</v>
      </c>
    </row>
    <row r="316" spans="25:25" x14ac:dyDescent="0.25">
      <c r="Y316" s="32">
        <f t="shared" ca="1" si="6"/>
        <v>46157</v>
      </c>
    </row>
    <row r="317" spans="25:25" x14ac:dyDescent="0.25">
      <c r="Y317" s="32">
        <f t="shared" ca="1" si="6"/>
        <v>46158</v>
      </c>
    </row>
    <row r="318" spans="25:25" x14ac:dyDescent="0.25">
      <c r="Y318" s="32">
        <f t="shared" ca="1" si="6"/>
        <v>46159</v>
      </c>
    </row>
    <row r="319" spans="25:25" x14ac:dyDescent="0.25">
      <c r="Y319" s="32">
        <f t="shared" ca="1" si="6"/>
        <v>46160</v>
      </c>
    </row>
    <row r="320" spans="25:25" x14ac:dyDescent="0.25">
      <c r="Y320" s="32">
        <f t="shared" ca="1" si="6"/>
        <v>46161</v>
      </c>
    </row>
    <row r="321" spans="25:25" x14ac:dyDescent="0.25">
      <c r="Y321" s="32">
        <f t="shared" ca="1" si="6"/>
        <v>46162</v>
      </c>
    </row>
    <row r="322" spans="25:25" x14ac:dyDescent="0.25">
      <c r="Y322" s="32">
        <f t="shared" ca="1" si="6"/>
        <v>46163</v>
      </c>
    </row>
    <row r="323" spans="25:25" x14ac:dyDescent="0.25">
      <c r="Y323" s="32">
        <f t="shared" ca="1" si="6"/>
        <v>46164</v>
      </c>
    </row>
    <row r="324" spans="25:25" x14ac:dyDescent="0.25">
      <c r="Y324" s="32">
        <f t="shared" ca="1" si="6"/>
        <v>46165</v>
      </c>
    </row>
    <row r="325" spans="25:25" x14ac:dyDescent="0.25">
      <c r="Y325" s="32">
        <f t="shared" ca="1" si="6"/>
        <v>46166</v>
      </c>
    </row>
    <row r="326" spans="25:25" x14ac:dyDescent="0.25">
      <c r="Y326" s="32">
        <f t="shared" ca="1" si="6"/>
        <v>46167</v>
      </c>
    </row>
    <row r="327" spans="25:25" x14ac:dyDescent="0.25">
      <c r="Y327" s="32">
        <f t="shared" ca="1" si="6"/>
        <v>46168</v>
      </c>
    </row>
    <row r="328" spans="25:25" x14ac:dyDescent="0.25">
      <c r="Y328" s="32">
        <f t="shared" ca="1" si="6"/>
        <v>46169</v>
      </c>
    </row>
    <row r="329" spans="25:25" x14ac:dyDescent="0.25">
      <c r="Y329" s="32">
        <f t="shared" ca="1" si="6"/>
        <v>46170</v>
      </c>
    </row>
    <row r="330" spans="25:25" x14ac:dyDescent="0.25">
      <c r="Y330" s="32">
        <f t="shared" ca="1" si="6"/>
        <v>46171</v>
      </c>
    </row>
    <row r="331" spans="25:25" x14ac:dyDescent="0.25">
      <c r="Y331" s="32">
        <f t="shared" ca="1" si="6"/>
        <v>46172</v>
      </c>
    </row>
    <row r="332" spans="25:25" x14ac:dyDescent="0.25">
      <c r="Y332" s="32">
        <f t="shared" ca="1" si="6"/>
        <v>46173</v>
      </c>
    </row>
    <row r="333" spans="25:25" x14ac:dyDescent="0.25">
      <c r="Y333" s="32">
        <f t="shared" ca="1" si="6"/>
        <v>46174</v>
      </c>
    </row>
    <row r="334" spans="25:25" x14ac:dyDescent="0.25">
      <c r="Y334" s="32">
        <f t="shared" ca="1" si="6"/>
        <v>46175</v>
      </c>
    </row>
    <row r="335" spans="25:25" x14ac:dyDescent="0.25">
      <c r="Y335" s="32">
        <f t="shared" ca="1" si="6"/>
        <v>46176</v>
      </c>
    </row>
    <row r="336" spans="25:25" x14ac:dyDescent="0.25">
      <c r="Y336" s="32">
        <f t="shared" ca="1" si="6"/>
        <v>46177</v>
      </c>
    </row>
    <row r="337" spans="25:25" x14ac:dyDescent="0.25">
      <c r="Y337" s="32">
        <f t="shared" ca="1" si="6"/>
        <v>46178</v>
      </c>
    </row>
    <row r="338" spans="25:25" x14ac:dyDescent="0.25">
      <c r="Y338" s="32">
        <f t="shared" ca="1" si="6"/>
        <v>46179</v>
      </c>
    </row>
    <row r="339" spans="25:25" x14ac:dyDescent="0.25">
      <c r="Y339" s="32">
        <f t="shared" ref="Y339:Y402" ca="1" si="7">Y338+1</f>
        <v>46180</v>
      </c>
    </row>
    <row r="340" spans="25:25" x14ac:dyDescent="0.25">
      <c r="Y340" s="32">
        <f t="shared" ca="1" si="7"/>
        <v>46181</v>
      </c>
    </row>
    <row r="341" spans="25:25" x14ac:dyDescent="0.25">
      <c r="Y341" s="32">
        <f t="shared" ca="1" si="7"/>
        <v>46182</v>
      </c>
    </row>
    <row r="342" spans="25:25" x14ac:dyDescent="0.25">
      <c r="Y342" s="32">
        <f t="shared" ca="1" si="7"/>
        <v>46183</v>
      </c>
    </row>
    <row r="343" spans="25:25" x14ac:dyDescent="0.25">
      <c r="Y343" s="32">
        <f t="shared" ca="1" si="7"/>
        <v>46184</v>
      </c>
    </row>
    <row r="344" spans="25:25" x14ac:dyDescent="0.25">
      <c r="Y344" s="32">
        <f t="shared" ca="1" si="7"/>
        <v>46185</v>
      </c>
    </row>
    <row r="345" spans="25:25" x14ac:dyDescent="0.25">
      <c r="Y345" s="32">
        <f t="shared" ca="1" si="7"/>
        <v>46186</v>
      </c>
    </row>
    <row r="346" spans="25:25" x14ac:dyDescent="0.25">
      <c r="Y346" s="32">
        <f t="shared" ca="1" si="7"/>
        <v>46187</v>
      </c>
    </row>
    <row r="347" spans="25:25" x14ac:dyDescent="0.25">
      <c r="Y347" s="32">
        <f t="shared" ca="1" si="7"/>
        <v>46188</v>
      </c>
    </row>
    <row r="348" spans="25:25" x14ac:dyDescent="0.25">
      <c r="Y348" s="32">
        <f t="shared" ca="1" si="7"/>
        <v>46189</v>
      </c>
    </row>
    <row r="349" spans="25:25" x14ac:dyDescent="0.25">
      <c r="Y349" s="32">
        <f t="shared" ca="1" si="7"/>
        <v>46190</v>
      </c>
    </row>
    <row r="350" spans="25:25" x14ac:dyDescent="0.25">
      <c r="Y350" s="32">
        <f t="shared" ca="1" si="7"/>
        <v>46191</v>
      </c>
    </row>
    <row r="351" spans="25:25" x14ac:dyDescent="0.25">
      <c r="Y351" s="32">
        <f t="shared" ca="1" si="7"/>
        <v>46192</v>
      </c>
    </row>
    <row r="352" spans="25:25" x14ac:dyDescent="0.25">
      <c r="Y352" s="32">
        <f t="shared" ca="1" si="7"/>
        <v>46193</v>
      </c>
    </row>
    <row r="353" spans="25:25" x14ac:dyDescent="0.25">
      <c r="Y353" s="32">
        <f t="shared" ca="1" si="7"/>
        <v>46194</v>
      </c>
    </row>
    <row r="354" spans="25:25" x14ac:dyDescent="0.25">
      <c r="Y354" s="32">
        <f t="shared" ca="1" si="7"/>
        <v>46195</v>
      </c>
    </row>
    <row r="355" spans="25:25" x14ac:dyDescent="0.25">
      <c r="Y355" s="32">
        <f t="shared" ca="1" si="7"/>
        <v>46196</v>
      </c>
    </row>
    <row r="356" spans="25:25" x14ac:dyDescent="0.25">
      <c r="Y356" s="32">
        <f t="shared" ca="1" si="7"/>
        <v>46197</v>
      </c>
    </row>
    <row r="357" spans="25:25" x14ac:dyDescent="0.25">
      <c r="Y357" s="32">
        <f t="shared" ca="1" si="7"/>
        <v>46198</v>
      </c>
    </row>
    <row r="358" spans="25:25" x14ac:dyDescent="0.25">
      <c r="Y358" s="32">
        <f t="shared" ca="1" si="7"/>
        <v>46199</v>
      </c>
    </row>
    <row r="359" spans="25:25" x14ac:dyDescent="0.25">
      <c r="Y359" s="32">
        <f t="shared" ca="1" si="7"/>
        <v>46200</v>
      </c>
    </row>
    <row r="360" spans="25:25" x14ac:dyDescent="0.25">
      <c r="Y360" s="32">
        <f t="shared" ca="1" si="7"/>
        <v>46201</v>
      </c>
    </row>
    <row r="361" spans="25:25" x14ac:dyDescent="0.25">
      <c r="Y361" s="32">
        <f t="shared" ca="1" si="7"/>
        <v>46202</v>
      </c>
    </row>
    <row r="362" spans="25:25" x14ac:dyDescent="0.25">
      <c r="Y362" s="32">
        <f t="shared" ca="1" si="7"/>
        <v>46203</v>
      </c>
    </row>
    <row r="363" spans="25:25" x14ac:dyDescent="0.25">
      <c r="Y363" s="32">
        <f t="shared" ca="1" si="7"/>
        <v>46204</v>
      </c>
    </row>
    <row r="364" spans="25:25" x14ac:dyDescent="0.25">
      <c r="Y364" s="32">
        <f t="shared" ca="1" si="7"/>
        <v>46205</v>
      </c>
    </row>
    <row r="365" spans="25:25" x14ac:dyDescent="0.25">
      <c r="Y365" s="32">
        <f t="shared" ca="1" si="7"/>
        <v>46206</v>
      </c>
    </row>
    <row r="366" spans="25:25" x14ac:dyDescent="0.25">
      <c r="Y366" s="32">
        <f t="shared" ca="1" si="7"/>
        <v>46207</v>
      </c>
    </row>
    <row r="367" spans="25:25" x14ac:dyDescent="0.25">
      <c r="Y367" s="32">
        <f t="shared" ca="1" si="7"/>
        <v>46208</v>
      </c>
    </row>
    <row r="368" spans="25:25" x14ac:dyDescent="0.25">
      <c r="Y368" s="32">
        <f t="shared" ca="1" si="7"/>
        <v>46209</v>
      </c>
    </row>
    <row r="369" spans="25:25" x14ac:dyDescent="0.25">
      <c r="Y369" s="32">
        <f t="shared" ca="1" si="7"/>
        <v>46210</v>
      </c>
    </row>
    <row r="370" spans="25:25" x14ac:dyDescent="0.25">
      <c r="Y370" s="32">
        <f t="shared" ca="1" si="7"/>
        <v>46211</v>
      </c>
    </row>
    <row r="371" spans="25:25" x14ac:dyDescent="0.25">
      <c r="Y371" s="32">
        <f t="shared" ca="1" si="7"/>
        <v>46212</v>
      </c>
    </row>
    <row r="372" spans="25:25" x14ac:dyDescent="0.25">
      <c r="Y372" s="32">
        <f t="shared" ca="1" si="7"/>
        <v>46213</v>
      </c>
    </row>
    <row r="373" spans="25:25" x14ac:dyDescent="0.25">
      <c r="Y373" s="32">
        <f t="shared" ca="1" si="7"/>
        <v>46214</v>
      </c>
    </row>
    <row r="374" spans="25:25" x14ac:dyDescent="0.25">
      <c r="Y374" s="32">
        <f t="shared" ca="1" si="7"/>
        <v>46215</v>
      </c>
    </row>
    <row r="375" spans="25:25" x14ac:dyDescent="0.25">
      <c r="Y375" s="32">
        <f t="shared" ca="1" si="7"/>
        <v>46216</v>
      </c>
    </row>
    <row r="376" spans="25:25" x14ac:dyDescent="0.25">
      <c r="Y376" s="32">
        <f t="shared" ca="1" si="7"/>
        <v>46217</v>
      </c>
    </row>
    <row r="377" spans="25:25" x14ac:dyDescent="0.25">
      <c r="Y377" s="32">
        <f t="shared" ca="1" si="7"/>
        <v>46218</v>
      </c>
    </row>
    <row r="378" spans="25:25" x14ac:dyDescent="0.25">
      <c r="Y378" s="32">
        <f t="shared" ca="1" si="7"/>
        <v>46219</v>
      </c>
    </row>
    <row r="379" spans="25:25" x14ac:dyDescent="0.25">
      <c r="Y379" s="32">
        <f t="shared" ca="1" si="7"/>
        <v>46220</v>
      </c>
    </row>
    <row r="380" spans="25:25" x14ac:dyDescent="0.25">
      <c r="Y380" s="32">
        <f t="shared" ca="1" si="7"/>
        <v>46221</v>
      </c>
    </row>
    <row r="381" spans="25:25" x14ac:dyDescent="0.25">
      <c r="Y381" s="32">
        <f t="shared" ca="1" si="7"/>
        <v>46222</v>
      </c>
    </row>
    <row r="382" spans="25:25" x14ac:dyDescent="0.25">
      <c r="Y382" s="32">
        <f t="shared" ca="1" si="7"/>
        <v>46223</v>
      </c>
    </row>
    <row r="383" spans="25:25" x14ac:dyDescent="0.25">
      <c r="Y383" s="32">
        <f t="shared" ca="1" si="7"/>
        <v>46224</v>
      </c>
    </row>
    <row r="384" spans="25:25" x14ac:dyDescent="0.25">
      <c r="Y384" s="32">
        <f t="shared" ca="1" si="7"/>
        <v>46225</v>
      </c>
    </row>
    <row r="385" spans="25:25" x14ac:dyDescent="0.25">
      <c r="Y385" s="32">
        <f t="shared" ca="1" si="7"/>
        <v>46226</v>
      </c>
    </row>
    <row r="386" spans="25:25" x14ac:dyDescent="0.25">
      <c r="Y386" s="32">
        <f t="shared" ca="1" si="7"/>
        <v>46227</v>
      </c>
    </row>
    <row r="387" spans="25:25" x14ac:dyDescent="0.25">
      <c r="Y387" s="32">
        <f t="shared" ca="1" si="7"/>
        <v>46228</v>
      </c>
    </row>
    <row r="388" spans="25:25" x14ac:dyDescent="0.25">
      <c r="Y388" s="32">
        <f t="shared" ca="1" si="7"/>
        <v>46229</v>
      </c>
    </row>
    <row r="389" spans="25:25" x14ac:dyDescent="0.25">
      <c r="Y389" s="32">
        <f t="shared" ca="1" si="7"/>
        <v>46230</v>
      </c>
    </row>
    <row r="390" spans="25:25" x14ac:dyDescent="0.25">
      <c r="Y390" s="32">
        <f t="shared" ca="1" si="7"/>
        <v>46231</v>
      </c>
    </row>
    <row r="391" spans="25:25" x14ac:dyDescent="0.25">
      <c r="Y391" s="32">
        <f t="shared" ca="1" si="7"/>
        <v>46232</v>
      </c>
    </row>
    <row r="392" spans="25:25" x14ac:dyDescent="0.25">
      <c r="Y392" s="32">
        <f t="shared" ca="1" si="7"/>
        <v>46233</v>
      </c>
    </row>
    <row r="393" spans="25:25" x14ac:dyDescent="0.25">
      <c r="Y393" s="32">
        <f t="shared" ca="1" si="7"/>
        <v>46234</v>
      </c>
    </row>
    <row r="394" spans="25:25" x14ac:dyDescent="0.25">
      <c r="Y394" s="32">
        <f t="shared" ca="1" si="7"/>
        <v>46235</v>
      </c>
    </row>
    <row r="395" spans="25:25" x14ac:dyDescent="0.25">
      <c r="Y395" s="32">
        <f t="shared" ca="1" si="7"/>
        <v>46236</v>
      </c>
    </row>
    <row r="396" spans="25:25" x14ac:dyDescent="0.25">
      <c r="Y396" s="32">
        <f t="shared" ca="1" si="7"/>
        <v>46237</v>
      </c>
    </row>
    <row r="397" spans="25:25" x14ac:dyDescent="0.25">
      <c r="Y397" s="32">
        <f t="shared" ca="1" si="7"/>
        <v>46238</v>
      </c>
    </row>
    <row r="398" spans="25:25" x14ac:dyDescent="0.25">
      <c r="Y398" s="32">
        <f t="shared" ca="1" si="7"/>
        <v>46239</v>
      </c>
    </row>
    <row r="399" spans="25:25" x14ac:dyDescent="0.25">
      <c r="Y399" s="32">
        <f t="shared" ca="1" si="7"/>
        <v>46240</v>
      </c>
    </row>
    <row r="400" spans="25:25" x14ac:dyDescent="0.25">
      <c r="Y400" s="32">
        <f t="shared" ca="1" si="7"/>
        <v>46241</v>
      </c>
    </row>
    <row r="401" spans="25:25" x14ac:dyDescent="0.25">
      <c r="Y401" s="32">
        <f t="shared" ca="1" si="7"/>
        <v>46242</v>
      </c>
    </row>
    <row r="402" spans="25:25" x14ac:dyDescent="0.25">
      <c r="Y402" s="32">
        <f t="shared" ca="1" si="7"/>
        <v>46243</v>
      </c>
    </row>
    <row r="403" spans="25:25" x14ac:dyDescent="0.25">
      <c r="Y403" s="32">
        <f t="shared" ref="Y403:Y466" ca="1" si="8">Y402+1</f>
        <v>46244</v>
      </c>
    </row>
    <row r="404" spans="25:25" x14ac:dyDescent="0.25">
      <c r="Y404" s="32">
        <f t="shared" ca="1" si="8"/>
        <v>46245</v>
      </c>
    </row>
    <row r="405" spans="25:25" x14ac:dyDescent="0.25">
      <c r="Y405" s="32">
        <f t="shared" ca="1" si="8"/>
        <v>46246</v>
      </c>
    </row>
    <row r="406" spans="25:25" x14ac:dyDescent="0.25">
      <c r="Y406" s="32">
        <f t="shared" ca="1" si="8"/>
        <v>46247</v>
      </c>
    </row>
    <row r="407" spans="25:25" x14ac:dyDescent="0.25">
      <c r="Y407" s="32">
        <f t="shared" ca="1" si="8"/>
        <v>46248</v>
      </c>
    </row>
    <row r="408" spans="25:25" x14ac:dyDescent="0.25">
      <c r="Y408" s="32">
        <f t="shared" ca="1" si="8"/>
        <v>46249</v>
      </c>
    </row>
    <row r="409" spans="25:25" x14ac:dyDescent="0.25">
      <c r="Y409" s="32">
        <f t="shared" ca="1" si="8"/>
        <v>46250</v>
      </c>
    </row>
    <row r="410" spans="25:25" x14ac:dyDescent="0.25">
      <c r="Y410" s="32">
        <f t="shared" ca="1" si="8"/>
        <v>46251</v>
      </c>
    </row>
    <row r="411" spans="25:25" x14ac:dyDescent="0.25">
      <c r="Y411" s="32">
        <f t="shared" ca="1" si="8"/>
        <v>46252</v>
      </c>
    </row>
    <row r="412" spans="25:25" x14ac:dyDescent="0.25">
      <c r="Y412" s="32">
        <f t="shared" ca="1" si="8"/>
        <v>46253</v>
      </c>
    </row>
    <row r="413" spans="25:25" x14ac:dyDescent="0.25">
      <c r="Y413" s="32">
        <f t="shared" ca="1" si="8"/>
        <v>46254</v>
      </c>
    </row>
    <row r="414" spans="25:25" x14ac:dyDescent="0.25">
      <c r="Y414" s="32">
        <f t="shared" ca="1" si="8"/>
        <v>46255</v>
      </c>
    </row>
    <row r="415" spans="25:25" x14ac:dyDescent="0.25">
      <c r="Y415" s="32">
        <f t="shared" ca="1" si="8"/>
        <v>46256</v>
      </c>
    </row>
    <row r="416" spans="25:25" x14ac:dyDescent="0.25">
      <c r="Y416" s="32">
        <f t="shared" ca="1" si="8"/>
        <v>46257</v>
      </c>
    </row>
    <row r="417" spans="25:25" x14ac:dyDescent="0.25">
      <c r="Y417" s="32">
        <f t="shared" ca="1" si="8"/>
        <v>46258</v>
      </c>
    </row>
    <row r="418" spans="25:25" x14ac:dyDescent="0.25">
      <c r="Y418" s="32">
        <f t="shared" ca="1" si="8"/>
        <v>46259</v>
      </c>
    </row>
    <row r="419" spans="25:25" x14ac:dyDescent="0.25">
      <c r="Y419" s="32">
        <f t="shared" ca="1" si="8"/>
        <v>46260</v>
      </c>
    </row>
    <row r="420" spans="25:25" x14ac:dyDescent="0.25">
      <c r="Y420" s="32">
        <f t="shared" ca="1" si="8"/>
        <v>46261</v>
      </c>
    </row>
    <row r="421" spans="25:25" x14ac:dyDescent="0.25">
      <c r="Y421" s="32">
        <f t="shared" ca="1" si="8"/>
        <v>46262</v>
      </c>
    </row>
    <row r="422" spans="25:25" x14ac:dyDescent="0.25">
      <c r="Y422" s="32">
        <f t="shared" ca="1" si="8"/>
        <v>46263</v>
      </c>
    </row>
    <row r="423" spans="25:25" x14ac:dyDescent="0.25">
      <c r="Y423" s="32">
        <f t="shared" ca="1" si="8"/>
        <v>46264</v>
      </c>
    </row>
    <row r="424" spans="25:25" x14ac:dyDescent="0.25">
      <c r="Y424" s="32">
        <f t="shared" ca="1" si="8"/>
        <v>46265</v>
      </c>
    </row>
    <row r="425" spans="25:25" x14ac:dyDescent="0.25">
      <c r="Y425" s="32">
        <f t="shared" ca="1" si="8"/>
        <v>46266</v>
      </c>
    </row>
    <row r="426" spans="25:25" x14ac:dyDescent="0.25">
      <c r="Y426" s="32">
        <f t="shared" ca="1" si="8"/>
        <v>46267</v>
      </c>
    </row>
    <row r="427" spans="25:25" x14ac:dyDescent="0.25">
      <c r="Y427" s="32">
        <f t="shared" ca="1" si="8"/>
        <v>46268</v>
      </c>
    </row>
    <row r="428" spans="25:25" x14ac:dyDescent="0.25">
      <c r="Y428" s="32">
        <f t="shared" ca="1" si="8"/>
        <v>46269</v>
      </c>
    </row>
    <row r="429" spans="25:25" x14ac:dyDescent="0.25">
      <c r="Y429" s="32">
        <f t="shared" ca="1" si="8"/>
        <v>46270</v>
      </c>
    </row>
    <row r="430" spans="25:25" x14ac:dyDescent="0.25">
      <c r="Y430" s="32">
        <f t="shared" ca="1" si="8"/>
        <v>46271</v>
      </c>
    </row>
    <row r="431" spans="25:25" x14ac:dyDescent="0.25">
      <c r="Y431" s="32">
        <f t="shared" ca="1" si="8"/>
        <v>46272</v>
      </c>
    </row>
    <row r="432" spans="25:25" x14ac:dyDescent="0.25">
      <c r="Y432" s="32">
        <f t="shared" ca="1" si="8"/>
        <v>46273</v>
      </c>
    </row>
    <row r="433" spans="25:25" x14ac:dyDescent="0.25">
      <c r="Y433" s="32">
        <f t="shared" ca="1" si="8"/>
        <v>46274</v>
      </c>
    </row>
    <row r="434" spans="25:25" x14ac:dyDescent="0.25">
      <c r="Y434" s="32">
        <f t="shared" ca="1" si="8"/>
        <v>46275</v>
      </c>
    </row>
    <row r="435" spans="25:25" x14ac:dyDescent="0.25">
      <c r="Y435" s="32">
        <f t="shared" ca="1" si="8"/>
        <v>46276</v>
      </c>
    </row>
    <row r="436" spans="25:25" x14ac:dyDescent="0.25">
      <c r="Y436" s="32">
        <f t="shared" ca="1" si="8"/>
        <v>46277</v>
      </c>
    </row>
    <row r="437" spans="25:25" x14ac:dyDescent="0.25">
      <c r="Y437" s="32">
        <f t="shared" ca="1" si="8"/>
        <v>46278</v>
      </c>
    </row>
    <row r="438" spans="25:25" x14ac:dyDescent="0.25">
      <c r="Y438" s="32">
        <f t="shared" ca="1" si="8"/>
        <v>46279</v>
      </c>
    </row>
    <row r="439" spans="25:25" x14ac:dyDescent="0.25">
      <c r="Y439" s="32">
        <f t="shared" ca="1" si="8"/>
        <v>46280</v>
      </c>
    </row>
    <row r="440" spans="25:25" x14ac:dyDescent="0.25">
      <c r="Y440" s="32">
        <f t="shared" ca="1" si="8"/>
        <v>46281</v>
      </c>
    </row>
    <row r="441" spans="25:25" x14ac:dyDescent="0.25">
      <c r="Y441" s="32">
        <f t="shared" ca="1" si="8"/>
        <v>46282</v>
      </c>
    </row>
    <row r="442" spans="25:25" x14ac:dyDescent="0.25">
      <c r="Y442" s="32">
        <f t="shared" ca="1" si="8"/>
        <v>46283</v>
      </c>
    </row>
    <row r="443" spans="25:25" x14ac:dyDescent="0.25">
      <c r="Y443" s="32">
        <f t="shared" ca="1" si="8"/>
        <v>46284</v>
      </c>
    </row>
    <row r="444" spans="25:25" x14ac:dyDescent="0.25">
      <c r="Y444" s="32">
        <f t="shared" ca="1" si="8"/>
        <v>46285</v>
      </c>
    </row>
    <row r="445" spans="25:25" x14ac:dyDescent="0.25">
      <c r="Y445" s="32">
        <f t="shared" ca="1" si="8"/>
        <v>46286</v>
      </c>
    </row>
    <row r="446" spans="25:25" x14ac:dyDescent="0.25">
      <c r="Y446" s="32">
        <f t="shared" ca="1" si="8"/>
        <v>46287</v>
      </c>
    </row>
    <row r="447" spans="25:25" x14ac:dyDescent="0.25">
      <c r="Y447" s="32">
        <f t="shared" ca="1" si="8"/>
        <v>46288</v>
      </c>
    </row>
    <row r="448" spans="25:25" x14ac:dyDescent="0.25">
      <c r="Y448" s="32">
        <f t="shared" ca="1" si="8"/>
        <v>46289</v>
      </c>
    </row>
    <row r="449" spans="25:25" x14ac:dyDescent="0.25">
      <c r="Y449" s="32">
        <f t="shared" ca="1" si="8"/>
        <v>46290</v>
      </c>
    </row>
    <row r="450" spans="25:25" x14ac:dyDescent="0.25">
      <c r="Y450" s="32">
        <f t="shared" ca="1" si="8"/>
        <v>46291</v>
      </c>
    </row>
    <row r="451" spans="25:25" x14ac:dyDescent="0.25">
      <c r="Y451" s="32">
        <f t="shared" ca="1" si="8"/>
        <v>46292</v>
      </c>
    </row>
    <row r="452" spans="25:25" x14ac:dyDescent="0.25">
      <c r="Y452" s="32">
        <f t="shared" ca="1" si="8"/>
        <v>46293</v>
      </c>
    </row>
    <row r="453" spans="25:25" x14ac:dyDescent="0.25">
      <c r="Y453" s="32">
        <f t="shared" ca="1" si="8"/>
        <v>46294</v>
      </c>
    </row>
    <row r="454" spans="25:25" x14ac:dyDescent="0.25">
      <c r="Y454" s="32">
        <f t="shared" ca="1" si="8"/>
        <v>46295</v>
      </c>
    </row>
    <row r="455" spans="25:25" x14ac:dyDescent="0.25">
      <c r="Y455" s="32">
        <f t="shared" ca="1" si="8"/>
        <v>46296</v>
      </c>
    </row>
    <row r="456" spans="25:25" x14ac:dyDescent="0.25">
      <c r="Y456" s="32">
        <f t="shared" ca="1" si="8"/>
        <v>46297</v>
      </c>
    </row>
    <row r="457" spans="25:25" x14ac:dyDescent="0.25">
      <c r="Y457" s="32">
        <f t="shared" ca="1" si="8"/>
        <v>46298</v>
      </c>
    </row>
    <row r="458" spans="25:25" x14ac:dyDescent="0.25">
      <c r="Y458" s="32">
        <f t="shared" ca="1" si="8"/>
        <v>46299</v>
      </c>
    </row>
    <row r="459" spans="25:25" x14ac:dyDescent="0.25">
      <c r="Y459" s="32">
        <f t="shared" ca="1" si="8"/>
        <v>46300</v>
      </c>
    </row>
    <row r="460" spans="25:25" x14ac:dyDescent="0.25">
      <c r="Y460" s="32">
        <f t="shared" ca="1" si="8"/>
        <v>46301</v>
      </c>
    </row>
    <row r="461" spans="25:25" x14ac:dyDescent="0.25">
      <c r="Y461" s="32">
        <f t="shared" ca="1" si="8"/>
        <v>46302</v>
      </c>
    </row>
    <row r="462" spans="25:25" x14ac:dyDescent="0.25">
      <c r="Y462" s="32">
        <f t="shared" ca="1" si="8"/>
        <v>46303</v>
      </c>
    </row>
    <row r="463" spans="25:25" x14ac:dyDescent="0.25">
      <c r="Y463" s="32">
        <f t="shared" ca="1" si="8"/>
        <v>46304</v>
      </c>
    </row>
    <row r="464" spans="25:25" x14ac:dyDescent="0.25">
      <c r="Y464" s="32">
        <f t="shared" ca="1" si="8"/>
        <v>46305</v>
      </c>
    </row>
    <row r="465" spans="25:25" x14ac:dyDescent="0.25">
      <c r="Y465" s="32">
        <f t="shared" ca="1" si="8"/>
        <v>46306</v>
      </c>
    </row>
    <row r="466" spans="25:25" x14ac:dyDescent="0.25">
      <c r="Y466" s="32">
        <f t="shared" ca="1" si="8"/>
        <v>46307</v>
      </c>
    </row>
    <row r="467" spans="25:25" x14ac:dyDescent="0.25">
      <c r="Y467" s="32">
        <f t="shared" ref="Y467:Y530" ca="1" si="9">Y466+1</f>
        <v>46308</v>
      </c>
    </row>
    <row r="468" spans="25:25" x14ac:dyDescent="0.25">
      <c r="Y468" s="32">
        <f t="shared" ca="1" si="9"/>
        <v>46309</v>
      </c>
    </row>
    <row r="469" spans="25:25" x14ac:dyDescent="0.25">
      <c r="Y469" s="32">
        <f t="shared" ca="1" si="9"/>
        <v>46310</v>
      </c>
    </row>
    <row r="470" spans="25:25" x14ac:dyDescent="0.25">
      <c r="Y470" s="32">
        <f t="shared" ca="1" si="9"/>
        <v>46311</v>
      </c>
    </row>
    <row r="471" spans="25:25" x14ac:dyDescent="0.25">
      <c r="Y471" s="32">
        <f t="shared" ca="1" si="9"/>
        <v>46312</v>
      </c>
    </row>
    <row r="472" spans="25:25" x14ac:dyDescent="0.25">
      <c r="Y472" s="32">
        <f t="shared" ca="1" si="9"/>
        <v>46313</v>
      </c>
    </row>
    <row r="473" spans="25:25" x14ac:dyDescent="0.25">
      <c r="Y473" s="32">
        <f t="shared" ca="1" si="9"/>
        <v>46314</v>
      </c>
    </row>
    <row r="474" spans="25:25" x14ac:dyDescent="0.25">
      <c r="Y474" s="32">
        <f t="shared" ca="1" si="9"/>
        <v>46315</v>
      </c>
    </row>
    <row r="475" spans="25:25" x14ac:dyDescent="0.25">
      <c r="Y475" s="32">
        <f t="shared" ca="1" si="9"/>
        <v>46316</v>
      </c>
    </row>
    <row r="476" spans="25:25" x14ac:dyDescent="0.25">
      <c r="Y476" s="32">
        <f t="shared" ca="1" si="9"/>
        <v>46317</v>
      </c>
    </row>
    <row r="477" spans="25:25" x14ac:dyDescent="0.25">
      <c r="Y477" s="32">
        <f t="shared" ca="1" si="9"/>
        <v>46318</v>
      </c>
    </row>
    <row r="478" spans="25:25" x14ac:dyDescent="0.25">
      <c r="Y478" s="32">
        <f t="shared" ca="1" si="9"/>
        <v>46319</v>
      </c>
    </row>
    <row r="479" spans="25:25" x14ac:dyDescent="0.25">
      <c r="Y479" s="32">
        <f t="shared" ca="1" si="9"/>
        <v>46320</v>
      </c>
    </row>
    <row r="480" spans="25:25" x14ac:dyDescent="0.25">
      <c r="Y480" s="32">
        <f t="shared" ca="1" si="9"/>
        <v>46321</v>
      </c>
    </row>
    <row r="481" spans="25:25" x14ac:dyDescent="0.25">
      <c r="Y481" s="32">
        <f t="shared" ca="1" si="9"/>
        <v>46322</v>
      </c>
    </row>
    <row r="482" spans="25:25" x14ac:dyDescent="0.25">
      <c r="Y482" s="32">
        <f t="shared" ca="1" si="9"/>
        <v>46323</v>
      </c>
    </row>
    <row r="483" spans="25:25" x14ac:dyDescent="0.25">
      <c r="Y483" s="32">
        <f t="shared" ca="1" si="9"/>
        <v>46324</v>
      </c>
    </row>
    <row r="484" spans="25:25" x14ac:dyDescent="0.25">
      <c r="Y484" s="32">
        <f t="shared" ca="1" si="9"/>
        <v>46325</v>
      </c>
    </row>
    <row r="485" spans="25:25" x14ac:dyDescent="0.25">
      <c r="Y485" s="32">
        <f t="shared" ca="1" si="9"/>
        <v>46326</v>
      </c>
    </row>
    <row r="486" spans="25:25" x14ac:dyDescent="0.25">
      <c r="Y486" s="32">
        <f t="shared" ca="1" si="9"/>
        <v>46327</v>
      </c>
    </row>
    <row r="487" spans="25:25" x14ac:dyDescent="0.25">
      <c r="Y487" s="32">
        <f t="shared" ca="1" si="9"/>
        <v>46328</v>
      </c>
    </row>
    <row r="488" spans="25:25" x14ac:dyDescent="0.25">
      <c r="Y488" s="32">
        <f t="shared" ca="1" si="9"/>
        <v>46329</v>
      </c>
    </row>
    <row r="489" spans="25:25" x14ac:dyDescent="0.25">
      <c r="Y489" s="32">
        <f t="shared" ca="1" si="9"/>
        <v>46330</v>
      </c>
    </row>
    <row r="490" spans="25:25" x14ac:dyDescent="0.25">
      <c r="Y490" s="32">
        <f t="shared" ca="1" si="9"/>
        <v>46331</v>
      </c>
    </row>
    <row r="491" spans="25:25" x14ac:dyDescent="0.25">
      <c r="Y491" s="32">
        <f t="shared" ca="1" si="9"/>
        <v>46332</v>
      </c>
    </row>
    <row r="492" spans="25:25" x14ac:dyDescent="0.25">
      <c r="Y492" s="32">
        <f t="shared" ca="1" si="9"/>
        <v>46333</v>
      </c>
    </row>
    <row r="493" spans="25:25" x14ac:dyDescent="0.25">
      <c r="Y493" s="32">
        <f t="shared" ca="1" si="9"/>
        <v>46334</v>
      </c>
    </row>
    <row r="494" spans="25:25" x14ac:dyDescent="0.25">
      <c r="Y494" s="32">
        <f t="shared" ca="1" si="9"/>
        <v>46335</v>
      </c>
    </row>
    <row r="495" spans="25:25" x14ac:dyDescent="0.25">
      <c r="Y495" s="32">
        <f t="shared" ca="1" si="9"/>
        <v>46336</v>
      </c>
    </row>
    <row r="496" spans="25:25" x14ac:dyDescent="0.25">
      <c r="Y496" s="32">
        <f t="shared" ca="1" si="9"/>
        <v>46337</v>
      </c>
    </row>
    <row r="497" spans="25:25" x14ac:dyDescent="0.25">
      <c r="Y497" s="32">
        <f t="shared" ca="1" si="9"/>
        <v>46338</v>
      </c>
    </row>
    <row r="498" spans="25:25" x14ac:dyDescent="0.25">
      <c r="Y498" s="32">
        <f t="shared" ca="1" si="9"/>
        <v>46339</v>
      </c>
    </row>
    <row r="499" spans="25:25" x14ac:dyDescent="0.25">
      <c r="Y499" s="32">
        <f t="shared" ca="1" si="9"/>
        <v>46340</v>
      </c>
    </row>
    <row r="500" spans="25:25" x14ac:dyDescent="0.25">
      <c r="Y500" s="32">
        <f t="shared" ca="1" si="9"/>
        <v>46341</v>
      </c>
    </row>
    <row r="501" spans="25:25" x14ac:dyDescent="0.25">
      <c r="Y501" s="32">
        <f t="shared" ca="1" si="9"/>
        <v>46342</v>
      </c>
    </row>
    <row r="502" spans="25:25" x14ac:dyDescent="0.25">
      <c r="Y502" s="32">
        <f t="shared" ca="1" si="9"/>
        <v>46343</v>
      </c>
    </row>
    <row r="503" spans="25:25" x14ac:dyDescent="0.25">
      <c r="Y503" s="32">
        <f t="shared" ca="1" si="9"/>
        <v>46344</v>
      </c>
    </row>
    <row r="504" spans="25:25" x14ac:dyDescent="0.25">
      <c r="Y504" s="32">
        <f t="shared" ca="1" si="9"/>
        <v>46345</v>
      </c>
    </row>
    <row r="505" spans="25:25" x14ac:dyDescent="0.25">
      <c r="Y505" s="32">
        <f t="shared" ca="1" si="9"/>
        <v>46346</v>
      </c>
    </row>
    <row r="506" spans="25:25" x14ac:dyDescent="0.25">
      <c r="Y506" s="32">
        <f t="shared" ca="1" si="9"/>
        <v>46347</v>
      </c>
    </row>
    <row r="507" spans="25:25" x14ac:dyDescent="0.25">
      <c r="Y507" s="32">
        <f t="shared" ca="1" si="9"/>
        <v>46348</v>
      </c>
    </row>
    <row r="508" spans="25:25" x14ac:dyDescent="0.25">
      <c r="Y508" s="32">
        <f t="shared" ca="1" si="9"/>
        <v>46349</v>
      </c>
    </row>
    <row r="509" spans="25:25" x14ac:dyDescent="0.25">
      <c r="Y509" s="32">
        <f t="shared" ca="1" si="9"/>
        <v>46350</v>
      </c>
    </row>
    <row r="510" spans="25:25" x14ac:dyDescent="0.25">
      <c r="Y510" s="32">
        <f t="shared" ca="1" si="9"/>
        <v>46351</v>
      </c>
    </row>
    <row r="511" spans="25:25" x14ac:dyDescent="0.25">
      <c r="Y511" s="32">
        <f t="shared" ca="1" si="9"/>
        <v>46352</v>
      </c>
    </row>
    <row r="512" spans="25:25" x14ac:dyDescent="0.25">
      <c r="Y512" s="32">
        <f t="shared" ca="1" si="9"/>
        <v>46353</v>
      </c>
    </row>
    <row r="513" spans="25:25" x14ac:dyDescent="0.25">
      <c r="Y513" s="32">
        <f t="shared" ca="1" si="9"/>
        <v>46354</v>
      </c>
    </row>
    <row r="514" spans="25:25" x14ac:dyDescent="0.25">
      <c r="Y514" s="32">
        <f t="shared" ca="1" si="9"/>
        <v>46355</v>
      </c>
    </row>
    <row r="515" spans="25:25" x14ac:dyDescent="0.25">
      <c r="Y515" s="32">
        <f t="shared" ca="1" si="9"/>
        <v>46356</v>
      </c>
    </row>
    <row r="516" spans="25:25" x14ac:dyDescent="0.25">
      <c r="Y516" s="32">
        <f t="shared" ca="1" si="9"/>
        <v>46357</v>
      </c>
    </row>
    <row r="517" spans="25:25" x14ac:dyDescent="0.25">
      <c r="Y517" s="32">
        <f t="shared" ca="1" si="9"/>
        <v>46358</v>
      </c>
    </row>
    <row r="518" spans="25:25" x14ac:dyDescent="0.25">
      <c r="Y518" s="32">
        <f t="shared" ca="1" si="9"/>
        <v>46359</v>
      </c>
    </row>
    <row r="519" spans="25:25" x14ac:dyDescent="0.25">
      <c r="Y519" s="32">
        <f t="shared" ca="1" si="9"/>
        <v>46360</v>
      </c>
    </row>
    <row r="520" spans="25:25" x14ac:dyDescent="0.25">
      <c r="Y520" s="32">
        <f t="shared" ca="1" si="9"/>
        <v>46361</v>
      </c>
    </row>
    <row r="521" spans="25:25" x14ac:dyDescent="0.25">
      <c r="Y521" s="32">
        <f t="shared" ca="1" si="9"/>
        <v>46362</v>
      </c>
    </row>
    <row r="522" spans="25:25" x14ac:dyDescent="0.25">
      <c r="Y522" s="32">
        <f t="shared" ca="1" si="9"/>
        <v>46363</v>
      </c>
    </row>
    <row r="523" spans="25:25" x14ac:dyDescent="0.25">
      <c r="Y523" s="32">
        <f t="shared" ca="1" si="9"/>
        <v>46364</v>
      </c>
    </row>
    <row r="524" spans="25:25" x14ac:dyDescent="0.25">
      <c r="Y524" s="32">
        <f t="shared" ca="1" si="9"/>
        <v>46365</v>
      </c>
    </row>
    <row r="525" spans="25:25" x14ac:dyDescent="0.25">
      <c r="Y525" s="32">
        <f t="shared" ca="1" si="9"/>
        <v>46366</v>
      </c>
    </row>
    <row r="526" spans="25:25" x14ac:dyDescent="0.25">
      <c r="Y526" s="32">
        <f t="shared" ca="1" si="9"/>
        <v>46367</v>
      </c>
    </row>
    <row r="527" spans="25:25" x14ac:dyDescent="0.25">
      <c r="Y527" s="32">
        <f t="shared" ca="1" si="9"/>
        <v>46368</v>
      </c>
    </row>
    <row r="528" spans="25:25" x14ac:dyDescent="0.25">
      <c r="Y528" s="32">
        <f t="shared" ca="1" si="9"/>
        <v>46369</v>
      </c>
    </row>
    <row r="529" spans="25:25" x14ac:dyDescent="0.25">
      <c r="Y529" s="32">
        <f t="shared" ca="1" si="9"/>
        <v>46370</v>
      </c>
    </row>
    <row r="530" spans="25:25" x14ac:dyDescent="0.25">
      <c r="Y530" s="32">
        <f t="shared" ca="1" si="9"/>
        <v>46371</v>
      </c>
    </row>
    <row r="531" spans="25:25" x14ac:dyDescent="0.25">
      <c r="Y531" s="32">
        <f t="shared" ref="Y531:Y564" ca="1" si="10">Y530+1</f>
        <v>46372</v>
      </c>
    </row>
    <row r="532" spans="25:25" x14ac:dyDescent="0.25">
      <c r="Y532" s="32">
        <f t="shared" ca="1" si="10"/>
        <v>46373</v>
      </c>
    </row>
    <row r="533" spans="25:25" x14ac:dyDescent="0.25">
      <c r="Y533" s="32">
        <f t="shared" ca="1" si="10"/>
        <v>46374</v>
      </c>
    </row>
    <row r="534" spans="25:25" x14ac:dyDescent="0.25">
      <c r="Y534" s="32">
        <f t="shared" ca="1" si="10"/>
        <v>46375</v>
      </c>
    </row>
    <row r="535" spans="25:25" x14ac:dyDescent="0.25">
      <c r="Y535" s="32">
        <f t="shared" ca="1" si="10"/>
        <v>46376</v>
      </c>
    </row>
    <row r="536" spans="25:25" x14ac:dyDescent="0.25">
      <c r="Y536" s="32">
        <f t="shared" ca="1" si="10"/>
        <v>46377</v>
      </c>
    </row>
    <row r="537" spans="25:25" x14ac:dyDescent="0.25">
      <c r="Y537" s="32">
        <f t="shared" ca="1" si="10"/>
        <v>46378</v>
      </c>
    </row>
    <row r="538" spans="25:25" x14ac:dyDescent="0.25">
      <c r="Y538" s="32">
        <f t="shared" ca="1" si="10"/>
        <v>46379</v>
      </c>
    </row>
    <row r="539" spans="25:25" x14ac:dyDescent="0.25">
      <c r="Y539" s="32">
        <f t="shared" ca="1" si="10"/>
        <v>46380</v>
      </c>
    </row>
    <row r="540" spans="25:25" x14ac:dyDescent="0.25">
      <c r="Y540" s="32">
        <f t="shared" ca="1" si="10"/>
        <v>46381</v>
      </c>
    </row>
    <row r="541" spans="25:25" x14ac:dyDescent="0.25">
      <c r="Y541" s="32">
        <f t="shared" ca="1" si="10"/>
        <v>46382</v>
      </c>
    </row>
    <row r="542" spans="25:25" x14ac:dyDescent="0.25">
      <c r="Y542" s="32">
        <f t="shared" ca="1" si="10"/>
        <v>46383</v>
      </c>
    </row>
    <row r="543" spans="25:25" x14ac:dyDescent="0.25">
      <c r="Y543" s="32">
        <f t="shared" ca="1" si="10"/>
        <v>46384</v>
      </c>
    </row>
    <row r="544" spans="25:25" x14ac:dyDescent="0.25">
      <c r="Y544" s="32">
        <f t="shared" ca="1" si="10"/>
        <v>46385</v>
      </c>
    </row>
    <row r="545" spans="25:25" x14ac:dyDescent="0.25">
      <c r="Y545" s="32">
        <f t="shared" ca="1" si="10"/>
        <v>46386</v>
      </c>
    </row>
    <row r="546" spans="25:25" x14ac:dyDescent="0.25">
      <c r="Y546" s="32">
        <f t="shared" ca="1" si="10"/>
        <v>46387</v>
      </c>
    </row>
    <row r="547" spans="25:25" x14ac:dyDescent="0.25">
      <c r="Y547" s="32">
        <f t="shared" ca="1" si="10"/>
        <v>46388</v>
      </c>
    </row>
    <row r="548" spans="25:25" x14ac:dyDescent="0.25">
      <c r="Y548" s="32">
        <f t="shared" ca="1" si="10"/>
        <v>46389</v>
      </c>
    </row>
    <row r="549" spans="25:25" x14ac:dyDescent="0.25">
      <c r="Y549" s="32">
        <f t="shared" ca="1" si="10"/>
        <v>46390</v>
      </c>
    </row>
    <row r="550" spans="25:25" x14ac:dyDescent="0.25">
      <c r="Y550" s="32">
        <f t="shared" ca="1" si="10"/>
        <v>46391</v>
      </c>
    </row>
    <row r="551" spans="25:25" x14ac:dyDescent="0.25">
      <c r="Y551" s="32">
        <f t="shared" ca="1" si="10"/>
        <v>46392</v>
      </c>
    </row>
    <row r="552" spans="25:25" x14ac:dyDescent="0.25">
      <c r="Y552" s="32">
        <f t="shared" ca="1" si="10"/>
        <v>46393</v>
      </c>
    </row>
    <row r="553" spans="25:25" x14ac:dyDescent="0.25">
      <c r="Y553" s="32">
        <f t="shared" ca="1" si="10"/>
        <v>46394</v>
      </c>
    </row>
    <row r="554" spans="25:25" x14ac:dyDescent="0.25">
      <c r="Y554" s="32">
        <f t="shared" ca="1" si="10"/>
        <v>46395</v>
      </c>
    </row>
    <row r="555" spans="25:25" x14ac:dyDescent="0.25">
      <c r="Y555" s="32">
        <f t="shared" ca="1" si="10"/>
        <v>46396</v>
      </c>
    </row>
    <row r="556" spans="25:25" x14ac:dyDescent="0.25">
      <c r="Y556" s="32">
        <f t="shared" ca="1" si="10"/>
        <v>46397</v>
      </c>
    </row>
    <row r="557" spans="25:25" x14ac:dyDescent="0.25">
      <c r="Y557" s="32">
        <f t="shared" ca="1" si="10"/>
        <v>46398</v>
      </c>
    </row>
    <row r="558" spans="25:25" x14ac:dyDescent="0.25">
      <c r="Y558" s="32">
        <f t="shared" ca="1" si="10"/>
        <v>46399</v>
      </c>
    </row>
    <row r="559" spans="25:25" x14ac:dyDescent="0.25">
      <c r="Y559" s="32">
        <f t="shared" ca="1" si="10"/>
        <v>46400</v>
      </c>
    </row>
    <row r="560" spans="25:25" x14ac:dyDescent="0.25">
      <c r="Y560" s="32">
        <f t="shared" ca="1" si="10"/>
        <v>46401</v>
      </c>
    </row>
    <row r="561" spans="25:25" x14ac:dyDescent="0.25">
      <c r="Y561" s="32">
        <f t="shared" ca="1" si="10"/>
        <v>46402</v>
      </c>
    </row>
    <row r="562" spans="25:25" x14ac:dyDescent="0.25">
      <c r="Y562" s="32">
        <f t="shared" ca="1" si="10"/>
        <v>46403</v>
      </c>
    </row>
    <row r="563" spans="25:25" x14ac:dyDescent="0.25">
      <c r="Y563" s="32">
        <f t="shared" ca="1" si="10"/>
        <v>46404</v>
      </c>
    </row>
    <row r="564" spans="25:25" x14ac:dyDescent="0.25">
      <c r="Y564" s="32">
        <f t="shared" ca="1" si="10"/>
        <v>46405</v>
      </c>
    </row>
  </sheetData>
  <sheetProtection sheet="1" objects="1" scenarios="1"/>
  <mergeCells count="46">
    <mergeCell ref="E18:F18"/>
    <mergeCell ref="E19:F19"/>
    <mergeCell ref="E20:F20"/>
    <mergeCell ref="E21:F21"/>
    <mergeCell ref="D7:E7"/>
    <mergeCell ref="D15:K15"/>
    <mergeCell ref="D16:K16"/>
    <mergeCell ref="G17:H17"/>
    <mergeCell ref="E17:F17"/>
    <mergeCell ref="C13:I13"/>
    <mergeCell ref="J13:K13"/>
    <mergeCell ref="I6:L6"/>
    <mergeCell ref="I7:L7"/>
    <mergeCell ref="I9:L9"/>
    <mergeCell ref="G21:H21"/>
    <mergeCell ref="G20:H20"/>
    <mergeCell ref="J12:K12"/>
    <mergeCell ref="M19:N19"/>
    <mergeCell ref="K17:L17"/>
    <mergeCell ref="I17:J17"/>
    <mergeCell ref="I18:J18"/>
    <mergeCell ref="M18:N18"/>
    <mergeCell ref="O19:P19"/>
    <mergeCell ref="Q19:R19"/>
    <mergeCell ref="S19:T19"/>
    <mergeCell ref="U19:V19"/>
    <mergeCell ref="O18:P18"/>
    <mergeCell ref="Q18:R18"/>
    <mergeCell ref="S18:T18"/>
    <mergeCell ref="U18:V18"/>
    <mergeCell ref="G23:K27"/>
    <mergeCell ref="D3:E3"/>
    <mergeCell ref="C20:D20"/>
    <mergeCell ref="C21:D21"/>
    <mergeCell ref="I19:J19"/>
    <mergeCell ref="K20:L20"/>
    <mergeCell ref="K21:L21"/>
    <mergeCell ref="I20:J20"/>
    <mergeCell ref="I21:J21"/>
    <mergeCell ref="C19:D19"/>
    <mergeCell ref="G19:H19"/>
    <mergeCell ref="K18:L18"/>
    <mergeCell ref="K19:L19"/>
    <mergeCell ref="C18:D18"/>
    <mergeCell ref="G18:H18"/>
    <mergeCell ref="I8:L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1:Y54"/>
  <sheetViews>
    <sheetView view="pageBreakPreview" topLeftCell="A4" zoomScaleSheetLayoutView="100" workbookViewId="0">
      <selection activeCell="Z27" sqref="Z27"/>
    </sheetView>
  </sheetViews>
  <sheetFormatPr baseColWidth="10" defaultRowHeight="15" x14ac:dyDescent="0.25"/>
  <cols>
    <col min="2" max="2" width="12.28515625" customWidth="1"/>
    <col min="3" max="3" width="2.85546875" customWidth="1"/>
    <col min="4" max="5" width="3.140625" customWidth="1"/>
    <col min="6" max="6" width="3" customWidth="1"/>
    <col min="7" max="7" width="3.140625" customWidth="1"/>
    <col min="8" max="8" width="3.42578125" customWidth="1"/>
    <col min="9" max="9" width="3.5703125" customWidth="1"/>
    <col min="10" max="11" width="3.28515625" customWidth="1"/>
    <col min="12" max="13" width="3.42578125" customWidth="1"/>
    <col min="14" max="14" width="3" customWidth="1"/>
    <col min="15" max="15" width="3.28515625" customWidth="1"/>
    <col min="16" max="17" width="3" customWidth="1"/>
    <col min="18" max="18" width="3.42578125" customWidth="1"/>
    <col min="19" max="19" width="3.28515625" customWidth="1"/>
    <col min="20" max="20" width="3" customWidth="1"/>
    <col min="21" max="21" width="3.28515625" customWidth="1"/>
    <col min="22" max="23" width="3.140625" customWidth="1"/>
    <col min="24" max="24" width="3.42578125" customWidth="1"/>
    <col min="25" max="25" width="12.85546875" customWidth="1"/>
  </cols>
  <sheetData>
    <row r="1" spans="2:25" x14ac:dyDescent="0.25">
      <c r="B1" t="s">
        <v>0</v>
      </c>
    </row>
    <row r="3" spans="2:25" x14ac:dyDescent="0.25">
      <c r="S3" s="5"/>
      <c r="T3" t="s">
        <v>20</v>
      </c>
      <c r="U3" s="5"/>
      <c r="V3" s="5"/>
      <c r="Y3" s="21">
        <f ca="1">TODAY()</f>
        <v>45858</v>
      </c>
    </row>
    <row r="4" spans="2:25" x14ac:dyDescent="0.25">
      <c r="B4" t="s">
        <v>1</v>
      </c>
    </row>
    <row r="5" spans="2:25" x14ac:dyDescent="0.25">
      <c r="B5" t="s">
        <v>2308</v>
      </c>
    </row>
    <row r="6" spans="2:25" x14ac:dyDescent="0.25">
      <c r="B6" t="s">
        <v>2</v>
      </c>
    </row>
    <row r="7" spans="2:25" x14ac:dyDescent="0.25">
      <c r="B7" t="s">
        <v>3</v>
      </c>
    </row>
    <row r="8" spans="2:25" x14ac:dyDescent="0.25">
      <c r="B8" t="s">
        <v>22</v>
      </c>
      <c r="C8" s="115" t="str">
        <f>saisir!I8</f>
        <v>ENP</v>
      </c>
      <c r="D8" s="115"/>
    </row>
    <row r="10" spans="2:25" ht="18.75" x14ac:dyDescent="0.3">
      <c r="E10" s="3" t="s">
        <v>4</v>
      </c>
    </row>
    <row r="11" spans="2:25" x14ac:dyDescent="0.25">
      <c r="E11" t="s">
        <v>5</v>
      </c>
    </row>
    <row r="14" spans="2:25" x14ac:dyDescent="0.25">
      <c r="B14" s="1" t="s">
        <v>16</v>
      </c>
      <c r="D14" s="4"/>
      <c r="E14" s="118" t="str">
        <f>saisir!I6</f>
        <v>BOUZAHRI</v>
      </c>
      <c r="F14" s="118"/>
      <c r="G14" s="118"/>
      <c r="H14" s="118"/>
      <c r="I14" s="118"/>
      <c r="J14" s="118"/>
      <c r="K14" s="118"/>
      <c r="L14" s="119" t="str">
        <f>saisir!I7</f>
        <v>ABDELOUAHAB</v>
      </c>
      <c r="M14" s="119"/>
      <c r="N14" s="119"/>
      <c r="O14" s="119"/>
      <c r="P14" s="119"/>
      <c r="Q14" s="119"/>
      <c r="R14" s="5"/>
      <c r="S14" t="s">
        <v>17</v>
      </c>
      <c r="U14" s="118" t="str">
        <f>saisir!F7</f>
        <v>60237E</v>
      </c>
      <c r="V14" s="118"/>
      <c r="W14" s="118"/>
    </row>
    <row r="16" spans="2:25" x14ac:dyDescent="0.25">
      <c r="B16" s="1" t="s">
        <v>19</v>
      </c>
      <c r="C16" s="116" t="str">
        <f>saisir!I9</f>
        <v>C/MAITRE WORK OVER N2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</row>
    <row r="17" spans="2:25" ht="15.75" thickBot="1" x14ac:dyDescent="0.3"/>
    <row r="18" spans="2:25" ht="15.75" thickBot="1" x14ac:dyDescent="0.3">
      <c r="B18" s="1" t="s">
        <v>23</v>
      </c>
      <c r="C18" s="12"/>
      <c r="D18" s="47" t="s">
        <v>21</v>
      </c>
      <c r="E18" s="47" t="s">
        <v>21</v>
      </c>
      <c r="F18" s="47" t="s">
        <v>21</v>
      </c>
      <c r="G18" s="57" t="s">
        <v>21</v>
      </c>
      <c r="H18" s="58">
        <v>4</v>
      </c>
      <c r="I18" s="59" t="s">
        <v>24</v>
      </c>
      <c r="J18" s="58">
        <v>4</v>
      </c>
      <c r="K18" s="59" t="s">
        <v>21</v>
      </c>
      <c r="L18" s="58">
        <v>4</v>
      </c>
      <c r="M18" s="59" t="s">
        <v>24</v>
      </c>
      <c r="N18" s="58">
        <v>4</v>
      </c>
      <c r="O18" s="59" t="s">
        <v>21</v>
      </c>
      <c r="P18" s="58">
        <v>4</v>
      </c>
      <c r="Q18" s="59" t="s">
        <v>24</v>
      </c>
      <c r="R18" s="58">
        <v>4</v>
      </c>
      <c r="S18" s="59" t="s">
        <v>21</v>
      </c>
      <c r="T18" s="58">
        <v>4</v>
      </c>
      <c r="U18" s="59" t="s">
        <v>24</v>
      </c>
      <c r="V18" s="35" t="s">
        <v>26</v>
      </c>
      <c r="W18" s="12"/>
      <c r="X18" s="12"/>
      <c r="Y18" s="33">
        <f>saisir!J12</f>
        <v>45874</v>
      </c>
    </row>
    <row r="19" spans="2:25" ht="15.75" thickBot="1" x14ac:dyDescent="0.3">
      <c r="B19" s="1"/>
      <c r="C19" s="51"/>
      <c r="D19" s="55" t="str">
        <f>D18</f>
        <v>T</v>
      </c>
      <c r="E19" s="55" t="str">
        <f t="shared" ref="E19:G19" si="0">E18</f>
        <v>T</v>
      </c>
      <c r="F19" s="55" t="str">
        <f t="shared" si="0"/>
        <v>T</v>
      </c>
      <c r="G19" s="55" t="str">
        <f t="shared" si="0"/>
        <v>T</v>
      </c>
      <c r="H19" s="56">
        <f>IF(D19="t",0,1)</f>
        <v>0</v>
      </c>
      <c r="I19" s="56">
        <f t="shared" ref="I19:K19" si="1">IF(E19="t",0,1)</f>
        <v>0</v>
      </c>
      <c r="J19" s="56">
        <f t="shared" si="1"/>
        <v>0</v>
      </c>
      <c r="K19" s="56">
        <f t="shared" si="1"/>
        <v>0</v>
      </c>
      <c r="L19" s="56">
        <f>H19+I19+J19+K19</f>
        <v>0</v>
      </c>
      <c r="M19" s="56">
        <f>H19*7</f>
        <v>0</v>
      </c>
      <c r="N19" s="56">
        <f t="shared" ref="N19:P19" si="2">I19*7</f>
        <v>0</v>
      </c>
      <c r="O19" s="56">
        <f t="shared" si="2"/>
        <v>0</v>
      </c>
      <c r="P19" s="56">
        <f t="shared" si="2"/>
        <v>0</v>
      </c>
      <c r="Q19" s="56">
        <f>M19+N19+O19+P19</f>
        <v>0</v>
      </c>
      <c r="R19" s="54"/>
      <c r="S19" s="54"/>
      <c r="T19" s="54"/>
      <c r="U19" s="54"/>
      <c r="V19" s="48"/>
      <c r="W19" s="12"/>
      <c r="X19" s="12"/>
      <c r="Y19" s="33"/>
    </row>
    <row r="20" spans="2:25" ht="15.75" thickBot="1" x14ac:dyDescent="0.3">
      <c r="B20" s="1" t="s">
        <v>18</v>
      </c>
      <c r="D20" s="49"/>
      <c r="E20" s="50"/>
      <c r="F20" s="50">
        <f>F23</f>
        <v>4.1428571428571432</v>
      </c>
      <c r="G20" s="44" t="str">
        <f>G23</f>
        <v>T</v>
      </c>
      <c r="H20" s="45">
        <f>F26</f>
        <v>3.8571428571428572</v>
      </c>
      <c r="I20" s="46" t="str">
        <f>G26</f>
        <v>R</v>
      </c>
      <c r="J20" s="45">
        <f>I23</f>
        <v>4.1428571428571432</v>
      </c>
      <c r="K20" s="46" t="str">
        <f>J23</f>
        <v>T</v>
      </c>
      <c r="L20" s="45">
        <f>I26</f>
        <v>3.8571428571428572</v>
      </c>
      <c r="M20" s="46" t="str">
        <f>J26</f>
        <v>R</v>
      </c>
      <c r="N20" s="53">
        <f>L23</f>
        <v>4.1428571428571432</v>
      </c>
      <c r="O20" s="46" t="str">
        <f>M23</f>
        <v>T</v>
      </c>
      <c r="P20" s="45">
        <f>L26</f>
        <v>3.8571428571428572</v>
      </c>
      <c r="Q20" s="46" t="str">
        <f>M26</f>
        <v>R</v>
      </c>
      <c r="R20" s="45">
        <f>O23</f>
        <v>4.1428571428571432</v>
      </c>
      <c r="S20" s="46" t="str">
        <f>P23</f>
        <v>T</v>
      </c>
      <c r="T20" s="45">
        <f>O26</f>
        <v>3.8571428571428572</v>
      </c>
      <c r="U20" s="46" t="str">
        <f>P26</f>
        <v>R</v>
      </c>
      <c r="V20" s="35" t="s">
        <v>26</v>
      </c>
      <c r="W20" s="12"/>
      <c r="X20" s="12"/>
      <c r="Y20" s="34">
        <f>saisir!J13</f>
        <v>45874</v>
      </c>
    </row>
    <row r="21" spans="2:25" x14ac:dyDescent="0.25">
      <c r="B21" s="1"/>
      <c r="E21" s="41"/>
      <c r="F21" s="41"/>
      <c r="G21" s="41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</row>
    <row r="22" spans="2:25" ht="15.75" customHeight="1" x14ac:dyDescent="0.25">
      <c r="C22" s="113" t="s">
        <v>2167</v>
      </c>
      <c r="D22" s="113"/>
      <c r="E22" s="113"/>
      <c r="F22" s="114">
        <f>Y20</f>
        <v>45874</v>
      </c>
      <c r="G22" s="114"/>
      <c r="H22" s="114"/>
      <c r="I22" s="114">
        <f>saisir!E19</f>
        <v>45930</v>
      </c>
      <c r="J22" s="114"/>
      <c r="K22" s="114"/>
      <c r="L22" s="114">
        <f>saisir!E20</f>
        <v>45986</v>
      </c>
      <c r="M22" s="114"/>
      <c r="N22" s="114"/>
      <c r="O22" s="114">
        <f>saisir!E21</f>
        <v>46042</v>
      </c>
      <c r="P22" s="114"/>
      <c r="Q22" s="114"/>
      <c r="R22" s="117"/>
      <c r="S22" s="117"/>
      <c r="T22" s="117"/>
      <c r="U22" s="36"/>
    </row>
    <row r="23" spans="2:25" ht="0.75" customHeight="1" x14ac:dyDescent="0.25">
      <c r="C23" s="104" t="s">
        <v>28</v>
      </c>
      <c r="D23" s="104"/>
      <c r="E23" s="104"/>
      <c r="F23" s="39">
        <f>(F25-F22)/7</f>
        <v>4.1428571428571432</v>
      </c>
      <c r="G23" s="39" t="s">
        <v>21</v>
      </c>
      <c r="H23" s="39"/>
      <c r="I23" s="39">
        <f>(I25-I22)/7</f>
        <v>4.1428571428571432</v>
      </c>
      <c r="J23" s="39" t="s">
        <v>21</v>
      </c>
      <c r="K23" s="39"/>
      <c r="L23" s="39">
        <f>(L25-L22)/7</f>
        <v>4.1428571428571432</v>
      </c>
      <c r="M23" s="39" t="s">
        <v>21</v>
      </c>
      <c r="N23" s="39"/>
      <c r="O23" s="39">
        <f>(O25-O22)/7</f>
        <v>4.1428571428571432</v>
      </c>
      <c r="P23" s="39" t="s">
        <v>21</v>
      </c>
      <c r="Q23" s="39"/>
      <c r="R23" s="71"/>
      <c r="S23" s="71"/>
      <c r="T23" s="71"/>
      <c r="U23" s="23"/>
      <c r="V23" s="19"/>
      <c r="W23" s="12"/>
      <c r="X23" s="12"/>
      <c r="Y23" s="20"/>
    </row>
    <row r="24" spans="2:25" x14ac:dyDescent="0.25">
      <c r="C24" s="104" t="s">
        <v>28</v>
      </c>
      <c r="D24" s="104"/>
      <c r="E24" s="104"/>
      <c r="F24" s="97">
        <f>F23*7</f>
        <v>29.000000000000004</v>
      </c>
      <c r="G24" s="97"/>
      <c r="H24" s="39"/>
      <c r="I24" s="97">
        <f>I23*7</f>
        <v>29.000000000000004</v>
      </c>
      <c r="J24" s="97"/>
      <c r="K24" s="39"/>
      <c r="L24" s="97">
        <f>L23*7</f>
        <v>29.000000000000004</v>
      </c>
      <c r="M24" s="97"/>
      <c r="N24" s="39"/>
      <c r="O24" s="97">
        <f>O23*7</f>
        <v>29.000000000000004</v>
      </c>
      <c r="P24" s="97"/>
      <c r="Q24" s="39"/>
      <c r="R24" s="71"/>
      <c r="S24" s="71"/>
      <c r="T24" s="71"/>
      <c r="U24" s="27"/>
      <c r="V24" s="19"/>
      <c r="W24" s="12"/>
      <c r="X24" s="12"/>
      <c r="Y24" s="28"/>
    </row>
    <row r="25" spans="2:25" ht="15" customHeight="1" x14ac:dyDescent="0.25">
      <c r="C25" s="113" t="s">
        <v>29</v>
      </c>
      <c r="D25" s="113"/>
      <c r="E25" s="113"/>
      <c r="F25" s="112">
        <f>saisir!G18</f>
        <v>45903</v>
      </c>
      <c r="G25" s="112"/>
      <c r="H25" s="112"/>
      <c r="I25" s="112">
        <f>saisir!G19</f>
        <v>45959</v>
      </c>
      <c r="J25" s="112"/>
      <c r="K25" s="112"/>
      <c r="L25" s="112">
        <f>saisir!G20</f>
        <v>46015</v>
      </c>
      <c r="M25" s="112"/>
      <c r="N25" s="112"/>
      <c r="O25" s="112">
        <f>saisir!G21</f>
        <v>46071</v>
      </c>
      <c r="P25" s="112"/>
      <c r="Q25" s="112"/>
      <c r="R25" s="79"/>
      <c r="S25" s="79"/>
      <c r="T25" s="79"/>
      <c r="U25" s="24"/>
      <c r="V25" s="72"/>
      <c r="W25" s="72"/>
      <c r="X25" s="72"/>
      <c r="Y25" s="20"/>
    </row>
    <row r="26" spans="2:25" hidden="1" x14ac:dyDescent="0.25">
      <c r="C26" s="104" t="s">
        <v>28</v>
      </c>
      <c r="D26" s="104"/>
      <c r="E26" s="104"/>
      <c r="F26" s="40">
        <f>(saisir!K18)/7</f>
        <v>3.8571428571428572</v>
      </c>
      <c r="G26" s="40" t="s">
        <v>24</v>
      </c>
      <c r="H26" s="40"/>
      <c r="I26" s="40">
        <f>(saisir!K19)/7</f>
        <v>3.8571428571428572</v>
      </c>
      <c r="J26" s="40" t="s">
        <v>24</v>
      </c>
      <c r="K26" s="40"/>
      <c r="L26" s="40">
        <f>(saisir!K20)/7</f>
        <v>3.8571428571428572</v>
      </c>
      <c r="M26" s="40" t="s">
        <v>24</v>
      </c>
      <c r="N26" s="40"/>
      <c r="O26" s="40">
        <f>(saisir!K21)/7</f>
        <v>3.8571428571428572</v>
      </c>
      <c r="P26" s="40" t="s">
        <v>24</v>
      </c>
      <c r="Q26" s="40"/>
      <c r="R26" s="111"/>
      <c r="S26" s="111"/>
      <c r="T26" s="111"/>
      <c r="U26" s="26"/>
      <c r="V26" s="26"/>
      <c r="W26" s="26"/>
      <c r="X26" s="12"/>
      <c r="Y26" s="20"/>
    </row>
    <row r="27" spans="2:25" x14ac:dyDescent="0.25">
      <c r="C27" s="104" t="s">
        <v>28</v>
      </c>
      <c r="D27" s="104"/>
      <c r="E27" s="104"/>
      <c r="F27" s="121">
        <f>F26*7</f>
        <v>27</v>
      </c>
      <c r="G27" s="121"/>
      <c r="H27" s="40"/>
      <c r="I27" s="121">
        <f>I26*7</f>
        <v>27</v>
      </c>
      <c r="J27" s="121"/>
      <c r="K27" s="40"/>
      <c r="L27" s="121">
        <f>L26*7</f>
        <v>27</v>
      </c>
      <c r="M27" s="121"/>
      <c r="N27" s="40"/>
      <c r="O27" s="121">
        <f>O26*7</f>
        <v>27</v>
      </c>
      <c r="P27" s="121"/>
      <c r="Q27" s="40"/>
      <c r="R27" s="111"/>
      <c r="S27" s="111"/>
      <c r="T27" s="111"/>
      <c r="U27" s="22"/>
      <c r="V27" s="22"/>
      <c r="W27" s="26"/>
      <c r="X27" s="12"/>
      <c r="Y27" s="20"/>
    </row>
    <row r="28" spans="2:25" x14ac:dyDescent="0.25">
      <c r="B28" s="105" t="s">
        <v>2174</v>
      </c>
      <c r="C28" s="71"/>
      <c r="D28" s="71"/>
      <c r="E28" s="71"/>
      <c r="F28" s="106">
        <f>F25</f>
        <v>45903</v>
      </c>
      <c r="G28" s="107"/>
      <c r="H28" s="107"/>
      <c r="I28" s="108">
        <f>I22</f>
        <v>45930</v>
      </c>
      <c r="J28" s="107"/>
      <c r="K28" s="107"/>
      <c r="L28" s="109">
        <f>I25</f>
        <v>45959</v>
      </c>
      <c r="M28" s="110"/>
      <c r="N28" s="110"/>
      <c r="O28" s="109">
        <f>L22</f>
        <v>45986</v>
      </c>
      <c r="P28" s="110"/>
      <c r="Q28" s="110"/>
      <c r="R28" s="108">
        <f>L25</f>
        <v>46015</v>
      </c>
      <c r="S28" s="107"/>
      <c r="T28" s="107"/>
      <c r="U28" s="108">
        <f>O22</f>
        <v>46042</v>
      </c>
      <c r="V28" s="107"/>
      <c r="W28" s="120"/>
      <c r="X28" s="92">
        <f>O25</f>
        <v>46071</v>
      </c>
      <c r="Y28" s="93"/>
    </row>
    <row r="29" spans="2:25" ht="15.75" thickBot="1" x14ac:dyDescent="0.3">
      <c r="B29" s="2"/>
      <c r="C29" s="2" t="s">
        <v>6</v>
      </c>
      <c r="N29" s="2" t="s">
        <v>7</v>
      </c>
      <c r="O29" s="6"/>
      <c r="P29" s="7"/>
      <c r="Q29" s="7"/>
      <c r="R29" s="7"/>
      <c r="S29" s="7"/>
      <c r="T29" s="7"/>
      <c r="U29" s="7"/>
      <c r="V29" s="7"/>
      <c r="X29" s="94" t="s">
        <v>2173</v>
      </c>
      <c r="Y29" s="95"/>
    </row>
    <row r="30" spans="2:25" x14ac:dyDescent="0.25">
      <c r="B30" s="98" t="str">
        <f>saisir!G23</f>
        <v>Ajustement planning en vis-à-vis avec le CDS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12"/>
      <c r="Y30" s="13"/>
    </row>
    <row r="31" spans="2:25" x14ac:dyDescent="0.25">
      <c r="B31" s="100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1"/>
      <c r="N31" s="12" t="s">
        <v>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</row>
    <row r="32" spans="2:25" x14ac:dyDescent="0.25"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/>
    </row>
    <row r="33" spans="2:25" x14ac:dyDescent="0.25">
      <c r="B33" s="100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1"/>
      <c r="N33" s="12" t="s">
        <v>2166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/>
    </row>
    <row r="34" spans="2:25" x14ac:dyDescent="0.25">
      <c r="B34" s="100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3"/>
    </row>
    <row r="35" spans="2:25" ht="15.75" thickBot="1" x14ac:dyDescent="0.3">
      <c r="B35" s="102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1"/>
      <c r="N35" s="12" t="s">
        <v>10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/>
    </row>
    <row r="36" spans="2:25" x14ac:dyDescent="0.25">
      <c r="B36" s="8"/>
      <c r="C36" s="17" t="s">
        <v>8</v>
      </c>
      <c r="D36" s="9"/>
      <c r="E36" s="9"/>
      <c r="F36" s="9"/>
      <c r="G36" s="9"/>
      <c r="H36" s="9"/>
      <c r="I36" s="96" t="str">
        <f>C8</f>
        <v>ENP</v>
      </c>
      <c r="J36" s="96"/>
      <c r="K36" s="9"/>
      <c r="L36" s="9"/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</row>
    <row r="37" spans="2:25" x14ac:dyDescent="0.25">
      <c r="B37" s="11"/>
      <c r="D37" s="12"/>
      <c r="E37" s="12"/>
      <c r="F37" s="12"/>
      <c r="G37" s="12"/>
      <c r="H37" s="12"/>
      <c r="I37" s="12"/>
      <c r="J37" s="12"/>
      <c r="K37" s="12"/>
      <c r="L37" s="12"/>
      <c r="M37" s="11"/>
      <c r="N37" s="12" t="s">
        <v>25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3"/>
    </row>
    <row r="38" spans="2:25" x14ac:dyDescent="0.25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3"/>
    </row>
    <row r="39" spans="2:25" x14ac:dyDescent="0.25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</row>
    <row r="40" spans="2:25" x14ac:dyDescent="0.25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</row>
    <row r="41" spans="2:25" ht="15.75" thickBot="1" x14ac:dyDescent="0.3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</row>
    <row r="42" spans="2:25" x14ac:dyDescent="0.25">
      <c r="B42" s="8"/>
      <c r="C42" s="18" t="s">
        <v>11</v>
      </c>
      <c r="D42" s="9"/>
      <c r="E42" s="9"/>
      <c r="F42" s="9"/>
      <c r="G42" s="9"/>
      <c r="H42" s="9"/>
      <c r="I42" s="9"/>
      <c r="J42" s="9"/>
      <c r="K42" s="9"/>
      <c r="L42" s="9"/>
      <c r="M42" s="8"/>
      <c r="N42" s="9"/>
      <c r="O42" s="18" t="s">
        <v>12</v>
      </c>
      <c r="P42" s="9"/>
      <c r="Q42" s="9"/>
      <c r="R42" s="9"/>
      <c r="S42" s="9"/>
      <c r="T42" s="9"/>
      <c r="U42" s="9"/>
      <c r="V42" s="9"/>
      <c r="W42" s="9"/>
      <c r="X42" s="9"/>
      <c r="Y42" s="10"/>
    </row>
    <row r="43" spans="2:25" x14ac:dyDescent="0.25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</row>
    <row r="44" spans="2:25" x14ac:dyDescent="0.25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1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</row>
    <row r="45" spans="2:25" x14ac:dyDescent="0.25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</row>
    <row r="46" spans="2:25" x14ac:dyDescent="0.25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</row>
    <row r="47" spans="2:25" x14ac:dyDescent="0.25"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3"/>
    </row>
    <row r="48" spans="2:25" x14ac:dyDescent="0.25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3"/>
    </row>
    <row r="49" spans="2:25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3"/>
    </row>
    <row r="50" spans="2:25" ht="15.75" thickBot="1" x14ac:dyDescent="0.3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6"/>
    </row>
    <row r="51" spans="2:25" x14ac:dyDescent="0.25">
      <c r="B51" t="s">
        <v>13</v>
      </c>
    </row>
    <row r="52" spans="2:25" x14ac:dyDescent="0.25">
      <c r="B52" t="s">
        <v>14</v>
      </c>
    </row>
    <row r="53" spans="2:25" x14ac:dyDescent="0.25">
      <c r="B53" t="s">
        <v>15</v>
      </c>
    </row>
    <row r="54" spans="2:25" x14ac:dyDescent="0.25">
      <c r="B54" t="s">
        <v>27</v>
      </c>
    </row>
  </sheetData>
  <sheetProtection sheet="1" objects="1" scenarios="1"/>
  <mergeCells count="45">
    <mergeCell ref="U28:W28"/>
    <mergeCell ref="O28:Q28"/>
    <mergeCell ref="R28:T28"/>
    <mergeCell ref="R27:T27"/>
    <mergeCell ref="F27:G27"/>
    <mergeCell ref="I27:J27"/>
    <mergeCell ref="L27:M27"/>
    <mergeCell ref="O27:P27"/>
    <mergeCell ref="L22:N22"/>
    <mergeCell ref="O22:Q22"/>
    <mergeCell ref="R24:T24"/>
    <mergeCell ref="C8:D8"/>
    <mergeCell ref="C16:U16"/>
    <mergeCell ref="R23:T23"/>
    <mergeCell ref="C22:E22"/>
    <mergeCell ref="R22:T22"/>
    <mergeCell ref="F22:H22"/>
    <mergeCell ref="L24:M24"/>
    <mergeCell ref="O24:P24"/>
    <mergeCell ref="U14:W14"/>
    <mergeCell ref="L14:Q14"/>
    <mergeCell ref="E14:K14"/>
    <mergeCell ref="C25:E25"/>
    <mergeCell ref="C24:E24"/>
    <mergeCell ref="C23:E23"/>
    <mergeCell ref="C26:E26"/>
    <mergeCell ref="I22:K22"/>
    <mergeCell ref="F25:H25"/>
    <mergeCell ref="I25:K25"/>
    <mergeCell ref="X28:Y28"/>
    <mergeCell ref="X29:Y29"/>
    <mergeCell ref="I36:J36"/>
    <mergeCell ref="F24:G24"/>
    <mergeCell ref="I24:J24"/>
    <mergeCell ref="B30:L35"/>
    <mergeCell ref="C27:E27"/>
    <mergeCell ref="B28:E28"/>
    <mergeCell ref="F28:H28"/>
    <mergeCell ref="I28:K28"/>
    <mergeCell ref="L28:N28"/>
    <mergeCell ref="V25:X25"/>
    <mergeCell ref="R26:T26"/>
    <mergeCell ref="R25:T25"/>
    <mergeCell ref="L25:N25"/>
    <mergeCell ref="O25:Q25"/>
  </mergeCells>
  <pageMargins left="0.31" right="0.3" top="0.28000000000000003" bottom="0.63" header="0.17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9" r:id="rId4">
          <objectPr defaultSize="0" autoPict="0" r:id="rId5">
            <anchor moveWithCells="1" sizeWithCells="1">
              <from>
                <xdr:col>1</xdr:col>
                <xdr:colOff>257175</xdr:colOff>
                <xdr:row>0</xdr:row>
                <xdr:rowOff>0</xdr:rowOff>
              </from>
              <to>
                <xdr:col>3</xdr:col>
                <xdr:colOff>28575</xdr:colOff>
                <xdr:row>4</xdr:row>
                <xdr:rowOff>57150</xdr:rowOff>
              </to>
            </anchor>
          </objectPr>
        </oleObject>
      </mc:Choice>
      <mc:Fallback>
        <oleObject progId="Word.Document.8" shapeId="102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51"/>
  <sheetViews>
    <sheetView topLeftCell="A837" workbookViewId="0">
      <selection activeCell="E857" sqref="E857"/>
    </sheetView>
  </sheetViews>
  <sheetFormatPr baseColWidth="10" defaultRowHeight="15" x14ac:dyDescent="0.25"/>
  <cols>
    <col min="1" max="1" width="12.28515625"/>
    <col min="2" max="2" width="10.85546875"/>
    <col min="3" max="3" width="10.85546875" customWidth="1"/>
    <col min="4" max="4" width="12.28515625"/>
    <col min="5" max="5" width="17.5703125"/>
    <col min="6" max="6" width="18.140625"/>
    <col min="7" max="7" width="22.42578125" customWidth="1"/>
    <col min="8" max="8" width="19.85546875" customWidth="1"/>
    <col min="9" max="9" width="37.5703125"/>
  </cols>
  <sheetData>
    <row r="1" spans="1:9" x14ac:dyDescent="0.25">
      <c r="A1" s="29" t="s">
        <v>36</v>
      </c>
      <c r="B1" s="29" t="s">
        <v>35</v>
      </c>
      <c r="C1" s="29"/>
      <c r="D1" s="29" t="s">
        <v>36</v>
      </c>
      <c r="E1" s="29" t="s">
        <v>37</v>
      </c>
      <c r="F1" s="29" t="s">
        <v>38</v>
      </c>
      <c r="G1" s="29"/>
      <c r="H1" s="29"/>
      <c r="I1" s="29" t="s">
        <v>2296</v>
      </c>
    </row>
    <row r="2" spans="1:9" x14ac:dyDescent="0.25">
      <c r="A2" t="s">
        <v>1793</v>
      </c>
      <c r="B2" t="s">
        <v>1777</v>
      </c>
      <c r="D2" t="s">
        <v>1793</v>
      </c>
      <c r="E2" t="s">
        <v>1794</v>
      </c>
      <c r="F2" t="s">
        <v>259</v>
      </c>
      <c r="G2" s="30"/>
      <c r="H2" s="30"/>
      <c r="I2" t="s">
        <v>1783</v>
      </c>
    </row>
    <row r="3" spans="1:9" x14ac:dyDescent="0.25">
      <c r="A3" t="s">
        <v>1852</v>
      </c>
      <c r="B3" t="s">
        <v>1777</v>
      </c>
      <c r="D3" t="s">
        <v>1852</v>
      </c>
      <c r="E3" t="s">
        <v>1853</v>
      </c>
      <c r="F3" t="s">
        <v>118</v>
      </c>
      <c r="G3" s="30"/>
      <c r="H3" s="30"/>
      <c r="I3" t="s">
        <v>1780</v>
      </c>
    </row>
    <row r="4" spans="1:9" x14ac:dyDescent="0.25">
      <c r="A4" t="s">
        <v>1950</v>
      </c>
      <c r="B4" t="s">
        <v>1777</v>
      </c>
      <c r="D4" t="s">
        <v>1950</v>
      </c>
      <c r="E4" t="s">
        <v>1951</v>
      </c>
      <c r="F4" t="s">
        <v>309</v>
      </c>
      <c r="G4" s="30"/>
      <c r="H4" s="30"/>
      <c r="I4" t="s">
        <v>1792</v>
      </c>
    </row>
    <row r="5" spans="1:9" x14ac:dyDescent="0.25">
      <c r="A5" t="s">
        <v>1952</v>
      </c>
      <c r="B5" t="s">
        <v>1777</v>
      </c>
      <c r="D5" t="s">
        <v>1952</v>
      </c>
      <c r="E5" t="s">
        <v>283</v>
      </c>
      <c r="F5" t="s">
        <v>1379</v>
      </c>
      <c r="G5" s="30"/>
      <c r="H5" s="30"/>
      <c r="I5" t="s">
        <v>1783</v>
      </c>
    </row>
    <row r="6" spans="1:9" x14ac:dyDescent="0.25">
      <c r="A6" t="s">
        <v>1965</v>
      </c>
      <c r="B6" t="s">
        <v>1777</v>
      </c>
      <c r="D6" t="s">
        <v>1965</v>
      </c>
      <c r="E6" t="s">
        <v>1966</v>
      </c>
      <c r="F6" t="s">
        <v>906</v>
      </c>
      <c r="G6" s="30"/>
      <c r="H6" s="30"/>
      <c r="I6" t="s">
        <v>1789</v>
      </c>
    </row>
    <row r="7" spans="1:9" x14ac:dyDescent="0.25">
      <c r="A7" t="s">
        <v>2177</v>
      </c>
      <c r="B7" t="s">
        <v>894</v>
      </c>
      <c r="D7" t="s">
        <v>2177</v>
      </c>
      <c r="E7" t="s">
        <v>102</v>
      </c>
      <c r="F7" t="s">
        <v>503</v>
      </c>
      <c r="G7" s="30"/>
      <c r="H7" s="30"/>
      <c r="I7" t="s">
        <v>2297</v>
      </c>
    </row>
    <row r="8" spans="1:9" x14ac:dyDescent="0.25">
      <c r="A8" t="s">
        <v>2178</v>
      </c>
      <c r="B8" t="s">
        <v>894</v>
      </c>
      <c r="D8" t="s">
        <v>2178</v>
      </c>
      <c r="E8" t="s">
        <v>2234</v>
      </c>
      <c r="F8" t="s">
        <v>138</v>
      </c>
      <c r="G8" s="30"/>
      <c r="H8" s="30"/>
      <c r="I8" t="s">
        <v>2297</v>
      </c>
    </row>
    <row r="9" spans="1:9" x14ac:dyDescent="0.25">
      <c r="A9" t="s">
        <v>2179</v>
      </c>
      <c r="B9" t="s">
        <v>894</v>
      </c>
      <c r="D9" t="s">
        <v>2179</v>
      </c>
      <c r="E9" t="s">
        <v>2235</v>
      </c>
      <c r="F9" t="s">
        <v>2236</v>
      </c>
      <c r="G9" s="30"/>
      <c r="H9" s="30"/>
      <c r="I9" t="s">
        <v>2297</v>
      </c>
    </row>
    <row r="10" spans="1:9" x14ac:dyDescent="0.25">
      <c r="A10" t="s">
        <v>1800</v>
      </c>
      <c r="B10" t="s">
        <v>1777</v>
      </c>
      <c r="D10" t="s">
        <v>1800</v>
      </c>
      <c r="E10" t="s">
        <v>1801</v>
      </c>
      <c r="F10" t="s">
        <v>414</v>
      </c>
      <c r="G10" s="30"/>
      <c r="H10" s="30"/>
      <c r="I10" t="s">
        <v>1783</v>
      </c>
    </row>
    <row r="11" spans="1:9" x14ac:dyDescent="0.25">
      <c r="A11" t="s">
        <v>572</v>
      </c>
      <c r="B11" t="s">
        <v>522</v>
      </c>
      <c r="D11" t="s">
        <v>572</v>
      </c>
      <c r="E11" t="s">
        <v>573</v>
      </c>
      <c r="F11" t="s">
        <v>574</v>
      </c>
      <c r="G11" s="30"/>
      <c r="H11" s="30"/>
      <c r="I11" t="s">
        <v>557</v>
      </c>
    </row>
    <row r="12" spans="1:9" x14ac:dyDescent="0.25">
      <c r="A12" t="s">
        <v>1932</v>
      </c>
      <c r="B12" t="s">
        <v>1777</v>
      </c>
      <c r="D12" t="s">
        <v>1932</v>
      </c>
      <c r="E12" t="s">
        <v>1933</v>
      </c>
      <c r="F12" t="s">
        <v>241</v>
      </c>
      <c r="G12" s="30"/>
      <c r="H12" s="30"/>
      <c r="I12" t="s">
        <v>1789</v>
      </c>
    </row>
    <row r="13" spans="1:9" x14ac:dyDescent="0.25">
      <c r="A13" t="s">
        <v>203</v>
      </c>
      <c r="B13" t="s">
        <v>170</v>
      </c>
      <c r="D13" t="s">
        <v>203</v>
      </c>
      <c r="E13" t="s">
        <v>204</v>
      </c>
      <c r="F13" t="s">
        <v>205</v>
      </c>
      <c r="G13" s="30"/>
      <c r="H13" s="30"/>
      <c r="I13" t="s">
        <v>198</v>
      </c>
    </row>
    <row r="14" spans="1:9" x14ac:dyDescent="0.25">
      <c r="A14" t="s">
        <v>207</v>
      </c>
      <c r="B14" t="s">
        <v>170</v>
      </c>
      <c r="D14" t="s">
        <v>207</v>
      </c>
      <c r="E14" t="s">
        <v>208</v>
      </c>
      <c r="F14" t="s">
        <v>209</v>
      </c>
      <c r="G14" s="30"/>
      <c r="H14" s="30"/>
      <c r="I14" t="s">
        <v>198</v>
      </c>
    </row>
    <row r="15" spans="1:9" x14ac:dyDescent="0.25">
      <c r="A15" t="s">
        <v>210</v>
      </c>
      <c r="B15" t="s">
        <v>2319</v>
      </c>
      <c r="D15" t="s">
        <v>210</v>
      </c>
      <c r="E15" t="s">
        <v>211</v>
      </c>
      <c r="F15" t="s">
        <v>212</v>
      </c>
      <c r="G15" s="30"/>
      <c r="H15" s="30"/>
      <c r="I15" t="s">
        <v>2320</v>
      </c>
    </row>
    <row r="16" spans="1:9" x14ac:dyDescent="0.25">
      <c r="A16" t="s">
        <v>213</v>
      </c>
      <c r="B16" t="s">
        <v>170</v>
      </c>
      <c r="D16" t="s">
        <v>213</v>
      </c>
      <c r="E16" t="s">
        <v>214</v>
      </c>
      <c r="F16" t="s">
        <v>215</v>
      </c>
      <c r="G16" s="30"/>
      <c r="H16" s="30"/>
      <c r="I16" t="s">
        <v>206</v>
      </c>
    </row>
    <row r="17" spans="1:9" x14ac:dyDescent="0.25">
      <c r="A17" t="s">
        <v>216</v>
      </c>
      <c r="B17" t="s">
        <v>170</v>
      </c>
      <c r="D17" t="s">
        <v>216</v>
      </c>
      <c r="E17" t="s">
        <v>217</v>
      </c>
      <c r="F17" t="s">
        <v>218</v>
      </c>
      <c r="G17" s="30"/>
      <c r="H17" s="30"/>
      <c r="I17" t="s">
        <v>194</v>
      </c>
    </row>
    <row r="18" spans="1:9" x14ac:dyDescent="0.25">
      <c r="A18" t="s">
        <v>220</v>
      </c>
      <c r="B18" t="s">
        <v>170</v>
      </c>
      <c r="D18" t="s">
        <v>220</v>
      </c>
      <c r="E18" t="s">
        <v>221</v>
      </c>
      <c r="F18" t="s">
        <v>222</v>
      </c>
      <c r="G18" s="30"/>
      <c r="H18" s="30"/>
      <c r="I18" t="s">
        <v>219</v>
      </c>
    </row>
    <row r="19" spans="1:9" x14ac:dyDescent="0.25">
      <c r="A19" t="s">
        <v>223</v>
      </c>
      <c r="B19" t="s">
        <v>170</v>
      </c>
      <c r="D19" t="s">
        <v>223</v>
      </c>
      <c r="E19" t="s">
        <v>224</v>
      </c>
      <c r="F19" t="s">
        <v>225</v>
      </c>
      <c r="G19" s="30"/>
      <c r="H19" s="30"/>
      <c r="I19" t="s">
        <v>198</v>
      </c>
    </row>
    <row r="20" spans="1:9" x14ac:dyDescent="0.25">
      <c r="A20" t="s">
        <v>336</v>
      </c>
      <c r="B20" t="s">
        <v>273</v>
      </c>
      <c r="D20" t="s">
        <v>336</v>
      </c>
      <c r="E20" t="s">
        <v>337</v>
      </c>
      <c r="F20" t="s">
        <v>189</v>
      </c>
      <c r="G20" s="30"/>
      <c r="H20" s="30"/>
      <c r="I20" t="s">
        <v>338</v>
      </c>
    </row>
    <row r="21" spans="1:9" x14ac:dyDescent="0.25">
      <c r="A21" t="s">
        <v>339</v>
      </c>
      <c r="B21" t="s">
        <v>273</v>
      </c>
      <c r="D21" t="s">
        <v>339</v>
      </c>
      <c r="E21" t="s">
        <v>340</v>
      </c>
      <c r="F21" t="s">
        <v>238</v>
      </c>
      <c r="G21" s="30"/>
      <c r="H21" s="30"/>
      <c r="I21" t="s">
        <v>338</v>
      </c>
    </row>
    <row r="22" spans="1:9" x14ac:dyDescent="0.25">
      <c r="A22" t="s">
        <v>341</v>
      </c>
      <c r="B22" t="s">
        <v>273</v>
      </c>
      <c r="D22" t="s">
        <v>341</v>
      </c>
      <c r="E22" t="s">
        <v>342</v>
      </c>
      <c r="F22" t="s">
        <v>343</v>
      </c>
      <c r="G22" s="30"/>
      <c r="H22" s="30"/>
      <c r="I22" t="s">
        <v>344</v>
      </c>
    </row>
    <row r="23" spans="1:9" x14ac:dyDescent="0.25">
      <c r="A23" t="s">
        <v>345</v>
      </c>
      <c r="B23" t="s">
        <v>273</v>
      </c>
      <c r="D23" t="s">
        <v>345</v>
      </c>
      <c r="E23" t="s">
        <v>346</v>
      </c>
      <c r="F23" t="s">
        <v>141</v>
      </c>
      <c r="G23" s="30"/>
      <c r="H23" s="30"/>
      <c r="I23" t="s">
        <v>347</v>
      </c>
    </row>
    <row r="24" spans="1:9" x14ac:dyDescent="0.25">
      <c r="A24" t="s">
        <v>348</v>
      </c>
      <c r="B24" t="s">
        <v>273</v>
      </c>
      <c r="D24" t="s">
        <v>348</v>
      </c>
      <c r="E24" t="s">
        <v>349</v>
      </c>
      <c r="F24" t="s">
        <v>350</v>
      </c>
      <c r="G24" s="30"/>
      <c r="H24" s="30"/>
      <c r="I24" t="s">
        <v>332</v>
      </c>
    </row>
    <row r="25" spans="1:9" x14ac:dyDescent="0.25">
      <c r="A25" t="s">
        <v>351</v>
      </c>
      <c r="B25" t="s">
        <v>273</v>
      </c>
      <c r="D25" t="s">
        <v>351</v>
      </c>
      <c r="E25" t="s">
        <v>352</v>
      </c>
      <c r="F25" t="s">
        <v>353</v>
      </c>
      <c r="G25" s="30"/>
      <c r="H25" s="30"/>
      <c r="I25" t="s">
        <v>332</v>
      </c>
    </row>
    <row r="26" spans="1:9" x14ac:dyDescent="0.25">
      <c r="A26" t="s">
        <v>354</v>
      </c>
      <c r="B26" t="s">
        <v>273</v>
      </c>
      <c r="D26" t="s">
        <v>354</v>
      </c>
      <c r="E26" t="s">
        <v>355</v>
      </c>
      <c r="F26" t="s">
        <v>356</v>
      </c>
      <c r="G26" s="30"/>
      <c r="H26" s="30"/>
      <c r="I26" t="s">
        <v>332</v>
      </c>
    </row>
    <row r="27" spans="1:9" x14ac:dyDescent="0.25">
      <c r="A27" t="s">
        <v>357</v>
      </c>
      <c r="B27" t="s">
        <v>273</v>
      </c>
      <c r="D27" t="s">
        <v>357</v>
      </c>
      <c r="E27" t="s">
        <v>358</v>
      </c>
      <c r="F27" t="s">
        <v>359</v>
      </c>
      <c r="G27" s="30"/>
      <c r="H27" s="30"/>
      <c r="I27" t="s">
        <v>332</v>
      </c>
    </row>
    <row r="28" spans="1:9" x14ac:dyDescent="0.25">
      <c r="A28" t="s">
        <v>360</v>
      </c>
      <c r="B28" t="s">
        <v>273</v>
      </c>
      <c r="D28" t="s">
        <v>360</v>
      </c>
      <c r="E28" t="s">
        <v>334</v>
      </c>
      <c r="F28" t="s">
        <v>361</v>
      </c>
      <c r="G28" s="30"/>
      <c r="H28" s="30"/>
      <c r="I28" t="s">
        <v>344</v>
      </c>
    </row>
    <row r="29" spans="1:9" x14ac:dyDescent="0.25">
      <c r="A29" t="s">
        <v>362</v>
      </c>
      <c r="B29" t="s">
        <v>273</v>
      </c>
      <c r="D29" t="s">
        <v>362</v>
      </c>
      <c r="E29" t="s">
        <v>363</v>
      </c>
      <c r="F29" t="s">
        <v>364</v>
      </c>
      <c r="G29" s="30"/>
      <c r="H29" s="30"/>
      <c r="I29" t="s">
        <v>332</v>
      </c>
    </row>
    <row r="30" spans="1:9" x14ac:dyDescent="0.25">
      <c r="A30" t="s">
        <v>365</v>
      </c>
      <c r="B30" t="s">
        <v>273</v>
      </c>
      <c r="D30" t="s">
        <v>365</v>
      </c>
      <c r="E30" t="s">
        <v>366</v>
      </c>
      <c r="F30" t="s">
        <v>126</v>
      </c>
      <c r="G30" s="30"/>
      <c r="H30" s="30"/>
      <c r="I30" t="s">
        <v>344</v>
      </c>
    </row>
    <row r="31" spans="1:9" x14ac:dyDescent="0.25">
      <c r="A31" t="s">
        <v>367</v>
      </c>
      <c r="B31" t="s">
        <v>273</v>
      </c>
      <c r="D31" t="s">
        <v>367</v>
      </c>
      <c r="E31" t="s">
        <v>368</v>
      </c>
      <c r="F31" t="s">
        <v>369</v>
      </c>
      <c r="G31" s="30"/>
      <c r="H31" s="30"/>
      <c r="I31" t="s">
        <v>344</v>
      </c>
    </row>
    <row r="32" spans="1:9" x14ac:dyDescent="0.25">
      <c r="A32" t="s">
        <v>370</v>
      </c>
      <c r="B32" t="s">
        <v>273</v>
      </c>
      <c r="D32" t="s">
        <v>370</v>
      </c>
      <c r="E32" t="s">
        <v>371</v>
      </c>
      <c r="F32" t="s">
        <v>372</v>
      </c>
      <c r="G32" s="30"/>
      <c r="H32" s="30"/>
      <c r="I32" t="s">
        <v>373</v>
      </c>
    </row>
    <row r="33" spans="1:9" x14ac:dyDescent="0.25">
      <c r="A33" t="s">
        <v>374</v>
      </c>
      <c r="B33" t="s">
        <v>273</v>
      </c>
      <c r="D33" t="s">
        <v>374</v>
      </c>
      <c r="E33" t="s">
        <v>258</v>
      </c>
      <c r="F33" t="s">
        <v>122</v>
      </c>
      <c r="G33" s="30"/>
      <c r="H33" s="30"/>
      <c r="I33" t="s">
        <v>338</v>
      </c>
    </row>
    <row r="34" spans="1:9" x14ac:dyDescent="0.25">
      <c r="A34" t="s">
        <v>384</v>
      </c>
      <c r="B34" t="s">
        <v>273</v>
      </c>
      <c r="D34" t="s">
        <v>384</v>
      </c>
      <c r="E34" t="s">
        <v>385</v>
      </c>
      <c r="F34" t="s">
        <v>386</v>
      </c>
      <c r="G34" s="30"/>
      <c r="H34" s="30"/>
      <c r="I34" t="s">
        <v>373</v>
      </c>
    </row>
    <row r="35" spans="1:9" x14ac:dyDescent="0.25">
      <c r="A35" t="s">
        <v>387</v>
      </c>
      <c r="B35" t="s">
        <v>273</v>
      </c>
      <c r="D35" t="s">
        <v>387</v>
      </c>
      <c r="E35" t="s">
        <v>157</v>
      </c>
      <c r="F35" t="s">
        <v>69</v>
      </c>
      <c r="G35" s="30"/>
      <c r="H35" s="30"/>
      <c r="I35" t="s">
        <v>388</v>
      </c>
    </row>
    <row r="36" spans="1:9" x14ac:dyDescent="0.25">
      <c r="A36" t="s">
        <v>389</v>
      </c>
      <c r="B36" t="s">
        <v>273</v>
      </c>
      <c r="D36" t="s">
        <v>389</v>
      </c>
      <c r="E36" t="s">
        <v>390</v>
      </c>
      <c r="F36" t="s">
        <v>391</v>
      </c>
      <c r="G36" s="30"/>
      <c r="H36" s="30"/>
      <c r="I36" t="s">
        <v>378</v>
      </c>
    </row>
    <row r="37" spans="1:9" x14ac:dyDescent="0.25">
      <c r="A37" t="s">
        <v>392</v>
      </c>
      <c r="B37" t="s">
        <v>273</v>
      </c>
      <c r="D37" t="s">
        <v>392</v>
      </c>
      <c r="E37" t="s">
        <v>393</v>
      </c>
      <c r="F37" t="s">
        <v>394</v>
      </c>
      <c r="G37" s="30"/>
      <c r="H37" s="30"/>
      <c r="I37" t="s">
        <v>395</v>
      </c>
    </row>
    <row r="38" spans="1:9" x14ac:dyDescent="0.25">
      <c r="A38" t="s">
        <v>396</v>
      </c>
      <c r="B38" t="s">
        <v>273</v>
      </c>
      <c r="D38" t="s">
        <v>396</v>
      </c>
      <c r="E38" t="s">
        <v>397</v>
      </c>
      <c r="F38" t="s">
        <v>398</v>
      </c>
      <c r="G38" s="30"/>
      <c r="H38" s="30"/>
      <c r="I38" t="s">
        <v>388</v>
      </c>
    </row>
    <row r="39" spans="1:9" x14ac:dyDescent="0.25">
      <c r="A39" t="s">
        <v>399</v>
      </c>
      <c r="B39" t="s">
        <v>273</v>
      </c>
      <c r="D39" t="s">
        <v>399</v>
      </c>
      <c r="E39" t="s">
        <v>400</v>
      </c>
      <c r="F39" t="s">
        <v>138</v>
      </c>
      <c r="G39" s="30"/>
      <c r="H39" s="30"/>
      <c r="I39" t="s">
        <v>338</v>
      </c>
    </row>
    <row r="40" spans="1:9" x14ac:dyDescent="0.25">
      <c r="A40" t="s">
        <v>401</v>
      </c>
      <c r="B40" t="s">
        <v>273</v>
      </c>
      <c r="D40" t="s">
        <v>401</v>
      </c>
      <c r="E40" t="s">
        <v>402</v>
      </c>
      <c r="F40" t="s">
        <v>403</v>
      </c>
      <c r="G40" s="30"/>
      <c r="H40" s="30"/>
      <c r="I40" t="s">
        <v>338</v>
      </c>
    </row>
    <row r="41" spans="1:9" x14ac:dyDescent="0.25">
      <c r="A41" t="s">
        <v>404</v>
      </c>
      <c r="B41" t="s">
        <v>273</v>
      </c>
      <c r="D41" t="s">
        <v>404</v>
      </c>
      <c r="E41" t="s">
        <v>405</v>
      </c>
      <c r="F41" t="s">
        <v>406</v>
      </c>
      <c r="G41" s="30"/>
      <c r="H41" s="30"/>
      <c r="I41" t="s">
        <v>407</v>
      </c>
    </row>
    <row r="42" spans="1:9" x14ac:dyDescent="0.25">
      <c r="A42" t="s">
        <v>408</v>
      </c>
      <c r="B42" t="s">
        <v>273</v>
      </c>
      <c r="D42" t="s">
        <v>408</v>
      </c>
      <c r="E42" t="s">
        <v>409</v>
      </c>
      <c r="F42" t="s">
        <v>410</v>
      </c>
      <c r="G42" s="30"/>
      <c r="H42" s="30"/>
      <c r="I42" t="s">
        <v>411</v>
      </c>
    </row>
    <row r="43" spans="1:9" x14ac:dyDescent="0.25">
      <c r="A43" t="s">
        <v>412</v>
      </c>
      <c r="B43" t="s">
        <v>273</v>
      </c>
      <c r="D43" t="s">
        <v>412</v>
      </c>
      <c r="E43" t="s">
        <v>413</v>
      </c>
      <c r="F43" t="s">
        <v>414</v>
      </c>
      <c r="G43" s="30"/>
      <c r="H43" s="30"/>
      <c r="I43" t="s">
        <v>347</v>
      </c>
    </row>
    <row r="44" spans="1:9" x14ac:dyDescent="0.25">
      <c r="A44" t="s">
        <v>415</v>
      </c>
      <c r="B44" t="s">
        <v>273</v>
      </c>
      <c r="D44" t="s">
        <v>415</v>
      </c>
      <c r="E44" t="s">
        <v>416</v>
      </c>
      <c r="F44" t="s">
        <v>137</v>
      </c>
      <c r="G44" s="30"/>
      <c r="H44" s="30"/>
      <c r="I44" t="s">
        <v>378</v>
      </c>
    </row>
    <row r="45" spans="1:9" x14ac:dyDescent="0.25">
      <c r="A45" t="s">
        <v>417</v>
      </c>
      <c r="B45" t="s">
        <v>273</v>
      </c>
      <c r="D45" t="s">
        <v>417</v>
      </c>
      <c r="E45" t="s">
        <v>418</v>
      </c>
      <c r="F45" t="s">
        <v>419</v>
      </c>
      <c r="G45" s="30"/>
      <c r="H45" s="30"/>
      <c r="I45" t="s">
        <v>420</v>
      </c>
    </row>
    <row r="46" spans="1:9" x14ac:dyDescent="0.25">
      <c r="A46" t="s">
        <v>421</v>
      </c>
      <c r="B46" t="s">
        <v>273</v>
      </c>
      <c r="D46" t="s">
        <v>421</v>
      </c>
      <c r="E46" t="s">
        <v>422</v>
      </c>
      <c r="F46" t="s">
        <v>423</v>
      </c>
      <c r="G46" s="30"/>
      <c r="H46" s="30"/>
      <c r="I46" t="s">
        <v>407</v>
      </c>
    </row>
    <row r="47" spans="1:9" x14ac:dyDescent="0.25">
      <c r="A47" t="s">
        <v>424</v>
      </c>
      <c r="B47" t="s">
        <v>273</v>
      </c>
      <c r="D47" t="s">
        <v>424</v>
      </c>
      <c r="E47" t="s">
        <v>425</v>
      </c>
      <c r="F47" t="s">
        <v>426</v>
      </c>
      <c r="G47" s="30"/>
      <c r="H47" s="30"/>
      <c r="I47" t="s">
        <v>407</v>
      </c>
    </row>
    <row r="48" spans="1:9" x14ac:dyDescent="0.25">
      <c r="A48" t="s">
        <v>427</v>
      </c>
      <c r="B48" t="s">
        <v>273</v>
      </c>
      <c r="D48" t="s">
        <v>427</v>
      </c>
      <c r="E48" t="s">
        <v>428</v>
      </c>
      <c r="F48" t="s">
        <v>429</v>
      </c>
      <c r="G48" s="30"/>
      <c r="H48" s="30"/>
      <c r="I48" t="s">
        <v>407</v>
      </c>
    </row>
    <row r="49" spans="1:9" x14ac:dyDescent="0.25">
      <c r="A49" t="s">
        <v>430</v>
      </c>
      <c r="B49" t="s">
        <v>273</v>
      </c>
      <c r="D49" t="s">
        <v>430</v>
      </c>
      <c r="E49" t="s">
        <v>431</v>
      </c>
      <c r="F49" t="s">
        <v>46</v>
      </c>
      <c r="G49" s="30"/>
      <c r="H49" s="30"/>
      <c r="I49" t="s">
        <v>407</v>
      </c>
    </row>
    <row r="50" spans="1:9" x14ac:dyDescent="0.25">
      <c r="A50" t="s">
        <v>432</v>
      </c>
      <c r="B50" t="s">
        <v>273</v>
      </c>
      <c r="D50" t="s">
        <v>432</v>
      </c>
      <c r="E50" t="s">
        <v>433</v>
      </c>
      <c r="F50" t="s">
        <v>434</v>
      </c>
      <c r="G50" s="30"/>
      <c r="H50" s="30"/>
      <c r="I50" t="s">
        <v>407</v>
      </c>
    </row>
    <row r="51" spans="1:9" x14ac:dyDescent="0.25">
      <c r="A51" t="s">
        <v>435</v>
      </c>
      <c r="B51" t="s">
        <v>273</v>
      </c>
      <c r="D51" t="s">
        <v>435</v>
      </c>
      <c r="E51" t="s">
        <v>436</v>
      </c>
      <c r="F51" t="s">
        <v>53</v>
      </c>
      <c r="G51" s="30"/>
      <c r="H51" s="30"/>
      <c r="I51" t="s">
        <v>347</v>
      </c>
    </row>
    <row r="52" spans="1:9" x14ac:dyDescent="0.25">
      <c r="A52" t="s">
        <v>437</v>
      </c>
      <c r="B52" t="s">
        <v>273</v>
      </c>
      <c r="D52" t="s">
        <v>437</v>
      </c>
      <c r="E52" t="s">
        <v>438</v>
      </c>
      <c r="F52" t="s">
        <v>266</v>
      </c>
      <c r="G52" s="30"/>
      <c r="H52" s="30"/>
      <c r="I52" t="s">
        <v>395</v>
      </c>
    </row>
    <row r="53" spans="1:9" x14ac:dyDescent="0.25">
      <c r="A53" t="s">
        <v>2180</v>
      </c>
      <c r="B53" t="s">
        <v>273</v>
      </c>
      <c r="D53" t="s">
        <v>2180</v>
      </c>
      <c r="E53" t="s">
        <v>2237</v>
      </c>
      <c r="F53" t="s">
        <v>2238</v>
      </c>
      <c r="G53" s="30"/>
      <c r="H53" s="30"/>
      <c r="I53" t="s">
        <v>347</v>
      </c>
    </row>
    <row r="54" spans="1:9" x14ac:dyDescent="0.25">
      <c r="A54" t="s">
        <v>2181</v>
      </c>
      <c r="B54" t="s">
        <v>273</v>
      </c>
      <c r="D54" t="s">
        <v>2181</v>
      </c>
      <c r="E54" t="s">
        <v>2239</v>
      </c>
      <c r="F54" t="s">
        <v>2240</v>
      </c>
      <c r="G54" s="30"/>
      <c r="H54" s="30"/>
      <c r="I54" t="s">
        <v>347</v>
      </c>
    </row>
    <row r="55" spans="1:9" x14ac:dyDescent="0.25">
      <c r="A55" t="s">
        <v>554</v>
      </c>
      <c r="B55" t="s">
        <v>522</v>
      </c>
      <c r="D55" t="s">
        <v>554</v>
      </c>
      <c r="E55" t="s">
        <v>555</v>
      </c>
      <c r="F55" t="s">
        <v>556</v>
      </c>
      <c r="G55" s="30"/>
      <c r="H55" s="30"/>
      <c r="I55" t="s">
        <v>557</v>
      </c>
    </row>
    <row r="56" spans="1:9" x14ac:dyDescent="0.25">
      <c r="A56" t="s">
        <v>596</v>
      </c>
      <c r="B56" t="s">
        <v>522</v>
      </c>
      <c r="D56" t="s">
        <v>596</v>
      </c>
      <c r="E56" t="s">
        <v>597</v>
      </c>
      <c r="F56" t="s">
        <v>598</v>
      </c>
      <c r="G56" s="30"/>
      <c r="H56" s="30"/>
      <c r="I56" t="s">
        <v>557</v>
      </c>
    </row>
    <row r="57" spans="1:9" x14ac:dyDescent="0.25">
      <c r="A57" t="s">
        <v>599</v>
      </c>
      <c r="B57" t="s">
        <v>522</v>
      </c>
      <c r="D57" t="s">
        <v>599</v>
      </c>
      <c r="E57" t="s">
        <v>600</v>
      </c>
      <c r="F57" t="s">
        <v>577</v>
      </c>
      <c r="G57" s="30"/>
      <c r="H57" s="30"/>
      <c r="I57" t="s">
        <v>557</v>
      </c>
    </row>
    <row r="58" spans="1:9" x14ac:dyDescent="0.25">
      <c r="A58" t="s">
        <v>601</v>
      </c>
      <c r="B58" t="s">
        <v>522</v>
      </c>
      <c r="D58" t="s">
        <v>601</v>
      </c>
      <c r="E58" t="s">
        <v>602</v>
      </c>
      <c r="F58" t="s">
        <v>266</v>
      </c>
      <c r="G58" s="30"/>
      <c r="H58" s="30"/>
      <c r="I58" t="s">
        <v>557</v>
      </c>
    </row>
    <row r="59" spans="1:9" x14ac:dyDescent="0.25">
      <c r="A59" t="s">
        <v>603</v>
      </c>
      <c r="B59" t="s">
        <v>522</v>
      </c>
      <c r="D59" t="s">
        <v>603</v>
      </c>
      <c r="E59" t="s">
        <v>604</v>
      </c>
      <c r="F59" t="s">
        <v>50</v>
      </c>
      <c r="G59" s="30"/>
      <c r="H59" s="30"/>
      <c r="I59" t="s">
        <v>206</v>
      </c>
    </row>
    <row r="60" spans="1:9" x14ac:dyDescent="0.25">
      <c r="A60" t="s">
        <v>605</v>
      </c>
      <c r="B60" t="s">
        <v>522</v>
      </c>
      <c r="D60" t="s">
        <v>605</v>
      </c>
      <c r="E60" t="s">
        <v>606</v>
      </c>
      <c r="F60" t="s">
        <v>607</v>
      </c>
      <c r="G60" s="30"/>
      <c r="H60" s="30"/>
      <c r="I60" t="s">
        <v>557</v>
      </c>
    </row>
    <row r="61" spans="1:9" x14ac:dyDescent="0.25">
      <c r="A61" t="s">
        <v>608</v>
      </c>
      <c r="B61" t="s">
        <v>522</v>
      </c>
      <c r="D61" t="s">
        <v>608</v>
      </c>
      <c r="E61" t="s">
        <v>609</v>
      </c>
      <c r="F61" t="s">
        <v>610</v>
      </c>
      <c r="G61" s="30"/>
      <c r="H61" s="30"/>
      <c r="I61" t="s">
        <v>557</v>
      </c>
    </row>
    <row r="62" spans="1:9" x14ac:dyDescent="0.25">
      <c r="A62" t="s">
        <v>611</v>
      </c>
      <c r="B62" t="s">
        <v>522</v>
      </c>
      <c r="D62" t="s">
        <v>611</v>
      </c>
      <c r="E62" t="s">
        <v>612</v>
      </c>
      <c r="F62" t="s">
        <v>613</v>
      </c>
      <c r="G62" s="30"/>
      <c r="H62" s="30"/>
      <c r="I62" t="s">
        <v>557</v>
      </c>
    </row>
    <row r="63" spans="1:9" x14ac:dyDescent="0.25">
      <c r="A63" t="s">
        <v>614</v>
      </c>
      <c r="B63" t="s">
        <v>522</v>
      </c>
      <c r="D63" t="s">
        <v>614</v>
      </c>
      <c r="E63" t="s">
        <v>615</v>
      </c>
      <c r="F63" t="s">
        <v>118</v>
      </c>
      <c r="G63" s="30"/>
      <c r="H63" s="30"/>
      <c r="I63" t="s">
        <v>206</v>
      </c>
    </row>
    <row r="64" spans="1:9" x14ac:dyDescent="0.25">
      <c r="A64" t="s">
        <v>616</v>
      </c>
      <c r="B64" t="s">
        <v>522</v>
      </c>
      <c r="D64" t="s">
        <v>616</v>
      </c>
      <c r="E64" t="s">
        <v>617</v>
      </c>
      <c r="F64" t="s">
        <v>618</v>
      </c>
      <c r="G64" s="30"/>
      <c r="H64" s="30"/>
      <c r="I64" t="s">
        <v>557</v>
      </c>
    </row>
    <row r="65" spans="1:9" x14ac:dyDescent="0.25">
      <c r="A65" t="s">
        <v>619</v>
      </c>
      <c r="B65" t="s">
        <v>2319</v>
      </c>
      <c r="D65" t="s">
        <v>619</v>
      </c>
      <c r="E65" t="s">
        <v>620</v>
      </c>
      <c r="F65" t="s">
        <v>394</v>
      </c>
      <c r="G65" s="30"/>
      <c r="H65" s="30"/>
      <c r="I65" t="s">
        <v>557</v>
      </c>
    </row>
    <row r="66" spans="1:9" x14ac:dyDescent="0.25">
      <c r="A66" t="s">
        <v>621</v>
      </c>
      <c r="B66" t="s">
        <v>522</v>
      </c>
      <c r="D66" t="s">
        <v>621</v>
      </c>
      <c r="E66" t="s">
        <v>622</v>
      </c>
      <c r="F66" t="s">
        <v>141</v>
      </c>
      <c r="G66" s="30"/>
      <c r="H66" s="30"/>
      <c r="I66" t="s">
        <v>557</v>
      </c>
    </row>
    <row r="67" spans="1:9" x14ac:dyDescent="0.25">
      <c r="A67" t="s">
        <v>623</v>
      </c>
      <c r="B67" t="s">
        <v>522</v>
      </c>
      <c r="D67" t="s">
        <v>623</v>
      </c>
      <c r="E67" t="s">
        <v>624</v>
      </c>
      <c r="F67" t="s">
        <v>329</v>
      </c>
      <c r="G67" s="30"/>
      <c r="H67" s="30"/>
      <c r="I67" t="s">
        <v>557</v>
      </c>
    </row>
    <row r="68" spans="1:9" x14ac:dyDescent="0.25">
      <c r="A68" t="s">
        <v>625</v>
      </c>
      <c r="B68" t="s">
        <v>522</v>
      </c>
      <c r="D68" t="s">
        <v>625</v>
      </c>
      <c r="E68" t="s">
        <v>626</v>
      </c>
      <c r="F68" t="s">
        <v>627</v>
      </c>
      <c r="G68" s="30"/>
      <c r="H68" s="30"/>
      <c r="I68" t="s">
        <v>557</v>
      </c>
    </row>
    <row r="69" spans="1:9" x14ac:dyDescent="0.25">
      <c r="A69" t="s">
        <v>628</v>
      </c>
      <c r="B69" t="s">
        <v>522</v>
      </c>
      <c r="D69" t="s">
        <v>628</v>
      </c>
      <c r="E69" t="s">
        <v>629</v>
      </c>
      <c r="F69" t="s">
        <v>630</v>
      </c>
      <c r="G69" s="30"/>
      <c r="H69" s="30"/>
      <c r="I69" t="s">
        <v>557</v>
      </c>
    </row>
    <row r="70" spans="1:9" x14ac:dyDescent="0.25">
      <c r="A70" t="s">
        <v>631</v>
      </c>
      <c r="B70" t="s">
        <v>522</v>
      </c>
      <c r="D70" t="s">
        <v>631</v>
      </c>
      <c r="E70" t="s">
        <v>632</v>
      </c>
      <c r="F70" t="s">
        <v>633</v>
      </c>
      <c r="G70" s="30"/>
      <c r="H70" s="30"/>
      <c r="I70" t="s">
        <v>557</v>
      </c>
    </row>
    <row r="71" spans="1:9" x14ac:dyDescent="0.25">
      <c r="A71" t="s">
        <v>634</v>
      </c>
      <c r="B71" t="s">
        <v>522</v>
      </c>
      <c r="D71" t="s">
        <v>634</v>
      </c>
      <c r="E71" t="s">
        <v>635</v>
      </c>
      <c r="F71" t="s">
        <v>636</v>
      </c>
      <c r="G71" s="30"/>
      <c r="H71" s="30"/>
      <c r="I71" t="s">
        <v>206</v>
      </c>
    </row>
    <row r="72" spans="1:9" x14ac:dyDescent="0.25">
      <c r="A72" t="s">
        <v>637</v>
      </c>
      <c r="B72" t="s">
        <v>522</v>
      </c>
      <c r="D72" t="s">
        <v>637</v>
      </c>
      <c r="E72" t="s">
        <v>638</v>
      </c>
      <c r="F72" t="s">
        <v>364</v>
      </c>
      <c r="G72" s="30"/>
      <c r="H72" s="30"/>
      <c r="I72" t="s">
        <v>557</v>
      </c>
    </row>
    <row r="73" spans="1:9" x14ac:dyDescent="0.25">
      <c r="A73" t="s">
        <v>639</v>
      </c>
      <c r="B73" t="s">
        <v>522</v>
      </c>
      <c r="D73" t="s">
        <v>639</v>
      </c>
      <c r="E73" t="s">
        <v>640</v>
      </c>
      <c r="F73" t="s">
        <v>641</v>
      </c>
      <c r="G73" s="30"/>
      <c r="H73" s="30"/>
      <c r="I73" t="s">
        <v>206</v>
      </c>
    </row>
    <row r="74" spans="1:9" x14ac:dyDescent="0.25">
      <c r="A74" t="s">
        <v>642</v>
      </c>
      <c r="B74" t="s">
        <v>522</v>
      </c>
      <c r="D74" t="s">
        <v>642</v>
      </c>
      <c r="E74" t="s">
        <v>643</v>
      </c>
      <c r="F74" t="s">
        <v>644</v>
      </c>
      <c r="G74" s="30"/>
      <c r="H74" s="30"/>
      <c r="I74" t="s">
        <v>206</v>
      </c>
    </row>
    <row r="75" spans="1:9" x14ac:dyDescent="0.25">
      <c r="A75" t="s">
        <v>645</v>
      </c>
      <c r="B75" t="s">
        <v>522</v>
      </c>
      <c r="D75" t="s">
        <v>645</v>
      </c>
      <c r="E75" t="s">
        <v>646</v>
      </c>
      <c r="F75" t="s">
        <v>96</v>
      </c>
      <c r="G75" s="30"/>
      <c r="H75" s="30"/>
      <c r="I75" t="s">
        <v>206</v>
      </c>
    </row>
    <row r="76" spans="1:9" x14ac:dyDescent="0.25">
      <c r="A76" t="s">
        <v>647</v>
      </c>
      <c r="B76" t="s">
        <v>522</v>
      </c>
      <c r="D76" t="s">
        <v>647</v>
      </c>
      <c r="E76" t="s">
        <v>648</v>
      </c>
      <c r="F76" t="s">
        <v>649</v>
      </c>
      <c r="G76" s="30"/>
      <c r="H76" s="30"/>
      <c r="I76" t="s">
        <v>206</v>
      </c>
    </row>
    <row r="77" spans="1:9" x14ac:dyDescent="0.25">
      <c r="A77" t="s">
        <v>650</v>
      </c>
      <c r="B77" t="s">
        <v>522</v>
      </c>
      <c r="D77" t="s">
        <v>650</v>
      </c>
      <c r="E77" t="s">
        <v>651</v>
      </c>
      <c r="F77" t="s">
        <v>652</v>
      </c>
      <c r="G77" s="30"/>
      <c r="H77" s="30"/>
      <c r="I77" t="s">
        <v>206</v>
      </c>
    </row>
    <row r="78" spans="1:9" x14ac:dyDescent="0.25">
      <c r="A78" t="s">
        <v>2182</v>
      </c>
      <c r="B78" t="s">
        <v>522</v>
      </c>
      <c r="D78" t="s">
        <v>2182</v>
      </c>
      <c r="E78" t="s">
        <v>2241</v>
      </c>
      <c r="F78" t="s">
        <v>50</v>
      </c>
      <c r="G78" s="30"/>
      <c r="H78" s="30"/>
      <c r="I78" t="s">
        <v>557</v>
      </c>
    </row>
    <row r="79" spans="1:9" x14ac:dyDescent="0.25">
      <c r="A79" t="s">
        <v>2183</v>
      </c>
      <c r="B79" t="s">
        <v>522</v>
      </c>
      <c r="D79" t="s">
        <v>2183</v>
      </c>
      <c r="E79" t="s">
        <v>1073</v>
      </c>
      <c r="F79" t="s">
        <v>96</v>
      </c>
      <c r="G79" s="30"/>
      <c r="H79" s="30"/>
      <c r="I79" t="s">
        <v>557</v>
      </c>
    </row>
    <row r="80" spans="1:9" x14ac:dyDescent="0.25">
      <c r="A80" t="s">
        <v>2175</v>
      </c>
      <c r="B80" t="s">
        <v>522</v>
      </c>
      <c r="D80" t="s">
        <v>2175</v>
      </c>
      <c r="E80" t="s">
        <v>2242</v>
      </c>
      <c r="F80" t="s">
        <v>447</v>
      </c>
      <c r="G80" s="30"/>
      <c r="H80" s="30"/>
      <c r="I80" t="s">
        <v>557</v>
      </c>
    </row>
    <row r="81" spans="1:9" x14ac:dyDescent="0.25">
      <c r="A81" t="s">
        <v>1013</v>
      </c>
      <c r="B81" t="s">
        <v>975</v>
      </c>
      <c r="D81" t="s">
        <v>1013</v>
      </c>
      <c r="E81" t="s">
        <v>414</v>
      </c>
      <c r="F81" t="s">
        <v>80</v>
      </c>
      <c r="G81" s="30"/>
      <c r="H81" s="30"/>
      <c r="I81" t="s">
        <v>1014</v>
      </c>
    </row>
    <row r="82" spans="1:9" x14ac:dyDescent="0.25">
      <c r="A82" t="s">
        <v>1072</v>
      </c>
      <c r="B82" t="s">
        <v>975</v>
      </c>
      <c r="D82" t="s">
        <v>1072</v>
      </c>
      <c r="E82" t="s">
        <v>1073</v>
      </c>
      <c r="F82" t="s">
        <v>1074</v>
      </c>
      <c r="G82" s="30"/>
      <c r="H82" s="30"/>
      <c r="I82" t="s">
        <v>206</v>
      </c>
    </row>
    <row r="83" spans="1:9" x14ac:dyDescent="0.25">
      <c r="A83" t="s">
        <v>1075</v>
      </c>
      <c r="B83" t="s">
        <v>975</v>
      </c>
      <c r="D83" t="s">
        <v>1075</v>
      </c>
      <c r="E83" t="s">
        <v>787</v>
      </c>
      <c r="F83" t="s">
        <v>1076</v>
      </c>
      <c r="G83" s="30"/>
      <c r="H83" s="30"/>
      <c r="I83" t="s">
        <v>1077</v>
      </c>
    </row>
    <row r="84" spans="1:9" x14ac:dyDescent="0.25">
      <c r="A84" t="s">
        <v>1078</v>
      </c>
      <c r="B84" t="s">
        <v>975</v>
      </c>
      <c r="D84" t="s">
        <v>1078</v>
      </c>
      <c r="E84" t="s">
        <v>1079</v>
      </c>
      <c r="F84" t="s">
        <v>1080</v>
      </c>
      <c r="G84" s="30"/>
      <c r="H84" s="30"/>
      <c r="I84" t="s">
        <v>1077</v>
      </c>
    </row>
    <row r="85" spans="1:9" x14ac:dyDescent="0.25">
      <c r="A85" t="s">
        <v>1081</v>
      </c>
      <c r="B85" t="s">
        <v>975</v>
      </c>
      <c r="D85" t="s">
        <v>1081</v>
      </c>
      <c r="E85" t="s">
        <v>1082</v>
      </c>
      <c r="F85" t="s">
        <v>50</v>
      </c>
      <c r="G85" s="30"/>
      <c r="H85" s="30"/>
      <c r="I85" t="s">
        <v>219</v>
      </c>
    </row>
    <row r="86" spans="1:9" x14ac:dyDescent="0.25">
      <c r="A86" t="s">
        <v>1083</v>
      </c>
      <c r="B86" t="s">
        <v>975</v>
      </c>
      <c r="D86" t="s">
        <v>1083</v>
      </c>
      <c r="E86" t="s">
        <v>1084</v>
      </c>
      <c r="F86" t="s">
        <v>716</v>
      </c>
      <c r="G86" s="30"/>
      <c r="H86" s="30"/>
      <c r="I86" t="s">
        <v>219</v>
      </c>
    </row>
    <row r="87" spans="1:9" x14ac:dyDescent="0.25">
      <c r="A87" t="s">
        <v>1085</v>
      </c>
      <c r="B87" t="s">
        <v>975</v>
      </c>
      <c r="D87" t="s">
        <v>1085</v>
      </c>
      <c r="E87" t="s">
        <v>1086</v>
      </c>
      <c r="F87" t="s">
        <v>1087</v>
      </c>
      <c r="G87" s="30"/>
      <c r="H87" s="30"/>
      <c r="I87" t="s">
        <v>219</v>
      </c>
    </row>
    <row r="88" spans="1:9" x14ac:dyDescent="0.25">
      <c r="A88" t="s">
        <v>1088</v>
      </c>
      <c r="B88" t="s">
        <v>975</v>
      </c>
      <c r="D88" t="s">
        <v>1088</v>
      </c>
      <c r="E88" t="s">
        <v>1089</v>
      </c>
      <c r="F88" t="s">
        <v>1090</v>
      </c>
      <c r="G88" s="30"/>
      <c r="H88" s="30"/>
      <c r="I88" t="s">
        <v>219</v>
      </c>
    </row>
    <row r="89" spans="1:9" x14ac:dyDescent="0.25">
      <c r="A89" t="s">
        <v>1091</v>
      </c>
      <c r="B89" t="s">
        <v>975</v>
      </c>
      <c r="D89" t="s">
        <v>1091</v>
      </c>
      <c r="E89" t="s">
        <v>1092</v>
      </c>
      <c r="F89" t="s">
        <v>369</v>
      </c>
      <c r="G89" s="30"/>
      <c r="H89" s="30"/>
      <c r="I89" t="s">
        <v>219</v>
      </c>
    </row>
    <row r="90" spans="1:9" x14ac:dyDescent="0.25">
      <c r="A90" t="s">
        <v>1093</v>
      </c>
      <c r="B90" t="s">
        <v>975</v>
      </c>
      <c r="D90" t="s">
        <v>1093</v>
      </c>
      <c r="E90" t="s">
        <v>1094</v>
      </c>
      <c r="F90" t="s">
        <v>1095</v>
      </c>
      <c r="G90" s="30"/>
      <c r="H90" s="30"/>
      <c r="I90" t="s">
        <v>219</v>
      </c>
    </row>
    <row r="91" spans="1:9" x14ac:dyDescent="0.25">
      <c r="A91" t="s">
        <v>1096</v>
      </c>
      <c r="B91" t="s">
        <v>975</v>
      </c>
      <c r="D91" t="s">
        <v>1096</v>
      </c>
      <c r="E91" t="s">
        <v>1097</v>
      </c>
      <c r="F91" t="s">
        <v>201</v>
      </c>
      <c r="G91" s="30"/>
      <c r="H91" s="30"/>
      <c r="I91" t="s">
        <v>1098</v>
      </c>
    </row>
    <row r="92" spans="1:9" x14ac:dyDescent="0.25">
      <c r="A92" t="s">
        <v>1099</v>
      </c>
      <c r="B92" t="s">
        <v>975</v>
      </c>
      <c r="D92" t="s">
        <v>1099</v>
      </c>
      <c r="E92" t="s">
        <v>1100</v>
      </c>
      <c r="F92" t="s">
        <v>238</v>
      </c>
      <c r="G92" s="30"/>
      <c r="H92" s="30"/>
      <c r="I92" t="s">
        <v>1101</v>
      </c>
    </row>
    <row r="93" spans="1:9" x14ac:dyDescent="0.25">
      <c r="A93" t="s">
        <v>1102</v>
      </c>
      <c r="B93" t="s">
        <v>975</v>
      </c>
      <c r="D93" t="s">
        <v>1102</v>
      </c>
      <c r="E93" t="s">
        <v>1103</v>
      </c>
      <c r="F93" t="s">
        <v>96</v>
      </c>
      <c r="G93" s="30"/>
      <c r="H93" s="30"/>
      <c r="I93" t="s">
        <v>1077</v>
      </c>
    </row>
    <row r="94" spans="1:9" x14ac:dyDescent="0.25">
      <c r="A94" t="s">
        <v>1104</v>
      </c>
      <c r="B94" t="s">
        <v>975</v>
      </c>
      <c r="D94" t="s">
        <v>1104</v>
      </c>
      <c r="E94" t="s">
        <v>1105</v>
      </c>
      <c r="F94" t="s">
        <v>369</v>
      </c>
      <c r="G94" s="30"/>
      <c r="H94" s="30"/>
      <c r="I94" t="s">
        <v>1077</v>
      </c>
    </row>
    <row r="95" spans="1:9" x14ac:dyDescent="0.25">
      <c r="A95" t="s">
        <v>1122</v>
      </c>
      <c r="B95" t="s">
        <v>975</v>
      </c>
      <c r="D95" t="s">
        <v>1122</v>
      </c>
      <c r="E95" t="s">
        <v>283</v>
      </c>
      <c r="F95" t="s">
        <v>1123</v>
      </c>
      <c r="G95" s="30"/>
      <c r="H95" s="30"/>
      <c r="I95" t="s">
        <v>1077</v>
      </c>
    </row>
    <row r="96" spans="1:9" x14ac:dyDescent="0.25">
      <c r="A96" t="s">
        <v>1124</v>
      </c>
      <c r="B96" t="s">
        <v>975</v>
      </c>
      <c r="D96" t="s">
        <v>1124</v>
      </c>
      <c r="E96" t="s">
        <v>1125</v>
      </c>
      <c r="F96" t="s">
        <v>252</v>
      </c>
      <c r="G96" s="30"/>
      <c r="H96" s="30"/>
      <c r="I96" t="s">
        <v>1077</v>
      </c>
    </row>
    <row r="97" spans="1:9" x14ac:dyDescent="0.25">
      <c r="A97" t="s">
        <v>1126</v>
      </c>
      <c r="B97" t="s">
        <v>975</v>
      </c>
      <c r="D97" t="s">
        <v>1126</v>
      </c>
      <c r="E97" t="s">
        <v>1127</v>
      </c>
      <c r="F97" t="s">
        <v>580</v>
      </c>
      <c r="G97" s="30"/>
      <c r="H97" s="30"/>
      <c r="I97" t="s">
        <v>1098</v>
      </c>
    </row>
    <row r="98" spans="1:9" x14ac:dyDescent="0.25">
      <c r="A98" t="s">
        <v>1128</v>
      </c>
      <c r="B98" t="s">
        <v>975</v>
      </c>
      <c r="D98" t="s">
        <v>1128</v>
      </c>
      <c r="E98" t="s">
        <v>1129</v>
      </c>
      <c r="F98" t="s">
        <v>1130</v>
      </c>
      <c r="G98" s="30"/>
      <c r="H98" s="30"/>
      <c r="I98" t="s">
        <v>1131</v>
      </c>
    </row>
    <row r="99" spans="1:9" x14ac:dyDescent="0.25">
      <c r="A99" t="s">
        <v>1132</v>
      </c>
      <c r="B99" t="s">
        <v>975</v>
      </c>
      <c r="D99" t="s">
        <v>1132</v>
      </c>
      <c r="E99" t="s">
        <v>1133</v>
      </c>
      <c r="F99" t="s">
        <v>1134</v>
      </c>
      <c r="G99" s="30"/>
      <c r="H99" s="30"/>
      <c r="I99" t="s">
        <v>1131</v>
      </c>
    </row>
    <row r="100" spans="1:9" x14ac:dyDescent="0.25">
      <c r="A100" t="s">
        <v>1135</v>
      </c>
      <c r="B100" t="s">
        <v>975</v>
      </c>
      <c r="D100" t="s">
        <v>1135</v>
      </c>
      <c r="E100" t="s">
        <v>1136</v>
      </c>
      <c r="F100" t="s">
        <v>1137</v>
      </c>
      <c r="G100" s="30"/>
      <c r="H100" s="30"/>
      <c r="I100" t="s">
        <v>1131</v>
      </c>
    </row>
    <row r="101" spans="1:9" x14ac:dyDescent="0.25">
      <c r="A101" t="s">
        <v>1138</v>
      </c>
      <c r="B101" t="s">
        <v>975</v>
      </c>
      <c r="D101" t="s">
        <v>1138</v>
      </c>
      <c r="E101" t="s">
        <v>576</v>
      </c>
      <c r="F101" t="s">
        <v>1139</v>
      </c>
      <c r="G101" s="30"/>
      <c r="H101" s="30"/>
      <c r="I101" t="s">
        <v>1014</v>
      </c>
    </row>
    <row r="102" spans="1:9" x14ac:dyDescent="0.25">
      <c r="A102" t="s">
        <v>1140</v>
      </c>
      <c r="B102" t="s">
        <v>975</v>
      </c>
      <c r="D102" t="s">
        <v>1140</v>
      </c>
      <c r="E102" t="s">
        <v>1141</v>
      </c>
      <c r="F102" t="s">
        <v>364</v>
      </c>
      <c r="G102" s="30"/>
      <c r="H102" s="30"/>
      <c r="I102" t="s">
        <v>1077</v>
      </c>
    </row>
    <row r="103" spans="1:9" x14ac:dyDescent="0.25">
      <c r="A103" t="s">
        <v>1142</v>
      </c>
      <c r="B103" t="s">
        <v>975</v>
      </c>
      <c r="D103" t="s">
        <v>1142</v>
      </c>
      <c r="E103" t="s">
        <v>1143</v>
      </c>
      <c r="F103" t="s">
        <v>1144</v>
      </c>
      <c r="G103" s="30"/>
      <c r="H103" s="30"/>
      <c r="I103" t="s">
        <v>1077</v>
      </c>
    </row>
    <row r="104" spans="1:9" x14ac:dyDescent="0.25">
      <c r="A104" t="s">
        <v>1145</v>
      </c>
      <c r="B104" t="s">
        <v>975</v>
      </c>
      <c r="D104" t="s">
        <v>1145</v>
      </c>
      <c r="E104" t="s">
        <v>1146</v>
      </c>
      <c r="F104" t="s">
        <v>1147</v>
      </c>
      <c r="G104" s="30"/>
      <c r="H104" s="30"/>
      <c r="I104" t="s">
        <v>219</v>
      </c>
    </row>
    <row r="105" spans="1:9" x14ac:dyDescent="0.25">
      <c r="A105" t="s">
        <v>1148</v>
      </c>
      <c r="B105" t="s">
        <v>975</v>
      </c>
      <c r="D105" t="s">
        <v>1148</v>
      </c>
      <c r="E105" t="s">
        <v>1149</v>
      </c>
      <c r="F105" t="s">
        <v>716</v>
      </c>
      <c r="G105" s="30"/>
      <c r="H105" s="30"/>
      <c r="I105" t="s">
        <v>1014</v>
      </c>
    </row>
    <row r="106" spans="1:9" x14ac:dyDescent="0.25">
      <c r="A106" t="s">
        <v>1150</v>
      </c>
      <c r="B106" t="s">
        <v>975</v>
      </c>
      <c r="D106" t="s">
        <v>1150</v>
      </c>
      <c r="E106" t="s">
        <v>1151</v>
      </c>
      <c r="F106" t="s">
        <v>1152</v>
      </c>
      <c r="G106" s="30"/>
      <c r="H106" s="30"/>
      <c r="I106" t="s">
        <v>1014</v>
      </c>
    </row>
    <row r="107" spans="1:9" x14ac:dyDescent="0.25">
      <c r="A107" t="s">
        <v>1153</v>
      </c>
      <c r="B107" t="s">
        <v>975</v>
      </c>
      <c r="D107" t="s">
        <v>1153</v>
      </c>
      <c r="E107" t="s">
        <v>1154</v>
      </c>
      <c r="F107" t="s">
        <v>1155</v>
      </c>
      <c r="G107" s="30"/>
      <c r="H107" s="30"/>
      <c r="I107" t="s">
        <v>1014</v>
      </c>
    </row>
    <row r="108" spans="1:9" x14ac:dyDescent="0.25">
      <c r="A108" t="s">
        <v>1156</v>
      </c>
      <c r="B108" t="s">
        <v>975</v>
      </c>
      <c r="D108" t="s">
        <v>1156</v>
      </c>
      <c r="E108" t="s">
        <v>1157</v>
      </c>
      <c r="F108" t="s">
        <v>532</v>
      </c>
      <c r="G108" s="30"/>
      <c r="H108" s="30"/>
      <c r="I108" t="s">
        <v>1014</v>
      </c>
    </row>
    <row r="109" spans="1:9" x14ac:dyDescent="0.25">
      <c r="A109" t="s">
        <v>1158</v>
      </c>
      <c r="B109" t="s">
        <v>975</v>
      </c>
      <c r="D109" t="s">
        <v>1158</v>
      </c>
      <c r="E109" t="s">
        <v>1159</v>
      </c>
      <c r="F109" t="s">
        <v>1160</v>
      </c>
      <c r="G109" s="30"/>
      <c r="H109" s="30"/>
      <c r="I109" t="s">
        <v>1131</v>
      </c>
    </row>
    <row r="110" spans="1:9" x14ac:dyDescent="0.25">
      <c r="A110" t="s">
        <v>1161</v>
      </c>
      <c r="B110" t="s">
        <v>975</v>
      </c>
      <c r="D110" t="s">
        <v>1161</v>
      </c>
      <c r="E110" t="s">
        <v>1162</v>
      </c>
      <c r="F110" t="s">
        <v>1163</v>
      </c>
      <c r="G110" s="30"/>
      <c r="H110" s="30"/>
      <c r="I110" t="s">
        <v>1014</v>
      </c>
    </row>
    <row r="111" spans="1:9" x14ac:dyDescent="0.25">
      <c r="A111" t="s">
        <v>1164</v>
      </c>
      <c r="B111" t="s">
        <v>975</v>
      </c>
      <c r="D111" t="s">
        <v>1164</v>
      </c>
      <c r="E111" t="s">
        <v>1165</v>
      </c>
      <c r="F111" t="s">
        <v>1166</v>
      </c>
      <c r="G111" s="30"/>
      <c r="H111" s="30"/>
      <c r="I111" t="s">
        <v>1098</v>
      </c>
    </row>
    <row r="112" spans="1:9" x14ac:dyDescent="0.25">
      <c r="A112" t="s">
        <v>1167</v>
      </c>
      <c r="B112" t="s">
        <v>975</v>
      </c>
      <c r="D112" t="s">
        <v>1167</v>
      </c>
      <c r="E112" t="s">
        <v>1168</v>
      </c>
      <c r="F112" t="s">
        <v>1169</v>
      </c>
      <c r="G112" s="30"/>
      <c r="H112" s="30"/>
      <c r="I112" t="s">
        <v>1098</v>
      </c>
    </row>
    <row r="113" spans="1:9" x14ac:dyDescent="0.25">
      <c r="A113" t="s">
        <v>1170</v>
      </c>
      <c r="B113" t="s">
        <v>975</v>
      </c>
      <c r="D113" t="s">
        <v>1170</v>
      </c>
      <c r="E113" t="s">
        <v>1171</v>
      </c>
      <c r="F113" t="s">
        <v>1172</v>
      </c>
      <c r="G113" s="30"/>
      <c r="H113" s="30"/>
      <c r="I113" t="s">
        <v>1014</v>
      </c>
    </row>
    <row r="114" spans="1:9" x14ac:dyDescent="0.25">
      <c r="A114" t="s">
        <v>1173</v>
      </c>
      <c r="B114" t="s">
        <v>975</v>
      </c>
      <c r="D114" t="s">
        <v>1173</v>
      </c>
      <c r="E114" t="s">
        <v>1174</v>
      </c>
      <c r="F114" t="s">
        <v>636</v>
      </c>
      <c r="G114" s="30"/>
      <c r="H114" s="30"/>
      <c r="I114" t="s">
        <v>219</v>
      </c>
    </row>
    <row r="115" spans="1:9" x14ac:dyDescent="0.25">
      <c r="A115" t="s">
        <v>1176</v>
      </c>
      <c r="B115" t="s">
        <v>975</v>
      </c>
      <c r="D115" t="s">
        <v>1176</v>
      </c>
      <c r="E115" t="s">
        <v>1177</v>
      </c>
      <c r="F115" t="s">
        <v>69</v>
      </c>
      <c r="G115" s="30"/>
      <c r="H115" s="30"/>
      <c r="I115" t="s">
        <v>1131</v>
      </c>
    </row>
    <row r="116" spans="1:9" x14ac:dyDescent="0.25">
      <c r="A116" t="s">
        <v>1178</v>
      </c>
      <c r="B116" t="s">
        <v>975</v>
      </c>
      <c r="D116" t="s">
        <v>1178</v>
      </c>
      <c r="E116" t="s">
        <v>1179</v>
      </c>
      <c r="F116" t="s">
        <v>652</v>
      </c>
      <c r="G116" s="30"/>
      <c r="H116" s="30"/>
      <c r="I116" t="s">
        <v>219</v>
      </c>
    </row>
    <row r="117" spans="1:9" x14ac:dyDescent="0.25">
      <c r="A117" t="s">
        <v>1180</v>
      </c>
      <c r="B117" t="s">
        <v>975</v>
      </c>
      <c r="D117" t="s">
        <v>1180</v>
      </c>
      <c r="E117" t="s">
        <v>1181</v>
      </c>
      <c r="F117" t="s">
        <v>1182</v>
      </c>
      <c r="G117" s="30"/>
      <c r="H117" s="30"/>
      <c r="I117" t="s">
        <v>1077</v>
      </c>
    </row>
    <row r="118" spans="1:9" x14ac:dyDescent="0.25">
      <c r="A118" t="s">
        <v>1183</v>
      </c>
      <c r="B118" t="s">
        <v>975</v>
      </c>
      <c r="D118" t="s">
        <v>1183</v>
      </c>
      <c r="E118" t="s">
        <v>1184</v>
      </c>
      <c r="F118" t="s">
        <v>1185</v>
      </c>
      <c r="G118" s="30"/>
      <c r="H118" s="30"/>
      <c r="I118" t="s">
        <v>1101</v>
      </c>
    </row>
    <row r="119" spans="1:9" x14ac:dyDescent="0.25">
      <c r="A119" t="s">
        <v>1186</v>
      </c>
      <c r="B119" t="s">
        <v>975</v>
      </c>
      <c r="D119" t="s">
        <v>1186</v>
      </c>
      <c r="E119" t="s">
        <v>1187</v>
      </c>
      <c r="F119" t="s">
        <v>1188</v>
      </c>
      <c r="G119" s="30"/>
      <c r="H119" s="30"/>
      <c r="I119" t="s">
        <v>1077</v>
      </c>
    </row>
    <row r="120" spans="1:9" x14ac:dyDescent="0.25">
      <c r="A120" t="s">
        <v>1189</v>
      </c>
      <c r="B120" t="s">
        <v>975</v>
      </c>
      <c r="D120" t="s">
        <v>1189</v>
      </c>
      <c r="E120" t="s">
        <v>516</v>
      </c>
      <c r="F120" t="s">
        <v>1190</v>
      </c>
      <c r="G120" s="30"/>
      <c r="H120" s="30"/>
      <c r="I120" t="s">
        <v>1098</v>
      </c>
    </row>
    <row r="121" spans="1:9" x14ac:dyDescent="0.25">
      <c r="A121" t="s">
        <v>1191</v>
      </c>
      <c r="B121" t="s">
        <v>975</v>
      </c>
      <c r="D121" t="s">
        <v>1191</v>
      </c>
      <c r="E121" t="s">
        <v>1192</v>
      </c>
      <c r="F121" t="s">
        <v>193</v>
      </c>
      <c r="G121" s="30"/>
      <c r="H121" s="30"/>
      <c r="I121" t="s">
        <v>1077</v>
      </c>
    </row>
    <row r="122" spans="1:9" x14ac:dyDescent="0.25">
      <c r="A122" t="s">
        <v>1193</v>
      </c>
      <c r="B122" t="s">
        <v>975</v>
      </c>
      <c r="D122" t="s">
        <v>1193</v>
      </c>
      <c r="E122" t="s">
        <v>1194</v>
      </c>
      <c r="F122" t="s">
        <v>361</v>
      </c>
      <c r="G122" s="30"/>
      <c r="H122" s="30"/>
      <c r="I122" t="s">
        <v>1098</v>
      </c>
    </row>
    <row r="123" spans="1:9" x14ac:dyDescent="0.25">
      <c r="A123" t="s">
        <v>1195</v>
      </c>
      <c r="B123" t="s">
        <v>975</v>
      </c>
      <c r="D123" t="s">
        <v>1195</v>
      </c>
      <c r="E123" t="s">
        <v>1196</v>
      </c>
      <c r="F123" t="s">
        <v>1197</v>
      </c>
      <c r="G123" s="30"/>
      <c r="H123" s="30"/>
      <c r="I123" t="s">
        <v>219</v>
      </c>
    </row>
    <row r="124" spans="1:9" x14ac:dyDescent="0.25">
      <c r="A124" t="s">
        <v>1198</v>
      </c>
      <c r="B124" t="s">
        <v>975</v>
      </c>
      <c r="D124" t="s">
        <v>1198</v>
      </c>
      <c r="E124" t="s">
        <v>1199</v>
      </c>
      <c r="F124" t="s">
        <v>118</v>
      </c>
      <c r="G124" s="30"/>
      <c r="H124" s="30"/>
      <c r="I124" t="s">
        <v>1077</v>
      </c>
    </row>
    <row r="125" spans="1:9" x14ac:dyDescent="0.25">
      <c r="A125" t="s">
        <v>1200</v>
      </c>
      <c r="B125" t="s">
        <v>975</v>
      </c>
      <c r="D125" t="s">
        <v>1200</v>
      </c>
      <c r="E125" t="s">
        <v>1201</v>
      </c>
      <c r="F125" t="s">
        <v>266</v>
      </c>
      <c r="G125" s="30"/>
      <c r="H125" s="30"/>
      <c r="I125" t="s">
        <v>1014</v>
      </c>
    </row>
    <row r="126" spans="1:9" x14ac:dyDescent="0.25">
      <c r="A126" t="s">
        <v>2184</v>
      </c>
      <c r="B126" t="s">
        <v>975</v>
      </c>
      <c r="D126" t="s">
        <v>2184</v>
      </c>
      <c r="E126" t="s">
        <v>1175</v>
      </c>
      <c r="F126" t="s">
        <v>309</v>
      </c>
      <c r="G126" s="30"/>
      <c r="H126" s="30"/>
      <c r="I126" t="s">
        <v>219</v>
      </c>
    </row>
    <row r="127" spans="1:9" x14ac:dyDescent="0.25">
      <c r="A127" t="s">
        <v>2185</v>
      </c>
      <c r="B127" t="s">
        <v>975</v>
      </c>
      <c r="D127" t="s">
        <v>2185</v>
      </c>
      <c r="E127" t="s">
        <v>2243</v>
      </c>
      <c r="F127" t="s">
        <v>1160</v>
      </c>
      <c r="G127" s="30"/>
      <c r="H127" s="30"/>
      <c r="I127" t="s">
        <v>219</v>
      </c>
    </row>
    <row r="128" spans="1:9" x14ac:dyDescent="0.25">
      <c r="A128" t="s">
        <v>2186</v>
      </c>
      <c r="B128" t="s">
        <v>975</v>
      </c>
      <c r="D128" t="s">
        <v>2186</v>
      </c>
      <c r="E128" t="s">
        <v>1168</v>
      </c>
      <c r="F128" t="s">
        <v>992</v>
      </c>
      <c r="G128" s="30"/>
      <c r="H128" s="30"/>
      <c r="I128" t="s">
        <v>1014</v>
      </c>
    </row>
    <row r="129" spans="1:9" x14ac:dyDescent="0.25">
      <c r="A129" t="s">
        <v>2187</v>
      </c>
      <c r="B129" t="s">
        <v>975</v>
      </c>
      <c r="D129" t="s">
        <v>2187</v>
      </c>
      <c r="E129" t="s">
        <v>2244</v>
      </c>
      <c r="F129" t="s">
        <v>2245</v>
      </c>
      <c r="G129" s="30"/>
      <c r="H129" s="30"/>
      <c r="I129" t="s">
        <v>1014</v>
      </c>
    </row>
    <row r="130" spans="1:9" x14ac:dyDescent="0.25">
      <c r="A130" t="s">
        <v>2188</v>
      </c>
      <c r="B130" t="s">
        <v>975</v>
      </c>
      <c r="D130" t="s">
        <v>2188</v>
      </c>
      <c r="E130" t="s">
        <v>2246</v>
      </c>
      <c r="F130" t="s">
        <v>2247</v>
      </c>
      <c r="G130" s="30"/>
      <c r="H130" s="30"/>
      <c r="I130" t="s">
        <v>1014</v>
      </c>
    </row>
    <row r="131" spans="1:9" x14ac:dyDescent="0.25">
      <c r="A131" t="s">
        <v>2189</v>
      </c>
      <c r="B131" t="s">
        <v>975</v>
      </c>
      <c r="D131" t="s">
        <v>2189</v>
      </c>
      <c r="E131" t="s">
        <v>2248</v>
      </c>
      <c r="F131" t="s">
        <v>201</v>
      </c>
      <c r="G131" s="30"/>
      <c r="H131" s="30"/>
      <c r="I131" t="s">
        <v>1131</v>
      </c>
    </row>
    <row r="132" spans="1:9" x14ac:dyDescent="0.25">
      <c r="A132" t="s">
        <v>2190</v>
      </c>
      <c r="B132" t="s">
        <v>975</v>
      </c>
      <c r="D132" t="s">
        <v>2190</v>
      </c>
      <c r="E132" t="s">
        <v>2249</v>
      </c>
      <c r="F132" t="s">
        <v>364</v>
      </c>
      <c r="G132" s="30"/>
      <c r="H132" s="30"/>
      <c r="I132" t="s">
        <v>219</v>
      </c>
    </row>
    <row r="133" spans="1:9" x14ac:dyDescent="0.25">
      <c r="A133" t="s">
        <v>1525</v>
      </c>
      <c r="B133" t="s">
        <v>1501</v>
      </c>
      <c r="D133" t="s">
        <v>1525</v>
      </c>
      <c r="E133" t="s">
        <v>1526</v>
      </c>
      <c r="F133" t="s">
        <v>1527</v>
      </c>
      <c r="G133" s="30"/>
      <c r="H133" s="30"/>
      <c r="I133" t="s">
        <v>420</v>
      </c>
    </row>
    <row r="134" spans="1:9" x14ac:dyDescent="0.25">
      <c r="A134" t="s">
        <v>1528</v>
      </c>
      <c r="B134" t="s">
        <v>1501</v>
      </c>
      <c r="D134" t="s">
        <v>1528</v>
      </c>
      <c r="E134" t="s">
        <v>1529</v>
      </c>
      <c r="F134" t="s">
        <v>241</v>
      </c>
      <c r="G134" s="30"/>
      <c r="H134" s="30"/>
      <c r="I134" t="s">
        <v>1098</v>
      </c>
    </row>
    <row r="135" spans="1:9" x14ac:dyDescent="0.25">
      <c r="A135" t="s">
        <v>1530</v>
      </c>
      <c r="B135" t="s">
        <v>1501</v>
      </c>
      <c r="D135" t="s">
        <v>1530</v>
      </c>
      <c r="E135" t="s">
        <v>1531</v>
      </c>
      <c r="F135" t="s">
        <v>728</v>
      </c>
      <c r="G135" s="30"/>
      <c r="H135" s="30"/>
      <c r="I135" t="s">
        <v>420</v>
      </c>
    </row>
    <row r="136" spans="1:9" x14ac:dyDescent="0.25">
      <c r="A136" t="s">
        <v>1532</v>
      </c>
      <c r="B136" t="s">
        <v>1501</v>
      </c>
      <c r="D136" t="s">
        <v>1532</v>
      </c>
      <c r="E136" t="s">
        <v>76</v>
      </c>
      <c r="F136" t="s">
        <v>1533</v>
      </c>
      <c r="G136" s="30"/>
      <c r="H136" s="30"/>
      <c r="I136" t="s">
        <v>420</v>
      </c>
    </row>
    <row r="137" spans="1:9" x14ac:dyDescent="0.25">
      <c r="A137" t="s">
        <v>1534</v>
      </c>
      <c r="B137" t="s">
        <v>1501</v>
      </c>
      <c r="D137" t="s">
        <v>1534</v>
      </c>
      <c r="E137" t="s">
        <v>1535</v>
      </c>
      <c r="F137" t="s">
        <v>496</v>
      </c>
      <c r="G137" s="30"/>
      <c r="H137" s="30"/>
      <c r="I137" t="s">
        <v>420</v>
      </c>
    </row>
    <row r="138" spans="1:9" x14ac:dyDescent="0.25">
      <c r="A138" t="s">
        <v>1536</v>
      </c>
      <c r="B138" t="s">
        <v>1501</v>
      </c>
      <c r="D138" t="s">
        <v>1536</v>
      </c>
      <c r="E138" t="s">
        <v>1537</v>
      </c>
      <c r="F138" t="s">
        <v>670</v>
      </c>
      <c r="G138" s="30"/>
      <c r="H138" s="30"/>
      <c r="I138" t="s">
        <v>420</v>
      </c>
    </row>
    <row r="139" spans="1:9" x14ac:dyDescent="0.25">
      <c r="A139" t="s">
        <v>1586</v>
      </c>
      <c r="B139" t="s">
        <v>1572</v>
      </c>
      <c r="D139" t="s">
        <v>1586</v>
      </c>
      <c r="E139" t="s">
        <v>1587</v>
      </c>
      <c r="F139" t="s">
        <v>350</v>
      </c>
      <c r="G139" s="30"/>
      <c r="H139" s="30"/>
      <c r="I139" t="s">
        <v>1588</v>
      </c>
    </row>
    <row r="140" spans="1:9" x14ac:dyDescent="0.25">
      <c r="A140" t="s">
        <v>1613</v>
      </c>
      <c r="B140" t="s">
        <v>1572</v>
      </c>
      <c r="D140" t="s">
        <v>1613</v>
      </c>
      <c r="E140" t="s">
        <v>1614</v>
      </c>
      <c r="F140" t="s">
        <v>1615</v>
      </c>
      <c r="G140" s="30"/>
      <c r="H140" s="30"/>
      <c r="I140" t="s">
        <v>2298</v>
      </c>
    </row>
    <row r="141" spans="1:9" x14ac:dyDescent="0.25">
      <c r="A141" t="s">
        <v>1616</v>
      </c>
      <c r="B141" t="s">
        <v>1572</v>
      </c>
      <c r="D141" t="s">
        <v>1616</v>
      </c>
      <c r="E141" t="s">
        <v>251</v>
      </c>
      <c r="F141" t="s">
        <v>1617</v>
      </c>
      <c r="G141" s="30"/>
      <c r="H141" s="30"/>
      <c r="I141" t="s">
        <v>1618</v>
      </c>
    </row>
    <row r="142" spans="1:9" x14ac:dyDescent="0.25">
      <c r="A142" t="s">
        <v>1619</v>
      </c>
      <c r="B142" t="s">
        <v>1572</v>
      </c>
      <c r="D142" t="s">
        <v>1619</v>
      </c>
      <c r="E142" t="s">
        <v>1620</v>
      </c>
      <c r="F142" t="s">
        <v>1621</v>
      </c>
      <c r="G142" s="30"/>
      <c r="H142" s="30"/>
      <c r="I142" t="s">
        <v>1618</v>
      </c>
    </row>
    <row r="143" spans="1:9" x14ac:dyDescent="0.25">
      <c r="A143" t="s">
        <v>1622</v>
      </c>
      <c r="B143" t="s">
        <v>1572</v>
      </c>
      <c r="D143" t="s">
        <v>1622</v>
      </c>
      <c r="E143" t="s">
        <v>1388</v>
      </c>
      <c r="F143" t="s">
        <v>1623</v>
      </c>
      <c r="G143" s="30"/>
      <c r="H143" s="30"/>
      <c r="I143" t="s">
        <v>1588</v>
      </c>
    </row>
    <row r="144" spans="1:9" x14ac:dyDescent="0.25">
      <c r="A144" t="s">
        <v>1624</v>
      </c>
      <c r="B144" t="s">
        <v>1572</v>
      </c>
      <c r="D144" t="s">
        <v>1624</v>
      </c>
      <c r="E144" t="s">
        <v>1625</v>
      </c>
      <c r="F144" t="s">
        <v>245</v>
      </c>
      <c r="G144" s="30"/>
      <c r="H144" s="30"/>
      <c r="I144" t="s">
        <v>1588</v>
      </c>
    </row>
    <row r="145" spans="1:9" x14ac:dyDescent="0.25">
      <c r="A145" t="s">
        <v>1626</v>
      </c>
      <c r="B145" t="s">
        <v>1572</v>
      </c>
      <c r="D145" t="s">
        <v>1626</v>
      </c>
      <c r="E145" t="s">
        <v>1627</v>
      </c>
      <c r="F145" t="s">
        <v>1628</v>
      </c>
      <c r="G145" s="30"/>
      <c r="H145" s="30"/>
      <c r="I145" t="s">
        <v>1588</v>
      </c>
    </row>
    <row r="146" spans="1:9" x14ac:dyDescent="0.25">
      <c r="A146" t="s">
        <v>1629</v>
      </c>
      <c r="B146" t="s">
        <v>1572</v>
      </c>
      <c r="D146" t="s">
        <v>1629</v>
      </c>
      <c r="E146" t="s">
        <v>1630</v>
      </c>
      <c r="F146" t="s">
        <v>1631</v>
      </c>
      <c r="G146" s="30"/>
      <c r="H146" s="30"/>
      <c r="I146" t="s">
        <v>1618</v>
      </c>
    </row>
    <row r="147" spans="1:9" x14ac:dyDescent="0.25">
      <c r="A147" t="s">
        <v>1632</v>
      </c>
      <c r="B147" t="s">
        <v>1572</v>
      </c>
      <c r="D147" t="s">
        <v>1632</v>
      </c>
      <c r="E147" t="s">
        <v>1633</v>
      </c>
      <c r="F147" t="s">
        <v>369</v>
      </c>
      <c r="G147" s="30"/>
      <c r="H147" s="30"/>
      <c r="I147" t="s">
        <v>1618</v>
      </c>
    </row>
    <row r="148" spans="1:9" x14ac:dyDescent="0.25">
      <c r="A148" t="s">
        <v>1634</v>
      </c>
      <c r="B148" t="s">
        <v>1572</v>
      </c>
      <c r="D148" t="s">
        <v>1634</v>
      </c>
      <c r="E148" t="s">
        <v>1635</v>
      </c>
      <c r="F148" t="s">
        <v>1636</v>
      </c>
      <c r="G148" s="30"/>
      <c r="H148" s="30"/>
      <c r="I148" t="s">
        <v>1618</v>
      </c>
    </row>
    <row r="149" spans="1:9" x14ac:dyDescent="0.25">
      <c r="A149" t="s">
        <v>1637</v>
      </c>
      <c r="B149" t="s">
        <v>1572</v>
      </c>
      <c r="D149" t="s">
        <v>1637</v>
      </c>
      <c r="E149" t="s">
        <v>1638</v>
      </c>
      <c r="F149" t="s">
        <v>245</v>
      </c>
      <c r="G149" s="30"/>
      <c r="H149" s="30"/>
      <c r="I149" t="s">
        <v>1618</v>
      </c>
    </row>
    <row r="150" spans="1:9" x14ac:dyDescent="0.25">
      <c r="A150" t="s">
        <v>1639</v>
      </c>
      <c r="B150" t="s">
        <v>1572</v>
      </c>
      <c r="D150" t="s">
        <v>1639</v>
      </c>
      <c r="E150" t="s">
        <v>1640</v>
      </c>
      <c r="F150" t="s">
        <v>636</v>
      </c>
      <c r="G150" s="30"/>
      <c r="H150" s="30"/>
      <c r="I150" t="s">
        <v>1618</v>
      </c>
    </row>
    <row r="151" spans="1:9" x14ac:dyDescent="0.25">
      <c r="A151" t="s">
        <v>1641</v>
      </c>
      <c r="B151" t="s">
        <v>1572</v>
      </c>
      <c r="D151" t="s">
        <v>1641</v>
      </c>
      <c r="E151" t="s">
        <v>1642</v>
      </c>
      <c r="F151" t="s">
        <v>1643</v>
      </c>
      <c r="G151" s="30"/>
      <c r="H151" s="30"/>
      <c r="I151" t="s">
        <v>1618</v>
      </c>
    </row>
    <row r="152" spans="1:9" x14ac:dyDescent="0.25">
      <c r="A152" t="s">
        <v>1644</v>
      </c>
      <c r="B152" t="s">
        <v>1572</v>
      </c>
      <c r="D152" t="s">
        <v>1644</v>
      </c>
      <c r="E152" t="s">
        <v>1645</v>
      </c>
      <c r="F152" t="s">
        <v>1646</v>
      </c>
      <c r="G152" s="30"/>
      <c r="H152" s="30"/>
      <c r="I152" t="s">
        <v>1618</v>
      </c>
    </row>
    <row r="153" spans="1:9" x14ac:dyDescent="0.25">
      <c r="A153" t="s">
        <v>1647</v>
      </c>
      <c r="B153" t="s">
        <v>1572</v>
      </c>
      <c r="D153" t="s">
        <v>1647</v>
      </c>
      <c r="E153" t="s">
        <v>1365</v>
      </c>
      <c r="F153" t="s">
        <v>1648</v>
      </c>
      <c r="G153" s="30"/>
      <c r="H153" s="30"/>
      <c r="I153" t="s">
        <v>1618</v>
      </c>
    </row>
    <row r="154" spans="1:9" x14ac:dyDescent="0.25">
      <c r="A154" t="s">
        <v>1649</v>
      </c>
      <c r="B154" t="s">
        <v>1572</v>
      </c>
      <c r="D154" t="s">
        <v>1649</v>
      </c>
      <c r="E154" t="s">
        <v>1650</v>
      </c>
      <c r="F154" t="s">
        <v>1651</v>
      </c>
      <c r="G154" s="30"/>
      <c r="H154" s="30"/>
      <c r="I154" t="s">
        <v>1618</v>
      </c>
    </row>
    <row r="155" spans="1:9" x14ac:dyDescent="0.25">
      <c r="A155" t="s">
        <v>1662</v>
      </c>
      <c r="B155" t="s">
        <v>1572</v>
      </c>
      <c r="D155" t="s">
        <v>1662</v>
      </c>
      <c r="E155" t="s">
        <v>1663</v>
      </c>
      <c r="F155" t="s">
        <v>1664</v>
      </c>
      <c r="G155" s="30"/>
      <c r="H155" s="30"/>
      <c r="I155" t="s">
        <v>1588</v>
      </c>
    </row>
    <row r="156" spans="1:9" x14ac:dyDescent="0.25">
      <c r="A156" t="s">
        <v>1668</v>
      </c>
      <c r="B156" t="s">
        <v>1572</v>
      </c>
      <c r="D156" t="s">
        <v>1668</v>
      </c>
      <c r="E156" t="s">
        <v>1669</v>
      </c>
      <c r="F156" t="s">
        <v>1670</v>
      </c>
      <c r="G156" s="30"/>
      <c r="H156" s="30"/>
      <c r="I156" t="s">
        <v>1618</v>
      </c>
    </row>
    <row r="157" spans="1:9" x14ac:dyDescent="0.25">
      <c r="A157" t="s">
        <v>2191</v>
      </c>
      <c r="B157" t="s">
        <v>1572</v>
      </c>
      <c r="D157" t="s">
        <v>2191</v>
      </c>
      <c r="E157" t="s">
        <v>2250</v>
      </c>
      <c r="F157" t="s">
        <v>369</v>
      </c>
      <c r="G157" s="30"/>
      <c r="H157" s="30"/>
      <c r="I157" t="s">
        <v>1588</v>
      </c>
    </row>
    <row r="158" spans="1:9" x14ac:dyDescent="0.25">
      <c r="A158" t="s">
        <v>2192</v>
      </c>
      <c r="B158" t="s">
        <v>1572</v>
      </c>
      <c r="D158" t="s">
        <v>2192</v>
      </c>
      <c r="E158" t="s">
        <v>2251</v>
      </c>
      <c r="F158" t="s">
        <v>1504</v>
      </c>
      <c r="G158" s="30"/>
      <c r="H158" s="30"/>
      <c r="I158" t="s">
        <v>1588</v>
      </c>
    </row>
    <row r="159" spans="1:9" x14ac:dyDescent="0.25">
      <c r="A159" t="s">
        <v>2193</v>
      </c>
      <c r="B159" t="s">
        <v>1572</v>
      </c>
      <c r="D159" t="s">
        <v>2193</v>
      </c>
      <c r="E159" t="s">
        <v>514</v>
      </c>
      <c r="F159" t="s">
        <v>2252</v>
      </c>
      <c r="G159" s="30"/>
      <c r="H159" s="30"/>
      <c r="I159" t="s">
        <v>1588</v>
      </c>
    </row>
    <row r="160" spans="1:9" x14ac:dyDescent="0.25">
      <c r="A160" t="s">
        <v>2194</v>
      </c>
      <c r="B160" t="s">
        <v>1572</v>
      </c>
      <c r="D160" t="s">
        <v>2194</v>
      </c>
      <c r="E160" t="s">
        <v>2253</v>
      </c>
      <c r="F160" t="s">
        <v>193</v>
      </c>
      <c r="G160" s="30"/>
      <c r="H160" s="30"/>
      <c r="I160" t="s">
        <v>1588</v>
      </c>
    </row>
    <row r="161" spans="1:9" x14ac:dyDescent="0.25">
      <c r="A161" t="s">
        <v>2195</v>
      </c>
      <c r="B161" t="s">
        <v>1572</v>
      </c>
      <c r="D161" t="s">
        <v>2195</v>
      </c>
      <c r="E161" t="s">
        <v>2254</v>
      </c>
      <c r="F161" t="s">
        <v>122</v>
      </c>
      <c r="G161" s="30"/>
      <c r="H161" s="30"/>
      <c r="I161" t="s">
        <v>1588</v>
      </c>
    </row>
    <row r="162" spans="1:9" x14ac:dyDescent="0.25">
      <c r="A162" t="s">
        <v>2196</v>
      </c>
      <c r="B162" t="s">
        <v>1572</v>
      </c>
      <c r="D162" t="s">
        <v>2196</v>
      </c>
      <c r="E162" t="s">
        <v>2255</v>
      </c>
      <c r="F162" t="s">
        <v>447</v>
      </c>
      <c r="G162" s="30"/>
      <c r="H162" s="30"/>
      <c r="I162" t="s">
        <v>1588</v>
      </c>
    </row>
    <row r="163" spans="1:9" x14ac:dyDescent="0.25">
      <c r="A163" t="s">
        <v>2197</v>
      </c>
      <c r="B163" t="s">
        <v>1572</v>
      </c>
      <c r="D163" t="s">
        <v>2197</v>
      </c>
      <c r="E163" t="s">
        <v>2256</v>
      </c>
      <c r="F163" t="s">
        <v>429</v>
      </c>
      <c r="G163" s="30"/>
      <c r="H163" s="30"/>
      <c r="I163" t="s">
        <v>1588</v>
      </c>
    </row>
    <row r="164" spans="1:9" x14ac:dyDescent="0.25">
      <c r="A164" t="s">
        <v>1849</v>
      </c>
      <c r="B164" t="s">
        <v>1777</v>
      </c>
      <c r="D164" t="s">
        <v>1849</v>
      </c>
      <c r="E164" t="s">
        <v>1850</v>
      </c>
      <c r="F164" t="s">
        <v>1851</v>
      </c>
      <c r="G164" s="30"/>
      <c r="H164" s="30"/>
      <c r="I164" t="s">
        <v>1783</v>
      </c>
    </row>
    <row r="165" spans="1:9" x14ac:dyDescent="0.25">
      <c r="A165" t="s">
        <v>1889</v>
      </c>
      <c r="B165" t="s">
        <v>1777</v>
      </c>
      <c r="D165" t="s">
        <v>1889</v>
      </c>
      <c r="E165" t="s">
        <v>1890</v>
      </c>
      <c r="F165" t="s">
        <v>138</v>
      </c>
      <c r="G165" s="30"/>
      <c r="H165" s="30"/>
      <c r="I165" t="s">
        <v>1792</v>
      </c>
    </row>
    <row r="166" spans="1:9" x14ac:dyDescent="0.25">
      <c r="A166" t="s">
        <v>1923</v>
      </c>
      <c r="B166" t="s">
        <v>1777</v>
      </c>
      <c r="D166" t="s">
        <v>1923</v>
      </c>
      <c r="E166" t="s">
        <v>98</v>
      </c>
      <c r="F166" t="s">
        <v>138</v>
      </c>
      <c r="G166" s="30"/>
      <c r="H166" s="30"/>
      <c r="I166" t="s">
        <v>1789</v>
      </c>
    </row>
    <row r="167" spans="1:9" x14ac:dyDescent="0.25">
      <c r="A167" t="s">
        <v>2130</v>
      </c>
      <c r="B167" t="s">
        <v>1777</v>
      </c>
      <c r="D167" t="s">
        <v>2130</v>
      </c>
      <c r="E167" t="s">
        <v>2131</v>
      </c>
      <c r="F167" t="s">
        <v>1682</v>
      </c>
      <c r="G167" s="30"/>
      <c r="H167" s="30"/>
      <c r="I167" t="s">
        <v>1783</v>
      </c>
    </row>
    <row r="168" spans="1:9" x14ac:dyDescent="0.25">
      <c r="A168" t="s">
        <v>1778</v>
      </c>
      <c r="B168" t="s">
        <v>1777</v>
      </c>
      <c r="D168" t="s">
        <v>1778</v>
      </c>
      <c r="E168" t="s">
        <v>1779</v>
      </c>
      <c r="F168" t="s">
        <v>122</v>
      </c>
      <c r="G168" s="30"/>
      <c r="H168" s="30"/>
      <c r="I168" t="s">
        <v>1780</v>
      </c>
    </row>
    <row r="169" spans="1:9" x14ac:dyDescent="0.25">
      <c r="A169" t="s">
        <v>1781</v>
      </c>
      <c r="B169" t="s">
        <v>1777</v>
      </c>
      <c r="D169" t="s">
        <v>1781</v>
      </c>
      <c r="E169" t="s">
        <v>1782</v>
      </c>
      <c r="F169" t="s">
        <v>53</v>
      </c>
      <c r="G169" s="30"/>
      <c r="H169" s="30"/>
      <c r="I169" t="s">
        <v>1783</v>
      </c>
    </row>
    <row r="170" spans="1:9" x14ac:dyDescent="0.25">
      <c r="A170" t="s">
        <v>1784</v>
      </c>
      <c r="B170" t="s">
        <v>1777</v>
      </c>
      <c r="D170" t="s">
        <v>1784</v>
      </c>
      <c r="E170" t="s">
        <v>1785</v>
      </c>
      <c r="F170" t="s">
        <v>1786</v>
      </c>
      <c r="G170" s="30"/>
      <c r="H170" s="30"/>
      <c r="I170" t="s">
        <v>1783</v>
      </c>
    </row>
    <row r="171" spans="1:9" x14ac:dyDescent="0.25">
      <c r="A171" t="s">
        <v>2198</v>
      </c>
      <c r="B171" t="s">
        <v>1777</v>
      </c>
      <c r="D171" t="s">
        <v>2198</v>
      </c>
      <c r="E171" t="s">
        <v>2257</v>
      </c>
      <c r="F171" t="s">
        <v>138</v>
      </c>
      <c r="G171" s="30"/>
      <c r="H171" s="30"/>
      <c r="I171" t="s">
        <v>1783</v>
      </c>
    </row>
    <row r="172" spans="1:9" x14ac:dyDescent="0.25">
      <c r="A172" t="s">
        <v>1787</v>
      </c>
      <c r="B172" t="s">
        <v>1777</v>
      </c>
      <c r="D172" t="s">
        <v>1787</v>
      </c>
      <c r="E172" t="s">
        <v>1788</v>
      </c>
      <c r="F172" t="s">
        <v>524</v>
      </c>
      <c r="G172" s="30"/>
      <c r="H172" s="30"/>
      <c r="I172" t="s">
        <v>1789</v>
      </c>
    </row>
    <row r="173" spans="1:9" x14ac:dyDescent="0.25">
      <c r="A173" t="s">
        <v>1790</v>
      </c>
      <c r="B173" t="s">
        <v>1777</v>
      </c>
      <c r="D173" t="s">
        <v>1790</v>
      </c>
      <c r="E173" t="s">
        <v>1395</v>
      </c>
      <c r="F173" t="s">
        <v>1791</v>
      </c>
      <c r="G173" s="30"/>
      <c r="H173" s="30"/>
      <c r="I173" t="s">
        <v>1792</v>
      </c>
    </row>
    <row r="174" spans="1:9" x14ac:dyDescent="0.25">
      <c r="A174" t="s">
        <v>1795</v>
      </c>
      <c r="B174" t="s">
        <v>1777</v>
      </c>
      <c r="D174" t="s">
        <v>1795</v>
      </c>
      <c r="E174" t="s">
        <v>815</v>
      </c>
      <c r="F174" t="s">
        <v>1796</v>
      </c>
      <c r="G174" s="30"/>
      <c r="H174" s="30"/>
      <c r="I174" t="s">
        <v>1783</v>
      </c>
    </row>
    <row r="175" spans="1:9" x14ac:dyDescent="0.25">
      <c r="A175" t="s">
        <v>2199</v>
      </c>
      <c r="B175" t="s">
        <v>1777</v>
      </c>
      <c r="D175" t="s">
        <v>2199</v>
      </c>
      <c r="E175" t="s">
        <v>2258</v>
      </c>
      <c r="F175" t="s">
        <v>96</v>
      </c>
      <c r="G175" s="30"/>
      <c r="H175" s="30"/>
      <c r="I175" t="s">
        <v>1783</v>
      </c>
    </row>
    <row r="176" spans="1:9" x14ac:dyDescent="0.25">
      <c r="A176" t="s">
        <v>1797</v>
      </c>
      <c r="B176" t="s">
        <v>1777</v>
      </c>
      <c r="D176" t="s">
        <v>1797</v>
      </c>
      <c r="E176" t="s">
        <v>1798</v>
      </c>
      <c r="F176" t="s">
        <v>1799</v>
      </c>
      <c r="G176" s="30"/>
      <c r="H176" s="30"/>
      <c r="I176" t="s">
        <v>1783</v>
      </c>
    </row>
    <row r="177" spans="1:9" x14ac:dyDescent="0.25">
      <c r="A177" t="s">
        <v>2200</v>
      </c>
      <c r="B177" t="s">
        <v>1777</v>
      </c>
      <c r="D177" t="s">
        <v>2200</v>
      </c>
      <c r="E177" t="s">
        <v>2259</v>
      </c>
      <c r="F177" t="s">
        <v>50</v>
      </c>
      <c r="G177" s="30"/>
      <c r="H177" s="30"/>
      <c r="I177" t="s">
        <v>1783</v>
      </c>
    </row>
    <row r="178" spans="1:9" x14ac:dyDescent="0.25">
      <c r="A178" t="s">
        <v>1802</v>
      </c>
      <c r="B178" t="s">
        <v>1777</v>
      </c>
      <c r="D178" t="s">
        <v>1802</v>
      </c>
      <c r="E178" t="s">
        <v>1803</v>
      </c>
      <c r="F178" t="s">
        <v>69</v>
      </c>
      <c r="G178" s="30"/>
      <c r="H178" s="30"/>
      <c r="I178" t="s">
        <v>1783</v>
      </c>
    </row>
    <row r="179" spans="1:9" x14ac:dyDescent="0.25">
      <c r="A179" t="s">
        <v>1804</v>
      </c>
      <c r="B179" t="s">
        <v>1777</v>
      </c>
      <c r="D179" t="s">
        <v>1804</v>
      </c>
      <c r="E179" t="s">
        <v>954</v>
      </c>
      <c r="F179" t="s">
        <v>423</v>
      </c>
      <c r="G179" s="30"/>
      <c r="H179" s="30"/>
      <c r="I179" t="s">
        <v>1780</v>
      </c>
    </row>
    <row r="180" spans="1:9" x14ac:dyDescent="0.25">
      <c r="A180" t="s">
        <v>1805</v>
      </c>
      <c r="B180" t="s">
        <v>1777</v>
      </c>
      <c r="D180" t="s">
        <v>1805</v>
      </c>
      <c r="E180" t="s">
        <v>1806</v>
      </c>
      <c r="F180" t="s">
        <v>1807</v>
      </c>
      <c r="G180" s="30"/>
      <c r="H180" s="30"/>
      <c r="I180" t="s">
        <v>1783</v>
      </c>
    </row>
    <row r="181" spans="1:9" x14ac:dyDescent="0.25">
      <c r="A181" t="s">
        <v>1808</v>
      </c>
      <c r="B181" t="s">
        <v>1777</v>
      </c>
      <c r="D181" t="s">
        <v>1808</v>
      </c>
      <c r="E181" t="s">
        <v>1809</v>
      </c>
      <c r="F181" t="s">
        <v>1810</v>
      </c>
      <c r="G181" s="30"/>
      <c r="H181" s="30"/>
      <c r="I181" t="s">
        <v>1783</v>
      </c>
    </row>
    <row r="182" spans="1:9" x14ac:dyDescent="0.25">
      <c r="A182" t="s">
        <v>1811</v>
      </c>
      <c r="B182" t="s">
        <v>1777</v>
      </c>
      <c r="D182" t="s">
        <v>1811</v>
      </c>
      <c r="E182" t="s">
        <v>1012</v>
      </c>
      <c r="F182" t="s">
        <v>1812</v>
      </c>
      <c r="G182" s="30"/>
      <c r="H182" s="30"/>
      <c r="I182" t="s">
        <v>1792</v>
      </c>
    </row>
    <row r="183" spans="1:9" x14ac:dyDescent="0.25">
      <c r="A183" t="s">
        <v>1813</v>
      </c>
      <c r="B183" t="s">
        <v>1777</v>
      </c>
      <c r="D183" t="s">
        <v>1813</v>
      </c>
      <c r="E183" t="s">
        <v>1814</v>
      </c>
      <c r="F183" t="s">
        <v>1815</v>
      </c>
      <c r="G183" s="30"/>
      <c r="H183" s="30"/>
      <c r="I183" t="s">
        <v>1783</v>
      </c>
    </row>
    <row r="184" spans="1:9" x14ac:dyDescent="0.25">
      <c r="A184" t="s">
        <v>1816</v>
      </c>
      <c r="B184" t="s">
        <v>1777</v>
      </c>
      <c r="D184" t="s">
        <v>1816</v>
      </c>
      <c r="E184" t="s">
        <v>1817</v>
      </c>
      <c r="F184" t="s">
        <v>1818</v>
      </c>
      <c r="G184" s="30"/>
      <c r="H184" s="30"/>
      <c r="I184" t="s">
        <v>1783</v>
      </c>
    </row>
    <row r="185" spans="1:9" x14ac:dyDescent="0.25">
      <c r="A185" t="s">
        <v>1819</v>
      </c>
      <c r="B185" t="s">
        <v>1777</v>
      </c>
      <c r="D185" t="s">
        <v>1819</v>
      </c>
      <c r="E185" t="s">
        <v>1761</v>
      </c>
      <c r="F185" t="s">
        <v>394</v>
      </c>
      <c r="G185" s="30"/>
      <c r="H185" s="30"/>
      <c r="I185" t="s">
        <v>1783</v>
      </c>
    </row>
    <row r="186" spans="1:9" x14ac:dyDescent="0.25">
      <c r="A186" t="s">
        <v>1820</v>
      </c>
      <c r="B186" t="s">
        <v>1777</v>
      </c>
      <c r="D186" t="s">
        <v>1820</v>
      </c>
      <c r="E186" t="s">
        <v>1821</v>
      </c>
      <c r="F186" t="s">
        <v>152</v>
      </c>
      <c r="G186" s="30"/>
      <c r="H186" s="30"/>
      <c r="I186" t="s">
        <v>1783</v>
      </c>
    </row>
    <row r="187" spans="1:9" x14ac:dyDescent="0.25">
      <c r="A187" t="s">
        <v>1822</v>
      </c>
      <c r="B187" t="s">
        <v>1777</v>
      </c>
      <c r="D187" t="s">
        <v>1822</v>
      </c>
      <c r="E187" t="s">
        <v>1823</v>
      </c>
      <c r="F187" t="s">
        <v>96</v>
      </c>
      <c r="G187" s="30"/>
      <c r="H187" s="30"/>
      <c r="I187" t="s">
        <v>1780</v>
      </c>
    </row>
    <row r="188" spans="1:9" x14ac:dyDescent="0.25">
      <c r="A188" t="s">
        <v>1824</v>
      </c>
      <c r="B188" t="s">
        <v>1777</v>
      </c>
      <c r="D188" t="s">
        <v>1824</v>
      </c>
      <c r="E188" t="s">
        <v>1825</v>
      </c>
      <c r="F188" t="s">
        <v>502</v>
      </c>
      <c r="G188" s="30"/>
      <c r="H188" s="30"/>
      <c r="I188" t="s">
        <v>1792</v>
      </c>
    </row>
    <row r="189" spans="1:9" x14ac:dyDescent="0.25">
      <c r="A189" t="s">
        <v>1826</v>
      </c>
      <c r="B189" t="s">
        <v>1777</v>
      </c>
      <c r="D189" t="s">
        <v>1826</v>
      </c>
      <c r="E189" t="s">
        <v>1827</v>
      </c>
      <c r="F189" t="s">
        <v>1828</v>
      </c>
      <c r="G189" s="30"/>
      <c r="H189" s="30"/>
      <c r="I189" t="s">
        <v>1783</v>
      </c>
    </row>
    <row r="190" spans="1:9" x14ac:dyDescent="0.25">
      <c r="A190" t="s">
        <v>1829</v>
      </c>
      <c r="B190" t="s">
        <v>1777</v>
      </c>
      <c r="D190" t="s">
        <v>1829</v>
      </c>
      <c r="E190" t="s">
        <v>1830</v>
      </c>
      <c r="F190" t="s">
        <v>284</v>
      </c>
      <c r="G190" s="30"/>
      <c r="H190" s="30"/>
      <c r="I190" t="s">
        <v>1783</v>
      </c>
    </row>
    <row r="191" spans="1:9" x14ac:dyDescent="0.25">
      <c r="A191" t="s">
        <v>1831</v>
      </c>
      <c r="B191" t="s">
        <v>1777</v>
      </c>
      <c r="D191" t="s">
        <v>1831</v>
      </c>
      <c r="E191" t="s">
        <v>1832</v>
      </c>
      <c r="F191" t="s">
        <v>1807</v>
      </c>
      <c r="G191" s="30"/>
      <c r="H191" s="30"/>
      <c r="I191" t="s">
        <v>1789</v>
      </c>
    </row>
    <row r="192" spans="1:9" x14ac:dyDescent="0.25">
      <c r="A192" t="s">
        <v>1833</v>
      </c>
      <c r="B192" t="s">
        <v>1777</v>
      </c>
      <c r="D192" t="s">
        <v>1833</v>
      </c>
      <c r="E192" t="s">
        <v>1834</v>
      </c>
      <c r="F192" t="s">
        <v>50</v>
      </c>
      <c r="G192" s="30"/>
      <c r="H192" s="30"/>
      <c r="I192" t="s">
        <v>1783</v>
      </c>
    </row>
    <row r="193" spans="1:9" x14ac:dyDescent="0.25">
      <c r="A193" t="s">
        <v>1835</v>
      </c>
      <c r="B193" t="s">
        <v>1777</v>
      </c>
      <c r="D193" t="s">
        <v>1835</v>
      </c>
      <c r="E193" t="s">
        <v>1836</v>
      </c>
      <c r="F193" t="s">
        <v>80</v>
      </c>
      <c r="G193" s="30"/>
      <c r="H193" s="30"/>
      <c r="I193" t="s">
        <v>1783</v>
      </c>
    </row>
    <row r="194" spans="1:9" x14ac:dyDescent="0.25">
      <c r="A194" t="s">
        <v>1837</v>
      </c>
      <c r="B194" t="s">
        <v>1777</v>
      </c>
      <c r="D194" t="s">
        <v>1837</v>
      </c>
      <c r="E194" t="s">
        <v>1838</v>
      </c>
      <c r="F194" t="s">
        <v>46</v>
      </c>
      <c r="G194" s="30"/>
      <c r="H194" s="30"/>
      <c r="I194" t="s">
        <v>1783</v>
      </c>
    </row>
    <row r="195" spans="1:9" x14ac:dyDescent="0.25">
      <c r="A195" t="s">
        <v>1839</v>
      </c>
      <c r="B195" t="s">
        <v>1777</v>
      </c>
      <c r="D195" t="s">
        <v>1839</v>
      </c>
      <c r="E195" t="s">
        <v>1840</v>
      </c>
      <c r="F195" t="s">
        <v>148</v>
      </c>
      <c r="G195" s="30"/>
      <c r="H195" s="30"/>
      <c r="I195" t="s">
        <v>1783</v>
      </c>
    </row>
    <row r="196" spans="1:9" x14ac:dyDescent="0.25">
      <c r="A196" t="s">
        <v>1841</v>
      </c>
      <c r="B196" t="s">
        <v>1777</v>
      </c>
      <c r="D196" t="s">
        <v>1841</v>
      </c>
      <c r="E196" t="s">
        <v>1842</v>
      </c>
      <c r="F196" t="s">
        <v>1704</v>
      </c>
      <c r="G196" s="30"/>
      <c r="H196" s="30"/>
      <c r="I196" t="s">
        <v>1783</v>
      </c>
    </row>
    <row r="197" spans="1:9" x14ac:dyDescent="0.25">
      <c r="A197" t="s">
        <v>2201</v>
      </c>
      <c r="B197" t="s">
        <v>1777</v>
      </c>
      <c r="D197" t="s">
        <v>2201</v>
      </c>
      <c r="E197" t="s">
        <v>2149</v>
      </c>
      <c r="F197" t="s">
        <v>1631</v>
      </c>
      <c r="G197" s="30"/>
      <c r="H197" s="30"/>
      <c r="I197" t="s">
        <v>1783</v>
      </c>
    </row>
    <row r="198" spans="1:9" x14ac:dyDescent="0.25">
      <c r="A198" t="s">
        <v>1843</v>
      </c>
      <c r="B198" t="s">
        <v>1777</v>
      </c>
      <c r="D198" t="s">
        <v>1843</v>
      </c>
      <c r="E198" t="s">
        <v>1844</v>
      </c>
      <c r="F198" t="s">
        <v>1845</v>
      </c>
      <c r="G198" s="30"/>
      <c r="H198" s="30"/>
      <c r="I198" t="s">
        <v>1783</v>
      </c>
    </row>
    <row r="199" spans="1:9" x14ac:dyDescent="0.25">
      <c r="A199" t="s">
        <v>1846</v>
      </c>
      <c r="B199" t="s">
        <v>1777</v>
      </c>
      <c r="D199" t="s">
        <v>1846</v>
      </c>
      <c r="E199" t="s">
        <v>1847</v>
      </c>
      <c r="F199" t="s">
        <v>1848</v>
      </c>
      <c r="G199" s="30"/>
      <c r="H199" s="30"/>
      <c r="I199" t="s">
        <v>2299</v>
      </c>
    </row>
    <row r="200" spans="1:9" x14ac:dyDescent="0.25">
      <c r="A200" t="s">
        <v>1854</v>
      </c>
      <c r="B200" t="s">
        <v>1777</v>
      </c>
      <c r="D200" t="s">
        <v>1854</v>
      </c>
      <c r="E200" t="s">
        <v>1855</v>
      </c>
      <c r="F200" t="s">
        <v>1818</v>
      </c>
      <c r="G200" s="30"/>
      <c r="H200" s="30"/>
      <c r="I200" t="s">
        <v>1780</v>
      </c>
    </row>
    <row r="201" spans="1:9" x14ac:dyDescent="0.25">
      <c r="A201" t="s">
        <v>1856</v>
      </c>
      <c r="B201" t="s">
        <v>1777</v>
      </c>
      <c r="D201" t="s">
        <v>1856</v>
      </c>
      <c r="E201" t="s">
        <v>1857</v>
      </c>
      <c r="F201" t="s">
        <v>238</v>
      </c>
      <c r="G201" s="30"/>
      <c r="H201" s="30"/>
      <c r="I201" t="s">
        <v>1783</v>
      </c>
    </row>
    <row r="202" spans="1:9" x14ac:dyDescent="0.25">
      <c r="A202" t="s">
        <v>1858</v>
      </c>
      <c r="B202" t="s">
        <v>1777</v>
      </c>
      <c r="D202" t="s">
        <v>1858</v>
      </c>
      <c r="E202" t="s">
        <v>1859</v>
      </c>
      <c r="F202" t="s">
        <v>50</v>
      </c>
      <c r="G202" s="30"/>
      <c r="H202" s="30"/>
      <c r="I202" t="s">
        <v>1783</v>
      </c>
    </row>
    <row r="203" spans="1:9" x14ac:dyDescent="0.25">
      <c r="A203" t="s">
        <v>1860</v>
      </c>
      <c r="B203" t="s">
        <v>1777</v>
      </c>
      <c r="D203" t="s">
        <v>1860</v>
      </c>
      <c r="E203" t="s">
        <v>1861</v>
      </c>
      <c r="F203" t="s">
        <v>1862</v>
      </c>
      <c r="G203" s="30"/>
      <c r="H203" s="30"/>
      <c r="I203" t="s">
        <v>1783</v>
      </c>
    </row>
    <row r="204" spans="1:9" x14ac:dyDescent="0.25">
      <c r="A204" t="s">
        <v>1866</v>
      </c>
      <c r="B204" t="s">
        <v>1777</v>
      </c>
      <c r="D204" t="s">
        <v>1866</v>
      </c>
      <c r="E204" t="s">
        <v>1867</v>
      </c>
      <c r="F204" t="s">
        <v>96</v>
      </c>
      <c r="G204" s="30"/>
      <c r="H204" s="30"/>
      <c r="I204" t="s">
        <v>1783</v>
      </c>
    </row>
    <row r="205" spans="1:9" x14ac:dyDescent="0.25">
      <c r="A205" t="s">
        <v>1868</v>
      </c>
      <c r="B205" t="s">
        <v>1777</v>
      </c>
      <c r="D205" t="s">
        <v>1868</v>
      </c>
      <c r="E205" t="s">
        <v>1869</v>
      </c>
      <c r="F205" t="s">
        <v>1870</v>
      </c>
      <c r="G205" s="30"/>
      <c r="H205" s="30"/>
      <c r="I205" t="s">
        <v>1792</v>
      </c>
    </row>
    <row r="206" spans="1:9" x14ac:dyDescent="0.25">
      <c r="A206" t="s">
        <v>1871</v>
      </c>
      <c r="B206" t="s">
        <v>1777</v>
      </c>
      <c r="D206" t="s">
        <v>1871</v>
      </c>
      <c r="E206" t="s">
        <v>1872</v>
      </c>
      <c r="F206" t="s">
        <v>490</v>
      </c>
      <c r="G206" s="30"/>
      <c r="H206" s="30"/>
      <c r="I206" t="s">
        <v>1789</v>
      </c>
    </row>
    <row r="207" spans="1:9" x14ac:dyDescent="0.25">
      <c r="A207" t="s">
        <v>1873</v>
      </c>
      <c r="B207" t="s">
        <v>1777</v>
      </c>
      <c r="D207" t="s">
        <v>1873</v>
      </c>
      <c r="E207" t="s">
        <v>1874</v>
      </c>
      <c r="F207" t="s">
        <v>73</v>
      </c>
      <c r="G207" s="30"/>
      <c r="H207" s="30"/>
      <c r="I207" t="s">
        <v>1783</v>
      </c>
    </row>
    <row r="208" spans="1:9" x14ac:dyDescent="0.25">
      <c r="A208" t="s">
        <v>1875</v>
      </c>
      <c r="B208" t="s">
        <v>1777</v>
      </c>
      <c r="D208" t="s">
        <v>1875</v>
      </c>
      <c r="E208" t="s">
        <v>1876</v>
      </c>
      <c r="F208" t="s">
        <v>1870</v>
      </c>
      <c r="G208" s="30"/>
      <c r="H208" s="30"/>
      <c r="I208" t="s">
        <v>1783</v>
      </c>
    </row>
    <row r="209" spans="1:9" x14ac:dyDescent="0.25">
      <c r="A209" t="s">
        <v>1877</v>
      </c>
      <c r="B209" t="s">
        <v>1777</v>
      </c>
      <c r="D209" t="s">
        <v>1877</v>
      </c>
      <c r="E209" t="s">
        <v>1832</v>
      </c>
      <c r="F209" t="s">
        <v>736</v>
      </c>
      <c r="G209" s="30"/>
      <c r="H209" s="30"/>
      <c r="I209" t="s">
        <v>1783</v>
      </c>
    </row>
    <row r="210" spans="1:9" x14ac:dyDescent="0.25">
      <c r="A210" t="s">
        <v>1878</v>
      </c>
      <c r="B210" t="s">
        <v>1777</v>
      </c>
      <c r="D210" t="s">
        <v>1878</v>
      </c>
      <c r="E210" t="s">
        <v>1879</v>
      </c>
      <c r="F210" t="s">
        <v>69</v>
      </c>
      <c r="G210" s="30"/>
      <c r="H210" s="30"/>
      <c r="I210" t="s">
        <v>1792</v>
      </c>
    </row>
    <row r="211" spans="1:9" x14ac:dyDescent="0.25">
      <c r="A211" t="s">
        <v>1880</v>
      </c>
      <c r="B211" t="s">
        <v>1777</v>
      </c>
      <c r="D211" t="s">
        <v>1880</v>
      </c>
      <c r="E211" t="s">
        <v>1881</v>
      </c>
      <c r="F211" t="s">
        <v>1882</v>
      </c>
      <c r="G211" s="30"/>
      <c r="H211" s="30"/>
      <c r="I211" t="s">
        <v>1783</v>
      </c>
    </row>
    <row r="212" spans="1:9" x14ac:dyDescent="0.25">
      <c r="A212" t="s">
        <v>1883</v>
      </c>
      <c r="B212" t="s">
        <v>1777</v>
      </c>
      <c r="D212" t="s">
        <v>1883</v>
      </c>
      <c r="E212" t="s">
        <v>1884</v>
      </c>
      <c r="F212" t="s">
        <v>1291</v>
      </c>
      <c r="G212" s="30"/>
      <c r="H212" s="30"/>
      <c r="I212" t="s">
        <v>1789</v>
      </c>
    </row>
    <row r="213" spans="1:9" x14ac:dyDescent="0.25">
      <c r="A213" t="s">
        <v>1885</v>
      </c>
      <c r="B213" t="s">
        <v>1777</v>
      </c>
      <c r="D213" t="s">
        <v>1885</v>
      </c>
      <c r="E213" t="s">
        <v>1886</v>
      </c>
      <c r="F213" t="s">
        <v>50</v>
      </c>
      <c r="G213" s="30"/>
      <c r="H213" s="30"/>
      <c r="I213" t="s">
        <v>1783</v>
      </c>
    </row>
    <row r="214" spans="1:9" x14ac:dyDescent="0.25">
      <c r="A214" t="s">
        <v>1887</v>
      </c>
      <c r="B214" t="s">
        <v>1777</v>
      </c>
      <c r="D214" t="s">
        <v>1887</v>
      </c>
      <c r="E214" t="s">
        <v>1888</v>
      </c>
      <c r="F214" t="s">
        <v>782</v>
      </c>
      <c r="G214" s="30"/>
      <c r="H214" s="30"/>
      <c r="I214" t="s">
        <v>1783</v>
      </c>
    </row>
    <row r="215" spans="1:9" x14ac:dyDescent="0.25">
      <c r="A215" t="s">
        <v>1891</v>
      </c>
      <c r="B215" t="s">
        <v>1777</v>
      </c>
      <c r="D215" t="s">
        <v>1891</v>
      </c>
      <c r="E215" t="s">
        <v>1892</v>
      </c>
      <c r="F215" t="s">
        <v>138</v>
      </c>
      <c r="G215" s="30"/>
      <c r="H215" s="30"/>
      <c r="I215" t="s">
        <v>1783</v>
      </c>
    </row>
    <row r="216" spans="1:9" x14ac:dyDescent="0.25">
      <c r="A216" t="s">
        <v>1893</v>
      </c>
      <c r="B216" t="s">
        <v>1777</v>
      </c>
      <c r="D216" t="s">
        <v>1893</v>
      </c>
      <c r="E216" t="s">
        <v>1894</v>
      </c>
      <c r="F216" t="s">
        <v>73</v>
      </c>
      <c r="G216" s="30"/>
      <c r="H216" s="30"/>
      <c r="I216" t="s">
        <v>1789</v>
      </c>
    </row>
    <row r="217" spans="1:9" x14ac:dyDescent="0.25">
      <c r="A217" t="s">
        <v>1895</v>
      </c>
      <c r="B217" t="s">
        <v>1777</v>
      </c>
      <c r="D217" t="s">
        <v>1895</v>
      </c>
      <c r="E217" t="s">
        <v>1896</v>
      </c>
      <c r="F217" t="s">
        <v>1897</v>
      </c>
      <c r="G217" s="30"/>
      <c r="H217" s="30"/>
      <c r="I217" t="s">
        <v>1792</v>
      </c>
    </row>
    <row r="218" spans="1:9" x14ac:dyDescent="0.25">
      <c r="A218" t="s">
        <v>1898</v>
      </c>
      <c r="B218" t="s">
        <v>1777</v>
      </c>
      <c r="D218" t="s">
        <v>1898</v>
      </c>
      <c r="E218" t="s">
        <v>1899</v>
      </c>
      <c r="F218" t="s">
        <v>50</v>
      </c>
      <c r="G218" s="30"/>
      <c r="H218" s="30"/>
      <c r="I218" t="s">
        <v>1783</v>
      </c>
    </row>
    <row r="219" spans="1:9" x14ac:dyDescent="0.25">
      <c r="A219" t="s">
        <v>1900</v>
      </c>
      <c r="B219" t="s">
        <v>1777</v>
      </c>
      <c r="D219" t="s">
        <v>1900</v>
      </c>
      <c r="E219" t="s">
        <v>1901</v>
      </c>
      <c r="F219" t="s">
        <v>1902</v>
      </c>
      <c r="G219" s="30"/>
      <c r="H219" s="30"/>
      <c r="I219" t="s">
        <v>1783</v>
      </c>
    </row>
    <row r="220" spans="1:9" x14ac:dyDescent="0.25">
      <c r="A220" t="s">
        <v>1903</v>
      </c>
      <c r="B220" t="s">
        <v>1777</v>
      </c>
      <c r="D220" t="s">
        <v>1903</v>
      </c>
      <c r="E220" t="s">
        <v>414</v>
      </c>
      <c r="F220" t="s">
        <v>833</v>
      </c>
      <c r="G220" s="30"/>
      <c r="H220" s="30"/>
      <c r="I220" t="s">
        <v>1783</v>
      </c>
    </row>
    <row r="221" spans="1:9" x14ac:dyDescent="0.25">
      <c r="A221" t="s">
        <v>1904</v>
      </c>
      <c r="B221" t="s">
        <v>1777</v>
      </c>
      <c r="D221" t="s">
        <v>1904</v>
      </c>
      <c r="E221" t="s">
        <v>1905</v>
      </c>
      <c r="F221" t="s">
        <v>50</v>
      </c>
      <c r="G221" s="30"/>
      <c r="H221" s="30"/>
      <c r="I221" t="s">
        <v>1783</v>
      </c>
    </row>
    <row r="222" spans="1:9" x14ac:dyDescent="0.25">
      <c r="A222" t="s">
        <v>1906</v>
      </c>
      <c r="B222" t="s">
        <v>1777</v>
      </c>
      <c r="D222" t="s">
        <v>1906</v>
      </c>
      <c r="E222" t="s">
        <v>1907</v>
      </c>
      <c r="F222" t="s">
        <v>403</v>
      </c>
      <c r="G222" s="30"/>
      <c r="H222" s="30"/>
      <c r="I222" t="s">
        <v>1783</v>
      </c>
    </row>
    <row r="223" spans="1:9" x14ac:dyDescent="0.25">
      <c r="A223" t="s">
        <v>2202</v>
      </c>
      <c r="B223" t="s">
        <v>1777</v>
      </c>
      <c r="D223" t="s">
        <v>2202</v>
      </c>
      <c r="E223" t="s">
        <v>2260</v>
      </c>
      <c r="F223" t="s">
        <v>2261</v>
      </c>
      <c r="G223" s="30"/>
      <c r="H223" s="30"/>
      <c r="I223" t="s">
        <v>1783</v>
      </c>
    </row>
    <row r="224" spans="1:9" x14ac:dyDescent="0.25">
      <c r="A224" t="s">
        <v>1908</v>
      </c>
      <c r="B224" t="s">
        <v>1777</v>
      </c>
      <c r="D224" t="s">
        <v>1908</v>
      </c>
      <c r="E224" t="s">
        <v>954</v>
      </c>
      <c r="F224" t="s">
        <v>1909</v>
      </c>
      <c r="G224" s="30"/>
      <c r="H224" s="30"/>
      <c r="I224" t="s">
        <v>1783</v>
      </c>
    </row>
    <row r="225" spans="1:9" x14ac:dyDescent="0.25">
      <c r="A225" t="s">
        <v>2203</v>
      </c>
      <c r="B225" t="s">
        <v>1777</v>
      </c>
      <c r="D225" t="s">
        <v>2203</v>
      </c>
      <c r="E225" t="s">
        <v>2262</v>
      </c>
      <c r="F225" t="s">
        <v>2263</v>
      </c>
      <c r="G225" s="30"/>
      <c r="H225" s="30"/>
      <c r="I225" t="s">
        <v>1792</v>
      </c>
    </row>
    <row r="226" spans="1:9" x14ac:dyDescent="0.25">
      <c r="A226" t="s">
        <v>1910</v>
      </c>
      <c r="B226" t="s">
        <v>1777</v>
      </c>
      <c r="D226" t="s">
        <v>1910</v>
      </c>
      <c r="E226" t="s">
        <v>1911</v>
      </c>
      <c r="F226" t="s">
        <v>50</v>
      </c>
      <c r="G226" s="30"/>
      <c r="H226" s="30"/>
      <c r="I226" t="s">
        <v>1792</v>
      </c>
    </row>
    <row r="227" spans="1:9" x14ac:dyDescent="0.25">
      <c r="A227" t="s">
        <v>1912</v>
      </c>
      <c r="B227" t="s">
        <v>1777</v>
      </c>
      <c r="D227" t="s">
        <v>1912</v>
      </c>
      <c r="E227" t="s">
        <v>1913</v>
      </c>
      <c r="F227" t="s">
        <v>369</v>
      </c>
      <c r="G227" s="30"/>
      <c r="H227" s="30"/>
      <c r="I227" t="s">
        <v>1792</v>
      </c>
    </row>
    <row r="228" spans="1:9" x14ac:dyDescent="0.25">
      <c r="A228" t="s">
        <v>2204</v>
      </c>
      <c r="B228" t="s">
        <v>1777</v>
      </c>
      <c r="D228" t="s">
        <v>2204</v>
      </c>
      <c r="E228" t="s">
        <v>2264</v>
      </c>
      <c r="F228" t="s">
        <v>46</v>
      </c>
      <c r="G228" s="30"/>
      <c r="H228" s="30"/>
      <c r="I228" t="s">
        <v>1783</v>
      </c>
    </row>
    <row r="229" spans="1:9" x14ac:dyDescent="0.25">
      <c r="A229" t="s">
        <v>1914</v>
      </c>
      <c r="B229" t="s">
        <v>1777</v>
      </c>
      <c r="D229" t="s">
        <v>1914</v>
      </c>
      <c r="E229" t="s">
        <v>1915</v>
      </c>
      <c r="F229" t="s">
        <v>486</v>
      </c>
      <c r="G229" s="30"/>
      <c r="H229" s="30"/>
      <c r="I229" t="s">
        <v>1783</v>
      </c>
    </row>
    <row r="230" spans="1:9" x14ac:dyDescent="0.25">
      <c r="A230" t="s">
        <v>1916</v>
      </c>
      <c r="B230" t="s">
        <v>1777</v>
      </c>
      <c r="D230" t="s">
        <v>1916</v>
      </c>
      <c r="E230" t="s">
        <v>1917</v>
      </c>
      <c r="F230" t="s">
        <v>1918</v>
      </c>
      <c r="G230" s="30"/>
      <c r="H230" s="30"/>
      <c r="I230" t="s">
        <v>1780</v>
      </c>
    </row>
    <row r="231" spans="1:9" x14ac:dyDescent="0.25">
      <c r="A231" t="s">
        <v>2205</v>
      </c>
      <c r="B231" t="s">
        <v>1777</v>
      </c>
      <c r="D231" t="s">
        <v>2205</v>
      </c>
      <c r="E231" t="s">
        <v>2265</v>
      </c>
      <c r="F231" t="s">
        <v>2266</v>
      </c>
      <c r="G231" s="30"/>
      <c r="H231" s="30"/>
      <c r="I231" t="s">
        <v>1783</v>
      </c>
    </row>
    <row r="232" spans="1:9" x14ac:dyDescent="0.25">
      <c r="A232" t="s">
        <v>1919</v>
      </c>
      <c r="B232" t="s">
        <v>1777</v>
      </c>
      <c r="D232" t="s">
        <v>1919</v>
      </c>
      <c r="E232" t="s">
        <v>1920</v>
      </c>
      <c r="F232" t="s">
        <v>245</v>
      </c>
      <c r="G232" s="30"/>
      <c r="H232" s="30"/>
      <c r="I232" t="s">
        <v>1783</v>
      </c>
    </row>
    <row r="233" spans="1:9" x14ac:dyDescent="0.25">
      <c r="A233" t="s">
        <v>1921</v>
      </c>
      <c r="B233" t="s">
        <v>1777</v>
      </c>
      <c r="D233" t="s">
        <v>1921</v>
      </c>
      <c r="E233" t="s">
        <v>1922</v>
      </c>
      <c r="F233" t="s">
        <v>69</v>
      </c>
      <c r="G233" s="30"/>
      <c r="H233" s="30"/>
      <c r="I233" t="s">
        <v>1780</v>
      </c>
    </row>
    <row r="234" spans="1:9" x14ac:dyDescent="0.25">
      <c r="A234" t="s">
        <v>1924</v>
      </c>
      <c r="B234" t="s">
        <v>1777</v>
      </c>
      <c r="D234" t="s">
        <v>1924</v>
      </c>
      <c r="E234" t="s">
        <v>1216</v>
      </c>
      <c r="F234" t="s">
        <v>1925</v>
      </c>
      <c r="G234" s="30"/>
      <c r="H234" s="30"/>
      <c r="I234" t="s">
        <v>1783</v>
      </c>
    </row>
    <row r="235" spans="1:9" x14ac:dyDescent="0.25">
      <c r="A235" t="s">
        <v>1926</v>
      </c>
      <c r="B235" t="s">
        <v>1777</v>
      </c>
      <c r="D235" t="s">
        <v>1926</v>
      </c>
      <c r="E235" t="s">
        <v>738</v>
      </c>
      <c r="F235" t="s">
        <v>1927</v>
      </c>
      <c r="G235" s="30"/>
      <c r="H235" s="30"/>
      <c r="I235" t="s">
        <v>1780</v>
      </c>
    </row>
    <row r="236" spans="1:9" x14ac:dyDescent="0.25">
      <c r="A236" t="s">
        <v>1928</v>
      </c>
      <c r="B236" t="s">
        <v>1777</v>
      </c>
      <c r="D236" t="s">
        <v>1928</v>
      </c>
      <c r="E236" t="s">
        <v>1450</v>
      </c>
      <c r="F236" t="s">
        <v>1882</v>
      </c>
      <c r="G236" s="30"/>
      <c r="H236" s="30"/>
      <c r="I236" t="s">
        <v>1792</v>
      </c>
    </row>
    <row r="237" spans="1:9" x14ac:dyDescent="0.25">
      <c r="A237" t="s">
        <v>2206</v>
      </c>
      <c r="B237" t="s">
        <v>1777</v>
      </c>
      <c r="D237" t="s">
        <v>2206</v>
      </c>
      <c r="E237" t="s">
        <v>1999</v>
      </c>
      <c r="F237" t="s">
        <v>670</v>
      </c>
      <c r="G237" s="30"/>
      <c r="H237" s="30"/>
      <c r="I237" t="s">
        <v>1780</v>
      </c>
    </row>
    <row r="238" spans="1:9" x14ac:dyDescent="0.25">
      <c r="A238" t="s">
        <v>2207</v>
      </c>
      <c r="B238" t="s">
        <v>1777</v>
      </c>
      <c r="D238" t="s">
        <v>2207</v>
      </c>
      <c r="E238" t="s">
        <v>2267</v>
      </c>
      <c r="F238" t="s">
        <v>69</v>
      </c>
      <c r="G238" s="30"/>
      <c r="H238" s="30"/>
      <c r="I238" t="s">
        <v>1789</v>
      </c>
    </row>
    <row r="239" spans="1:9" x14ac:dyDescent="0.25">
      <c r="A239" t="s">
        <v>1929</v>
      </c>
      <c r="B239" t="s">
        <v>1777</v>
      </c>
      <c r="D239" t="s">
        <v>1929</v>
      </c>
      <c r="E239" t="s">
        <v>334</v>
      </c>
      <c r="F239" t="s">
        <v>1930</v>
      </c>
      <c r="G239" s="30"/>
      <c r="H239" s="30"/>
      <c r="I239" t="s">
        <v>1931</v>
      </c>
    </row>
    <row r="240" spans="1:9" x14ac:dyDescent="0.25">
      <c r="A240" t="s">
        <v>2208</v>
      </c>
      <c r="B240" t="s">
        <v>1777</v>
      </c>
      <c r="D240" t="s">
        <v>2208</v>
      </c>
      <c r="E240" t="s">
        <v>1869</v>
      </c>
      <c r="F240" t="s">
        <v>1897</v>
      </c>
      <c r="G240" s="30"/>
      <c r="H240" s="30"/>
      <c r="I240" t="s">
        <v>1783</v>
      </c>
    </row>
    <row r="241" spans="1:9" x14ac:dyDescent="0.25">
      <c r="A241" t="s">
        <v>1934</v>
      </c>
      <c r="B241" t="s">
        <v>1777</v>
      </c>
      <c r="D241" t="s">
        <v>1934</v>
      </c>
      <c r="E241" t="s">
        <v>1935</v>
      </c>
      <c r="F241" t="s">
        <v>670</v>
      </c>
      <c r="G241" s="30"/>
      <c r="H241" s="30"/>
      <c r="I241" t="s">
        <v>1789</v>
      </c>
    </row>
    <row r="242" spans="1:9" x14ac:dyDescent="0.25">
      <c r="A242" t="s">
        <v>1936</v>
      </c>
      <c r="B242" t="s">
        <v>1777</v>
      </c>
      <c r="D242" t="s">
        <v>1936</v>
      </c>
      <c r="E242" t="s">
        <v>1937</v>
      </c>
      <c r="F242" t="s">
        <v>1938</v>
      </c>
      <c r="G242" s="30"/>
      <c r="H242" s="30"/>
      <c r="I242" t="s">
        <v>1783</v>
      </c>
    </row>
    <row r="243" spans="1:9" x14ac:dyDescent="0.25">
      <c r="A243" t="s">
        <v>1939</v>
      </c>
      <c r="B243" t="s">
        <v>1777</v>
      </c>
      <c r="D243" t="s">
        <v>1939</v>
      </c>
      <c r="E243" t="s">
        <v>1940</v>
      </c>
      <c r="F243" t="s">
        <v>716</v>
      </c>
      <c r="G243" s="30"/>
      <c r="H243" s="30"/>
      <c r="I243" t="s">
        <v>1783</v>
      </c>
    </row>
    <row r="244" spans="1:9" x14ac:dyDescent="0.25">
      <c r="A244" t="s">
        <v>1941</v>
      </c>
      <c r="B244" t="s">
        <v>1777</v>
      </c>
      <c r="D244" t="s">
        <v>1941</v>
      </c>
      <c r="E244" t="s">
        <v>715</v>
      </c>
      <c r="F244" t="s">
        <v>633</v>
      </c>
      <c r="G244" s="30"/>
      <c r="H244" s="30"/>
      <c r="I244" t="s">
        <v>1783</v>
      </c>
    </row>
    <row r="245" spans="1:9" x14ac:dyDescent="0.25">
      <c r="A245" t="s">
        <v>1942</v>
      </c>
      <c r="B245" t="s">
        <v>1777</v>
      </c>
      <c r="D245" t="s">
        <v>1942</v>
      </c>
      <c r="E245" t="s">
        <v>1452</v>
      </c>
      <c r="F245" t="s">
        <v>118</v>
      </c>
      <c r="G245" s="30"/>
      <c r="H245" s="30"/>
      <c r="I245" t="s">
        <v>1783</v>
      </c>
    </row>
    <row r="246" spans="1:9" x14ac:dyDescent="0.25">
      <c r="A246" t="s">
        <v>1943</v>
      </c>
      <c r="B246" t="s">
        <v>1777</v>
      </c>
      <c r="D246" t="s">
        <v>1943</v>
      </c>
      <c r="E246" t="s">
        <v>1944</v>
      </c>
      <c r="F246" t="s">
        <v>77</v>
      </c>
      <c r="G246" s="30"/>
      <c r="H246" s="30"/>
      <c r="I246" t="s">
        <v>1945</v>
      </c>
    </row>
    <row r="247" spans="1:9" x14ac:dyDescent="0.25">
      <c r="A247" t="s">
        <v>2209</v>
      </c>
      <c r="B247" t="s">
        <v>1777</v>
      </c>
      <c r="D247" t="s">
        <v>2209</v>
      </c>
      <c r="E247" t="s">
        <v>2268</v>
      </c>
      <c r="F247" t="s">
        <v>46</v>
      </c>
      <c r="G247" s="30"/>
      <c r="H247" s="30"/>
      <c r="I247" t="s">
        <v>1783</v>
      </c>
    </row>
    <row r="248" spans="1:9" x14ac:dyDescent="0.25">
      <c r="A248" t="s">
        <v>1946</v>
      </c>
      <c r="B248" t="s">
        <v>1777</v>
      </c>
      <c r="D248" t="s">
        <v>1946</v>
      </c>
      <c r="E248" t="s">
        <v>1947</v>
      </c>
      <c r="F248" t="s">
        <v>659</v>
      </c>
      <c r="G248" s="30"/>
      <c r="H248" s="30"/>
      <c r="I248" t="s">
        <v>1783</v>
      </c>
    </row>
    <row r="249" spans="1:9" x14ac:dyDescent="0.25">
      <c r="A249" t="s">
        <v>1948</v>
      </c>
      <c r="B249" t="s">
        <v>1777</v>
      </c>
      <c r="D249" t="s">
        <v>1948</v>
      </c>
      <c r="E249" t="s">
        <v>1949</v>
      </c>
      <c r="F249" t="s">
        <v>1870</v>
      </c>
      <c r="G249" s="30"/>
      <c r="H249" s="30"/>
      <c r="I249" t="s">
        <v>1780</v>
      </c>
    </row>
    <row r="250" spans="1:9" x14ac:dyDescent="0.25">
      <c r="A250" t="s">
        <v>2210</v>
      </c>
      <c r="B250" t="s">
        <v>1777</v>
      </c>
      <c r="D250" t="s">
        <v>2210</v>
      </c>
      <c r="E250" t="s">
        <v>2269</v>
      </c>
      <c r="F250" t="s">
        <v>138</v>
      </c>
      <c r="G250" s="30"/>
      <c r="H250" s="30"/>
      <c r="I250" t="s">
        <v>1783</v>
      </c>
    </row>
    <row r="251" spans="1:9" x14ac:dyDescent="0.25">
      <c r="A251" t="s">
        <v>1954</v>
      </c>
      <c r="B251" t="s">
        <v>1777</v>
      </c>
      <c r="D251" t="s">
        <v>1954</v>
      </c>
      <c r="E251" t="s">
        <v>1396</v>
      </c>
      <c r="F251" t="s">
        <v>1242</v>
      </c>
      <c r="G251" s="30"/>
      <c r="H251" s="30"/>
      <c r="I251" t="s">
        <v>1783</v>
      </c>
    </row>
    <row r="252" spans="1:9" x14ac:dyDescent="0.25">
      <c r="A252" t="s">
        <v>1955</v>
      </c>
      <c r="B252" t="s">
        <v>1777</v>
      </c>
      <c r="D252" t="s">
        <v>1955</v>
      </c>
      <c r="E252" t="s">
        <v>1956</v>
      </c>
      <c r="F252" t="s">
        <v>733</v>
      </c>
      <c r="G252" s="30"/>
      <c r="H252" s="30"/>
      <c r="I252" t="s">
        <v>1783</v>
      </c>
    </row>
    <row r="253" spans="1:9" x14ac:dyDescent="0.25">
      <c r="A253" t="s">
        <v>2211</v>
      </c>
      <c r="B253" t="s">
        <v>1777</v>
      </c>
      <c r="D253" t="s">
        <v>2211</v>
      </c>
      <c r="E253" t="s">
        <v>2270</v>
      </c>
      <c r="F253" t="s">
        <v>1439</v>
      </c>
      <c r="G253" s="30"/>
      <c r="H253" s="30"/>
      <c r="I253" t="s">
        <v>1783</v>
      </c>
    </row>
    <row r="254" spans="1:9" x14ac:dyDescent="0.25">
      <c r="A254" t="s">
        <v>1957</v>
      </c>
      <c r="B254" t="s">
        <v>1777</v>
      </c>
      <c r="D254" t="s">
        <v>1957</v>
      </c>
      <c r="E254" t="s">
        <v>1958</v>
      </c>
      <c r="F254" t="s">
        <v>1959</v>
      </c>
      <c r="G254" s="30"/>
      <c r="H254" s="30"/>
      <c r="I254" t="s">
        <v>1783</v>
      </c>
    </row>
    <row r="255" spans="1:9" x14ac:dyDescent="0.25">
      <c r="A255" t="s">
        <v>1960</v>
      </c>
      <c r="B255" t="s">
        <v>1777</v>
      </c>
      <c r="D255" t="s">
        <v>1960</v>
      </c>
      <c r="E255" t="s">
        <v>1961</v>
      </c>
      <c r="F255" t="s">
        <v>1962</v>
      </c>
      <c r="G255" s="30"/>
      <c r="H255" s="30"/>
      <c r="I255" t="s">
        <v>1780</v>
      </c>
    </row>
    <row r="256" spans="1:9" x14ac:dyDescent="0.25">
      <c r="A256" t="s">
        <v>1963</v>
      </c>
      <c r="B256" t="s">
        <v>1777</v>
      </c>
      <c r="D256" t="s">
        <v>1963</v>
      </c>
      <c r="E256" t="s">
        <v>1964</v>
      </c>
      <c r="F256" t="s">
        <v>248</v>
      </c>
      <c r="G256" s="30"/>
      <c r="H256" s="30"/>
      <c r="I256" t="s">
        <v>1780</v>
      </c>
    </row>
    <row r="257" spans="1:9" x14ac:dyDescent="0.25">
      <c r="A257" t="s">
        <v>1967</v>
      </c>
      <c r="B257" t="s">
        <v>1777</v>
      </c>
      <c r="D257" t="s">
        <v>1967</v>
      </c>
      <c r="E257" t="s">
        <v>1251</v>
      </c>
      <c r="F257" t="s">
        <v>241</v>
      </c>
      <c r="G257" s="30"/>
      <c r="H257" s="30"/>
      <c r="I257" t="s">
        <v>1783</v>
      </c>
    </row>
    <row r="258" spans="1:9" x14ac:dyDescent="0.25">
      <c r="A258" t="s">
        <v>1968</v>
      </c>
      <c r="B258" t="s">
        <v>1777</v>
      </c>
      <c r="D258" t="s">
        <v>1968</v>
      </c>
      <c r="E258" t="s">
        <v>1969</v>
      </c>
      <c r="F258" t="s">
        <v>1291</v>
      </c>
      <c r="G258" s="30"/>
      <c r="H258" s="30"/>
      <c r="I258" t="s">
        <v>1783</v>
      </c>
    </row>
    <row r="259" spans="1:9" x14ac:dyDescent="0.25">
      <c r="A259" t="s">
        <v>1970</v>
      </c>
      <c r="B259" t="s">
        <v>1777</v>
      </c>
      <c r="D259" t="s">
        <v>1970</v>
      </c>
      <c r="E259" t="s">
        <v>1971</v>
      </c>
      <c r="F259" t="s">
        <v>148</v>
      </c>
      <c r="G259" s="30"/>
      <c r="H259" s="30"/>
      <c r="I259" t="s">
        <v>1783</v>
      </c>
    </row>
    <row r="260" spans="1:9" x14ac:dyDescent="0.25">
      <c r="A260" t="s">
        <v>1972</v>
      </c>
      <c r="B260" t="s">
        <v>1777</v>
      </c>
      <c r="D260" t="s">
        <v>1972</v>
      </c>
      <c r="E260" t="s">
        <v>1973</v>
      </c>
      <c r="F260" t="s">
        <v>1974</v>
      </c>
      <c r="G260" s="30"/>
      <c r="H260" s="30"/>
      <c r="I260" t="s">
        <v>1783</v>
      </c>
    </row>
    <row r="261" spans="1:9" x14ac:dyDescent="0.25">
      <c r="A261" t="s">
        <v>1975</v>
      </c>
      <c r="B261" t="s">
        <v>1777</v>
      </c>
      <c r="D261" t="s">
        <v>1975</v>
      </c>
      <c r="E261" t="s">
        <v>1976</v>
      </c>
      <c r="F261" t="s">
        <v>862</v>
      </c>
      <c r="G261" s="30"/>
      <c r="H261" s="30"/>
      <c r="I261" t="s">
        <v>1780</v>
      </c>
    </row>
    <row r="262" spans="1:9" x14ac:dyDescent="0.25">
      <c r="A262" t="s">
        <v>1977</v>
      </c>
      <c r="B262" t="s">
        <v>1777</v>
      </c>
      <c r="D262" t="s">
        <v>1977</v>
      </c>
      <c r="E262" t="s">
        <v>1978</v>
      </c>
      <c r="F262" t="s">
        <v>1682</v>
      </c>
      <c r="G262" s="30"/>
      <c r="H262" s="30"/>
      <c r="I262" t="s">
        <v>1783</v>
      </c>
    </row>
    <row r="263" spans="1:9" x14ac:dyDescent="0.25">
      <c r="A263" t="s">
        <v>1979</v>
      </c>
      <c r="B263" t="s">
        <v>1777</v>
      </c>
      <c r="D263" t="s">
        <v>1979</v>
      </c>
      <c r="E263" t="s">
        <v>1980</v>
      </c>
      <c r="F263" t="s">
        <v>46</v>
      </c>
      <c r="G263" s="30"/>
      <c r="H263" s="30"/>
      <c r="I263" t="s">
        <v>1783</v>
      </c>
    </row>
    <row r="264" spans="1:9" x14ac:dyDescent="0.25">
      <c r="A264" t="s">
        <v>1981</v>
      </c>
      <c r="B264" t="s">
        <v>1777</v>
      </c>
      <c r="D264" t="s">
        <v>1981</v>
      </c>
      <c r="E264" t="s">
        <v>781</v>
      </c>
      <c r="F264" t="s">
        <v>486</v>
      </c>
      <c r="G264" s="30"/>
      <c r="H264" s="30"/>
      <c r="I264" t="s">
        <v>1783</v>
      </c>
    </row>
    <row r="265" spans="1:9" x14ac:dyDescent="0.25">
      <c r="A265" t="s">
        <v>1982</v>
      </c>
      <c r="B265" t="s">
        <v>1777</v>
      </c>
      <c r="D265" t="s">
        <v>1982</v>
      </c>
      <c r="E265" t="s">
        <v>1983</v>
      </c>
      <c r="F265" t="s">
        <v>1286</v>
      </c>
      <c r="G265" s="30"/>
      <c r="H265" s="30"/>
      <c r="I265" t="s">
        <v>1780</v>
      </c>
    </row>
    <row r="266" spans="1:9" x14ac:dyDescent="0.25">
      <c r="A266" t="s">
        <v>1984</v>
      </c>
      <c r="B266" t="s">
        <v>1777</v>
      </c>
      <c r="D266" t="s">
        <v>1984</v>
      </c>
      <c r="E266" t="s">
        <v>1985</v>
      </c>
      <c r="F266" t="s">
        <v>50</v>
      </c>
      <c r="G266" s="30"/>
      <c r="H266" s="30"/>
      <c r="I266" t="s">
        <v>1783</v>
      </c>
    </row>
    <row r="267" spans="1:9" x14ac:dyDescent="0.25">
      <c r="A267" t="s">
        <v>1986</v>
      </c>
      <c r="B267" t="s">
        <v>1777</v>
      </c>
      <c r="D267" t="s">
        <v>1986</v>
      </c>
      <c r="E267" t="s">
        <v>1987</v>
      </c>
      <c r="F267" t="s">
        <v>138</v>
      </c>
      <c r="G267" s="30"/>
      <c r="H267" s="30"/>
      <c r="I267" t="s">
        <v>1783</v>
      </c>
    </row>
    <row r="268" spans="1:9" x14ac:dyDescent="0.25">
      <c r="A268" t="s">
        <v>1988</v>
      </c>
      <c r="B268" t="s">
        <v>1777</v>
      </c>
      <c r="D268" t="s">
        <v>1988</v>
      </c>
      <c r="E268" t="s">
        <v>1989</v>
      </c>
      <c r="F268" t="s">
        <v>80</v>
      </c>
      <c r="G268" s="30"/>
      <c r="H268" s="30"/>
      <c r="I268" t="s">
        <v>1783</v>
      </c>
    </row>
    <row r="269" spans="1:9" x14ac:dyDescent="0.25">
      <c r="A269" t="s">
        <v>1990</v>
      </c>
      <c r="B269" t="s">
        <v>1777</v>
      </c>
      <c r="D269" t="s">
        <v>1990</v>
      </c>
      <c r="E269" t="s">
        <v>1991</v>
      </c>
      <c r="F269" t="s">
        <v>782</v>
      </c>
      <c r="G269" s="30"/>
      <c r="H269" s="30"/>
      <c r="I269" t="s">
        <v>1783</v>
      </c>
    </row>
    <row r="270" spans="1:9" x14ac:dyDescent="0.25">
      <c r="A270" t="s">
        <v>1992</v>
      </c>
      <c r="B270" t="s">
        <v>1777</v>
      </c>
      <c r="D270" t="s">
        <v>1992</v>
      </c>
      <c r="E270" t="s">
        <v>1993</v>
      </c>
      <c r="F270" t="s">
        <v>716</v>
      </c>
      <c r="G270" s="30"/>
      <c r="H270" s="30"/>
      <c r="I270" t="s">
        <v>1783</v>
      </c>
    </row>
    <row r="271" spans="1:9" x14ac:dyDescent="0.25">
      <c r="A271" t="s">
        <v>1994</v>
      </c>
      <c r="B271" t="s">
        <v>1777</v>
      </c>
      <c r="D271" t="s">
        <v>1994</v>
      </c>
      <c r="E271" t="s">
        <v>1995</v>
      </c>
      <c r="F271" t="s">
        <v>1996</v>
      </c>
      <c r="G271" s="30"/>
      <c r="H271" s="30"/>
      <c r="I271" t="s">
        <v>1783</v>
      </c>
    </row>
    <row r="272" spans="1:9" x14ac:dyDescent="0.25">
      <c r="A272" t="s">
        <v>1997</v>
      </c>
      <c r="B272" t="s">
        <v>1777</v>
      </c>
      <c r="D272" t="s">
        <v>1997</v>
      </c>
      <c r="E272" t="s">
        <v>1998</v>
      </c>
      <c r="F272" t="s">
        <v>1999</v>
      </c>
      <c r="G272" s="30"/>
      <c r="H272" s="30"/>
      <c r="I272" t="s">
        <v>1783</v>
      </c>
    </row>
    <row r="273" spans="1:9" x14ac:dyDescent="0.25">
      <c r="A273" t="s">
        <v>2000</v>
      </c>
      <c r="B273" t="s">
        <v>1777</v>
      </c>
      <c r="D273" t="s">
        <v>2000</v>
      </c>
      <c r="E273" t="s">
        <v>2001</v>
      </c>
      <c r="F273" t="s">
        <v>96</v>
      </c>
      <c r="G273" s="30"/>
      <c r="H273" s="30"/>
      <c r="I273" t="s">
        <v>1792</v>
      </c>
    </row>
    <row r="274" spans="1:9" x14ac:dyDescent="0.25">
      <c r="A274" t="s">
        <v>2002</v>
      </c>
      <c r="B274" t="s">
        <v>1777</v>
      </c>
      <c r="D274" t="s">
        <v>2002</v>
      </c>
      <c r="E274" t="s">
        <v>2003</v>
      </c>
      <c r="F274" t="s">
        <v>803</v>
      </c>
      <c r="G274" s="30"/>
      <c r="H274" s="30"/>
      <c r="I274" t="s">
        <v>1783</v>
      </c>
    </row>
    <row r="275" spans="1:9" x14ac:dyDescent="0.25">
      <c r="A275" t="s">
        <v>2004</v>
      </c>
      <c r="B275" t="s">
        <v>1777</v>
      </c>
      <c r="D275" t="s">
        <v>2004</v>
      </c>
      <c r="E275" t="s">
        <v>2005</v>
      </c>
      <c r="F275" t="s">
        <v>50</v>
      </c>
      <c r="G275" s="30"/>
      <c r="H275" s="30"/>
      <c r="I275" t="s">
        <v>1783</v>
      </c>
    </row>
    <row r="276" spans="1:9" x14ac:dyDescent="0.25">
      <c r="A276" t="s">
        <v>2006</v>
      </c>
      <c r="B276" t="s">
        <v>1777</v>
      </c>
      <c r="D276" t="s">
        <v>2006</v>
      </c>
      <c r="E276" t="s">
        <v>2007</v>
      </c>
      <c r="F276" t="s">
        <v>1439</v>
      </c>
      <c r="G276" s="30"/>
      <c r="H276" s="30"/>
      <c r="I276" t="s">
        <v>1783</v>
      </c>
    </row>
    <row r="277" spans="1:9" x14ac:dyDescent="0.25">
      <c r="A277" t="s">
        <v>2008</v>
      </c>
      <c r="B277" t="s">
        <v>1777</v>
      </c>
      <c r="D277" t="s">
        <v>2008</v>
      </c>
      <c r="E277" t="s">
        <v>2009</v>
      </c>
      <c r="F277" t="s">
        <v>678</v>
      </c>
      <c r="G277" s="30"/>
      <c r="H277" s="30"/>
      <c r="I277" t="s">
        <v>1783</v>
      </c>
    </row>
    <row r="278" spans="1:9" x14ac:dyDescent="0.25">
      <c r="A278" t="s">
        <v>2010</v>
      </c>
      <c r="B278" t="s">
        <v>1777</v>
      </c>
      <c r="D278" t="s">
        <v>2010</v>
      </c>
      <c r="E278" t="s">
        <v>728</v>
      </c>
      <c r="F278" t="s">
        <v>414</v>
      </c>
      <c r="G278" s="30"/>
      <c r="H278" s="30"/>
      <c r="I278" t="s">
        <v>1783</v>
      </c>
    </row>
    <row r="279" spans="1:9" x14ac:dyDescent="0.25">
      <c r="A279" t="s">
        <v>2011</v>
      </c>
      <c r="B279" t="s">
        <v>1777</v>
      </c>
      <c r="D279" t="s">
        <v>2011</v>
      </c>
      <c r="E279" t="s">
        <v>2012</v>
      </c>
      <c r="F279" t="s">
        <v>948</v>
      </c>
      <c r="G279" s="30"/>
      <c r="H279" s="30"/>
      <c r="I279" t="s">
        <v>1792</v>
      </c>
    </row>
    <row r="280" spans="1:9" x14ac:dyDescent="0.25">
      <c r="A280" t="s">
        <v>2013</v>
      </c>
      <c r="B280" t="s">
        <v>1777</v>
      </c>
      <c r="D280" t="s">
        <v>2013</v>
      </c>
      <c r="E280" t="s">
        <v>2014</v>
      </c>
      <c r="F280" t="s">
        <v>73</v>
      </c>
      <c r="G280" s="30"/>
      <c r="H280" s="30"/>
      <c r="I280" t="s">
        <v>1783</v>
      </c>
    </row>
    <row r="281" spans="1:9" x14ac:dyDescent="0.25">
      <c r="A281" t="s">
        <v>2212</v>
      </c>
      <c r="B281" t="s">
        <v>1777</v>
      </c>
      <c r="D281" t="s">
        <v>2212</v>
      </c>
      <c r="E281" t="s">
        <v>2250</v>
      </c>
      <c r="F281" t="s">
        <v>1930</v>
      </c>
      <c r="G281" s="30"/>
      <c r="H281" s="30"/>
      <c r="I281" t="s">
        <v>1783</v>
      </c>
    </row>
    <row r="282" spans="1:9" x14ac:dyDescent="0.25">
      <c r="A282" t="s">
        <v>2015</v>
      </c>
      <c r="B282" t="s">
        <v>1777</v>
      </c>
      <c r="D282" t="s">
        <v>2015</v>
      </c>
      <c r="E282" t="s">
        <v>2016</v>
      </c>
      <c r="F282" t="s">
        <v>46</v>
      </c>
      <c r="G282" s="30"/>
      <c r="H282" s="30"/>
      <c r="I282" t="s">
        <v>1783</v>
      </c>
    </row>
    <row r="283" spans="1:9" x14ac:dyDescent="0.25">
      <c r="A283" t="s">
        <v>2017</v>
      </c>
      <c r="B283" t="s">
        <v>1777</v>
      </c>
      <c r="D283" t="s">
        <v>2017</v>
      </c>
      <c r="E283" t="s">
        <v>2018</v>
      </c>
      <c r="F283" t="s">
        <v>50</v>
      </c>
      <c r="G283" s="30"/>
      <c r="H283" s="30"/>
      <c r="I283" t="s">
        <v>1792</v>
      </c>
    </row>
    <row r="284" spans="1:9" x14ac:dyDescent="0.25">
      <c r="A284" t="s">
        <v>2019</v>
      </c>
      <c r="B284" t="s">
        <v>1777</v>
      </c>
      <c r="D284" t="s">
        <v>2019</v>
      </c>
      <c r="E284" t="s">
        <v>2020</v>
      </c>
      <c r="F284" t="s">
        <v>580</v>
      </c>
      <c r="G284" s="30"/>
      <c r="H284" s="30"/>
      <c r="I284" t="s">
        <v>1783</v>
      </c>
    </row>
    <row r="285" spans="1:9" x14ac:dyDescent="0.25">
      <c r="A285" t="s">
        <v>2021</v>
      </c>
      <c r="B285" t="s">
        <v>1777</v>
      </c>
      <c r="D285" t="s">
        <v>2021</v>
      </c>
      <c r="E285" t="s">
        <v>2022</v>
      </c>
      <c r="F285" t="s">
        <v>1488</v>
      </c>
      <c r="G285" s="30"/>
      <c r="H285" s="30"/>
      <c r="I285" t="s">
        <v>2023</v>
      </c>
    </row>
    <row r="286" spans="1:9" x14ac:dyDescent="0.25">
      <c r="A286" t="s">
        <v>2024</v>
      </c>
      <c r="B286" t="s">
        <v>1777</v>
      </c>
      <c r="D286" t="s">
        <v>2024</v>
      </c>
      <c r="E286" t="s">
        <v>2025</v>
      </c>
      <c r="F286" t="s">
        <v>126</v>
      </c>
      <c r="G286" s="30"/>
      <c r="H286" s="30"/>
      <c r="I286" t="s">
        <v>1792</v>
      </c>
    </row>
    <row r="287" spans="1:9" x14ac:dyDescent="0.25">
      <c r="A287" t="s">
        <v>2026</v>
      </c>
      <c r="B287" t="s">
        <v>1777</v>
      </c>
      <c r="D287" t="s">
        <v>2026</v>
      </c>
      <c r="E287" t="s">
        <v>2027</v>
      </c>
      <c r="F287" t="s">
        <v>1439</v>
      </c>
      <c r="G287" s="30"/>
      <c r="H287" s="30"/>
      <c r="I287" t="s">
        <v>1789</v>
      </c>
    </row>
    <row r="288" spans="1:9" x14ac:dyDescent="0.25">
      <c r="A288" t="s">
        <v>2028</v>
      </c>
      <c r="B288" t="s">
        <v>1777</v>
      </c>
      <c r="D288" t="s">
        <v>2028</v>
      </c>
      <c r="E288" t="s">
        <v>1645</v>
      </c>
      <c r="F288" t="s">
        <v>528</v>
      </c>
      <c r="G288" s="30"/>
      <c r="H288" s="30"/>
      <c r="I288" t="s">
        <v>1789</v>
      </c>
    </row>
    <row r="289" spans="1:9" x14ac:dyDescent="0.25">
      <c r="A289" t="s">
        <v>2029</v>
      </c>
      <c r="B289" t="s">
        <v>1777</v>
      </c>
      <c r="D289" t="s">
        <v>2029</v>
      </c>
      <c r="E289" t="s">
        <v>2030</v>
      </c>
      <c r="F289" t="s">
        <v>524</v>
      </c>
      <c r="G289" s="30"/>
      <c r="H289" s="30"/>
      <c r="I289" t="s">
        <v>1783</v>
      </c>
    </row>
    <row r="290" spans="1:9" x14ac:dyDescent="0.25">
      <c r="A290" t="s">
        <v>2031</v>
      </c>
      <c r="B290" t="s">
        <v>1777</v>
      </c>
      <c r="D290" t="s">
        <v>2031</v>
      </c>
      <c r="E290" t="s">
        <v>2032</v>
      </c>
      <c r="F290" t="s">
        <v>2033</v>
      </c>
      <c r="G290" s="30"/>
      <c r="H290" s="30"/>
      <c r="I290" t="s">
        <v>1783</v>
      </c>
    </row>
    <row r="291" spans="1:9" x14ac:dyDescent="0.25">
      <c r="A291" t="s">
        <v>2213</v>
      </c>
      <c r="B291" t="s">
        <v>1777</v>
      </c>
      <c r="D291" t="s">
        <v>2213</v>
      </c>
      <c r="E291" t="s">
        <v>2271</v>
      </c>
      <c r="F291" t="s">
        <v>1704</v>
      </c>
      <c r="G291" s="30"/>
      <c r="H291" s="30"/>
      <c r="I291" t="s">
        <v>1780</v>
      </c>
    </row>
    <row r="292" spans="1:9" x14ac:dyDescent="0.25">
      <c r="A292" t="s">
        <v>2034</v>
      </c>
      <c r="B292" t="s">
        <v>1777</v>
      </c>
      <c r="D292" t="s">
        <v>2034</v>
      </c>
      <c r="E292" t="s">
        <v>2035</v>
      </c>
      <c r="F292" t="s">
        <v>92</v>
      </c>
      <c r="G292" s="30"/>
      <c r="H292" s="30"/>
      <c r="I292" t="s">
        <v>1792</v>
      </c>
    </row>
    <row r="293" spans="1:9" x14ac:dyDescent="0.25">
      <c r="A293" t="s">
        <v>2036</v>
      </c>
      <c r="B293" t="s">
        <v>1777</v>
      </c>
      <c r="D293" t="s">
        <v>2036</v>
      </c>
      <c r="E293" t="s">
        <v>1907</v>
      </c>
      <c r="F293" t="s">
        <v>2037</v>
      </c>
      <c r="G293" s="30"/>
      <c r="H293" s="30"/>
      <c r="I293" t="s">
        <v>1783</v>
      </c>
    </row>
    <row r="294" spans="1:9" x14ac:dyDescent="0.25">
      <c r="A294" t="s">
        <v>2038</v>
      </c>
      <c r="B294" t="s">
        <v>1777</v>
      </c>
      <c r="D294" t="s">
        <v>2038</v>
      </c>
      <c r="E294" t="s">
        <v>2039</v>
      </c>
      <c r="F294" t="s">
        <v>2040</v>
      </c>
      <c r="G294" s="30"/>
      <c r="H294" s="30"/>
      <c r="I294" t="s">
        <v>1783</v>
      </c>
    </row>
    <row r="295" spans="1:9" x14ac:dyDescent="0.25">
      <c r="A295" t="s">
        <v>2041</v>
      </c>
      <c r="B295" t="s">
        <v>1777</v>
      </c>
      <c r="D295" t="s">
        <v>2041</v>
      </c>
      <c r="E295" t="s">
        <v>2042</v>
      </c>
      <c r="F295" t="s">
        <v>50</v>
      </c>
      <c r="G295" s="30"/>
      <c r="H295" s="30"/>
      <c r="I295" t="s">
        <v>1783</v>
      </c>
    </row>
    <row r="296" spans="1:9" x14ac:dyDescent="0.25">
      <c r="A296" t="s">
        <v>2043</v>
      </c>
      <c r="B296" t="s">
        <v>1777</v>
      </c>
      <c r="D296" t="s">
        <v>2043</v>
      </c>
      <c r="E296" t="s">
        <v>2044</v>
      </c>
      <c r="F296" t="s">
        <v>259</v>
      </c>
      <c r="G296" s="30"/>
      <c r="H296" s="30"/>
      <c r="I296" t="s">
        <v>1783</v>
      </c>
    </row>
    <row r="297" spans="1:9" x14ac:dyDescent="0.25">
      <c r="A297" t="s">
        <v>2214</v>
      </c>
      <c r="B297" t="s">
        <v>1777</v>
      </c>
      <c r="D297" t="s">
        <v>2214</v>
      </c>
      <c r="E297" t="s">
        <v>2272</v>
      </c>
      <c r="F297" t="s">
        <v>69</v>
      </c>
      <c r="G297" s="30"/>
      <c r="H297" s="30"/>
      <c r="I297" t="s">
        <v>2023</v>
      </c>
    </row>
    <row r="298" spans="1:9" x14ac:dyDescent="0.25">
      <c r="A298" t="s">
        <v>2045</v>
      </c>
      <c r="B298" t="s">
        <v>1777</v>
      </c>
      <c r="D298" t="s">
        <v>2045</v>
      </c>
      <c r="E298" t="s">
        <v>2046</v>
      </c>
      <c r="F298" t="s">
        <v>2047</v>
      </c>
      <c r="G298" s="30"/>
      <c r="H298" s="30"/>
      <c r="I298" t="s">
        <v>1783</v>
      </c>
    </row>
    <row r="299" spans="1:9" x14ac:dyDescent="0.25">
      <c r="A299" t="s">
        <v>2048</v>
      </c>
      <c r="B299" t="s">
        <v>1777</v>
      </c>
      <c r="D299" t="s">
        <v>2048</v>
      </c>
      <c r="E299" t="s">
        <v>2049</v>
      </c>
      <c r="F299" t="s">
        <v>122</v>
      </c>
      <c r="G299" s="30"/>
      <c r="H299" s="30"/>
      <c r="I299" t="s">
        <v>1783</v>
      </c>
    </row>
    <row r="300" spans="1:9" x14ac:dyDescent="0.25">
      <c r="A300" t="s">
        <v>2050</v>
      </c>
      <c r="B300" t="s">
        <v>1777</v>
      </c>
      <c r="D300" t="s">
        <v>2050</v>
      </c>
      <c r="E300" t="s">
        <v>2051</v>
      </c>
      <c r="F300" t="s">
        <v>2052</v>
      </c>
      <c r="G300" s="30"/>
      <c r="H300" s="30"/>
      <c r="I300" t="s">
        <v>1783</v>
      </c>
    </row>
    <row r="301" spans="1:9" x14ac:dyDescent="0.25">
      <c r="A301" t="s">
        <v>2215</v>
      </c>
      <c r="B301" t="s">
        <v>1777</v>
      </c>
      <c r="D301" t="s">
        <v>2215</v>
      </c>
      <c r="E301" t="s">
        <v>311</v>
      </c>
      <c r="F301" t="s">
        <v>315</v>
      </c>
      <c r="G301" s="30"/>
      <c r="H301" s="30"/>
      <c r="I301" t="s">
        <v>1783</v>
      </c>
    </row>
    <row r="302" spans="1:9" x14ac:dyDescent="0.25">
      <c r="A302" t="s">
        <v>2053</v>
      </c>
      <c r="B302" t="s">
        <v>1777</v>
      </c>
      <c r="D302" t="s">
        <v>2053</v>
      </c>
      <c r="E302" t="s">
        <v>2054</v>
      </c>
      <c r="F302" t="s">
        <v>2055</v>
      </c>
      <c r="G302" s="30"/>
      <c r="H302" s="30"/>
      <c r="I302" t="s">
        <v>1783</v>
      </c>
    </row>
    <row r="303" spans="1:9" x14ac:dyDescent="0.25">
      <c r="A303" t="s">
        <v>2216</v>
      </c>
      <c r="B303" t="s">
        <v>1777</v>
      </c>
      <c r="D303" t="s">
        <v>2216</v>
      </c>
      <c r="E303" t="s">
        <v>2273</v>
      </c>
      <c r="F303" t="s">
        <v>532</v>
      </c>
      <c r="G303" s="30"/>
      <c r="H303" s="30"/>
      <c r="I303" t="s">
        <v>1780</v>
      </c>
    </row>
    <row r="304" spans="1:9" x14ac:dyDescent="0.25">
      <c r="A304" t="s">
        <v>2056</v>
      </c>
      <c r="B304" t="s">
        <v>1777</v>
      </c>
      <c r="D304" t="s">
        <v>2056</v>
      </c>
      <c r="E304" t="s">
        <v>1388</v>
      </c>
      <c r="F304" t="s">
        <v>1704</v>
      </c>
      <c r="G304" s="30"/>
      <c r="H304" s="30"/>
      <c r="I304" t="s">
        <v>1783</v>
      </c>
    </row>
    <row r="305" spans="1:9" x14ac:dyDescent="0.25">
      <c r="A305" t="s">
        <v>2057</v>
      </c>
      <c r="B305" t="s">
        <v>1777</v>
      </c>
      <c r="D305" t="s">
        <v>2057</v>
      </c>
      <c r="E305" t="s">
        <v>1814</v>
      </c>
      <c r="F305" t="s">
        <v>2058</v>
      </c>
      <c r="G305" s="30"/>
      <c r="H305" s="30"/>
      <c r="I305" t="s">
        <v>1783</v>
      </c>
    </row>
    <row r="306" spans="1:9" x14ac:dyDescent="0.25">
      <c r="A306" t="s">
        <v>2059</v>
      </c>
      <c r="B306" t="s">
        <v>1777</v>
      </c>
      <c r="D306" t="s">
        <v>2059</v>
      </c>
      <c r="E306" t="s">
        <v>1271</v>
      </c>
      <c r="F306" t="s">
        <v>46</v>
      </c>
      <c r="G306" s="30"/>
      <c r="H306" s="30"/>
      <c r="I306" t="s">
        <v>1783</v>
      </c>
    </row>
    <row r="307" spans="1:9" x14ac:dyDescent="0.25">
      <c r="A307" t="s">
        <v>2060</v>
      </c>
      <c r="B307" t="s">
        <v>1777</v>
      </c>
      <c r="D307" t="s">
        <v>2060</v>
      </c>
      <c r="E307" t="s">
        <v>1861</v>
      </c>
      <c r="F307" t="s">
        <v>2061</v>
      </c>
      <c r="G307" s="30"/>
      <c r="H307" s="30"/>
      <c r="I307" t="s">
        <v>1783</v>
      </c>
    </row>
    <row r="308" spans="1:9" x14ac:dyDescent="0.25">
      <c r="A308" t="s">
        <v>2062</v>
      </c>
      <c r="B308" t="s">
        <v>1777</v>
      </c>
      <c r="D308" t="s">
        <v>2062</v>
      </c>
      <c r="E308" t="s">
        <v>921</v>
      </c>
      <c r="F308" t="s">
        <v>46</v>
      </c>
      <c r="G308" s="30"/>
      <c r="H308" s="30"/>
      <c r="I308" t="s">
        <v>1780</v>
      </c>
    </row>
    <row r="309" spans="1:9" x14ac:dyDescent="0.25">
      <c r="A309" t="s">
        <v>2063</v>
      </c>
      <c r="B309" t="s">
        <v>1777</v>
      </c>
      <c r="D309" t="s">
        <v>2063</v>
      </c>
      <c r="E309" t="s">
        <v>2064</v>
      </c>
      <c r="F309" t="s">
        <v>2065</v>
      </c>
      <c r="G309" s="30"/>
      <c r="H309" s="30"/>
      <c r="I309" t="s">
        <v>1783</v>
      </c>
    </row>
    <row r="310" spans="1:9" x14ac:dyDescent="0.25">
      <c r="A310" t="s">
        <v>2066</v>
      </c>
      <c r="B310" t="s">
        <v>1777</v>
      </c>
      <c r="D310" t="s">
        <v>2066</v>
      </c>
      <c r="E310" t="s">
        <v>2067</v>
      </c>
      <c r="F310" t="s">
        <v>84</v>
      </c>
      <c r="G310" s="30"/>
      <c r="H310" s="30"/>
      <c r="I310" t="s">
        <v>1780</v>
      </c>
    </row>
    <row r="311" spans="1:9" x14ac:dyDescent="0.25">
      <c r="A311" t="s">
        <v>2217</v>
      </c>
      <c r="B311" t="s">
        <v>1777</v>
      </c>
      <c r="D311" t="s">
        <v>2217</v>
      </c>
      <c r="E311" t="s">
        <v>2274</v>
      </c>
      <c r="F311" t="s">
        <v>2275</v>
      </c>
      <c r="G311" s="30"/>
      <c r="H311" s="30"/>
      <c r="I311" t="s">
        <v>1783</v>
      </c>
    </row>
    <row r="312" spans="1:9" x14ac:dyDescent="0.25">
      <c r="A312" t="s">
        <v>2068</v>
      </c>
      <c r="B312" t="s">
        <v>1777</v>
      </c>
      <c r="D312" t="s">
        <v>2068</v>
      </c>
      <c r="E312" t="s">
        <v>2069</v>
      </c>
      <c r="F312" t="s">
        <v>1225</v>
      </c>
      <c r="G312" s="30"/>
      <c r="H312" s="30"/>
      <c r="I312" t="s">
        <v>1783</v>
      </c>
    </row>
    <row r="313" spans="1:9" x14ac:dyDescent="0.25">
      <c r="A313" t="s">
        <v>2070</v>
      </c>
      <c r="B313" t="s">
        <v>1777</v>
      </c>
      <c r="D313" t="s">
        <v>2070</v>
      </c>
      <c r="E313" t="s">
        <v>2071</v>
      </c>
      <c r="F313" t="s">
        <v>126</v>
      </c>
      <c r="G313" s="30"/>
      <c r="H313" s="30"/>
      <c r="I313" t="s">
        <v>1780</v>
      </c>
    </row>
    <row r="314" spans="1:9" x14ac:dyDescent="0.25">
      <c r="A314" t="s">
        <v>2072</v>
      </c>
      <c r="B314" t="s">
        <v>1777</v>
      </c>
      <c r="D314" t="s">
        <v>2072</v>
      </c>
      <c r="E314" t="s">
        <v>2073</v>
      </c>
      <c r="F314" t="s">
        <v>184</v>
      </c>
      <c r="G314" s="30"/>
      <c r="H314" s="30"/>
      <c r="I314" t="s">
        <v>1783</v>
      </c>
    </row>
    <row r="315" spans="1:9" x14ac:dyDescent="0.25">
      <c r="A315" t="s">
        <v>2074</v>
      </c>
      <c r="B315" t="s">
        <v>1777</v>
      </c>
      <c r="D315" t="s">
        <v>2074</v>
      </c>
      <c r="E315" t="s">
        <v>2075</v>
      </c>
      <c r="F315" t="s">
        <v>2076</v>
      </c>
      <c r="G315" s="30"/>
      <c r="H315" s="30"/>
      <c r="I315" t="s">
        <v>1783</v>
      </c>
    </row>
    <row r="316" spans="1:9" x14ac:dyDescent="0.25">
      <c r="A316" t="s">
        <v>2077</v>
      </c>
      <c r="B316" t="s">
        <v>1777</v>
      </c>
      <c r="D316" t="s">
        <v>2077</v>
      </c>
      <c r="E316" t="s">
        <v>2078</v>
      </c>
      <c r="F316" t="s">
        <v>992</v>
      </c>
      <c r="G316" s="30"/>
      <c r="H316" s="30"/>
      <c r="I316" t="s">
        <v>1783</v>
      </c>
    </row>
    <row r="317" spans="1:9" x14ac:dyDescent="0.25">
      <c r="A317" t="s">
        <v>2079</v>
      </c>
      <c r="B317" t="s">
        <v>1777</v>
      </c>
      <c r="D317" t="s">
        <v>2079</v>
      </c>
      <c r="E317" t="s">
        <v>2080</v>
      </c>
      <c r="F317" t="s">
        <v>2081</v>
      </c>
      <c r="G317" s="30"/>
      <c r="H317" s="30"/>
      <c r="I317" t="s">
        <v>1783</v>
      </c>
    </row>
    <row r="318" spans="1:9" x14ac:dyDescent="0.25">
      <c r="A318" t="s">
        <v>2082</v>
      </c>
      <c r="B318" t="s">
        <v>1777</v>
      </c>
      <c r="D318" t="s">
        <v>2082</v>
      </c>
      <c r="E318" t="s">
        <v>2083</v>
      </c>
      <c r="F318" t="s">
        <v>2040</v>
      </c>
      <c r="G318" s="30"/>
      <c r="H318" s="30"/>
      <c r="I318" t="s">
        <v>1783</v>
      </c>
    </row>
    <row r="319" spans="1:9" x14ac:dyDescent="0.25">
      <c r="A319" t="s">
        <v>2084</v>
      </c>
      <c r="B319" t="s">
        <v>1777</v>
      </c>
      <c r="D319" t="s">
        <v>2084</v>
      </c>
      <c r="E319" t="s">
        <v>2085</v>
      </c>
      <c r="F319" t="s">
        <v>830</v>
      </c>
      <c r="G319" s="30"/>
      <c r="H319" s="30"/>
      <c r="I319" t="s">
        <v>1783</v>
      </c>
    </row>
    <row r="320" spans="1:9" x14ac:dyDescent="0.25">
      <c r="A320" t="s">
        <v>2086</v>
      </c>
      <c r="B320" t="s">
        <v>1777</v>
      </c>
      <c r="D320" t="s">
        <v>2086</v>
      </c>
      <c r="E320" t="s">
        <v>2087</v>
      </c>
      <c r="F320" t="s">
        <v>248</v>
      </c>
      <c r="G320" s="30"/>
      <c r="H320" s="30"/>
      <c r="I320" t="s">
        <v>1783</v>
      </c>
    </row>
    <row r="321" spans="1:9" x14ac:dyDescent="0.25">
      <c r="A321" t="s">
        <v>2088</v>
      </c>
      <c r="B321" t="s">
        <v>1777</v>
      </c>
      <c r="D321" t="s">
        <v>2088</v>
      </c>
      <c r="E321" t="s">
        <v>1375</v>
      </c>
      <c r="F321" t="s">
        <v>122</v>
      </c>
      <c r="G321" s="30"/>
      <c r="H321" s="30"/>
      <c r="I321" t="s">
        <v>1783</v>
      </c>
    </row>
    <row r="322" spans="1:9" x14ac:dyDescent="0.25">
      <c r="A322" t="s">
        <v>2089</v>
      </c>
      <c r="B322" t="s">
        <v>1777</v>
      </c>
      <c r="D322" t="s">
        <v>2089</v>
      </c>
      <c r="E322" t="s">
        <v>2090</v>
      </c>
      <c r="F322" t="s">
        <v>833</v>
      </c>
      <c r="G322" s="30"/>
      <c r="H322" s="30"/>
      <c r="I322" t="s">
        <v>1783</v>
      </c>
    </row>
    <row r="323" spans="1:9" x14ac:dyDescent="0.25">
      <c r="A323" t="s">
        <v>2091</v>
      </c>
      <c r="B323" t="s">
        <v>1777</v>
      </c>
      <c r="D323" t="s">
        <v>2091</v>
      </c>
      <c r="E323" t="s">
        <v>2092</v>
      </c>
      <c r="F323" t="s">
        <v>1882</v>
      </c>
      <c r="G323" s="30"/>
      <c r="H323" s="30"/>
      <c r="I323" t="s">
        <v>1783</v>
      </c>
    </row>
    <row r="324" spans="1:9" x14ac:dyDescent="0.25">
      <c r="A324" t="s">
        <v>2093</v>
      </c>
      <c r="B324" t="s">
        <v>1777</v>
      </c>
      <c r="D324" t="s">
        <v>2093</v>
      </c>
      <c r="E324" t="s">
        <v>2094</v>
      </c>
      <c r="F324" t="s">
        <v>92</v>
      </c>
      <c r="G324" s="30"/>
      <c r="H324" s="30"/>
      <c r="I324" t="s">
        <v>1780</v>
      </c>
    </row>
    <row r="325" spans="1:9" x14ac:dyDescent="0.25">
      <c r="A325" t="s">
        <v>2095</v>
      </c>
      <c r="B325" t="s">
        <v>1777</v>
      </c>
      <c r="D325" t="s">
        <v>2095</v>
      </c>
      <c r="E325" t="s">
        <v>2096</v>
      </c>
      <c r="F325" t="s">
        <v>118</v>
      </c>
      <c r="G325" s="30"/>
      <c r="H325" s="30"/>
      <c r="I325" t="s">
        <v>1783</v>
      </c>
    </row>
    <row r="326" spans="1:9" x14ac:dyDescent="0.25">
      <c r="A326" t="s">
        <v>2097</v>
      </c>
      <c r="B326" t="s">
        <v>1777</v>
      </c>
      <c r="D326" t="s">
        <v>2097</v>
      </c>
      <c r="E326" t="s">
        <v>1008</v>
      </c>
      <c r="F326" t="s">
        <v>92</v>
      </c>
      <c r="G326" s="30"/>
      <c r="H326" s="30"/>
      <c r="I326" t="s">
        <v>1783</v>
      </c>
    </row>
    <row r="327" spans="1:9" x14ac:dyDescent="0.25">
      <c r="A327" t="s">
        <v>2098</v>
      </c>
      <c r="B327" t="s">
        <v>1777</v>
      </c>
      <c r="D327" t="s">
        <v>2098</v>
      </c>
      <c r="E327" t="s">
        <v>2099</v>
      </c>
      <c r="F327" t="s">
        <v>2100</v>
      </c>
      <c r="G327" s="30"/>
      <c r="H327" s="30"/>
      <c r="I327" t="s">
        <v>1783</v>
      </c>
    </row>
    <row r="328" spans="1:9" x14ac:dyDescent="0.25">
      <c r="A328" t="s">
        <v>2101</v>
      </c>
      <c r="B328" t="s">
        <v>1777</v>
      </c>
      <c r="D328" t="s">
        <v>2101</v>
      </c>
      <c r="E328" t="s">
        <v>2102</v>
      </c>
      <c r="F328" t="s">
        <v>2100</v>
      </c>
      <c r="G328" s="30"/>
      <c r="H328" s="30"/>
      <c r="I328" t="s">
        <v>1783</v>
      </c>
    </row>
    <row r="329" spans="1:9" x14ac:dyDescent="0.25">
      <c r="A329" t="s">
        <v>2103</v>
      </c>
      <c r="B329" t="s">
        <v>1777</v>
      </c>
      <c r="D329" t="s">
        <v>2103</v>
      </c>
      <c r="E329" t="s">
        <v>2104</v>
      </c>
      <c r="F329" t="s">
        <v>96</v>
      </c>
      <c r="G329" s="30"/>
      <c r="H329" s="30"/>
      <c r="I329" t="s">
        <v>1780</v>
      </c>
    </row>
    <row r="330" spans="1:9" x14ac:dyDescent="0.25">
      <c r="A330" t="s">
        <v>2105</v>
      </c>
      <c r="B330" t="s">
        <v>1777</v>
      </c>
      <c r="D330" t="s">
        <v>2105</v>
      </c>
      <c r="E330" t="s">
        <v>664</v>
      </c>
      <c r="F330" t="s">
        <v>733</v>
      </c>
      <c r="G330" s="30"/>
      <c r="H330" s="30"/>
      <c r="I330" t="s">
        <v>1783</v>
      </c>
    </row>
    <row r="331" spans="1:9" x14ac:dyDescent="0.25">
      <c r="A331" t="s">
        <v>2106</v>
      </c>
      <c r="B331" t="s">
        <v>1777</v>
      </c>
      <c r="D331" t="s">
        <v>2106</v>
      </c>
      <c r="E331" t="s">
        <v>2107</v>
      </c>
      <c r="F331" t="s">
        <v>214</v>
      </c>
      <c r="G331" s="30"/>
      <c r="H331" s="30"/>
      <c r="I331" t="s">
        <v>1783</v>
      </c>
    </row>
    <row r="332" spans="1:9" x14ac:dyDescent="0.25">
      <c r="A332" t="s">
        <v>2108</v>
      </c>
      <c r="B332" t="s">
        <v>1777</v>
      </c>
      <c r="D332" t="s">
        <v>2108</v>
      </c>
      <c r="E332" t="s">
        <v>727</v>
      </c>
      <c r="F332" t="s">
        <v>716</v>
      </c>
      <c r="G332" s="30"/>
      <c r="H332" s="30"/>
      <c r="I332" t="s">
        <v>1783</v>
      </c>
    </row>
    <row r="333" spans="1:9" x14ac:dyDescent="0.25">
      <c r="A333" t="s">
        <v>2109</v>
      </c>
      <c r="B333" t="s">
        <v>1777</v>
      </c>
      <c r="D333" t="s">
        <v>2109</v>
      </c>
      <c r="E333" t="s">
        <v>2110</v>
      </c>
      <c r="F333" t="s">
        <v>2111</v>
      </c>
      <c r="G333" s="30"/>
      <c r="H333" s="30"/>
      <c r="I333" t="s">
        <v>1783</v>
      </c>
    </row>
    <row r="334" spans="1:9" x14ac:dyDescent="0.25">
      <c r="A334" t="s">
        <v>2112</v>
      </c>
      <c r="B334" t="s">
        <v>1777</v>
      </c>
      <c r="D334" t="s">
        <v>2112</v>
      </c>
      <c r="E334" t="s">
        <v>2113</v>
      </c>
      <c r="F334" t="s">
        <v>728</v>
      </c>
      <c r="G334" s="30"/>
      <c r="H334" s="30"/>
      <c r="I334" t="s">
        <v>1783</v>
      </c>
    </row>
    <row r="335" spans="1:9" x14ac:dyDescent="0.25">
      <c r="A335" t="s">
        <v>2218</v>
      </c>
      <c r="B335" t="s">
        <v>1777</v>
      </c>
      <c r="D335" t="s">
        <v>2218</v>
      </c>
      <c r="E335" t="s">
        <v>2276</v>
      </c>
      <c r="F335" t="s">
        <v>2277</v>
      </c>
      <c r="G335" s="30"/>
      <c r="H335" s="30"/>
      <c r="I335" t="s">
        <v>1780</v>
      </c>
    </row>
    <row r="336" spans="1:9" x14ac:dyDescent="0.25">
      <c r="A336" t="s">
        <v>2114</v>
      </c>
      <c r="B336" t="s">
        <v>1777</v>
      </c>
      <c r="D336" t="s">
        <v>2114</v>
      </c>
      <c r="E336" t="s">
        <v>2115</v>
      </c>
      <c r="F336" t="s">
        <v>1870</v>
      </c>
      <c r="G336" s="30"/>
      <c r="H336" s="30"/>
      <c r="I336" t="s">
        <v>1783</v>
      </c>
    </row>
    <row r="337" spans="1:9" x14ac:dyDescent="0.25">
      <c r="A337" t="s">
        <v>2219</v>
      </c>
      <c r="B337" t="s">
        <v>1777</v>
      </c>
      <c r="D337" t="s">
        <v>2219</v>
      </c>
      <c r="E337" t="s">
        <v>2278</v>
      </c>
      <c r="F337" t="s">
        <v>118</v>
      </c>
      <c r="G337" s="30"/>
      <c r="H337" s="30"/>
      <c r="I337" t="s">
        <v>1783</v>
      </c>
    </row>
    <row r="338" spans="1:9" x14ac:dyDescent="0.25">
      <c r="A338" t="s">
        <v>2116</v>
      </c>
      <c r="B338" t="s">
        <v>1777</v>
      </c>
      <c r="D338" t="s">
        <v>2116</v>
      </c>
      <c r="E338" t="s">
        <v>2117</v>
      </c>
      <c r="F338" t="s">
        <v>42</v>
      </c>
      <c r="G338" s="30"/>
      <c r="H338" s="30"/>
      <c r="I338" t="s">
        <v>1783</v>
      </c>
    </row>
    <row r="339" spans="1:9" x14ac:dyDescent="0.25">
      <c r="A339" t="s">
        <v>2118</v>
      </c>
      <c r="B339" t="s">
        <v>1777</v>
      </c>
      <c r="D339" t="s">
        <v>2118</v>
      </c>
      <c r="E339" t="s">
        <v>2119</v>
      </c>
      <c r="F339" t="s">
        <v>53</v>
      </c>
      <c r="G339" s="30"/>
      <c r="H339" s="30"/>
      <c r="I339" t="s">
        <v>1783</v>
      </c>
    </row>
    <row r="340" spans="1:9" x14ac:dyDescent="0.25">
      <c r="A340" t="s">
        <v>2220</v>
      </c>
      <c r="B340" t="s">
        <v>1777</v>
      </c>
      <c r="D340" t="s">
        <v>2220</v>
      </c>
      <c r="E340" t="s">
        <v>2279</v>
      </c>
      <c r="F340" t="s">
        <v>126</v>
      </c>
      <c r="G340" s="30"/>
      <c r="H340" s="30"/>
      <c r="I340" t="s">
        <v>1783</v>
      </c>
    </row>
    <row r="341" spans="1:9" x14ac:dyDescent="0.25">
      <c r="A341" t="s">
        <v>2120</v>
      </c>
      <c r="B341" t="s">
        <v>1777</v>
      </c>
      <c r="D341" t="s">
        <v>2120</v>
      </c>
      <c r="E341" t="s">
        <v>2121</v>
      </c>
      <c r="F341" t="s">
        <v>423</v>
      </c>
      <c r="G341" s="30"/>
      <c r="H341" s="30"/>
      <c r="I341" t="s">
        <v>1783</v>
      </c>
    </row>
    <row r="342" spans="1:9" x14ac:dyDescent="0.25">
      <c r="A342" t="s">
        <v>2122</v>
      </c>
      <c r="B342" t="s">
        <v>1777</v>
      </c>
      <c r="D342" t="s">
        <v>2122</v>
      </c>
      <c r="E342" t="s">
        <v>992</v>
      </c>
      <c r="F342" t="s">
        <v>1601</v>
      </c>
      <c r="G342" s="30"/>
      <c r="H342" s="30"/>
      <c r="I342" t="s">
        <v>1783</v>
      </c>
    </row>
    <row r="343" spans="1:9" x14ac:dyDescent="0.25">
      <c r="A343" t="s">
        <v>2221</v>
      </c>
      <c r="B343" t="s">
        <v>1777</v>
      </c>
      <c r="D343" t="s">
        <v>2221</v>
      </c>
      <c r="E343" t="s">
        <v>1429</v>
      </c>
      <c r="F343" t="s">
        <v>96</v>
      </c>
      <c r="G343" s="30"/>
      <c r="H343" s="30"/>
      <c r="I343" t="s">
        <v>1783</v>
      </c>
    </row>
    <row r="344" spans="1:9" x14ac:dyDescent="0.25">
      <c r="A344" t="s">
        <v>2123</v>
      </c>
      <c r="B344" t="s">
        <v>1777</v>
      </c>
      <c r="D344" t="s">
        <v>2123</v>
      </c>
      <c r="E344" t="s">
        <v>2124</v>
      </c>
      <c r="F344" t="s">
        <v>138</v>
      </c>
      <c r="G344" s="30"/>
      <c r="H344" s="30"/>
      <c r="I344" t="s">
        <v>1783</v>
      </c>
    </row>
    <row r="345" spans="1:9" x14ac:dyDescent="0.25">
      <c r="A345" t="s">
        <v>2125</v>
      </c>
      <c r="B345" t="s">
        <v>1777</v>
      </c>
      <c r="D345" t="s">
        <v>2125</v>
      </c>
      <c r="E345" t="s">
        <v>2126</v>
      </c>
      <c r="F345" t="s">
        <v>2127</v>
      </c>
      <c r="G345" s="30"/>
      <c r="H345" s="30"/>
      <c r="I345" t="s">
        <v>1783</v>
      </c>
    </row>
    <row r="346" spans="1:9" x14ac:dyDescent="0.25">
      <c r="A346" t="s">
        <v>2222</v>
      </c>
      <c r="B346" t="s">
        <v>1777</v>
      </c>
      <c r="D346" t="s">
        <v>2222</v>
      </c>
      <c r="E346" t="s">
        <v>1985</v>
      </c>
      <c r="F346" t="s">
        <v>2280</v>
      </c>
      <c r="G346" s="30"/>
      <c r="H346" s="30"/>
      <c r="I346" t="s">
        <v>1783</v>
      </c>
    </row>
    <row r="347" spans="1:9" x14ac:dyDescent="0.25">
      <c r="A347" t="s">
        <v>2128</v>
      </c>
      <c r="B347" t="s">
        <v>1777</v>
      </c>
      <c r="D347" t="s">
        <v>2128</v>
      </c>
      <c r="E347" t="s">
        <v>2129</v>
      </c>
      <c r="F347" t="s">
        <v>238</v>
      </c>
      <c r="G347" s="30"/>
      <c r="H347" s="30"/>
      <c r="I347" t="s">
        <v>1783</v>
      </c>
    </row>
    <row r="348" spans="1:9" x14ac:dyDescent="0.25">
      <c r="A348" t="s">
        <v>2132</v>
      </c>
      <c r="B348" t="s">
        <v>1777</v>
      </c>
      <c r="D348" t="s">
        <v>2132</v>
      </c>
      <c r="E348" t="s">
        <v>2133</v>
      </c>
      <c r="F348" t="s">
        <v>96</v>
      </c>
      <c r="G348" s="30"/>
      <c r="H348" s="30"/>
      <c r="I348" t="s">
        <v>1783</v>
      </c>
    </row>
    <row r="349" spans="1:9" x14ac:dyDescent="0.25">
      <c r="A349" t="s">
        <v>2134</v>
      </c>
      <c r="B349" t="s">
        <v>1777</v>
      </c>
      <c r="D349" t="s">
        <v>2134</v>
      </c>
      <c r="E349" t="s">
        <v>727</v>
      </c>
      <c r="F349" t="s">
        <v>782</v>
      </c>
      <c r="G349" s="30"/>
      <c r="H349" s="30"/>
      <c r="I349" t="s">
        <v>1783</v>
      </c>
    </row>
    <row r="350" spans="1:9" x14ac:dyDescent="0.25">
      <c r="A350" t="s">
        <v>2135</v>
      </c>
      <c r="B350" t="s">
        <v>1777</v>
      </c>
      <c r="D350" t="s">
        <v>2135</v>
      </c>
      <c r="E350" t="s">
        <v>2136</v>
      </c>
      <c r="F350" t="s">
        <v>126</v>
      </c>
      <c r="G350" s="30"/>
      <c r="H350" s="30"/>
      <c r="I350" t="s">
        <v>1783</v>
      </c>
    </row>
    <row r="351" spans="1:9" x14ac:dyDescent="0.25">
      <c r="A351" t="s">
        <v>2137</v>
      </c>
      <c r="B351" t="s">
        <v>1777</v>
      </c>
      <c r="D351" t="s">
        <v>2137</v>
      </c>
      <c r="E351" t="s">
        <v>2138</v>
      </c>
      <c r="F351" t="s">
        <v>2139</v>
      </c>
      <c r="G351" s="30"/>
      <c r="H351" s="30"/>
      <c r="I351" t="s">
        <v>1783</v>
      </c>
    </row>
    <row r="352" spans="1:9" x14ac:dyDescent="0.25">
      <c r="A352" t="s">
        <v>2140</v>
      </c>
      <c r="B352" t="s">
        <v>1777</v>
      </c>
      <c r="D352" t="s">
        <v>2140</v>
      </c>
      <c r="E352" t="s">
        <v>2141</v>
      </c>
      <c r="F352" t="s">
        <v>61</v>
      </c>
      <c r="G352" s="30"/>
      <c r="H352" s="30"/>
      <c r="I352" t="s">
        <v>1783</v>
      </c>
    </row>
    <row r="353" spans="1:9" x14ac:dyDescent="0.25">
      <c r="A353" t="s">
        <v>2142</v>
      </c>
      <c r="B353" t="s">
        <v>1777</v>
      </c>
      <c r="D353" t="s">
        <v>2142</v>
      </c>
      <c r="E353" t="s">
        <v>2143</v>
      </c>
      <c r="F353" t="s">
        <v>2144</v>
      </c>
      <c r="G353" s="30"/>
      <c r="H353" s="30"/>
      <c r="I353" t="s">
        <v>1783</v>
      </c>
    </row>
    <row r="354" spans="1:9" x14ac:dyDescent="0.25">
      <c r="A354" t="s">
        <v>2145</v>
      </c>
      <c r="B354" t="s">
        <v>1777</v>
      </c>
      <c r="D354" t="s">
        <v>2145</v>
      </c>
      <c r="E354" t="s">
        <v>2146</v>
      </c>
      <c r="F354" t="s">
        <v>2147</v>
      </c>
      <c r="G354" s="30"/>
      <c r="H354" s="30"/>
      <c r="I354" t="s">
        <v>1783</v>
      </c>
    </row>
    <row r="355" spans="1:9" x14ac:dyDescent="0.25">
      <c r="A355" t="s">
        <v>2148</v>
      </c>
      <c r="B355" t="s">
        <v>1777</v>
      </c>
      <c r="D355" t="s">
        <v>2148</v>
      </c>
      <c r="E355" t="s">
        <v>2149</v>
      </c>
      <c r="F355" t="s">
        <v>65</v>
      </c>
      <c r="G355" s="30"/>
      <c r="H355" s="30"/>
      <c r="I355" t="s">
        <v>1783</v>
      </c>
    </row>
    <row r="356" spans="1:9" x14ac:dyDescent="0.25">
      <c r="A356" t="s">
        <v>2150</v>
      </c>
      <c r="B356" t="s">
        <v>1777</v>
      </c>
      <c r="D356" t="s">
        <v>2150</v>
      </c>
      <c r="E356" t="s">
        <v>2151</v>
      </c>
      <c r="F356" t="s">
        <v>1704</v>
      </c>
      <c r="G356" s="30"/>
      <c r="H356" s="30"/>
      <c r="I356" t="s">
        <v>1783</v>
      </c>
    </row>
    <row r="357" spans="1:9" x14ac:dyDescent="0.25">
      <c r="A357" t="s">
        <v>2152</v>
      </c>
      <c r="B357" t="s">
        <v>1777</v>
      </c>
      <c r="D357" t="s">
        <v>2152</v>
      </c>
      <c r="E357" t="s">
        <v>2153</v>
      </c>
      <c r="F357" t="s">
        <v>69</v>
      </c>
      <c r="G357" s="30"/>
      <c r="H357" s="30"/>
      <c r="I357" t="s">
        <v>1783</v>
      </c>
    </row>
    <row r="358" spans="1:9" x14ac:dyDescent="0.25">
      <c r="A358" t="s">
        <v>2154</v>
      </c>
      <c r="B358" t="s">
        <v>1777</v>
      </c>
      <c r="D358" t="s">
        <v>2154</v>
      </c>
      <c r="E358" t="s">
        <v>954</v>
      </c>
      <c r="F358" t="s">
        <v>524</v>
      </c>
      <c r="G358" s="30"/>
      <c r="H358" s="30"/>
      <c r="I358" t="s">
        <v>1783</v>
      </c>
    </row>
    <row r="359" spans="1:9" x14ac:dyDescent="0.25">
      <c r="A359" t="s">
        <v>2155</v>
      </c>
      <c r="B359" t="s">
        <v>1777</v>
      </c>
      <c r="D359" t="s">
        <v>2155</v>
      </c>
      <c r="E359" t="s">
        <v>466</v>
      </c>
      <c r="F359" t="s">
        <v>1251</v>
      </c>
      <c r="G359" s="30"/>
      <c r="H359" s="30"/>
      <c r="I359" t="s">
        <v>1783</v>
      </c>
    </row>
    <row r="360" spans="1:9" x14ac:dyDescent="0.25">
      <c r="A360" t="s">
        <v>2156</v>
      </c>
      <c r="B360" t="s">
        <v>1777</v>
      </c>
      <c r="D360" t="s">
        <v>2156</v>
      </c>
      <c r="E360" t="s">
        <v>2157</v>
      </c>
      <c r="F360" t="s">
        <v>50</v>
      </c>
      <c r="G360" s="30"/>
      <c r="H360" s="30"/>
      <c r="I360" t="s">
        <v>1783</v>
      </c>
    </row>
    <row r="361" spans="1:9" x14ac:dyDescent="0.25">
      <c r="A361" t="s">
        <v>2158</v>
      </c>
      <c r="B361" t="s">
        <v>1777</v>
      </c>
      <c r="D361" t="s">
        <v>2158</v>
      </c>
      <c r="E361" t="s">
        <v>1239</v>
      </c>
      <c r="F361" t="s">
        <v>88</v>
      </c>
      <c r="G361" s="30"/>
      <c r="H361" s="30"/>
      <c r="I361" t="s">
        <v>1783</v>
      </c>
    </row>
    <row r="362" spans="1:9" x14ac:dyDescent="0.25">
      <c r="A362" t="s">
        <v>2159</v>
      </c>
      <c r="B362" t="s">
        <v>1777</v>
      </c>
      <c r="D362" t="s">
        <v>2159</v>
      </c>
      <c r="E362" t="s">
        <v>2160</v>
      </c>
      <c r="F362" t="s">
        <v>782</v>
      </c>
      <c r="G362" s="30"/>
      <c r="H362" s="30"/>
      <c r="I362" t="s">
        <v>1783</v>
      </c>
    </row>
    <row r="363" spans="1:9" x14ac:dyDescent="0.25">
      <c r="A363" t="s">
        <v>2161</v>
      </c>
      <c r="B363" t="s">
        <v>1777</v>
      </c>
      <c r="D363" t="s">
        <v>2161</v>
      </c>
      <c r="E363" t="s">
        <v>2162</v>
      </c>
      <c r="F363" t="s">
        <v>77</v>
      </c>
      <c r="G363" s="30"/>
      <c r="H363" s="30"/>
      <c r="I363" t="s">
        <v>1783</v>
      </c>
    </row>
    <row r="364" spans="1:9" x14ac:dyDescent="0.25">
      <c r="A364" t="s">
        <v>2163</v>
      </c>
      <c r="B364" t="s">
        <v>1777</v>
      </c>
      <c r="D364" t="s">
        <v>2163</v>
      </c>
      <c r="E364" t="s">
        <v>2164</v>
      </c>
      <c r="F364" t="s">
        <v>53</v>
      </c>
      <c r="G364" s="30"/>
      <c r="H364" s="30"/>
      <c r="I364" t="s">
        <v>1783</v>
      </c>
    </row>
    <row r="365" spans="1:9" x14ac:dyDescent="0.25">
      <c r="A365" t="s">
        <v>40</v>
      </c>
      <c r="B365" t="s">
        <v>39</v>
      </c>
      <c r="D365" t="s">
        <v>40</v>
      </c>
      <c r="E365" t="s">
        <v>41</v>
      </c>
      <c r="F365" t="s">
        <v>42</v>
      </c>
      <c r="G365" s="30"/>
      <c r="H365" s="30"/>
      <c r="I365" t="s">
        <v>43</v>
      </c>
    </row>
    <row r="366" spans="1:9" x14ac:dyDescent="0.25">
      <c r="A366" t="s">
        <v>807</v>
      </c>
      <c r="B366" t="s">
        <v>806</v>
      </c>
      <c r="D366" t="s">
        <v>807</v>
      </c>
      <c r="E366" t="s">
        <v>808</v>
      </c>
      <c r="F366" t="s">
        <v>809</v>
      </c>
      <c r="G366" s="30"/>
      <c r="H366" s="30"/>
      <c r="I366" t="s">
        <v>810</v>
      </c>
    </row>
    <row r="367" spans="1:9" x14ac:dyDescent="0.25">
      <c r="A367" t="s">
        <v>811</v>
      </c>
      <c r="B367" t="s">
        <v>806</v>
      </c>
      <c r="D367" t="s">
        <v>811</v>
      </c>
      <c r="E367" t="s">
        <v>812</v>
      </c>
      <c r="F367" t="s">
        <v>813</v>
      </c>
      <c r="G367" s="30"/>
      <c r="H367" s="30"/>
      <c r="I367" t="s">
        <v>810</v>
      </c>
    </row>
    <row r="368" spans="1:9" x14ac:dyDescent="0.25">
      <c r="A368" t="s">
        <v>976</v>
      </c>
      <c r="B368" t="s">
        <v>975</v>
      </c>
      <c r="D368" t="s">
        <v>976</v>
      </c>
      <c r="E368" t="s">
        <v>977</v>
      </c>
      <c r="F368" t="s">
        <v>736</v>
      </c>
      <c r="G368" s="30"/>
      <c r="H368" s="30"/>
      <c r="I368" t="s">
        <v>978</v>
      </c>
    </row>
    <row r="369" spans="1:9" x14ac:dyDescent="0.25">
      <c r="A369" t="s">
        <v>1502</v>
      </c>
      <c r="B369" t="s">
        <v>1501</v>
      </c>
      <c r="D369" t="s">
        <v>1502</v>
      </c>
      <c r="E369" t="s">
        <v>1503</v>
      </c>
      <c r="F369" t="s">
        <v>1504</v>
      </c>
      <c r="G369" s="30"/>
      <c r="H369" s="30"/>
      <c r="I369" t="s">
        <v>1505</v>
      </c>
    </row>
    <row r="370" spans="1:9" x14ac:dyDescent="0.25">
      <c r="A370" t="s">
        <v>1574</v>
      </c>
      <c r="B370" t="s">
        <v>1572</v>
      </c>
      <c r="D370" t="s">
        <v>1574</v>
      </c>
      <c r="E370" t="s">
        <v>1575</v>
      </c>
      <c r="F370" t="s">
        <v>447</v>
      </c>
      <c r="G370" s="30"/>
      <c r="H370" s="30"/>
      <c r="I370" t="s">
        <v>1573</v>
      </c>
    </row>
    <row r="371" spans="1:9" x14ac:dyDescent="0.25">
      <c r="A371" t="s">
        <v>1863</v>
      </c>
      <c r="B371" t="s">
        <v>1777</v>
      </c>
      <c r="D371" t="s">
        <v>1863</v>
      </c>
      <c r="E371" t="s">
        <v>1864</v>
      </c>
      <c r="F371" t="s">
        <v>1865</v>
      </c>
      <c r="G371" s="30"/>
      <c r="H371" s="30"/>
      <c r="I371" t="s">
        <v>1792</v>
      </c>
    </row>
    <row r="372" spans="1:9" x14ac:dyDescent="0.25">
      <c r="A372" t="s">
        <v>1953</v>
      </c>
      <c r="B372" t="s">
        <v>1777</v>
      </c>
      <c r="D372" t="s">
        <v>1953</v>
      </c>
      <c r="E372" t="s">
        <v>733</v>
      </c>
      <c r="F372" t="s">
        <v>122</v>
      </c>
      <c r="G372" s="30"/>
      <c r="H372" s="30"/>
      <c r="I372" t="s">
        <v>1780</v>
      </c>
    </row>
    <row r="373" spans="1:9" x14ac:dyDescent="0.25">
      <c r="A373" t="s">
        <v>44</v>
      </c>
      <c r="B373" t="s">
        <v>39</v>
      </c>
      <c r="D373" t="s">
        <v>44</v>
      </c>
      <c r="E373" t="s">
        <v>45</v>
      </c>
      <c r="F373" t="s">
        <v>46</v>
      </c>
      <c r="G373" s="30"/>
      <c r="H373" s="30"/>
      <c r="I373" t="s">
        <v>47</v>
      </c>
    </row>
    <row r="374" spans="1:9" x14ac:dyDescent="0.25">
      <c r="A374" t="s">
        <v>48</v>
      </c>
      <c r="B374" t="s">
        <v>39</v>
      </c>
      <c r="D374" t="s">
        <v>48</v>
      </c>
      <c r="E374" t="s">
        <v>49</v>
      </c>
      <c r="F374" t="s">
        <v>50</v>
      </c>
      <c r="G374" s="30"/>
      <c r="H374" s="30"/>
      <c r="I374" t="s">
        <v>51</v>
      </c>
    </row>
    <row r="375" spans="1:9" x14ac:dyDescent="0.25">
      <c r="A375" t="s">
        <v>52</v>
      </c>
      <c r="B375" t="s">
        <v>39</v>
      </c>
      <c r="D375" t="s">
        <v>52</v>
      </c>
      <c r="E375" t="s">
        <v>53</v>
      </c>
      <c r="F375" t="s">
        <v>54</v>
      </c>
      <c r="G375" s="30"/>
      <c r="H375" s="30"/>
      <c r="I375" t="s">
        <v>55</v>
      </c>
    </row>
    <row r="376" spans="1:9" x14ac:dyDescent="0.25">
      <c r="A376" t="s">
        <v>56</v>
      </c>
      <c r="B376" t="s">
        <v>39</v>
      </c>
      <c r="D376" t="s">
        <v>56</v>
      </c>
      <c r="E376" t="s">
        <v>57</v>
      </c>
      <c r="F376" t="s">
        <v>54</v>
      </c>
      <c r="G376" s="30"/>
      <c r="H376" s="30"/>
      <c r="I376" t="s">
        <v>58</v>
      </c>
    </row>
    <row r="377" spans="1:9" x14ac:dyDescent="0.25">
      <c r="A377" t="s">
        <v>59</v>
      </c>
      <c r="B377" t="s">
        <v>39</v>
      </c>
      <c r="D377" t="s">
        <v>59</v>
      </c>
      <c r="E377" t="s">
        <v>60</v>
      </c>
      <c r="F377" t="s">
        <v>61</v>
      </c>
      <c r="G377" s="30"/>
      <c r="H377" s="30"/>
      <c r="I377" t="s">
        <v>62</v>
      </c>
    </row>
    <row r="378" spans="1:9" x14ac:dyDescent="0.25">
      <c r="A378" t="s">
        <v>63</v>
      </c>
      <c r="B378" t="s">
        <v>39</v>
      </c>
      <c r="D378" t="s">
        <v>63</v>
      </c>
      <c r="E378" t="s">
        <v>64</v>
      </c>
      <c r="F378" t="s">
        <v>65</v>
      </c>
      <c r="G378" s="30"/>
      <c r="H378" s="30"/>
      <c r="I378" t="s">
        <v>66</v>
      </c>
    </row>
    <row r="379" spans="1:9" x14ac:dyDescent="0.25">
      <c r="A379" t="s">
        <v>67</v>
      </c>
      <c r="B379" t="s">
        <v>39</v>
      </c>
      <c r="D379" t="s">
        <v>67</v>
      </c>
      <c r="E379" t="s">
        <v>68</v>
      </c>
      <c r="F379" t="s">
        <v>69</v>
      </c>
      <c r="G379" s="30"/>
      <c r="H379" s="30"/>
      <c r="I379" t="s">
        <v>70</v>
      </c>
    </row>
    <row r="380" spans="1:9" x14ac:dyDescent="0.25">
      <c r="A380" t="s">
        <v>71</v>
      </c>
      <c r="B380" t="s">
        <v>39</v>
      </c>
      <c r="D380" t="s">
        <v>71</v>
      </c>
      <c r="E380" t="s">
        <v>72</v>
      </c>
      <c r="F380" t="s">
        <v>73</v>
      </c>
      <c r="G380" s="30"/>
      <c r="H380" s="30"/>
      <c r="I380" t="s">
        <v>74</v>
      </c>
    </row>
    <row r="381" spans="1:9" x14ac:dyDescent="0.25">
      <c r="A381" t="s">
        <v>75</v>
      </c>
      <c r="B381" t="s">
        <v>39</v>
      </c>
      <c r="D381" t="s">
        <v>75</v>
      </c>
      <c r="E381" t="s">
        <v>76</v>
      </c>
      <c r="F381" t="s">
        <v>77</v>
      </c>
      <c r="G381" s="30"/>
      <c r="H381" s="30"/>
      <c r="I381" t="s">
        <v>55</v>
      </c>
    </row>
    <row r="382" spans="1:9" x14ac:dyDescent="0.25">
      <c r="A382" t="s">
        <v>78</v>
      </c>
      <c r="B382" t="s">
        <v>39</v>
      </c>
      <c r="D382" t="s">
        <v>78</v>
      </c>
      <c r="E382" t="s">
        <v>79</v>
      </c>
      <c r="F382" t="s">
        <v>80</v>
      </c>
      <c r="G382" s="30"/>
      <c r="H382" s="30"/>
      <c r="I382" t="s">
        <v>81</v>
      </c>
    </row>
    <row r="383" spans="1:9" x14ac:dyDescent="0.25">
      <c r="A383" t="s">
        <v>1517</v>
      </c>
      <c r="B383" t="s">
        <v>39</v>
      </c>
      <c r="D383" t="s">
        <v>1517</v>
      </c>
      <c r="E383" t="s">
        <v>1518</v>
      </c>
      <c r="F383" t="s">
        <v>369</v>
      </c>
      <c r="G383" s="30"/>
      <c r="H383" s="30"/>
      <c r="I383" t="s">
        <v>1519</v>
      </c>
    </row>
    <row r="384" spans="1:9" x14ac:dyDescent="0.25">
      <c r="A384" t="s">
        <v>831</v>
      </c>
      <c r="B384" t="s">
        <v>39</v>
      </c>
      <c r="D384" t="s">
        <v>831</v>
      </c>
      <c r="E384" t="s">
        <v>832</v>
      </c>
      <c r="F384" t="s">
        <v>833</v>
      </c>
      <c r="G384" s="30"/>
      <c r="H384" s="30"/>
      <c r="I384" t="s">
        <v>834</v>
      </c>
    </row>
    <row r="385" spans="1:9" x14ac:dyDescent="0.25">
      <c r="A385" t="s">
        <v>295</v>
      </c>
      <c r="B385" t="s">
        <v>39</v>
      </c>
      <c r="D385" t="s">
        <v>295</v>
      </c>
      <c r="E385" t="s">
        <v>296</v>
      </c>
      <c r="F385" t="s">
        <v>248</v>
      </c>
      <c r="G385" s="30"/>
      <c r="H385" s="30"/>
      <c r="I385" t="s">
        <v>294</v>
      </c>
    </row>
    <row r="386" spans="1:9" x14ac:dyDescent="0.25">
      <c r="A386" t="s">
        <v>82</v>
      </c>
      <c r="B386" t="s">
        <v>39</v>
      </c>
      <c r="D386" t="s">
        <v>82</v>
      </c>
      <c r="E386" t="s">
        <v>54</v>
      </c>
      <c r="F386" t="s">
        <v>50</v>
      </c>
      <c r="G386" s="30"/>
      <c r="H386" s="30"/>
      <c r="I386" t="s">
        <v>83</v>
      </c>
    </row>
    <row r="387" spans="1:9" x14ac:dyDescent="0.25">
      <c r="A387" t="s">
        <v>86</v>
      </c>
      <c r="B387" t="s">
        <v>39</v>
      </c>
      <c r="D387" t="s">
        <v>86</v>
      </c>
      <c r="E387" t="s">
        <v>87</v>
      </c>
      <c r="F387" t="s">
        <v>88</v>
      </c>
      <c r="G387" s="30"/>
      <c r="H387" s="30"/>
      <c r="I387" t="s">
        <v>89</v>
      </c>
    </row>
    <row r="388" spans="1:9" x14ac:dyDescent="0.25">
      <c r="A388" t="s">
        <v>90</v>
      </c>
      <c r="B388" t="s">
        <v>39</v>
      </c>
      <c r="D388" t="s">
        <v>90</v>
      </c>
      <c r="E388" t="s">
        <v>91</v>
      </c>
      <c r="F388" t="s">
        <v>92</v>
      </c>
      <c r="G388" s="30"/>
      <c r="H388" s="30"/>
      <c r="I388" t="s">
        <v>93</v>
      </c>
    </row>
    <row r="389" spans="1:9" x14ac:dyDescent="0.25">
      <c r="A389" t="s">
        <v>94</v>
      </c>
      <c r="B389" t="s">
        <v>39</v>
      </c>
      <c r="D389" t="s">
        <v>94</v>
      </c>
      <c r="E389" t="s">
        <v>95</v>
      </c>
      <c r="F389" t="s">
        <v>96</v>
      </c>
      <c r="G389" s="30"/>
      <c r="H389" s="30"/>
      <c r="I389" t="s">
        <v>93</v>
      </c>
    </row>
    <row r="390" spans="1:9" x14ac:dyDescent="0.25">
      <c r="A390" t="s">
        <v>97</v>
      </c>
      <c r="B390" t="s">
        <v>39</v>
      </c>
      <c r="D390" t="s">
        <v>97</v>
      </c>
      <c r="E390" t="s">
        <v>98</v>
      </c>
      <c r="F390" t="s">
        <v>99</v>
      </c>
      <c r="G390" s="30"/>
      <c r="H390" s="30"/>
      <c r="I390" t="s">
        <v>100</v>
      </c>
    </row>
    <row r="391" spans="1:9" x14ac:dyDescent="0.25">
      <c r="A391" t="s">
        <v>101</v>
      </c>
      <c r="B391" t="s">
        <v>39</v>
      </c>
      <c r="D391" t="s">
        <v>101</v>
      </c>
      <c r="E391" t="s">
        <v>102</v>
      </c>
      <c r="F391" t="s">
        <v>88</v>
      </c>
      <c r="G391" s="30"/>
      <c r="H391" s="30"/>
      <c r="I391" t="s">
        <v>103</v>
      </c>
    </row>
    <row r="392" spans="1:9" x14ac:dyDescent="0.25">
      <c r="A392" t="s">
        <v>104</v>
      </c>
      <c r="B392" t="s">
        <v>39</v>
      </c>
      <c r="D392" t="s">
        <v>104</v>
      </c>
      <c r="E392" t="s">
        <v>105</v>
      </c>
      <c r="F392" t="s">
        <v>50</v>
      </c>
      <c r="G392" s="30"/>
      <c r="H392" s="30"/>
      <c r="I392" t="s">
        <v>103</v>
      </c>
    </row>
    <row r="393" spans="1:9" x14ac:dyDescent="0.25">
      <c r="A393" t="s">
        <v>106</v>
      </c>
      <c r="B393" t="s">
        <v>39</v>
      </c>
      <c r="D393" t="s">
        <v>106</v>
      </c>
      <c r="E393" t="s">
        <v>107</v>
      </c>
      <c r="F393" t="s">
        <v>46</v>
      </c>
      <c r="G393" s="30"/>
      <c r="H393" s="30"/>
      <c r="I393" t="s">
        <v>108</v>
      </c>
    </row>
    <row r="394" spans="1:9" x14ac:dyDescent="0.25">
      <c r="A394" t="s">
        <v>109</v>
      </c>
      <c r="B394" t="s">
        <v>39</v>
      </c>
      <c r="D394" t="s">
        <v>109</v>
      </c>
      <c r="E394" t="s">
        <v>110</v>
      </c>
      <c r="F394" t="s">
        <v>111</v>
      </c>
      <c r="G394" s="30"/>
      <c r="H394" s="30"/>
      <c r="I394" t="s">
        <v>85</v>
      </c>
    </row>
    <row r="395" spans="1:9" x14ac:dyDescent="0.25">
      <c r="A395" t="s">
        <v>112</v>
      </c>
      <c r="B395" t="s">
        <v>39</v>
      </c>
      <c r="D395" t="s">
        <v>112</v>
      </c>
      <c r="E395" t="s">
        <v>113</v>
      </c>
      <c r="F395" t="s">
        <v>50</v>
      </c>
      <c r="G395" s="30"/>
      <c r="H395" s="30"/>
      <c r="I395" t="s">
        <v>114</v>
      </c>
    </row>
    <row r="396" spans="1:9" x14ac:dyDescent="0.25">
      <c r="A396" t="s">
        <v>673</v>
      </c>
      <c r="B396" t="s">
        <v>39</v>
      </c>
      <c r="D396" t="s">
        <v>673</v>
      </c>
      <c r="E396" t="s">
        <v>674</v>
      </c>
      <c r="F396" t="s">
        <v>675</v>
      </c>
      <c r="G396" s="30"/>
      <c r="H396" s="30"/>
      <c r="I396" t="s">
        <v>660</v>
      </c>
    </row>
    <row r="397" spans="1:9" x14ac:dyDescent="0.25">
      <c r="A397" t="s">
        <v>115</v>
      </c>
      <c r="B397" t="s">
        <v>39</v>
      </c>
      <c r="D397" t="s">
        <v>115</v>
      </c>
      <c r="E397" t="s">
        <v>116</v>
      </c>
      <c r="F397" t="s">
        <v>117</v>
      </c>
      <c r="G397" s="30"/>
      <c r="H397" s="30"/>
      <c r="I397" t="s">
        <v>103</v>
      </c>
    </row>
    <row r="398" spans="1:9" x14ac:dyDescent="0.25">
      <c r="A398" t="s">
        <v>1538</v>
      </c>
      <c r="B398" t="s">
        <v>39</v>
      </c>
      <c r="D398" t="s">
        <v>1538</v>
      </c>
      <c r="E398" t="s">
        <v>1539</v>
      </c>
      <c r="F398" t="s">
        <v>163</v>
      </c>
      <c r="G398" s="30"/>
      <c r="H398" s="30"/>
      <c r="I398" t="s">
        <v>1540</v>
      </c>
    </row>
    <row r="399" spans="1:9" x14ac:dyDescent="0.25">
      <c r="A399" t="s">
        <v>120</v>
      </c>
      <c r="B399" t="s">
        <v>39</v>
      </c>
      <c r="D399" t="s">
        <v>120</v>
      </c>
      <c r="E399" t="s">
        <v>121</v>
      </c>
      <c r="F399" t="s">
        <v>122</v>
      </c>
      <c r="G399" s="30"/>
      <c r="H399" s="30"/>
      <c r="I399" t="s">
        <v>123</v>
      </c>
    </row>
    <row r="400" spans="1:9" x14ac:dyDescent="0.25">
      <c r="A400" t="s">
        <v>704</v>
      </c>
      <c r="B400" t="s">
        <v>39</v>
      </c>
      <c r="D400" t="s">
        <v>704</v>
      </c>
      <c r="E400" t="s">
        <v>705</v>
      </c>
      <c r="F400" t="s">
        <v>706</v>
      </c>
      <c r="G400" s="30"/>
      <c r="H400" s="30"/>
      <c r="I400" t="s">
        <v>533</v>
      </c>
    </row>
    <row r="401" spans="1:9" x14ac:dyDescent="0.25">
      <c r="A401" t="s">
        <v>124</v>
      </c>
      <c r="B401" t="s">
        <v>39</v>
      </c>
      <c r="D401" t="s">
        <v>124</v>
      </c>
      <c r="E401" t="s">
        <v>125</v>
      </c>
      <c r="F401" t="s">
        <v>126</v>
      </c>
      <c r="G401" s="30"/>
      <c r="H401" s="30"/>
      <c r="I401" t="s">
        <v>123</v>
      </c>
    </row>
    <row r="402" spans="1:9" x14ac:dyDescent="0.25">
      <c r="A402" t="s">
        <v>127</v>
      </c>
      <c r="B402" t="s">
        <v>39</v>
      </c>
      <c r="D402" t="s">
        <v>127</v>
      </c>
      <c r="E402" t="s">
        <v>128</v>
      </c>
      <c r="F402" t="s">
        <v>2281</v>
      </c>
      <c r="G402" s="30"/>
      <c r="H402" s="30"/>
      <c r="I402" t="s">
        <v>129</v>
      </c>
    </row>
    <row r="403" spans="1:9" x14ac:dyDescent="0.25">
      <c r="A403" t="s">
        <v>130</v>
      </c>
      <c r="B403" t="s">
        <v>39</v>
      </c>
      <c r="D403" t="s">
        <v>130</v>
      </c>
      <c r="E403" t="s">
        <v>131</v>
      </c>
      <c r="F403" t="s">
        <v>132</v>
      </c>
      <c r="G403" s="30"/>
      <c r="H403" s="30"/>
      <c r="I403" t="s">
        <v>114</v>
      </c>
    </row>
    <row r="404" spans="1:9" x14ac:dyDescent="0.25">
      <c r="A404" t="s">
        <v>133</v>
      </c>
      <c r="B404" t="s">
        <v>39</v>
      </c>
      <c r="D404" t="s">
        <v>133</v>
      </c>
      <c r="E404" t="s">
        <v>134</v>
      </c>
      <c r="F404" t="s">
        <v>50</v>
      </c>
      <c r="G404" s="30"/>
      <c r="H404" s="30"/>
      <c r="I404" t="s">
        <v>135</v>
      </c>
    </row>
    <row r="405" spans="1:9" x14ac:dyDescent="0.25">
      <c r="A405" t="s">
        <v>136</v>
      </c>
      <c r="B405" t="s">
        <v>39</v>
      </c>
      <c r="D405" t="s">
        <v>136</v>
      </c>
      <c r="E405" t="s">
        <v>137</v>
      </c>
      <c r="F405" t="s">
        <v>138</v>
      </c>
      <c r="G405" s="30"/>
      <c r="H405" s="30"/>
      <c r="I405" t="s">
        <v>119</v>
      </c>
    </row>
    <row r="406" spans="1:9" x14ac:dyDescent="0.25">
      <c r="A406" t="s">
        <v>139</v>
      </c>
      <c r="B406" t="s">
        <v>39</v>
      </c>
      <c r="D406" t="s">
        <v>139</v>
      </c>
      <c r="E406" t="s">
        <v>140</v>
      </c>
      <c r="F406" t="s">
        <v>141</v>
      </c>
      <c r="G406" s="30"/>
      <c r="H406" s="30"/>
      <c r="I406" t="s">
        <v>142</v>
      </c>
    </row>
    <row r="407" spans="1:9" x14ac:dyDescent="0.25">
      <c r="A407" t="s">
        <v>143</v>
      </c>
      <c r="B407" t="s">
        <v>39</v>
      </c>
      <c r="D407" t="s">
        <v>143</v>
      </c>
      <c r="E407" t="s">
        <v>144</v>
      </c>
      <c r="F407" t="s">
        <v>92</v>
      </c>
      <c r="G407" s="30"/>
      <c r="H407" s="30"/>
      <c r="I407" t="s">
        <v>145</v>
      </c>
    </row>
    <row r="408" spans="1:9" x14ac:dyDescent="0.25">
      <c r="A408" t="s">
        <v>146</v>
      </c>
      <c r="B408" t="s">
        <v>39</v>
      </c>
      <c r="D408" t="s">
        <v>146</v>
      </c>
      <c r="E408" t="s">
        <v>147</v>
      </c>
      <c r="F408" t="s">
        <v>148</v>
      </c>
      <c r="G408" s="30"/>
      <c r="H408" s="30"/>
      <c r="I408" t="s">
        <v>149</v>
      </c>
    </row>
    <row r="409" spans="1:9" x14ac:dyDescent="0.25">
      <c r="A409" t="s">
        <v>1739</v>
      </c>
      <c r="B409" t="s">
        <v>39</v>
      </c>
      <c r="D409" t="s">
        <v>1739</v>
      </c>
      <c r="E409" t="s">
        <v>1740</v>
      </c>
      <c r="F409" t="s">
        <v>50</v>
      </c>
      <c r="G409" s="30"/>
      <c r="H409" s="30"/>
      <c r="I409" t="s">
        <v>1582</v>
      </c>
    </row>
    <row r="410" spans="1:9" x14ac:dyDescent="0.25">
      <c r="A410" t="s">
        <v>488</v>
      </c>
      <c r="B410" t="s">
        <v>39</v>
      </c>
      <c r="D410" t="s">
        <v>488</v>
      </c>
      <c r="E410" t="s">
        <v>489</v>
      </c>
      <c r="F410" t="s">
        <v>490</v>
      </c>
      <c r="G410" s="30"/>
      <c r="H410" s="30"/>
      <c r="I410" t="s">
        <v>491</v>
      </c>
    </row>
    <row r="411" spans="1:9" x14ac:dyDescent="0.25">
      <c r="A411" t="s">
        <v>150</v>
      </c>
      <c r="B411" t="s">
        <v>39</v>
      </c>
      <c r="D411" t="s">
        <v>150</v>
      </c>
      <c r="E411" t="s">
        <v>151</v>
      </c>
      <c r="F411" t="s">
        <v>152</v>
      </c>
      <c r="G411" s="30"/>
      <c r="H411" s="30"/>
      <c r="I411" t="s">
        <v>103</v>
      </c>
    </row>
    <row r="412" spans="1:9" x14ac:dyDescent="0.25">
      <c r="A412" t="s">
        <v>153</v>
      </c>
      <c r="B412" t="s">
        <v>39</v>
      </c>
      <c r="D412" t="s">
        <v>153</v>
      </c>
      <c r="E412" t="s">
        <v>154</v>
      </c>
      <c r="F412" t="s">
        <v>53</v>
      </c>
      <c r="G412" s="30"/>
      <c r="H412" s="30"/>
      <c r="I412" t="s">
        <v>155</v>
      </c>
    </row>
    <row r="413" spans="1:9" x14ac:dyDescent="0.25">
      <c r="A413" t="s">
        <v>156</v>
      </c>
      <c r="B413" t="s">
        <v>39</v>
      </c>
      <c r="D413" t="s">
        <v>156</v>
      </c>
      <c r="E413" t="s">
        <v>157</v>
      </c>
      <c r="F413" t="s">
        <v>158</v>
      </c>
      <c r="G413" s="30"/>
      <c r="H413" s="30"/>
      <c r="I413" t="s">
        <v>2300</v>
      </c>
    </row>
    <row r="414" spans="1:9" x14ac:dyDescent="0.25">
      <c r="A414" t="s">
        <v>159</v>
      </c>
      <c r="B414" t="s">
        <v>39</v>
      </c>
      <c r="D414" t="s">
        <v>159</v>
      </c>
      <c r="E414" t="s">
        <v>160</v>
      </c>
      <c r="F414" t="s">
        <v>73</v>
      </c>
      <c r="G414" s="30"/>
      <c r="H414" s="30"/>
      <c r="I414" t="s">
        <v>108</v>
      </c>
    </row>
    <row r="415" spans="1:9" x14ac:dyDescent="0.25">
      <c r="A415" t="s">
        <v>161</v>
      </c>
      <c r="B415" t="s">
        <v>39</v>
      </c>
      <c r="D415" t="s">
        <v>161</v>
      </c>
      <c r="E415" t="s">
        <v>162</v>
      </c>
      <c r="F415" t="s">
        <v>163</v>
      </c>
      <c r="G415" s="30"/>
      <c r="H415" s="30"/>
      <c r="I415" t="s">
        <v>164</v>
      </c>
    </row>
    <row r="416" spans="1:9" x14ac:dyDescent="0.25">
      <c r="A416" t="s">
        <v>165</v>
      </c>
      <c r="B416" t="s">
        <v>39</v>
      </c>
      <c r="D416" t="s">
        <v>165</v>
      </c>
      <c r="E416" t="s">
        <v>166</v>
      </c>
      <c r="F416" t="s">
        <v>167</v>
      </c>
      <c r="G416" s="30"/>
      <c r="H416" s="30"/>
      <c r="I416" t="s">
        <v>168</v>
      </c>
    </row>
    <row r="417" spans="1:9" x14ac:dyDescent="0.25">
      <c r="A417" t="s">
        <v>171</v>
      </c>
      <c r="B417" t="s">
        <v>170</v>
      </c>
      <c r="D417" t="s">
        <v>171</v>
      </c>
      <c r="E417" t="s">
        <v>172</v>
      </c>
      <c r="F417" t="s">
        <v>173</v>
      </c>
      <c r="G417" s="30"/>
      <c r="H417" s="30"/>
      <c r="I417" t="s">
        <v>174</v>
      </c>
    </row>
    <row r="418" spans="1:9" x14ac:dyDescent="0.25">
      <c r="A418" t="s">
        <v>175</v>
      </c>
      <c r="B418" t="s">
        <v>170</v>
      </c>
      <c r="D418" t="s">
        <v>175</v>
      </c>
      <c r="E418" t="s">
        <v>176</v>
      </c>
      <c r="F418" t="s">
        <v>46</v>
      </c>
      <c r="G418" s="30"/>
      <c r="H418" s="30"/>
      <c r="I418" t="s">
        <v>177</v>
      </c>
    </row>
    <row r="419" spans="1:9" x14ac:dyDescent="0.25">
      <c r="A419" t="s">
        <v>178</v>
      </c>
      <c r="B419" t="s">
        <v>170</v>
      </c>
      <c r="D419" t="s">
        <v>178</v>
      </c>
      <c r="E419" t="s">
        <v>179</v>
      </c>
      <c r="F419" t="s">
        <v>180</v>
      </c>
      <c r="G419" s="30"/>
      <c r="H419" s="30"/>
      <c r="I419" t="s">
        <v>181</v>
      </c>
    </row>
    <row r="420" spans="1:9" x14ac:dyDescent="0.25">
      <c r="A420" t="s">
        <v>183</v>
      </c>
      <c r="B420" t="s">
        <v>170</v>
      </c>
      <c r="D420" t="s">
        <v>183</v>
      </c>
      <c r="E420" t="s">
        <v>184</v>
      </c>
      <c r="F420" t="s">
        <v>185</v>
      </c>
      <c r="G420" s="30"/>
      <c r="H420" s="30"/>
      <c r="I420" t="s">
        <v>186</v>
      </c>
    </row>
    <row r="421" spans="1:9" x14ac:dyDescent="0.25">
      <c r="A421" t="s">
        <v>187</v>
      </c>
      <c r="B421" t="s">
        <v>170</v>
      </c>
      <c r="D421" t="s">
        <v>187</v>
      </c>
      <c r="E421" t="s">
        <v>188</v>
      </c>
      <c r="F421" t="s">
        <v>189</v>
      </c>
      <c r="G421" s="30"/>
      <c r="H421" s="30"/>
      <c r="I421" t="s">
        <v>190</v>
      </c>
    </row>
    <row r="422" spans="1:9" x14ac:dyDescent="0.25">
      <c r="A422" t="s">
        <v>191</v>
      </c>
      <c r="B422" t="s">
        <v>170</v>
      </c>
      <c r="D422" t="s">
        <v>191</v>
      </c>
      <c r="E422" t="s">
        <v>192</v>
      </c>
      <c r="F422" t="s">
        <v>193</v>
      </c>
      <c r="G422" s="30"/>
      <c r="H422" s="30"/>
      <c r="I422" t="s">
        <v>194</v>
      </c>
    </row>
    <row r="423" spans="1:9" x14ac:dyDescent="0.25">
      <c r="A423" t="s">
        <v>195</v>
      </c>
      <c r="B423" t="s">
        <v>170</v>
      </c>
      <c r="D423" t="s">
        <v>195</v>
      </c>
      <c r="E423" t="s">
        <v>196</v>
      </c>
      <c r="F423" t="s">
        <v>197</v>
      </c>
      <c r="G423" s="30"/>
      <c r="H423" s="30"/>
      <c r="I423" t="s">
        <v>198</v>
      </c>
    </row>
    <row r="424" spans="1:9" x14ac:dyDescent="0.25">
      <c r="A424" t="s">
        <v>199</v>
      </c>
      <c r="B424" t="s">
        <v>170</v>
      </c>
      <c r="D424" t="s">
        <v>199</v>
      </c>
      <c r="E424" t="s">
        <v>200</v>
      </c>
      <c r="F424" t="s">
        <v>201</v>
      </c>
      <c r="G424" s="30"/>
      <c r="H424" s="30"/>
      <c r="I424" t="s">
        <v>202</v>
      </c>
    </row>
    <row r="425" spans="1:9" x14ac:dyDescent="0.25">
      <c r="A425" t="s">
        <v>226</v>
      </c>
      <c r="B425" t="s">
        <v>170</v>
      </c>
      <c r="D425" t="s">
        <v>226</v>
      </c>
      <c r="E425" t="s">
        <v>227</v>
      </c>
      <c r="F425" t="s">
        <v>228</v>
      </c>
      <c r="G425" s="30"/>
      <c r="H425" s="30"/>
      <c r="I425" t="s">
        <v>194</v>
      </c>
    </row>
    <row r="426" spans="1:9" x14ac:dyDescent="0.25">
      <c r="A426" t="s">
        <v>229</v>
      </c>
      <c r="B426" t="s">
        <v>170</v>
      </c>
      <c r="D426" t="s">
        <v>229</v>
      </c>
      <c r="E426" t="s">
        <v>230</v>
      </c>
      <c r="F426" t="s">
        <v>96</v>
      </c>
      <c r="G426" s="30"/>
      <c r="H426" s="30"/>
      <c r="I426" t="s">
        <v>231</v>
      </c>
    </row>
    <row r="427" spans="1:9" x14ac:dyDescent="0.25">
      <c r="A427" t="s">
        <v>232</v>
      </c>
      <c r="B427" t="s">
        <v>170</v>
      </c>
      <c r="D427" t="s">
        <v>232</v>
      </c>
      <c r="E427" t="s">
        <v>233</v>
      </c>
      <c r="F427" t="s">
        <v>234</v>
      </c>
      <c r="G427" s="30"/>
      <c r="H427" s="30"/>
      <c r="I427" t="s">
        <v>235</v>
      </c>
    </row>
    <row r="428" spans="1:9" x14ac:dyDescent="0.25">
      <c r="A428" t="s">
        <v>236</v>
      </c>
      <c r="B428" t="s">
        <v>170</v>
      </c>
      <c r="D428" t="s">
        <v>236</v>
      </c>
      <c r="E428" t="s">
        <v>237</v>
      </c>
      <c r="F428" t="s">
        <v>238</v>
      </c>
      <c r="G428" s="30"/>
      <c r="H428" s="30"/>
      <c r="I428" t="s">
        <v>239</v>
      </c>
    </row>
    <row r="429" spans="1:9" x14ac:dyDescent="0.25">
      <c r="A429" t="s">
        <v>240</v>
      </c>
      <c r="B429" t="s">
        <v>170</v>
      </c>
      <c r="D429" t="s">
        <v>240</v>
      </c>
      <c r="E429" t="s">
        <v>214</v>
      </c>
      <c r="F429" t="s">
        <v>241</v>
      </c>
      <c r="G429" s="30"/>
      <c r="H429" s="30"/>
      <c r="I429" t="s">
        <v>242</v>
      </c>
    </row>
    <row r="430" spans="1:9" x14ac:dyDescent="0.25">
      <c r="A430" t="s">
        <v>243</v>
      </c>
      <c r="B430" t="s">
        <v>170</v>
      </c>
      <c r="D430" t="s">
        <v>243</v>
      </c>
      <c r="E430" t="s">
        <v>244</v>
      </c>
      <c r="F430" t="s">
        <v>245</v>
      </c>
      <c r="G430" s="30"/>
      <c r="H430" s="30"/>
      <c r="I430" t="s">
        <v>246</v>
      </c>
    </row>
    <row r="431" spans="1:9" x14ac:dyDescent="0.25">
      <c r="A431" t="s">
        <v>465</v>
      </c>
      <c r="B431" t="s">
        <v>170</v>
      </c>
      <c r="D431" t="s">
        <v>465</v>
      </c>
      <c r="E431" t="s">
        <v>466</v>
      </c>
      <c r="F431" t="s">
        <v>364</v>
      </c>
      <c r="G431" s="30"/>
      <c r="H431" s="30"/>
      <c r="I431" t="s">
        <v>2301</v>
      </c>
    </row>
    <row r="432" spans="1:9" x14ac:dyDescent="0.25">
      <c r="A432" t="s">
        <v>247</v>
      </c>
      <c r="B432" t="s">
        <v>170</v>
      </c>
      <c r="D432" t="s">
        <v>247</v>
      </c>
      <c r="E432" t="s">
        <v>248</v>
      </c>
      <c r="F432" t="s">
        <v>96</v>
      </c>
      <c r="G432" s="30"/>
      <c r="H432" s="30"/>
      <c r="I432" t="s">
        <v>242</v>
      </c>
    </row>
    <row r="433" spans="1:9" x14ac:dyDescent="0.25">
      <c r="A433" t="s">
        <v>249</v>
      </c>
      <c r="B433" t="s">
        <v>170</v>
      </c>
      <c r="D433" t="s">
        <v>249</v>
      </c>
      <c r="E433" t="s">
        <v>250</v>
      </c>
      <c r="F433" t="s">
        <v>50</v>
      </c>
      <c r="G433" s="30"/>
      <c r="H433" s="30"/>
      <c r="I433" t="s">
        <v>239</v>
      </c>
    </row>
    <row r="434" spans="1:9" x14ac:dyDescent="0.25">
      <c r="A434" t="s">
        <v>253</v>
      </c>
      <c r="B434" t="s">
        <v>170</v>
      </c>
      <c r="D434" t="s">
        <v>253</v>
      </c>
      <c r="E434" t="s">
        <v>254</v>
      </c>
      <c r="F434" t="s">
        <v>255</v>
      </c>
      <c r="G434" s="30"/>
      <c r="H434" s="30"/>
      <c r="I434" t="s">
        <v>256</v>
      </c>
    </row>
    <row r="435" spans="1:9" x14ac:dyDescent="0.25">
      <c r="A435" t="s">
        <v>257</v>
      </c>
      <c r="B435" t="s">
        <v>170</v>
      </c>
      <c r="D435" t="s">
        <v>257</v>
      </c>
      <c r="E435" t="s">
        <v>258</v>
      </c>
      <c r="F435" t="s">
        <v>259</v>
      </c>
      <c r="G435" s="30"/>
      <c r="H435" s="30"/>
      <c r="I435" t="s">
        <v>260</v>
      </c>
    </row>
    <row r="436" spans="1:9" x14ac:dyDescent="0.25">
      <c r="A436" t="s">
        <v>261</v>
      </c>
      <c r="B436" t="s">
        <v>170</v>
      </c>
      <c r="D436" t="s">
        <v>261</v>
      </c>
      <c r="E436" t="s">
        <v>262</v>
      </c>
      <c r="F436" t="s">
        <v>263</v>
      </c>
      <c r="G436" s="30"/>
      <c r="H436" s="30"/>
      <c r="I436" t="s">
        <v>181</v>
      </c>
    </row>
    <row r="437" spans="1:9" x14ac:dyDescent="0.25">
      <c r="A437" t="s">
        <v>264</v>
      </c>
      <c r="B437" t="s">
        <v>170</v>
      </c>
      <c r="D437" t="s">
        <v>264</v>
      </c>
      <c r="E437" t="s">
        <v>265</v>
      </c>
      <c r="F437" t="s">
        <v>266</v>
      </c>
      <c r="G437" s="30"/>
      <c r="H437" s="30"/>
      <c r="I437" t="s">
        <v>267</v>
      </c>
    </row>
    <row r="438" spans="1:9" x14ac:dyDescent="0.25">
      <c r="A438" t="s">
        <v>268</v>
      </c>
      <c r="B438" t="s">
        <v>170</v>
      </c>
      <c r="D438" t="s">
        <v>268</v>
      </c>
      <c r="E438" t="s">
        <v>269</v>
      </c>
      <c r="F438" t="s">
        <v>201</v>
      </c>
      <c r="G438" s="30"/>
      <c r="H438" s="30"/>
      <c r="I438" t="s">
        <v>174</v>
      </c>
    </row>
    <row r="439" spans="1:9" x14ac:dyDescent="0.25">
      <c r="A439" t="s">
        <v>270</v>
      </c>
      <c r="B439" t="s">
        <v>170</v>
      </c>
      <c r="D439" t="s">
        <v>270</v>
      </c>
      <c r="E439" t="s">
        <v>271</v>
      </c>
      <c r="F439" t="s">
        <v>77</v>
      </c>
      <c r="G439" s="30"/>
      <c r="H439" s="30"/>
      <c r="I439" t="s">
        <v>272</v>
      </c>
    </row>
    <row r="440" spans="1:9" x14ac:dyDescent="0.25">
      <c r="A440" t="s">
        <v>274</v>
      </c>
      <c r="B440" t="s">
        <v>273</v>
      </c>
      <c r="D440" t="s">
        <v>274</v>
      </c>
      <c r="E440" t="s">
        <v>275</v>
      </c>
      <c r="F440" t="s">
        <v>276</v>
      </c>
      <c r="G440" s="30"/>
      <c r="H440" s="30"/>
      <c r="I440" t="s">
        <v>277</v>
      </c>
    </row>
    <row r="441" spans="1:9" x14ac:dyDescent="0.25">
      <c r="A441" t="s">
        <v>278</v>
      </c>
      <c r="B441" t="s">
        <v>273</v>
      </c>
      <c r="D441" t="s">
        <v>278</v>
      </c>
      <c r="E441" t="s">
        <v>279</v>
      </c>
      <c r="F441" t="s">
        <v>280</v>
      </c>
      <c r="G441" s="30"/>
      <c r="H441" s="30"/>
      <c r="I441" t="s">
        <v>281</v>
      </c>
    </row>
    <row r="442" spans="1:9" x14ac:dyDescent="0.25">
      <c r="A442" t="s">
        <v>282</v>
      </c>
      <c r="B442" t="s">
        <v>273</v>
      </c>
      <c r="D442" t="s">
        <v>282</v>
      </c>
      <c r="E442" t="s">
        <v>283</v>
      </c>
      <c r="F442" t="s">
        <v>284</v>
      </c>
      <c r="G442" s="30"/>
      <c r="H442" s="30"/>
      <c r="I442" t="s">
        <v>285</v>
      </c>
    </row>
    <row r="443" spans="1:9" x14ac:dyDescent="0.25">
      <c r="A443" t="s">
        <v>286</v>
      </c>
      <c r="B443" t="s">
        <v>273</v>
      </c>
      <c r="D443" t="s">
        <v>286</v>
      </c>
      <c r="E443" t="s">
        <v>287</v>
      </c>
      <c r="F443" t="s">
        <v>50</v>
      </c>
      <c r="G443" s="30"/>
      <c r="H443" s="30"/>
      <c r="I443" t="s">
        <v>182</v>
      </c>
    </row>
    <row r="444" spans="1:9" x14ac:dyDescent="0.25">
      <c r="A444" t="s">
        <v>288</v>
      </c>
      <c r="B444" t="s">
        <v>273</v>
      </c>
      <c r="D444" t="s">
        <v>288</v>
      </c>
      <c r="E444" t="s">
        <v>289</v>
      </c>
      <c r="F444" t="s">
        <v>290</v>
      </c>
      <c r="G444" s="30"/>
      <c r="H444" s="30"/>
      <c r="I444" t="s">
        <v>291</v>
      </c>
    </row>
    <row r="445" spans="1:9" x14ac:dyDescent="0.25">
      <c r="A445" t="s">
        <v>292</v>
      </c>
      <c r="B445" t="s">
        <v>273</v>
      </c>
      <c r="D445" t="s">
        <v>292</v>
      </c>
      <c r="E445" t="s">
        <v>293</v>
      </c>
      <c r="F445" t="s">
        <v>50</v>
      </c>
      <c r="G445" s="30"/>
      <c r="H445" s="30"/>
      <c r="I445" t="s">
        <v>294</v>
      </c>
    </row>
    <row r="446" spans="1:9" x14ac:dyDescent="0.25">
      <c r="A446" t="s">
        <v>297</v>
      </c>
      <c r="B446" t="s">
        <v>273</v>
      </c>
      <c r="D446" t="s">
        <v>297</v>
      </c>
      <c r="E446" t="s">
        <v>298</v>
      </c>
      <c r="F446" t="s">
        <v>92</v>
      </c>
      <c r="G446" s="30"/>
      <c r="H446" s="30"/>
      <c r="I446" t="s">
        <v>299</v>
      </c>
    </row>
    <row r="447" spans="1:9" x14ac:dyDescent="0.25">
      <c r="A447" t="s">
        <v>300</v>
      </c>
      <c r="B447" t="s">
        <v>273</v>
      </c>
      <c r="D447" t="s">
        <v>300</v>
      </c>
      <c r="E447" t="s">
        <v>301</v>
      </c>
      <c r="F447" t="s">
        <v>302</v>
      </c>
      <c r="G447" s="30"/>
      <c r="H447" s="30"/>
      <c r="I447" t="s">
        <v>2321</v>
      </c>
    </row>
    <row r="448" spans="1:9" x14ac:dyDescent="0.25">
      <c r="A448" t="s">
        <v>303</v>
      </c>
      <c r="B448" t="s">
        <v>273</v>
      </c>
      <c r="D448" t="s">
        <v>303</v>
      </c>
      <c r="E448" t="s">
        <v>304</v>
      </c>
      <c r="F448" t="s">
        <v>96</v>
      </c>
      <c r="G448" s="30"/>
      <c r="H448" s="30"/>
      <c r="I448" t="s">
        <v>459</v>
      </c>
    </row>
    <row r="449" spans="1:9" x14ac:dyDescent="0.25">
      <c r="A449" t="s">
        <v>305</v>
      </c>
      <c r="B449" t="s">
        <v>273</v>
      </c>
      <c r="D449" t="s">
        <v>305</v>
      </c>
      <c r="E449" t="s">
        <v>306</v>
      </c>
      <c r="F449" t="s">
        <v>238</v>
      </c>
      <c r="G449" s="30"/>
      <c r="H449" s="30"/>
      <c r="I449" t="s">
        <v>299</v>
      </c>
    </row>
    <row r="450" spans="1:9" x14ac:dyDescent="0.25">
      <c r="A450" t="s">
        <v>307</v>
      </c>
      <c r="B450" t="s">
        <v>273</v>
      </c>
      <c r="D450" t="s">
        <v>307</v>
      </c>
      <c r="E450" t="s">
        <v>308</v>
      </c>
      <c r="F450" t="s">
        <v>309</v>
      </c>
      <c r="G450" s="30"/>
      <c r="H450" s="30"/>
      <c r="I450" t="s">
        <v>299</v>
      </c>
    </row>
    <row r="451" spans="1:9" x14ac:dyDescent="0.25">
      <c r="A451" t="s">
        <v>310</v>
      </c>
      <c r="B451" t="s">
        <v>273</v>
      </c>
      <c r="D451" t="s">
        <v>310</v>
      </c>
      <c r="E451" t="s">
        <v>311</v>
      </c>
      <c r="F451" t="s">
        <v>312</v>
      </c>
      <c r="G451" s="30"/>
      <c r="H451" s="30"/>
      <c r="I451" t="s">
        <v>299</v>
      </c>
    </row>
    <row r="452" spans="1:9" x14ac:dyDescent="0.25">
      <c r="A452" t="s">
        <v>313</v>
      </c>
      <c r="B452" t="s">
        <v>273</v>
      </c>
      <c r="D452" t="s">
        <v>313</v>
      </c>
      <c r="E452" t="s">
        <v>314</v>
      </c>
      <c r="F452" t="s">
        <v>315</v>
      </c>
      <c r="G452" s="30"/>
      <c r="H452" s="30"/>
      <c r="I452" t="s">
        <v>299</v>
      </c>
    </row>
    <row r="453" spans="1:9" x14ac:dyDescent="0.25">
      <c r="A453" t="s">
        <v>316</v>
      </c>
      <c r="B453" t="s">
        <v>273</v>
      </c>
      <c r="D453" t="s">
        <v>316</v>
      </c>
      <c r="E453" t="s">
        <v>317</v>
      </c>
      <c r="F453" t="s">
        <v>318</v>
      </c>
      <c r="G453" s="30"/>
      <c r="H453" s="30"/>
      <c r="I453" t="s">
        <v>299</v>
      </c>
    </row>
    <row r="454" spans="1:9" x14ac:dyDescent="0.25">
      <c r="A454" t="s">
        <v>319</v>
      </c>
      <c r="B454" t="s">
        <v>273</v>
      </c>
      <c r="D454" t="s">
        <v>319</v>
      </c>
      <c r="E454" t="s">
        <v>320</v>
      </c>
      <c r="F454" t="s">
        <v>321</v>
      </c>
      <c r="G454" s="30"/>
      <c r="H454" s="30"/>
      <c r="I454" t="s">
        <v>299</v>
      </c>
    </row>
    <row r="455" spans="1:9" x14ac:dyDescent="0.25">
      <c r="A455" t="s">
        <v>322</v>
      </c>
      <c r="B455" t="s">
        <v>273</v>
      </c>
      <c r="D455" t="s">
        <v>322</v>
      </c>
      <c r="E455" t="s">
        <v>323</v>
      </c>
      <c r="F455" t="s">
        <v>324</v>
      </c>
      <c r="G455" s="30"/>
      <c r="H455" s="30"/>
      <c r="I455" t="s">
        <v>299</v>
      </c>
    </row>
    <row r="456" spans="1:9" x14ac:dyDescent="0.25">
      <c r="A456" t="s">
        <v>325</v>
      </c>
      <c r="B456" t="s">
        <v>273</v>
      </c>
      <c r="D456" t="s">
        <v>325</v>
      </c>
      <c r="E456" t="s">
        <v>326</v>
      </c>
      <c r="F456" t="s">
        <v>327</v>
      </c>
      <c r="G456" s="30"/>
      <c r="H456" s="30"/>
      <c r="I456" t="s">
        <v>328</v>
      </c>
    </row>
    <row r="457" spans="1:9" x14ac:dyDescent="0.25">
      <c r="A457" t="s">
        <v>330</v>
      </c>
      <c r="B457" t="s">
        <v>273</v>
      </c>
      <c r="D457" t="s">
        <v>330</v>
      </c>
      <c r="E457" t="s">
        <v>331</v>
      </c>
      <c r="F457" t="s">
        <v>88</v>
      </c>
      <c r="G457" s="30"/>
      <c r="H457" s="30"/>
      <c r="I457" t="s">
        <v>332</v>
      </c>
    </row>
    <row r="458" spans="1:9" x14ac:dyDescent="0.25">
      <c r="A458" t="s">
        <v>333</v>
      </c>
      <c r="B458" t="s">
        <v>273</v>
      </c>
      <c r="D458" t="s">
        <v>333</v>
      </c>
      <c r="E458" t="s">
        <v>334</v>
      </c>
      <c r="F458" t="s">
        <v>53</v>
      </c>
      <c r="G458" s="30"/>
      <c r="H458" s="30"/>
      <c r="I458" t="s">
        <v>335</v>
      </c>
    </row>
    <row r="459" spans="1:9" x14ac:dyDescent="0.25">
      <c r="A459" t="s">
        <v>375</v>
      </c>
      <c r="B459" t="s">
        <v>273</v>
      </c>
      <c r="D459" t="s">
        <v>375</v>
      </c>
      <c r="E459" t="s">
        <v>376</v>
      </c>
      <c r="F459" t="s">
        <v>377</v>
      </c>
      <c r="G459" s="30"/>
      <c r="H459" s="30"/>
      <c r="I459" t="s">
        <v>378</v>
      </c>
    </row>
    <row r="460" spans="1:9" x14ac:dyDescent="0.25">
      <c r="A460" t="s">
        <v>379</v>
      </c>
      <c r="B460" t="s">
        <v>273</v>
      </c>
      <c r="D460" t="s">
        <v>379</v>
      </c>
      <c r="E460" t="s">
        <v>380</v>
      </c>
      <c r="F460" t="s">
        <v>381</v>
      </c>
      <c r="G460" s="30"/>
      <c r="H460" s="30"/>
      <c r="I460" t="s">
        <v>299</v>
      </c>
    </row>
    <row r="461" spans="1:9" x14ac:dyDescent="0.25">
      <c r="A461" t="s">
        <v>382</v>
      </c>
      <c r="B461" t="s">
        <v>273</v>
      </c>
      <c r="D461" t="s">
        <v>382</v>
      </c>
      <c r="E461" t="s">
        <v>383</v>
      </c>
      <c r="F461" t="s">
        <v>50</v>
      </c>
      <c r="G461" s="30"/>
      <c r="H461" s="30"/>
      <c r="I461" t="s">
        <v>328</v>
      </c>
    </row>
    <row r="462" spans="1:9" x14ac:dyDescent="0.25">
      <c r="A462" t="s">
        <v>2223</v>
      </c>
      <c r="B462" t="s">
        <v>273</v>
      </c>
      <c r="D462" t="s">
        <v>2223</v>
      </c>
      <c r="E462" t="s">
        <v>2047</v>
      </c>
      <c r="F462" t="s">
        <v>2282</v>
      </c>
      <c r="G462" s="30"/>
      <c r="H462" s="30"/>
      <c r="I462" t="s">
        <v>378</v>
      </c>
    </row>
    <row r="463" spans="1:9" x14ac:dyDescent="0.25">
      <c r="A463" t="s">
        <v>2224</v>
      </c>
      <c r="B463" t="s">
        <v>273</v>
      </c>
      <c r="D463" t="s">
        <v>2224</v>
      </c>
      <c r="E463" t="s">
        <v>502</v>
      </c>
      <c r="F463" t="s">
        <v>214</v>
      </c>
      <c r="G463" s="30"/>
      <c r="H463" s="30"/>
      <c r="I463" t="s">
        <v>328</v>
      </c>
    </row>
    <row r="464" spans="1:9" x14ac:dyDescent="0.25">
      <c r="A464" t="s">
        <v>2225</v>
      </c>
      <c r="B464" t="s">
        <v>273</v>
      </c>
      <c r="D464" t="s">
        <v>2225</v>
      </c>
      <c r="E464" t="s">
        <v>2283</v>
      </c>
      <c r="F464" t="s">
        <v>2284</v>
      </c>
      <c r="G464" s="30"/>
      <c r="H464" s="30"/>
      <c r="I464" t="s">
        <v>521</v>
      </c>
    </row>
    <row r="465" spans="1:9" x14ac:dyDescent="0.25">
      <c r="A465" t="s">
        <v>439</v>
      </c>
      <c r="B465" t="s">
        <v>273</v>
      </c>
      <c r="D465" t="s">
        <v>439</v>
      </c>
      <c r="E465" t="s">
        <v>440</v>
      </c>
      <c r="F465" t="s">
        <v>118</v>
      </c>
      <c r="G465" s="30"/>
      <c r="H465" s="30"/>
      <c r="I465" t="s">
        <v>100</v>
      </c>
    </row>
    <row r="466" spans="1:9" x14ac:dyDescent="0.25">
      <c r="A466" t="s">
        <v>441</v>
      </c>
      <c r="B466" t="s">
        <v>273</v>
      </c>
      <c r="D466" t="s">
        <v>441</v>
      </c>
      <c r="E466" t="s">
        <v>442</v>
      </c>
      <c r="F466" t="s">
        <v>443</v>
      </c>
      <c r="G466" s="30"/>
      <c r="H466" s="30"/>
      <c r="I466" t="s">
        <v>444</v>
      </c>
    </row>
    <row r="467" spans="1:9" x14ac:dyDescent="0.25">
      <c r="A467" t="s">
        <v>445</v>
      </c>
      <c r="B467" t="s">
        <v>273</v>
      </c>
      <c r="D467" t="s">
        <v>445</v>
      </c>
      <c r="E467" t="s">
        <v>446</v>
      </c>
      <c r="F467" t="s">
        <v>447</v>
      </c>
      <c r="G467" s="30"/>
      <c r="H467" s="30"/>
      <c r="I467" t="s">
        <v>448</v>
      </c>
    </row>
    <row r="468" spans="1:9" x14ac:dyDescent="0.25">
      <c r="A468" t="s">
        <v>449</v>
      </c>
      <c r="B468" t="s">
        <v>273</v>
      </c>
      <c r="D468" t="s">
        <v>449</v>
      </c>
      <c r="E468" t="s">
        <v>450</v>
      </c>
      <c r="F468" t="s">
        <v>371</v>
      </c>
      <c r="G468" s="30"/>
      <c r="H468" s="30"/>
      <c r="I468" t="s">
        <v>239</v>
      </c>
    </row>
    <row r="469" spans="1:9" x14ac:dyDescent="0.25">
      <c r="A469" t="s">
        <v>451</v>
      </c>
      <c r="B469" t="s">
        <v>273</v>
      </c>
      <c r="D469" t="s">
        <v>451</v>
      </c>
      <c r="E469" t="s">
        <v>452</v>
      </c>
      <c r="F469" t="s">
        <v>50</v>
      </c>
      <c r="G469" s="30"/>
      <c r="H469" s="30"/>
      <c r="I469" t="s">
        <v>453</v>
      </c>
    </row>
    <row r="470" spans="1:9" x14ac:dyDescent="0.25">
      <c r="A470" t="s">
        <v>454</v>
      </c>
      <c r="B470" t="s">
        <v>273</v>
      </c>
      <c r="D470" t="s">
        <v>454</v>
      </c>
      <c r="E470" t="s">
        <v>455</v>
      </c>
      <c r="F470" t="s">
        <v>241</v>
      </c>
      <c r="G470" s="30"/>
      <c r="H470" s="30"/>
      <c r="I470" t="s">
        <v>456</v>
      </c>
    </row>
    <row r="471" spans="1:9" x14ac:dyDescent="0.25">
      <c r="A471" t="s">
        <v>457</v>
      </c>
      <c r="B471" t="s">
        <v>273</v>
      </c>
      <c r="D471" t="s">
        <v>457</v>
      </c>
      <c r="E471" t="s">
        <v>458</v>
      </c>
      <c r="F471" t="s">
        <v>50</v>
      </c>
      <c r="G471" s="30"/>
      <c r="H471" s="30"/>
      <c r="I471" t="s">
        <v>459</v>
      </c>
    </row>
    <row r="472" spans="1:9" x14ac:dyDescent="0.25">
      <c r="A472" t="s">
        <v>461</v>
      </c>
      <c r="B472" t="s">
        <v>273</v>
      </c>
      <c r="D472" t="s">
        <v>461</v>
      </c>
      <c r="E472" t="s">
        <v>462</v>
      </c>
      <c r="F472" t="s">
        <v>463</v>
      </c>
      <c r="G472" s="30"/>
      <c r="H472" s="30"/>
      <c r="I472" t="s">
        <v>464</v>
      </c>
    </row>
    <row r="473" spans="1:9" x14ac:dyDescent="0.25">
      <c r="A473" t="s">
        <v>467</v>
      </c>
      <c r="B473" t="s">
        <v>273</v>
      </c>
      <c r="D473" t="s">
        <v>467</v>
      </c>
      <c r="E473" t="s">
        <v>468</v>
      </c>
      <c r="F473" t="s">
        <v>469</v>
      </c>
      <c r="G473" s="30"/>
      <c r="H473" s="30"/>
      <c r="I473" t="s">
        <v>470</v>
      </c>
    </row>
    <row r="474" spans="1:9" x14ac:dyDescent="0.25">
      <c r="A474" t="s">
        <v>471</v>
      </c>
      <c r="B474" t="s">
        <v>273</v>
      </c>
      <c r="D474" t="s">
        <v>471</v>
      </c>
      <c r="E474" t="s">
        <v>472</v>
      </c>
      <c r="F474" t="s">
        <v>473</v>
      </c>
      <c r="G474" s="30"/>
      <c r="H474" s="30"/>
      <c r="I474" t="s">
        <v>2302</v>
      </c>
    </row>
    <row r="475" spans="1:9" x14ac:dyDescent="0.25">
      <c r="A475" t="s">
        <v>474</v>
      </c>
      <c r="B475" t="s">
        <v>273</v>
      </c>
      <c r="D475" t="s">
        <v>474</v>
      </c>
      <c r="E475" t="s">
        <v>475</v>
      </c>
      <c r="F475" t="s">
        <v>476</v>
      </c>
      <c r="G475" s="30"/>
      <c r="H475" s="30"/>
      <c r="I475" t="s">
        <v>453</v>
      </c>
    </row>
    <row r="476" spans="1:9" x14ac:dyDescent="0.25">
      <c r="A476" t="s">
        <v>477</v>
      </c>
      <c r="B476" t="s">
        <v>273</v>
      </c>
      <c r="D476" t="s">
        <v>477</v>
      </c>
      <c r="E476" t="s">
        <v>478</v>
      </c>
      <c r="F476" t="s">
        <v>77</v>
      </c>
      <c r="G476" s="30"/>
      <c r="H476" s="30"/>
      <c r="I476" t="s">
        <v>453</v>
      </c>
    </row>
    <row r="477" spans="1:9" x14ac:dyDescent="0.25">
      <c r="A477" t="s">
        <v>479</v>
      </c>
      <c r="B477" t="s">
        <v>273</v>
      </c>
      <c r="D477" t="s">
        <v>479</v>
      </c>
      <c r="E477" t="s">
        <v>480</v>
      </c>
      <c r="F477" t="s">
        <v>46</v>
      </c>
      <c r="G477" s="30"/>
      <c r="H477" s="30"/>
      <c r="I477" t="s">
        <v>481</v>
      </c>
    </row>
    <row r="478" spans="1:9" x14ac:dyDescent="0.25">
      <c r="A478" t="s">
        <v>482</v>
      </c>
      <c r="B478" t="s">
        <v>273</v>
      </c>
      <c r="D478" t="s">
        <v>482</v>
      </c>
      <c r="E478" t="s">
        <v>483</v>
      </c>
      <c r="F478" t="s">
        <v>238</v>
      </c>
      <c r="G478" s="30"/>
      <c r="H478" s="30"/>
      <c r="I478" t="s">
        <v>2321</v>
      </c>
    </row>
    <row r="479" spans="1:9" x14ac:dyDescent="0.25">
      <c r="A479" t="s">
        <v>484</v>
      </c>
      <c r="B479" t="s">
        <v>273</v>
      </c>
      <c r="D479" t="s">
        <v>484</v>
      </c>
      <c r="E479" t="s">
        <v>485</v>
      </c>
      <c r="F479" t="s">
        <v>486</v>
      </c>
      <c r="G479" s="30"/>
      <c r="H479" s="30"/>
      <c r="I479" t="s">
        <v>487</v>
      </c>
    </row>
    <row r="480" spans="1:9" x14ac:dyDescent="0.25">
      <c r="A480" t="s">
        <v>492</v>
      </c>
      <c r="B480" t="s">
        <v>273</v>
      </c>
      <c r="D480" t="s">
        <v>492</v>
      </c>
      <c r="E480" t="s">
        <v>493</v>
      </c>
      <c r="F480" t="s">
        <v>117</v>
      </c>
      <c r="G480" s="30"/>
      <c r="H480" s="30"/>
      <c r="I480" t="s">
        <v>239</v>
      </c>
    </row>
    <row r="481" spans="1:9" x14ac:dyDescent="0.25">
      <c r="A481" t="s">
        <v>494</v>
      </c>
      <c r="B481" t="s">
        <v>273</v>
      </c>
      <c r="D481" t="s">
        <v>494</v>
      </c>
      <c r="E481" t="s">
        <v>495</v>
      </c>
      <c r="F481" t="s">
        <v>496</v>
      </c>
      <c r="G481" s="30"/>
      <c r="H481" s="30"/>
      <c r="I481" t="s">
        <v>277</v>
      </c>
    </row>
    <row r="482" spans="1:9" x14ac:dyDescent="0.25">
      <c r="A482" t="s">
        <v>497</v>
      </c>
      <c r="B482" t="s">
        <v>273</v>
      </c>
      <c r="D482" t="s">
        <v>497</v>
      </c>
      <c r="E482" t="s">
        <v>498</v>
      </c>
      <c r="F482" t="s">
        <v>499</v>
      </c>
      <c r="G482" s="30"/>
      <c r="H482" s="30"/>
      <c r="I482" t="s">
        <v>500</v>
      </c>
    </row>
    <row r="483" spans="1:9" x14ac:dyDescent="0.25">
      <c r="A483" t="s">
        <v>501</v>
      </c>
      <c r="B483" t="s">
        <v>273</v>
      </c>
      <c r="D483" t="s">
        <v>501</v>
      </c>
      <c r="E483" t="s">
        <v>502</v>
      </c>
      <c r="F483" t="s">
        <v>503</v>
      </c>
      <c r="G483" s="30"/>
      <c r="H483" s="30"/>
      <c r="I483" t="s">
        <v>504</v>
      </c>
    </row>
    <row r="484" spans="1:9" x14ac:dyDescent="0.25">
      <c r="A484" t="s">
        <v>505</v>
      </c>
      <c r="B484" t="s">
        <v>273</v>
      </c>
      <c r="D484" t="s">
        <v>505</v>
      </c>
      <c r="E484" t="s">
        <v>506</v>
      </c>
      <c r="F484" t="s">
        <v>77</v>
      </c>
      <c r="G484" s="30"/>
      <c r="H484" s="30"/>
      <c r="I484" t="s">
        <v>504</v>
      </c>
    </row>
    <row r="485" spans="1:9" x14ac:dyDescent="0.25">
      <c r="A485" t="s">
        <v>507</v>
      </c>
      <c r="B485" t="s">
        <v>273</v>
      </c>
      <c r="D485" t="s">
        <v>507</v>
      </c>
      <c r="E485" t="s">
        <v>508</v>
      </c>
      <c r="F485" t="s">
        <v>509</v>
      </c>
      <c r="G485" s="30"/>
      <c r="H485" s="30"/>
      <c r="I485" t="s">
        <v>510</v>
      </c>
    </row>
    <row r="486" spans="1:9" x14ac:dyDescent="0.25">
      <c r="A486" t="s">
        <v>511</v>
      </c>
      <c r="B486" t="s">
        <v>273</v>
      </c>
      <c r="D486" t="s">
        <v>511</v>
      </c>
      <c r="E486" t="s">
        <v>512</v>
      </c>
      <c r="F486" t="s">
        <v>284</v>
      </c>
      <c r="G486" s="30"/>
      <c r="H486" s="30"/>
      <c r="I486" t="s">
        <v>459</v>
      </c>
    </row>
    <row r="487" spans="1:9" x14ac:dyDescent="0.25">
      <c r="A487" t="s">
        <v>513</v>
      </c>
      <c r="B487" t="s">
        <v>273</v>
      </c>
      <c r="D487" t="s">
        <v>513</v>
      </c>
      <c r="E487" t="s">
        <v>514</v>
      </c>
      <c r="F487" t="s">
        <v>126</v>
      </c>
      <c r="G487" s="30"/>
      <c r="H487" s="30"/>
      <c r="I487" t="s">
        <v>459</v>
      </c>
    </row>
    <row r="488" spans="1:9" x14ac:dyDescent="0.25">
      <c r="A488" t="s">
        <v>515</v>
      </c>
      <c r="B488" t="s">
        <v>273</v>
      </c>
      <c r="D488" t="s">
        <v>515</v>
      </c>
      <c r="E488" t="s">
        <v>516</v>
      </c>
      <c r="F488" t="s">
        <v>517</v>
      </c>
      <c r="G488" s="30"/>
      <c r="H488" s="30"/>
      <c r="I488" t="s">
        <v>518</v>
      </c>
    </row>
    <row r="489" spans="1:9" x14ac:dyDescent="0.25">
      <c r="A489" t="s">
        <v>519</v>
      </c>
      <c r="B489" t="s">
        <v>273</v>
      </c>
      <c r="D489" t="s">
        <v>519</v>
      </c>
      <c r="E489" t="s">
        <v>520</v>
      </c>
      <c r="F489" t="s">
        <v>126</v>
      </c>
      <c r="G489" s="30"/>
      <c r="H489" s="30"/>
      <c r="I489" t="s">
        <v>521</v>
      </c>
    </row>
    <row r="490" spans="1:9" x14ac:dyDescent="0.25">
      <c r="A490" t="s">
        <v>526</v>
      </c>
      <c r="B490" t="s">
        <v>522</v>
      </c>
      <c r="D490" t="s">
        <v>526</v>
      </c>
      <c r="E490" t="s">
        <v>527</v>
      </c>
      <c r="F490" t="s">
        <v>528</v>
      </c>
      <c r="G490" s="30"/>
      <c r="H490" s="30"/>
      <c r="I490" t="s">
        <v>529</v>
      </c>
    </row>
    <row r="491" spans="1:9" x14ac:dyDescent="0.25">
      <c r="A491" t="s">
        <v>530</v>
      </c>
      <c r="B491" t="s">
        <v>522</v>
      </c>
      <c r="D491" t="s">
        <v>530</v>
      </c>
      <c r="E491" t="s">
        <v>531</v>
      </c>
      <c r="F491" t="s">
        <v>532</v>
      </c>
      <c r="G491" s="30"/>
      <c r="H491" s="30"/>
      <c r="I491" t="s">
        <v>533</v>
      </c>
    </row>
    <row r="492" spans="1:9" x14ac:dyDescent="0.25">
      <c r="A492" t="s">
        <v>534</v>
      </c>
      <c r="B492" t="s">
        <v>522</v>
      </c>
      <c r="D492" t="s">
        <v>534</v>
      </c>
      <c r="E492" t="s">
        <v>535</v>
      </c>
      <c r="F492" t="s">
        <v>536</v>
      </c>
      <c r="G492" s="30"/>
      <c r="H492" s="30"/>
      <c r="I492" t="s">
        <v>537</v>
      </c>
    </row>
    <row r="493" spans="1:9" x14ac:dyDescent="0.25">
      <c r="A493" t="s">
        <v>538</v>
      </c>
      <c r="B493" t="s">
        <v>522</v>
      </c>
      <c r="D493" t="s">
        <v>538</v>
      </c>
      <c r="E493" t="s">
        <v>539</v>
      </c>
      <c r="F493" t="s">
        <v>126</v>
      </c>
      <c r="G493" s="30"/>
      <c r="H493" s="30"/>
      <c r="I493" t="s">
        <v>540</v>
      </c>
    </row>
    <row r="494" spans="1:9" x14ac:dyDescent="0.25">
      <c r="A494" t="s">
        <v>541</v>
      </c>
      <c r="B494" t="s">
        <v>522</v>
      </c>
      <c r="D494" t="s">
        <v>541</v>
      </c>
      <c r="E494" t="s">
        <v>542</v>
      </c>
      <c r="F494" t="s">
        <v>238</v>
      </c>
      <c r="G494" s="30"/>
      <c r="H494" s="30"/>
      <c r="I494" t="s">
        <v>537</v>
      </c>
    </row>
    <row r="495" spans="1:9" x14ac:dyDescent="0.25">
      <c r="A495" t="s">
        <v>543</v>
      </c>
      <c r="B495" t="s">
        <v>522</v>
      </c>
      <c r="D495" t="s">
        <v>543</v>
      </c>
      <c r="E495" t="s">
        <v>544</v>
      </c>
      <c r="F495" t="s">
        <v>545</v>
      </c>
      <c r="G495" s="30"/>
      <c r="H495" s="30"/>
      <c r="I495" t="s">
        <v>62</v>
      </c>
    </row>
    <row r="496" spans="1:9" x14ac:dyDescent="0.25">
      <c r="A496" t="s">
        <v>546</v>
      </c>
      <c r="B496" t="s">
        <v>522</v>
      </c>
      <c r="D496" t="s">
        <v>546</v>
      </c>
      <c r="E496" t="s">
        <v>57</v>
      </c>
      <c r="F496" t="s">
        <v>163</v>
      </c>
      <c r="G496" s="30"/>
      <c r="H496" s="30"/>
      <c r="I496" t="s">
        <v>523</v>
      </c>
    </row>
    <row r="497" spans="1:9" x14ac:dyDescent="0.25">
      <c r="A497" t="s">
        <v>547</v>
      </c>
      <c r="B497" t="s">
        <v>522</v>
      </c>
      <c r="D497" t="s">
        <v>547</v>
      </c>
      <c r="E497" t="s">
        <v>548</v>
      </c>
      <c r="F497" t="s">
        <v>549</v>
      </c>
      <c r="G497" s="30"/>
      <c r="H497" s="30"/>
      <c r="I497" t="s">
        <v>550</v>
      </c>
    </row>
    <row r="498" spans="1:9" x14ac:dyDescent="0.25">
      <c r="A498" t="s">
        <v>551</v>
      </c>
      <c r="B498" t="s">
        <v>522</v>
      </c>
      <c r="D498" t="s">
        <v>551</v>
      </c>
      <c r="E498" t="s">
        <v>552</v>
      </c>
      <c r="F498" t="s">
        <v>553</v>
      </c>
      <c r="G498" s="30"/>
      <c r="H498" s="30"/>
      <c r="I498" t="s">
        <v>550</v>
      </c>
    </row>
    <row r="499" spans="1:9" x14ac:dyDescent="0.25">
      <c r="A499" t="s">
        <v>558</v>
      </c>
      <c r="B499" t="s">
        <v>522</v>
      </c>
      <c r="D499" t="s">
        <v>558</v>
      </c>
      <c r="E499" t="s">
        <v>559</v>
      </c>
      <c r="F499" t="s">
        <v>96</v>
      </c>
      <c r="G499" s="30"/>
      <c r="H499" s="30"/>
      <c r="I499" t="s">
        <v>557</v>
      </c>
    </row>
    <row r="500" spans="1:9" x14ac:dyDescent="0.25">
      <c r="A500" t="s">
        <v>560</v>
      </c>
      <c r="B500" t="s">
        <v>522</v>
      </c>
      <c r="D500" t="s">
        <v>560</v>
      </c>
      <c r="E500" t="s">
        <v>561</v>
      </c>
      <c r="F500" t="s">
        <v>92</v>
      </c>
      <c r="G500" s="30"/>
      <c r="H500" s="30"/>
      <c r="I500" t="s">
        <v>557</v>
      </c>
    </row>
    <row r="501" spans="1:9" x14ac:dyDescent="0.25">
      <c r="A501" t="s">
        <v>562</v>
      </c>
      <c r="B501" t="s">
        <v>522</v>
      </c>
      <c r="D501" t="s">
        <v>562</v>
      </c>
      <c r="E501" t="s">
        <v>563</v>
      </c>
      <c r="F501" t="s">
        <v>77</v>
      </c>
      <c r="G501" s="30"/>
      <c r="H501" s="30"/>
      <c r="I501" t="s">
        <v>557</v>
      </c>
    </row>
    <row r="502" spans="1:9" x14ac:dyDescent="0.25">
      <c r="A502" t="s">
        <v>564</v>
      </c>
      <c r="B502" t="s">
        <v>522</v>
      </c>
      <c r="D502" t="s">
        <v>564</v>
      </c>
      <c r="E502" t="s">
        <v>565</v>
      </c>
      <c r="F502" t="s">
        <v>96</v>
      </c>
      <c r="G502" s="30"/>
      <c r="H502" s="30"/>
      <c r="I502" t="s">
        <v>206</v>
      </c>
    </row>
    <row r="503" spans="1:9" x14ac:dyDescent="0.25">
      <c r="A503" t="s">
        <v>566</v>
      </c>
      <c r="B503" t="s">
        <v>522</v>
      </c>
      <c r="D503" t="s">
        <v>566</v>
      </c>
      <c r="E503" t="s">
        <v>567</v>
      </c>
      <c r="F503" t="s">
        <v>568</v>
      </c>
      <c r="G503" s="30"/>
      <c r="H503" s="30"/>
      <c r="I503" t="s">
        <v>206</v>
      </c>
    </row>
    <row r="504" spans="1:9" x14ac:dyDescent="0.25">
      <c r="A504" t="s">
        <v>569</v>
      </c>
      <c r="B504" t="s">
        <v>522</v>
      </c>
      <c r="D504" t="s">
        <v>569</v>
      </c>
      <c r="E504" t="s">
        <v>570</v>
      </c>
      <c r="F504" t="s">
        <v>571</v>
      </c>
      <c r="G504" s="30"/>
      <c r="H504" s="30"/>
      <c r="I504" t="s">
        <v>206</v>
      </c>
    </row>
    <row r="505" spans="1:9" x14ac:dyDescent="0.25">
      <c r="A505" t="s">
        <v>575</v>
      </c>
      <c r="B505" t="s">
        <v>522</v>
      </c>
      <c r="D505" t="s">
        <v>575</v>
      </c>
      <c r="E505" t="s">
        <v>576</v>
      </c>
      <c r="F505" t="s">
        <v>577</v>
      </c>
      <c r="G505" s="30"/>
      <c r="H505" s="30"/>
      <c r="I505" t="s">
        <v>557</v>
      </c>
    </row>
    <row r="506" spans="1:9" x14ac:dyDescent="0.25">
      <c r="A506" t="s">
        <v>578</v>
      </c>
      <c r="B506" t="s">
        <v>522</v>
      </c>
      <c r="D506" t="s">
        <v>578</v>
      </c>
      <c r="E506" t="s">
        <v>579</v>
      </c>
      <c r="F506" t="s">
        <v>580</v>
      </c>
      <c r="G506" s="30"/>
      <c r="H506" s="30"/>
      <c r="I506" t="s">
        <v>525</v>
      </c>
    </row>
    <row r="507" spans="1:9" x14ac:dyDescent="0.25">
      <c r="A507" t="s">
        <v>584</v>
      </c>
      <c r="B507" t="s">
        <v>522</v>
      </c>
      <c r="D507" t="s">
        <v>584</v>
      </c>
      <c r="E507" t="s">
        <v>585</v>
      </c>
      <c r="F507" t="s">
        <v>586</v>
      </c>
      <c r="G507" s="30"/>
      <c r="H507" s="30"/>
      <c r="I507" t="s">
        <v>587</v>
      </c>
    </row>
    <row r="508" spans="1:9" x14ac:dyDescent="0.25">
      <c r="A508" t="s">
        <v>588</v>
      </c>
      <c r="B508" t="s">
        <v>522</v>
      </c>
      <c r="D508" t="s">
        <v>588</v>
      </c>
      <c r="E508" t="s">
        <v>589</v>
      </c>
      <c r="F508" t="s">
        <v>590</v>
      </c>
      <c r="G508" s="30"/>
      <c r="H508" s="30"/>
      <c r="I508" t="s">
        <v>591</v>
      </c>
    </row>
    <row r="509" spans="1:9" x14ac:dyDescent="0.25">
      <c r="A509" t="s">
        <v>592</v>
      </c>
      <c r="B509" t="s">
        <v>522</v>
      </c>
      <c r="D509" t="s">
        <v>592</v>
      </c>
      <c r="E509" t="s">
        <v>593</v>
      </c>
      <c r="F509" t="s">
        <v>594</v>
      </c>
      <c r="G509" s="30"/>
      <c r="H509" s="30"/>
      <c r="I509" t="s">
        <v>595</v>
      </c>
    </row>
    <row r="510" spans="1:9" x14ac:dyDescent="0.25">
      <c r="A510" t="s">
        <v>2226</v>
      </c>
      <c r="B510" t="s">
        <v>522</v>
      </c>
      <c r="D510" t="s">
        <v>2226</v>
      </c>
      <c r="E510" t="s">
        <v>2285</v>
      </c>
      <c r="F510" t="s">
        <v>2286</v>
      </c>
      <c r="G510" s="30"/>
      <c r="H510" s="30"/>
      <c r="I510" t="s">
        <v>557</v>
      </c>
    </row>
    <row r="511" spans="1:9" x14ac:dyDescent="0.25">
      <c r="A511" t="s">
        <v>653</v>
      </c>
      <c r="B511" t="s">
        <v>522</v>
      </c>
      <c r="D511" t="s">
        <v>653</v>
      </c>
      <c r="E511" t="s">
        <v>654</v>
      </c>
      <c r="F511" t="s">
        <v>126</v>
      </c>
      <c r="G511" s="30"/>
      <c r="H511" s="30"/>
      <c r="I511" t="s">
        <v>523</v>
      </c>
    </row>
    <row r="512" spans="1:9" x14ac:dyDescent="0.25">
      <c r="A512" t="s">
        <v>655</v>
      </c>
      <c r="B512" t="s">
        <v>522</v>
      </c>
      <c r="D512" t="s">
        <v>655</v>
      </c>
      <c r="E512" t="s">
        <v>656</v>
      </c>
      <c r="F512" t="s">
        <v>238</v>
      </c>
      <c r="G512" s="30"/>
      <c r="H512" s="30"/>
      <c r="I512" t="s">
        <v>523</v>
      </c>
    </row>
    <row r="513" spans="1:9" x14ac:dyDescent="0.25">
      <c r="A513" t="s">
        <v>657</v>
      </c>
      <c r="B513" t="s">
        <v>522</v>
      </c>
      <c r="D513" t="s">
        <v>657</v>
      </c>
      <c r="E513" t="s">
        <v>658</v>
      </c>
      <c r="F513" t="s">
        <v>659</v>
      </c>
      <c r="G513" s="30"/>
      <c r="H513" s="30"/>
      <c r="I513" t="s">
        <v>660</v>
      </c>
    </row>
    <row r="514" spans="1:9" x14ac:dyDescent="0.25">
      <c r="A514" t="s">
        <v>661</v>
      </c>
      <c r="B514" t="s">
        <v>522</v>
      </c>
      <c r="D514" t="s">
        <v>661</v>
      </c>
      <c r="E514" t="s">
        <v>662</v>
      </c>
      <c r="F514" t="s">
        <v>92</v>
      </c>
      <c r="G514" s="30"/>
      <c r="H514" s="30"/>
      <c r="I514" t="s">
        <v>660</v>
      </c>
    </row>
    <row r="515" spans="1:9" x14ac:dyDescent="0.25">
      <c r="A515" t="s">
        <v>663</v>
      </c>
      <c r="B515" t="s">
        <v>522</v>
      </c>
      <c r="D515" t="s">
        <v>663</v>
      </c>
      <c r="E515" t="s">
        <v>664</v>
      </c>
      <c r="F515" t="s">
        <v>238</v>
      </c>
      <c r="G515" s="30"/>
      <c r="H515" s="30"/>
      <c r="I515" t="s">
        <v>660</v>
      </c>
    </row>
    <row r="516" spans="1:9" x14ac:dyDescent="0.25">
      <c r="A516" t="s">
        <v>665</v>
      </c>
      <c r="B516" t="s">
        <v>522</v>
      </c>
      <c r="D516" t="s">
        <v>665</v>
      </c>
      <c r="E516" t="s">
        <v>666</v>
      </c>
      <c r="F516" t="s">
        <v>667</v>
      </c>
      <c r="G516" s="30"/>
      <c r="H516" s="30"/>
      <c r="I516" t="s">
        <v>533</v>
      </c>
    </row>
    <row r="517" spans="1:9" x14ac:dyDescent="0.25">
      <c r="A517" t="s">
        <v>668</v>
      </c>
      <c r="B517" t="s">
        <v>522</v>
      </c>
      <c r="D517" t="s">
        <v>668</v>
      </c>
      <c r="E517" t="s">
        <v>669</v>
      </c>
      <c r="F517" t="s">
        <v>670</v>
      </c>
      <c r="G517" s="30"/>
      <c r="H517" s="30"/>
      <c r="I517" t="s">
        <v>595</v>
      </c>
    </row>
    <row r="518" spans="1:9" x14ac:dyDescent="0.25">
      <c r="A518" t="s">
        <v>671</v>
      </c>
      <c r="B518" t="s">
        <v>522</v>
      </c>
      <c r="D518" t="s">
        <v>671</v>
      </c>
      <c r="E518" t="s">
        <v>672</v>
      </c>
      <c r="F518" t="s">
        <v>46</v>
      </c>
      <c r="G518" s="30"/>
      <c r="H518" s="30"/>
      <c r="I518" t="s">
        <v>660</v>
      </c>
    </row>
    <row r="519" spans="1:9" x14ac:dyDescent="0.25">
      <c r="A519" t="s">
        <v>676</v>
      </c>
      <c r="B519" t="s">
        <v>522</v>
      </c>
      <c r="D519" t="s">
        <v>676</v>
      </c>
      <c r="E519" t="s">
        <v>677</v>
      </c>
      <c r="F519" t="s">
        <v>678</v>
      </c>
      <c r="G519" s="30"/>
      <c r="H519" s="30"/>
      <c r="I519" t="s">
        <v>595</v>
      </c>
    </row>
    <row r="520" spans="1:9" x14ac:dyDescent="0.25">
      <c r="A520" t="s">
        <v>679</v>
      </c>
      <c r="B520" t="s">
        <v>522</v>
      </c>
      <c r="D520" t="s">
        <v>679</v>
      </c>
      <c r="E520" t="s">
        <v>680</v>
      </c>
      <c r="F520" t="s">
        <v>88</v>
      </c>
      <c r="G520" s="30"/>
      <c r="H520" s="30"/>
      <c r="I520" t="s">
        <v>681</v>
      </c>
    </row>
    <row r="521" spans="1:9" x14ac:dyDescent="0.25">
      <c r="A521" t="s">
        <v>682</v>
      </c>
      <c r="B521" t="s">
        <v>522</v>
      </c>
      <c r="D521" t="s">
        <v>682</v>
      </c>
      <c r="E521" t="s">
        <v>683</v>
      </c>
      <c r="F521" t="s">
        <v>684</v>
      </c>
      <c r="G521" s="30"/>
      <c r="H521" s="30"/>
      <c r="I521" t="s">
        <v>685</v>
      </c>
    </row>
    <row r="522" spans="1:9" x14ac:dyDescent="0.25">
      <c r="A522" t="s">
        <v>686</v>
      </c>
      <c r="B522" t="s">
        <v>522</v>
      </c>
      <c r="D522" t="s">
        <v>686</v>
      </c>
      <c r="E522" t="s">
        <v>687</v>
      </c>
      <c r="F522" t="s">
        <v>688</v>
      </c>
      <c r="G522" s="30"/>
      <c r="H522" s="30"/>
      <c r="I522" t="s">
        <v>533</v>
      </c>
    </row>
    <row r="523" spans="1:9" x14ac:dyDescent="0.25">
      <c r="A523" t="s">
        <v>689</v>
      </c>
      <c r="B523" t="s">
        <v>522</v>
      </c>
      <c r="D523" t="s">
        <v>689</v>
      </c>
      <c r="E523" t="s">
        <v>690</v>
      </c>
      <c r="F523" t="s">
        <v>69</v>
      </c>
      <c r="G523" s="30"/>
      <c r="H523" s="30"/>
      <c r="I523" t="s">
        <v>691</v>
      </c>
    </row>
    <row r="524" spans="1:9" x14ac:dyDescent="0.25">
      <c r="A524" t="s">
        <v>692</v>
      </c>
      <c r="B524" t="s">
        <v>522</v>
      </c>
      <c r="D524" t="s">
        <v>692</v>
      </c>
      <c r="E524" t="s">
        <v>693</v>
      </c>
      <c r="F524" t="s">
        <v>688</v>
      </c>
      <c r="G524" s="30"/>
      <c r="H524" s="30"/>
      <c r="I524" t="s">
        <v>691</v>
      </c>
    </row>
    <row r="525" spans="1:9" x14ac:dyDescent="0.25">
      <c r="A525" t="s">
        <v>694</v>
      </c>
      <c r="B525" t="s">
        <v>522</v>
      </c>
      <c r="D525" t="s">
        <v>694</v>
      </c>
      <c r="E525" t="s">
        <v>695</v>
      </c>
      <c r="F525" t="s">
        <v>185</v>
      </c>
      <c r="G525" s="30"/>
      <c r="H525" s="30"/>
      <c r="I525" t="s">
        <v>691</v>
      </c>
    </row>
    <row r="526" spans="1:9" x14ac:dyDescent="0.25">
      <c r="A526" t="s">
        <v>696</v>
      </c>
      <c r="B526" t="s">
        <v>522</v>
      </c>
      <c r="D526" t="s">
        <v>696</v>
      </c>
      <c r="E526" t="s">
        <v>697</v>
      </c>
      <c r="F526" t="s">
        <v>698</v>
      </c>
      <c r="G526" s="30"/>
      <c r="H526" s="30"/>
      <c r="I526" t="s">
        <v>691</v>
      </c>
    </row>
    <row r="527" spans="1:9" x14ac:dyDescent="0.25">
      <c r="A527" t="s">
        <v>699</v>
      </c>
      <c r="B527" t="s">
        <v>522</v>
      </c>
      <c r="D527" t="s">
        <v>699</v>
      </c>
      <c r="E527" t="s">
        <v>700</v>
      </c>
      <c r="F527" t="s">
        <v>50</v>
      </c>
      <c r="G527" s="30"/>
      <c r="H527" s="30"/>
      <c r="I527" t="s">
        <v>701</v>
      </c>
    </row>
    <row r="528" spans="1:9" x14ac:dyDescent="0.25">
      <c r="A528" t="s">
        <v>702</v>
      </c>
      <c r="B528" t="s">
        <v>522</v>
      </c>
      <c r="D528" t="s">
        <v>702</v>
      </c>
      <c r="E528" t="s">
        <v>703</v>
      </c>
      <c r="F528" t="s">
        <v>532</v>
      </c>
      <c r="G528" s="30"/>
      <c r="H528" s="30"/>
      <c r="I528" t="s">
        <v>660</v>
      </c>
    </row>
    <row r="529" spans="1:9" x14ac:dyDescent="0.25">
      <c r="A529" t="s">
        <v>707</v>
      </c>
      <c r="B529" t="s">
        <v>522</v>
      </c>
      <c r="D529" t="s">
        <v>707</v>
      </c>
      <c r="E529" t="s">
        <v>708</v>
      </c>
      <c r="F529" t="s">
        <v>96</v>
      </c>
      <c r="G529" s="30"/>
      <c r="H529" s="30"/>
      <c r="I529" t="s">
        <v>681</v>
      </c>
    </row>
    <row r="530" spans="1:9" x14ac:dyDescent="0.25">
      <c r="A530" t="s">
        <v>709</v>
      </c>
      <c r="B530" t="s">
        <v>522</v>
      </c>
      <c r="D530" t="s">
        <v>709</v>
      </c>
      <c r="E530" t="s">
        <v>710</v>
      </c>
      <c r="F530" t="s">
        <v>711</v>
      </c>
      <c r="G530" s="30"/>
      <c r="H530" s="30"/>
      <c r="I530" t="s">
        <v>681</v>
      </c>
    </row>
    <row r="531" spans="1:9" x14ac:dyDescent="0.25">
      <c r="A531" t="s">
        <v>712</v>
      </c>
      <c r="B531" t="s">
        <v>522</v>
      </c>
      <c r="D531" t="s">
        <v>712</v>
      </c>
      <c r="E531" t="s">
        <v>713</v>
      </c>
      <c r="F531" t="s">
        <v>315</v>
      </c>
      <c r="G531" s="30"/>
      <c r="H531" s="30"/>
      <c r="I531" t="s">
        <v>523</v>
      </c>
    </row>
    <row r="532" spans="1:9" x14ac:dyDescent="0.25">
      <c r="A532" t="s">
        <v>714</v>
      </c>
      <c r="B532" t="s">
        <v>522</v>
      </c>
      <c r="D532" t="s">
        <v>714</v>
      </c>
      <c r="E532" t="s">
        <v>715</v>
      </c>
      <c r="F532" t="s">
        <v>716</v>
      </c>
      <c r="G532" s="30"/>
      <c r="H532" s="30"/>
      <c r="I532" t="s">
        <v>533</v>
      </c>
    </row>
    <row r="533" spans="1:9" x14ac:dyDescent="0.25">
      <c r="A533" t="s">
        <v>717</v>
      </c>
      <c r="B533" t="s">
        <v>522</v>
      </c>
      <c r="D533" t="s">
        <v>717</v>
      </c>
      <c r="E533" t="s">
        <v>705</v>
      </c>
      <c r="F533" t="s">
        <v>718</v>
      </c>
      <c r="G533" s="30"/>
      <c r="H533" s="30"/>
      <c r="I533" t="s">
        <v>533</v>
      </c>
    </row>
    <row r="534" spans="1:9" x14ac:dyDescent="0.25">
      <c r="A534" t="s">
        <v>719</v>
      </c>
      <c r="B534" t="s">
        <v>522</v>
      </c>
      <c r="D534" t="s">
        <v>719</v>
      </c>
      <c r="E534" t="s">
        <v>720</v>
      </c>
      <c r="F534" t="s">
        <v>721</v>
      </c>
      <c r="G534" s="30"/>
      <c r="H534" s="30"/>
      <c r="I534" t="s">
        <v>660</v>
      </c>
    </row>
    <row r="535" spans="1:9" x14ac:dyDescent="0.25">
      <c r="A535" t="s">
        <v>722</v>
      </c>
      <c r="B535" t="s">
        <v>522</v>
      </c>
      <c r="D535" t="s">
        <v>722</v>
      </c>
      <c r="E535" t="s">
        <v>723</v>
      </c>
      <c r="F535" t="s">
        <v>189</v>
      </c>
      <c r="G535" s="30"/>
      <c r="H535" s="30"/>
      <c r="I535" t="s">
        <v>681</v>
      </c>
    </row>
    <row r="536" spans="1:9" x14ac:dyDescent="0.25">
      <c r="A536" t="s">
        <v>724</v>
      </c>
      <c r="B536" t="s">
        <v>522</v>
      </c>
      <c r="D536" t="s">
        <v>724</v>
      </c>
      <c r="E536" t="s">
        <v>725</v>
      </c>
      <c r="F536" t="s">
        <v>524</v>
      </c>
      <c r="G536" s="30"/>
      <c r="H536" s="30"/>
      <c r="I536" t="s">
        <v>660</v>
      </c>
    </row>
    <row r="537" spans="1:9" x14ac:dyDescent="0.25">
      <c r="A537" t="s">
        <v>726</v>
      </c>
      <c r="B537" t="s">
        <v>522</v>
      </c>
      <c r="D537" t="s">
        <v>726</v>
      </c>
      <c r="E537" t="s">
        <v>727</v>
      </c>
      <c r="F537" t="s">
        <v>728</v>
      </c>
      <c r="G537" s="30"/>
      <c r="H537" s="30"/>
      <c r="I537" t="s">
        <v>660</v>
      </c>
    </row>
    <row r="538" spans="1:9" x14ac:dyDescent="0.25">
      <c r="A538" t="s">
        <v>729</v>
      </c>
      <c r="B538" t="s">
        <v>522</v>
      </c>
      <c r="D538" t="s">
        <v>729</v>
      </c>
      <c r="E538" t="s">
        <v>493</v>
      </c>
      <c r="F538" t="s">
        <v>581</v>
      </c>
      <c r="G538" s="30"/>
      <c r="H538" s="30"/>
      <c r="I538" t="s">
        <v>730</v>
      </c>
    </row>
    <row r="539" spans="1:9" x14ac:dyDescent="0.25">
      <c r="A539" t="s">
        <v>731</v>
      </c>
      <c r="B539" t="s">
        <v>522</v>
      </c>
      <c r="D539" t="s">
        <v>731</v>
      </c>
      <c r="E539" t="s">
        <v>732</v>
      </c>
      <c r="F539" t="s">
        <v>733</v>
      </c>
      <c r="G539" s="30"/>
      <c r="H539" s="30"/>
      <c r="I539" t="s">
        <v>730</v>
      </c>
    </row>
    <row r="540" spans="1:9" x14ac:dyDescent="0.25">
      <c r="A540" t="s">
        <v>734</v>
      </c>
      <c r="B540" t="s">
        <v>522</v>
      </c>
      <c r="D540" t="s">
        <v>734</v>
      </c>
      <c r="E540" t="s">
        <v>735</v>
      </c>
      <c r="F540" t="s">
        <v>736</v>
      </c>
      <c r="G540" s="30"/>
      <c r="H540" s="30"/>
      <c r="I540" t="s">
        <v>730</v>
      </c>
    </row>
    <row r="541" spans="1:9" x14ac:dyDescent="0.25">
      <c r="A541" t="s">
        <v>737</v>
      </c>
      <c r="B541" t="s">
        <v>522</v>
      </c>
      <c r="D541" t="s">
        <v>737</v>
      </c>
      <c r="E541" t="s">
        <v>738</v>
      </c>
      <c r="F541" t="s">
        <v>739</v>
      </c>
      <c r="G541" s="30"/>
      <c r="H541" s="30"/>
      <c r="I541" t="s">
        <v>730</v>
      </c>
    </row>
    <row r="542" spans="1:9" x14ac:dyDescent="0.25">
      <c r="A542" t="s">
        <v>740</v>
      </c>
      <c r="B542" t="s">
        <v>522</v>
      </c>
      <c r="D542" t="s">
        <v>740</v>
      </c>
      <c r="E542" t="s">
        <v>741</v>
      </c>
      <c r="F542" t="s">
        <v>742</v>
      </c>
      <c r="G542" s="30"/>
      <c r="H542" s="30"/>
      <c r="I542" t="s">
        <v>583</v>
      </c>
    </row>
    <row r="543" spans="1:9" x14ac:dyDescent="0.25">
      <c r="A543" t="s">
        <v>743</v>
      </c>
      <c r="B543" t="s">
        <v>522</v>
      </c>
      <c r="D543" t="s">
        <v>743</v>
      </c>
      <c r="E543" t="s">
        <v>744</v>
      </c>
      <c r="F543" t="s">
        <v>745</v>
      </c>
      <c r="G543" s="30"/>
      <c r="H543" s="30"/>
      <c r="I543" t="s">
        <v>746</v>
      </c>
    </row>
    <row r="544" spans="1:9" x14ac:dyDescent="0.25">
      <c r="A544" t="s">
        <v>747</v>
      </c>
      <c r="B544" t="s">
        <v>522</v>
      </c>
      <c r="D544" t="s">
        <v>747</v>
      </c>
      <c r="E544" t="s">
        <v>748</v>
      </c>
      <c r="F544" t="s">
        <v>749</v>
      </c>
      <c r="G544" s="30"/>
      <c r="H544" s="30"/>
      <c r="I544" t="s">
        <v>660</v>
      </c>
    </row>
    <row r="545" spans="1:9" x14ac:dyDescent="0.25">
      <c r="A545" t="s">
        <v>750</v>
      </c>
      <c r="B545" t="s">
        <v>522</v>
      </c>
      <c r="D545" t="s">
        <v>750</v>
      </c>
      <c r="E545" t="s">
        <v>751</v>
      </c>
      <c r="F545" t="s">
        <v>752</v>
      </c>
      <c r="G545" s="30"/>
      <c r="H545" s="30"/>
      <c r="I545" t="s">
        <v>523</v>
      </c>
    </row>
    <row r="546" spans="1:9" x14ac:dyDescent="0.25">
      <c r="A546" t="s">
        <v>753</v>
      </c>
      <c r="B546" t="s">
        <v>522</v>
      </c>
      <c r="D546" t="s">
        <v>753</v>
      </c>
      <c r="E546" t="s">
        <v>516</v>
      </c>
      <c r="F546" t="s">
        <v>556</v>
      </c>
      <c r="G546" s="30"/>
      <c r="H546" s="30"/>
      <c r="I546" t="s">
        <v>591</v>
      </c>
    </row>
    <row r="547" spans="1:9" x14ac:dyDescent="0.25">
      <c r="A547" t="s">
        <v>754</v>
      </c>
      <c r="B547" t="s">
        <v>522</v>
      </c>
      <c r="D547" t="s">
        <v>754</v>
      </c>
      <c r="E547" t="s">
        <v>755</v>
      </c>
      <c r="F547" t="s">
        <v>189</v>
      </c>
      <c r="G547" s="30"/>
      <c r="H547" s="30"/>
      <c r="I547" t="s">
        <v>691</v>
      </c>
    </row>
    <row r="548" spans="1:9" x14ac:dyDescent="0.25">
      <c r="A548" t="s">
        <v>756</v>
      </c>
      <c r="B548" t="s">
        <v>522</v>
      </c>
      <c r="D548" t="s">
        <v>756</v>
      </c>
      <c r="E548" t="s">
        <v>757</v>
      </c>
      <c r="F548" t="s">
        <v>652</v>
      </c>
      <c r="G548" s="30"/>
      <c r="H548" s="30"/>
      <c r="I548" t="s">
        <v>691</v>
      </c>
    </row>
    <row r="549" spans="1:9" x14ac:dyDescent="0.25">
      <c r="A549" t="s">
        <v>758</v>
      </c>
      <c r="B549" t="s">
        <v>522</v>
      </c>
      <c r="D549" t="s">
        <v>758</v>
      </c>
      <c r="E549" t="s">
        <v>759</v>
      </c>
      <c r="F549" t="s">
        <v>77</v>
      </c>
      <c r="G549" s="30"/>
      <c r="H549" s="30"/>
      <c r="I549" t="s">
        <v>533</v>
      </c>
    </row>
    <row r="550" spans="1:9" x14ac:dyDescent="0.25">
      <c r="A550" t="s">
        <v>760</v>
      </c>
      <c r="B550" t="s">
        <v>522</v>
      </c>
      <c r="D550" t="s">
        <v>760</v>
      </c>
      <c r="E550" t="s">
        <v>761</v>
      </c>
      <c r="F550" t="s">
        <v>659</v>
      </c>
      <c r="G550" s="30"/>
      <c r="H550" s="30"/>
      <c r="I550" t="s">
        <v>557</v>
      </c>
    </row>
    <row r="551" spans="1:9" x14ac:dyDescent="0.25">
      <c r="A551" t="s">
        <v>762</v>
      </c>
      <c r="B551" t="s">
        <v>522</v>
      </c>
      <c r="D551" t="s">
        <v>762</v>
      </c>
      <c r="E551" t="s">
        <v>763</v>
      </c>
      <c r="F551" t="s">
        <v>126</v>
      </c>
      <c r="G551" s="30"/>
      <c r="H551" s="30"/>
      <c r="I551" t="s">
        <v>591</v>
      </c>
    </row>
    <row r="552" spans="1:9" x14ac:dyDescent="0.25">
      <c r="A552" t="s">
        <v>764</v>
      </c>
      <c r="B552" t="s">
        <v>522</v>
      </c>
      <c r="D552" t="s">
        <v>764</v>
      </c>
      <c r="E552" t="s">
        <v>765</v>
      </c>
      <c r="F552" t="s">
        <v>118</v>
      </c>
      <c r="G552" s="30"/>
      <c r="H552" s="30"/>
      <c r="I552" t="s">
        <v>701</v>
      </c>
    </row>
    <row r="553" spans="1:9" x14ac:dyDescent="0.25">
      <c r="A553" t="s">
        <v>766</v>
      </c>
      <c r="B553" t="s">
        <v>522</v>
      </c>
      <c r="D553" t="s">
        <v>766</v>
      </c>
      <c r="E553" t="s">
        <v>767</v>
      </c>
      <c r="F553" t="s">
        <v>96</v>
      </c>
      <c r="G553" s="30"/>
      <c r="H553" s="30"/>
      <c r="I553" t="s">
        <v>591</v>
      </c>
    </row>
    <row r="554" spans="1:9" x14ac:dyDescent="0.25">
      <c r="A554" t="s">
        <v>768</v>
      </c>
      <c r="B554" t="s">
        <v>522</v>
      </c>
      <c r="D554" t="s">
        <v>768</v>
      </c>
      <c r="E554" t="s">
        <v>769</v>
      </c>
      <c r="F554" t="s">
        <v>716</v>
      </c>
      <c r="G554" s="30"/>
      <c r="H554" s="30"/>
      <c r="I554" t="s">
        <v>591</v>
      </c>
    </row>
    <row r="555" spans="1:9" x14ac:dyDescent="0.25">
      <c r="A555" t="s">
        <v>770</v>
      </c>
      <c r="B555" t="s">
        <v>522</v>
      </c>
      <c r="D555" t="s">
        <v>770</v>
      </c>
      <c r="E555" t="s">
        <v>771</v>
      </c>
      <c r="F555" t="s">
        <v>772</v>
      </c>
      <c r="G555" s="30"/>
      <c r="H555" s="30"/>
      <c r="I555" t="s">
        <v>691</v>
      </c>
    </row>
    <row r="556" spans="1:9" x14ac:dyDescent="0.25">
      <c r="A556" t="s">
        <v>773</v>
      </c>
      <c r="B556" t="s">
        <v>522</v>
      </c>
      <c r="D556" t="s">
        <v>773</v>
      </c>
      <c r="E556" t="s">
        <v>774</v>
      </c>
      <c r="F556" t="s">
        <v>733</v>
      </c>
      <c r="G556" s="30"/>
      <c r="H556" s="30"/>
      <c r="I556" t="s">
        <v>701</v>
      </c>
    </row>
    <row r="557" spans="1:9" x14ac:dyDescent="0.25">
      <c r="A557" t="s">
        <v>775</v>
      </c>
      <c r="B557" t="s">
        <v>522</v>
      </c>
      <c r="D557" t="s">
        <v>775</v>
      </c>
      <c r="E557" t="s">
        <v>776</v>
      </c>
      <c r="F557" t="s">
        <v>582</v>
      </c>
      <c r="G557" s="30"/>
      <c r="H557" s="30"/>
      <c r="I557" t="s">
        <v>691</v>
      </c>
    </row>
    <row r="558" spans="1:9" x14ac:dyDescent="0.25">
      <c r="A558" t="s">
        <v>777</v>
      </c>
      <c r="B558" t="s">
        <v>522</v>
      </c>
      <c r="D558" t="s">
        <v>777</v>
      </c>
      <c r="E558" t="s">
        <v>778</v>
      </c>
      <c r="F558" t="s">
        <v>779</v>
      </c>
      <c r="G558" s="30"/>
      <c r="H558" s="30"/>
      <c r="I558" t="s">
        <v>691</v>
      </c>
    </row>
    <row r="559" spans="1:9" x14ac:dyDescent="0.25">
      <c r="A559" t="s">
        <v>780</v>
      </c>
      <c r="B559" t="s">
        <v>522</v>
      </c>
      <c r="D559" t="s">
        <v>780</v>
      </c>
      <c r="E559" t="s">
        <v>781</v>
      </c>
      <c r="F559" t="s">
        <v>782</v>
      </c>
      <c r="G559" s="30"/>
      <c r="H559" s="30"/>
      <c r="I559" t="s">
        <v>691</v>
      </c>
    </row>
    <row r="560" spans="1:9" x14ac:dyDescent="0.25">
      <c r="A560" t="s">
        <v>783</v>
      </c>
      <c r="B560" t="s">
        <v>522</v>
      </c>
      <c r="D560" t="s">
        <v>783</v>
      </c>
      <c r="E560" t="s">
        <v>784</v>
      </c>
      <c r="F560" t="s">
        <v>785</v>
      </c>
      <c r="G560" s="30"/>
      <c r="H560" s="30"/>
      <c r="I560" t="s">
        <v>691</v>
      </c>
    </row>
    <row r="561" spans="1:9" x14ac:dyDescent="0.25">
      <c r="A561" t="s">
        <v>786</v>
      </c>
      <c r="B561" t="s">
        <v>522</v>
      </c>
      <c r="D561" t="s">
        <v>786</v>
      </c>
      <c r="E561" t="s">
        <v>787</v>
      </c>
      <c r="F561" t="s">
        <v>788</v>
      </c>
      <c r="G561" s="30"/>
      <c r="H561" s="30"/>
      <c r="I561" t="s">
        <v>691</v>
      </c>
    </row>
    <row r="562" spans="1:9" x14ac:dyDescent="0.25">
      <c r="A562" t="s">
        <v>789</v>
      </c>
      <c r="B562" t="s">
        <v>522</v>
      </c>
      <c r="D562" t="s">
        <v>789</v>
      </c>
      <c r="E562" t="s">
        <v>790</v>
      </c>
      <c r="F562" t="s">
        <v>266</v>
      </c>
      <c r="G562" s="30"/>
      <c r="H562" s="30"/>
      <c r="I562" t="s">
        <v>691</v>
      </c>
    </row>
    <row r="563" spans="1:9" x14ac:dyDescent="0.25">
      <c r="A563" t="s">
        <v>791</v>
      </c>
      <c r="B563" t="s">
        <v>522</v>
      </c>
      <c r="D563" t="s">
        <v>791</v>
      </c>
      <c r="E563" t="s">
        <v>792</v>
      </c>
      <c r="F563" t="s">
        <v>284</v>
      </c>
      <c r="G563" s="30"/>
      <c r="H563" s="30"/>
      <c r="I563" t="s">
        <v>591</v>
      </c>
    </row>
    <row r="564" spans="1:9" x14ac:dyDescent="0.25">
      <c r="A564" t="s">
        <v>793</v>
      </c>
      <c r="B564" t="s">
        <v>522</v>
      </c>
      <c r="D564" t="s">
        <v>793</v>
      </c>
      <c r="E564" t="s">
        <v>794</v>
      </c>
      <c r="F564" t="s">
        <v>50</v>
      </c>
      <c r="G564" s="30"/>
      <c r="H564" s="30"/>
      <c r="I564" t="s">
        <v>691</v>
      </c>
    </row>
    <row r="565" spans="1:9" x14ac:dyDescent="0.25">
      <c r="A565" t="s">
        <v>795</v>
      </c>
      <c r="B565" t="s">
        <v>522</v>
      </c>
      <c r="D565" t="s">
        <v>795</v>
      </c>
      <c r="E565" t="s">
        <v>796</v>
      </c>
      <c r="F565" t="s">
        <v>797</v>
      </c>
      <c r="G565" s="30"/>
      <c r="H565" s="30"/>
      <c r="I565" t="s">
        <v>550</v>
      </c>
    </row>
    <row r="566" spans="1:9" x14ac:dyDescent="0.25">
      <c r="A566" t="s">
        <v>798</v>
      </c>
      <c r="B566" t="s">
        <v>522</v>
      </c>
      <c r="D566" t="s">
        <v>798</v>
      </c>
      <c r="E566" t="s">
        <v>799</v>
      </c>
      <c r="F566" t="s">
        <v>670</v>
      </c>
      <c r="G566" s="30"/>
      <c r="H566" s="30"/>
      <c r="I566" t="s">
        <v>800</v>
      </c>
    </row>
    <row r="567" spans="1:9" x14ac:dyDescent="0.25">
      <c r="A567" t="s">
        <v>801</v>
      </c>
      <c r="B567" t="s">
        <v>522</v>
      </c>
      <c r="D567" t="s">
        <v>801</v>
      </c>
      <c r="E567" t="s">
        <v>802</v>
      </c>
      <c r="F567" t="s">
        <v>803</v>
      </c>
      <c r="G567" s="30"/>
      <c r="H567" s="30"/>
      <c r="I567" t="s">
        <v>800</v>
      </c>
    </row>
    <row r="568" spans="1:9" x14ac:dyDescent="0.25">
      <c r="A568" t="s">
        <v>804</v>
      </c>
      <c r="B568" t="s">
        <v>522</v>
      </c>
      <c r="D568" t="s">
        <v>804</v>
      </c>
      <c r="E568" t="s">
        <v>805</v>
      </c>
      <c r="F568" t="s">
        <v>706</v>
      </c>
      <c r="G568" s="30"/>
      <c r="H568" s="30"/>
      <c r="I568" t="s">
        <v>525</v>
      </c>
    </row>
    <row r="569" spans="1:9" x14ac:dyDescent="0.25">
      <c r="A569" t="s">
        <v>814</v>
      </c>
      <c r="B569" t="s">
        <v>806</v>
      </c>
      <c r="D569" t="s">
        <v>814</v>
      </c>
      <c r="E569" t="s">
        <v>815</v>
      </c>
      <c r="F569" t="s">
        <v>245</v>
      </c>
      <c r="G569" s="30"/>
      <c r="H569" s="30"/>
      <c r="I569" t="s">
        <v>816</v>
      </c>
    </row>
    <row r="570" spans="1:9" x14ac:dyDescent="0.25">
      <c r="A570" t="s">
        <v>817</v>
      </c>
      <c r="B570" t="s">
        <v>806</v>
      </c>
      <c r="D570" t="s">
        <v>817</v>
      </c>
      <c r="E570" t="s">
        <v>818</v>
      </c>
      <c r="F570" t="s">
        <v>678</v>
      </c>
      <c r="G570" s="30"/>
      <c r="H570" s="30"/>
      <c r="I570" t="s">
        <v>816</v>
      </c>
    </row>
    <row r="571" spans="1:9" x14ac:dyDescent="0.25">
      <c r="A571" t="s">
        <v>819</v>
      </c>
      <c r="B571" t="s">
        <v>806</v>
      </c>
      <c r="D571" t="s">
        <v>819</v>
      </c>
      <c r="E571" t="s">
        <v>820</v>
      </c>
      <c r="F571" t="s">
        <v>414</v>
      </c>
      <c r="G571" s="30"/>
      <c r="H571" s="30"/>
      <c r="I571" t="s">
        <v>816</v>
      </c>
    </row>
    <row r="572" spans="1:9" x14ac:dyDescent="0.25">
      <c r="A572" t="s">
        <v>821</v>
      </c>
      <c r="B572" t="s">
        <v>806</v>
      </c>
      <c r="D572" t="s">
        <v>821</v>
      </c>
      <c r="E572" t="s">
        <v>822</v>
      </c>
      <c r="F572" t="s">
        <v>736</v>
      </c>
      <c r="G572" s="30"/>
      <c r="H572" s="30"/>
      <c r="I572" t="s">
        <v>823</v>
      </c>
    </row>
    <row r="573" spans="1:9" x14ac:dyDescent="0.25">
      <c r="A573" t="s">
        <v>824</v>
      </c>
      <c r="B573" t="s">
        <v>806</v>
      </c>
      <c r="D573" t="s">
        <v>824</v>
      </c>
      <c r="E573" t="s">
        <v>825</v>
      </c>
      <c r="F573" t="s">
        <v>826</v>
      </c>
      <c r="G573" s="30"/>
      <c r="H573" s="30"/>
      <c r="I573" t="s">
        <v>827</v>
      </c>
    </row>
    <row r="574" spans="1:9" x14ac:dyDescent="0.25">
      <c r="A574" t="s">
        <v>828</v>
      </c>
      <c r="B574" t="s">
        <v>806</v>
      </c>
      <c r="D574" t="s">
        <v>828</v>
      </c>
      <c r="E574" t="s">
        <v>829</v>
      </c>
      <c r="F574" t="s">
        <v>830</v>
      </c>
      <c r="G574" s="30"/>
      <c r="H574" s="30"/>
      <c r="I574" t="s">
        <v>823</v>
      </c>
    </row>
    <row r="575" spans="1:9" x14ac:dyDescent="0.25">
      <c r="A575" t="s">
        <v>835</v>
      </c>
      <c r="B575" t="s">
        <v>806</v>
      </c>
      <c r="D575" t="s">
        <v>835</v>
      </c>
      <c r="E575" t="s">
        <v>836</v>
      </c>
      <c r="F575" t="s">
        <v>837</v>
      </c>
      <c r="G575" s="30"/>
      <c r="H575" s="30"/>
      <c r="I575" t="s">
        <v>838</v>
      </c>
    </row>
    <row r="576" spans="1:9" x14ac:dyDescent="0.25">
      <c r="A576" t="s">
        <v>839</v>
      </c>
      <c r="B576" t="s">
        <v>806</v>
      </c>
      <c r="D576" t="s">
        <v>839</v>
      </c>
      <c r="E576" t="s">
        <v>840</v>
      </c>
      <c r="F576" t="s">
        <v>652</v>
      </c>
      <c r="G576" s="30"/>
      <c r="H576" s="30"/>
      <c r="I576" t="s">
        <v>841</v>
      </c>
    </row>
    <row r="577" spans="1:9" x14ac:dyDescent="0.25">
      <c r="A577" t="s">
        <v>842</v>
      </c>
      <c r="B577" t="s">
        <v>806</v>
      </c>
      <c r="D577" t="s">
        <v>842</v>
      </c>
      <c r="E577" t="s">
        <v>843</v>
      </c>
      <c r="F577" t="s">
        <v>50</v>
      </c>
      <c r="G577" s="30"/>
      <c r="H577" s="30"/>
      <c r="I577" t="s">
        <v>844</v>
      </c>
    </row>
    <row r="578" spans="1:9" x14ac:dyDescent="0.25">
      <c r="A578" t="s">
        <v>845</v>
      </c>
      <c r="B578" t="s">
        <v>806</v>
      </c>
      <c r="D578" t="s">
        <v>845</v>
      </c>
      <c r="E578" t="s">
        <v>846</v>
      </c>
      <c r="F578" t="s">
        <v>847</v>
      </c>
      <c r="G578" s="30"/>
      <c r="H578" s="30"/>
      <c r="I578" t="s">
        <v>848</v>
      </c>
    </row>
    <row r="579" spans="1:9" x14ac:dyDescent="0.25">
      <c r="A579" t="s">
        <v>849</v>
      </c>
      <c r="B579" t="s">
        <v>806</v>
      </c>
      <c r="D579" t="s">
        <v>849</v>
      </c>
      <c r="E579" t="s">
        <v>850</v>
      </c>
      <c r="F579" t="s">
        <v>851</v>
      </c>
      <c r="G579" s="30"/>
      <c r="H579" s="30"/>
      <c r="I579" t="s">
        <v>852</v>
      </c>
    </row>
    <row r="580" spans="1:9" x14ac:dyDescent="0.25">
      <c r="A580" t="s">
        <v>853</v>
      </c>
      <c r="B580" t="s">
        <v>806</v>
      </c>
      <c r="D580" t="s">
        <v>853</v>
      </c>
      <c r="E580" t="s">
        <v>854</v>
      </c>
      <c r="F580" t="s">
        <v>855</v>
      </c>
      <c r="G580" s="30"/>
      <c r="H580" s="30"/>
      <c r="I580" t="s">
        <v>823</v>
      </c>
    </row>
    <row r="581" spans="1:9" x14ac:dyDescent="0.25">
      <c r="A581" t="s">
        <v>856</v>
      </c>
      <c r="B581" t="s">
        <v>806</v>
      </c>
      <c r="D581" t="s">
        <v>856</v>
      </c>
      <c r="E581" t="s">
        <v>857</v>
      </c>
      <c r="F581" t="s">
        <v>858</v>
      </c>
      <c r="G581" s="30"/>
      <c r="H581" s="30"/>
      <c r="I581" t="s">
        <v>859</v>
      </c>
    </row>
    <row r="582" spans="1:9" x14ac:dyDescent="0.25">
      <c r="A582" t="s">
        <v>860</v>
      </c>
      <c r="B582" t="s">
        <v>806</v>
      </c>
      <c r="D582" t="s">
        <v>860</v>
      </c>
      <c r="E582" t="s">
        <v>861</v>
      </c>
      <c r="F582" t="s">
        <v>862</v>
      </c>
      <c r="G582" s="30"/>
      <c r="H582" s="30"/>
      <c r="I582" t="s">
        <v>863</v>
      </c>
    </row>
    <row r="583" spans="1:9" x14ac:dyDescent="0.25">
      <c r="A583" t="s">
        <v>864</v>
      </c>
      <c r="B583" t="s">
        <v>806</v>
      </c>
      <c r="D583" t="s">
        <v>864</v>
      </c>
      <c r="E583" t="s">
        <v>865</v>
      </c>
      <c r="F583" t="s">
        <v>238</v>
      </c>
      <c r="G583" s="30"/>
      <c r="H583" s="30"/>
      <c r="I583" t="s">
        <v>823</v>
      </c>
    </row>
    <row r="584" spans="1:9" x14ac:dyDescent="0.25">
      <c r="A584" t="s">
        <v>866</v>
      </c>
      <c r="B584" t="s">
        <v>806</v>
      </c>
      <c r="D584" t="s">
        <v>866</v>
      </c>
      <c r="E584" t="s">
        <v>867</v>
      </c>
      <c r="F584" t="s">
        <v>594</v>
      </c>
      <c r="G584" s="30"/>
      <c r="H584" s="30"/>
      <c r="I584" t="s">
        <v>868</v>
      </c>
    </row>
    <row r="585" spans="1:9" x14ac:dyDescent="0.25">
      <c r="A585" t="s">
        <v>869</v>
      </c>
      <c r="B585" t="s">
        <v>806</v>
      </c>
      <c r="D585" t="s">
        <v>869</v>
      </c>
      <c r="E585" t="s">
        <v>870</v>
      </c>
      <c r="F585" t="s">
        <v>447</v>
      </c>
      <c r="G585" s="30"/>
      <c r="H585" s="30"/>
      <c r="I585" t="s">
        <v>871</v>
      </c>
    </row>
    <row r="586" spans="1:9" x14ac:dyDescent="0.25">
      <c r="A586" t="s">
        <v>872</v>
      </c>
      <c r="B586" t="s">
        <v>806</v>
      </c>
      <c r="D586" t="s">
        <v>872</v>
      </c>
      <c r="E586" t="s">
        <v>873</v>
      </c>
      <c r="F586" t="s">
        <v>874</v>
      </c>
      <c r="G586" s="30"/>
      <c r="H586" s="30"/>
      <c r="I586" t="s">
        <v>875</v>
      </c>
    </row>
    <row r="587" spans="1:9" x14ac:dyDescent="0.25">
      <c r="A587" t="s">
        <v>876</v>
      </c>
      <c r="B587" t="s">
        <v>806</v>
      </c>
      <c r="D587" t="s">
        <v>876</v>
      </c>
      <c r="E587" t="s">
        <v>877</v>
      </c>
      <c r="F587" t="s">
        <v>878</v>
      </c>
      <c r="G587" s="30"/>
      <c r="H587" s="30"/>
      <c r="I587" t="s">
        <v>879</v>
      </c>
    </row>
    <row r="588" spans="1:9" x14ac:dyDescent="0.25">
      <c r="A588" t="s">
        <v>880</v>
      </c>
      <c r="B588" t="s">
        <v>806</v>
      </c>
      <c r="D588" t="s">
        <v>880</v>
      </c>
      <c r="E588" t="s">
        <v>881</v>
      </c>
      <c r="F588" t="s">
        <v>882</v>
      </c>
      <c r="G588" s="30"/>
      <c r="H588" s="30"/>
      <c r="I588" t="s">
        <v>883</v>
      </c>
    </row>
    <row r="589" spans="1:9" x14ac:dyDescent="0.25">
      <c r="A589" t="s">
        <v>884</v>
      </c>
      <c r="B589" t="s">
        <v>806</v>
      </c>
      <c r="D589" t="s">
        <v>884</v>
      </c>
      <c r="E589" t="s">
        <v>885</v>
      </c>
      <c r="F589" t="s">
        <v>96</v>
      </c>
      <c r="G589" s="30"/>
      <c r="H589" s="30"/>
      <c r="I589" t="s">
        <v>2303</v>
      </c>
    </row>
    <row r="590" spans="1:9" x14ac:dyDescent="0.25">
      <c r="A590" t="s">
        <v>886</v>
      </c>
      <c r="B590" t="s">
        <v>806</v>
      </c>
      <c r="D590" t="s">
        <v>886</v>
      </c>
      <c r="E590" t="s">
        <v>887</v>
      </c>
      <c r="F590" t="s">
        <v>888</v>
      </c>
      <c r="G590" s="30"/>
      <c r="H590" s="30"/>
      <c r="I590" t="s">
        <v>889</v>
      </c>
    </row>
    <row r="591" spans="1:9" x14ac:dyDescent="0.25">
      <c r="A591" t="s">
        <v>890</v>
      </c>
      <c r="B591" t="s">
        <v>806</v>
      </c>
      <c r="D591" t="s">
        <v>890</v>
      </c>
      <c r="E591" t="s">
        <v>891</v>
      </c>
      <c r="F591" t="s">
        <v>892</v>
      </c>
      <c r="G591" s="30"/>
      <c r="H591" s="30"/>
      <c r="I591" t="s">
        <v>893</v>
      </c>
    </row>
    <row r="592" spans="1:9" x14ac:dyDescent="0.25">
      <c r="A592" t="s">
        <v>895</v>
      </c>
      <c r="B592" t="s">
        <v>894</v>
      </c>
      <c r="D592" t="s">
        <v>895</v>
      </c>
      <c r="E592" t="s">
        <v>896</v>
      </c>
      <c r="F592" t="s">
        <v>897</v>
      </c>
      <c r="G592" s="30"/>
      <c r="H592" s="30"/>
      <c r="I592" t="s">
        <v>103</v>
      </c>
    </row>
    <row r="593" spans="1:9" x14ac:dyDescent="0.25">
      <c r="A593" t="s">
        <v>898</v>
      </c>
      <c r="B593" t="s">
        <v>894</v>
      </c>
      <c r="D593" t="s">
        <v>898</v>
      </c>
      <c r="E593" t="s">
        <v>899</v>
      </c>
      <c r="F593" t="s">
        <v>900</v>
      </c>
      <c r="G593" s="30"/>
      <c r="H593" s="30"/>
      <c r="I593" t="s">
        <v>901</v>
      </c>
    </row>
    <row r="594" spans="1:9" x14ac:dyDescent="0.25">
      <c r="A594" t="s">
        <v>902</v>
      </c>
      <c r="B594" t="s">
        <v>894</v>
      </c>
      <c r="D594" t="s">
        <v>902</v>
      </c>
      <c r="E594" t="s">
        <v>903</v>
      </c>
      <c r="F594" t="s">
        <v>238</v>
      </c>
      <c r="G594" s="30"/>
      <c r="H594" s="30"/>
      <c r="I594" t="s">
        <v>904</v>
      </c>
    </row>
    <row r="595" spans="1:9" x14ac:dyDescent="0.25">
      <c r="A595" t="s">
        <v>905</v>
      </c>
      <c r="B595" t="s">
        <v>894</v>
      </c>
      <c r="D595" t="s">
        <v>905</v>
      </c>
      <c r="E595" t="s">
        <v>906</v>
      </c>
      <c r="F595" t="s">
        <v>907</v>
      </c>
      <c r="G595" s="30"/>
      <c r="H595" s="30"/>
      <c r="I595" t="s">
        <v>908</v>
      </c>
    </row>
    <row r="596" spans="1:9" x14ac:dyDescent="0.25">
      <c r="A596" t="s">
        <v>909</v>
      </c>
      <c r="B596" t="s">
        <v>894</v>
      </c>
      <c r="D596" t="s">
        <v>909</v>
      </c>
      <c r="E596" t="s">
        <v>910</v>
      </c>
      <c r="F596" t="s">
        <v>371</v>
      </c>
      <c r="G596" s="30"/>
      <c r="H596" s="30"/>
      <c r="I596" t="s">
        <v>911</v>
      </c>
    </row>
    <row r="597" spans="1:9" x14ac:dyDescent="0.25">
      <c r="A597" t="s">
        <v>913</v>
      </c>
      <c r="B597" t="s">
        <v>894</v>
      </c>
      <c r="D597" t="s">
        <v>913</v>
      </c>
      <c r="E597" t="s">
        <v>914</v>
      </c>
      <c r="F597" t="s">
        <v>915</v>
      </c>
      <c r="G597" s="30"/>
      <c r="H597" s="30"/>
      <c r="I597" t="s">
        <v>916</v>
      </c>
    </row>
    <row r="598" spans="1:9" x14ac:dyDescent="0.25">
      <c r="A598" t="s">
        <v>917</v>
      </c>
      <c r="B598" t="s">
        <v>894</v>
      </c>
      <c r="D598" t="s">
        <v>917</v>
      </c>
      <c r="E598" t="s">
        <v>918</v>
      </c>
      <c r="F598" t="s">
        <v>919</v>
      </c>
      <c r="G598" s="30"/>
      <c r="H598" s="30"/>
      <c r="I598" t="s">
        <v>149</v>
      </c>
    </row>
    <row r="599" spans="1:9" x14ac:dyDescent="0.25">
      <c r="A599" t="s">
        <v>920</v>
      </c>
      <c r="B599" t="s">
        <v>894</v>
      </c>
      <c r="D599" t="s">
        <v>920</v>
      </c>
      <c r="E599" t="s">
        <v>921</v>
      </c>
      <c r="F599" t="s">
        <v>138</v>
      </c>
      <c r="G599" s="30"/>
      <c r="H599" s="30"/>
      <c r="I599" t="s">
        <v>149</v>
      </c>
    </row>
    <row r="600" spans="1:9" x14ac:dyDescent="0.25">
      <c r="A600" t="s">
        <v>922</v>
      </c>
      <c r="B600" t="s">
        <v>894</v>
      </c>
      <c r="D600" t="s">
        <v>922</v>
      </c>
      <c r="E600" t="s">
        <v>923</v>
      </c>
      <c r="F600" t="s">
        <v>924</v>
      </c>
      <c r="G600" s="30"/>
      <c r="H600" s="30"/>
      <c r="I600" t="s">
        <v>925</v>
      </c>
    </row>
    <row r="601" spans="1:9" x14ac:dyDescent="0.25">
      <c r="A601" t="s">
        <v>926</v>
      </c>
      <c r="B601" t="s">
        <v>894</v>
      </c>
      <c r="D601" t="s">
        <v>926</v>
      </c>
      <c r="E601" t="s">
        <v>921</v>
      </c>
      <c r="F601" t="s">
        <v>927</v>
      </c>
      <c r="G601" s="30"/>
      <c r="H601" s="30"/>
      <c r="I601" t="s">
        <v>103</v>
      </c>
    </row>
    <row r="602" spans="1:9" x14ac:dyDescent="0.25">
      <c r="A602" t="s">
        <v>928</v>
      </c>
      <c r="B602" t="s">
        <v>894</v>
      </c>
      <c r="D602" t="s">
        <v>928</v>
      </c>
      <c r="E602" t="s">
        <v>929</v>
      </c>
      <c r="F602" t="s">
        <v>88</v>
      </c>
      <c r="G602" s="30"/>
      <c r="H602" s="30"/>
      <c r="I602" t="s">
        <v>149</v>
      </c>
    </row>
    <row r="603" spans="1:9" x14ac:dyDescent="0.25">
      <c r="A603" t="s">
        <v>930</v>
      </c>
      <c r="B603" t="s">
        <v>894</v>
      </c>
      <c r="D603" t="s">
        <v>930</v>
      </c>
      <c r="E603" t="s">
        <v>931</v>
      </c>
      <c r="F603" t="s">
        <v>502</v>
      </c>
      <c r="G603" s="30"/>
      <c r="H603" s="30"/>
      <c r="I603" t="s">
        <v>932</v>
      </c>
    </row>
    <row r="604" spans="1:9" x14ac:dyDescent="0.25">
      <c r="A604" t="s">
        <v>2227</v>
      </c>
      <c r="B604" t="s">
        <v>894</v>
      </c>
      <c r="D604" t="s">
        <v>2227</v>
      </c>
      <c r="E604" t="s">
        <v>2287</v>
      </c>
      <c r="F604" t="s">
        <v>556</v>
      </c>
      <c r="G604" s="30"/>
      <c r="H604" s="30"/>
      <c r="I604" t="s">
        <v>925</v>
      </c>
    </row>
    <row r="605" spans="1:9" x14ac:dyDescent="0.25">
      <c r="A605" t="s">
        <v>933</v>
      </c>
      <c r="B605" t="s">
        <v>894</v>
      </c>
      <c r="D605" t="s">
        <v>933</v>
      </c>
      <c r="E605" t="s">
        <v>934</v>
      </c>
      <c r="F605" t="s">
        <v>935</v>
      </c>
      <c r="G605" s="30"/>
      <c r="H605" s="30"/>
      <c r="I605" t="s">
        <v>936</v>
      </c>
    </row>
    <row r="606" spans="1:9" x14ac:dyDescent="0.25">
      <c r="A606" t="s">
        <v>937</v>
      </c>
      <c r="B606" t="s">
        <v>894</v>
      </c>
      <c r="D606" t="s">
        <v>937</v>
      </c>
      <c r="E606" t="s">
        <v>938</v>
      </c>
      <c r="F606" t="s">
        <v>111</v>
      </c>
      <c r="G606" s="30"/>
      <c r="H606" s="30"/>
      <c r="I606" t="s">
        <v>100</v>
      </c>
    </row>
    <row r="607" spans="1:9" x14ac:dyDescent="0.25">
      <c r="A607" t="s">
        <v>939</v>
      </c>
      <c r="B607" t="s">
        <v>894</v>
      </c>
      <c r="D607" t="s">
        <v>939</v>
      </c>
      <c r="E607" t="s">
        <v>940</v>
      </c>
      <c r="F607" t="s">
        <v>941</v>
      </c>
      <c r="G607" s="30"/>
      <c r="H607" s="30"/>
      <c r="I607" t="s">
        <v>942</v>
      </c>
    </row>
    <row r="608" spans="1:9" x14ac:dyDescent="0.25">
      <c r="A608" t="s">
        <v>943</v>
      </c>
      <c r="B608" t="s">
        <v>894</v>
      </c>
      <c r="D608" t="s">
        <v>943</v>
      </c>
      <c r="E608" t="s">
        <v>944</v>
      </c>
      <c r="F608" t="s">
        <v>69</v>
      </c>
      <c r="G608" s="30"/>
      <c r="H608" s="30"/>
      <c r="I608" t="s">
        <v>945</v>
      </c>
    </row>
    <row r="609" spans="1:9" x14ac:dyDescent="0.25">
      <c r="A609" t="s">
        <v>946</v>
      </c>
      <c r="B609" t="s">
        <v>894</v>
      </c>
      <c r="D609" t="s">
        <v>946</v>
      </c>
      <c r="E609" t="s">
        <v>947</v>
      </c>
      <c r="F609" t="s">
        <v>948</v>
      </c>
      <c r="G609" s="30"/>
      <c r="H609" s="30"/>
      <c r="I609" t="s">
        <v>83</v>
      </c>
    </row>
    <row r="610" spans="1:9" x14ac:dyDescent="0.25">
      <c r="A610" t="s">
        <v>949</v>
      </c>
      <c r="B610" t="s">
        <v>894</v>
      </c>
      <c r="D610" t="s">
        <v>949</v>
      </c>
      <c r="E610" t="s">
        <v>950</v>
      </c>
      <c r="F610" t="s">
        <v>951</v>
      </c>
      <c r="G610" s="30"/>
      <c r="H610" s="30"/>
      <c r="I610" t="s">
        <v>952</v>
      </c>
    </row>
    <row r="611" spans="1:9" x14ac:dyDescent="0.25">
      <c r="A611" t="s">
        <v>953</v>
      </c>
      <c r="B611" t="s">
        <v>894</v>
      </c>
      <c r="D611" t="s">
        <v>953</v>
      </c>
      <c r="E611" t="s">
        <v>954</v>
      </c>
      <c r="F611" t="s">
        <v>955</v>
      </c>
      <c r="G611" s="30"/>
      <c r="H611" s="30"/>
      <c r="I611" t="s">
        <v>149</v>
      </c>
    </row>
    <row r="612" spans="1:9" x14ac:dyDescent="0.25">
      <c r="A612" t="s">
        <v>956</v>
      </c>
      <c r="B612" t="s">
        <v>894</v>
      </c>
      <c r="D612" t="s">
        <v>956</v>
      </c>
      <c r="E612" t="s">
        <v>957</v>
      </c>
      <c r="F612" t="s">
        <v>238</v>
      </c>
      <c r="G612" s="30"/>
      <c r="H612" s="30"/>
      <c r="I612" t="s">
        <v>945</v>
      </c>
    </row>
    <row r="613" spans="1:9" x14ac:dyDescent="0.25">
      <c r="A613" t="s">
        <v>958</v>
      </c>
      <c r="B613" t="s">
        <v>894</v>
      </c>
      <c r="D613" t="s">
        <v>958</v>
      </c>
      <c r="E613" t="s">
        <v>959</v>
      </c>
      <c r="F613" t="s">
        <v>960</v>
      </c>
      <c r="G613" s="30"/>
      <c r="H613" s="30"/>
      <c r="I613" t="s">
        <v>952</v>
      </c>
    </row>
    <row r="614" spans="1:9" x14ac:dyDescent="0.25">
      <c r="A614" t="s">
        <v>961</v>
      </c>
      <c r="B614" t="s">
        <v>894</v>
      </c>
      <c r="D614" t="s">
        <v>961</v>
      </c>
      <c r="E614" t="s">
        <v>962</v>
      </c>
      <c r="F614" t="s">
        <v>77</v>
      </c>
      <c r="G614" s="30"/>
      <c r="H614" s="30"/>
      <c r="I614" t="s">
        <v>963</v>
      </c>
    </row>
    <row r="615" spans="1:9" x14ac:dyDescent="0.25">
      <c r="A615" t="s">
        <v>964</v>
      </c>
      <c r="B615" t="s">
        <v>894</v>
      </c>
      <c r="D615" t="s">
        <v>964</v>
      </c>
      <c r="E615" t="s">
        <v>965</v>
      </c>
      <c r="F615" t="s">
        <v>245</v>
      </c>
      <c r="G615" s="30"/>
      <c r="H615" s="30"/>
      <c r="I615" t="s">
        <v>119</v>
      </c>
    </row>
    <row r="616" spans="1:9" x14ac:dyDescent="0.25">
      <c r="A616" t="s">
        <v>966</v>
      </c>
      <c r="B616" t="s">
        <v>894</v>
      </c>
      <c r="D616" t="s">
        <v>966</v>
      </c>
      <c r="E616" t="s">
        <v>959</v>
      </c>
      <c r="F616" t="s">
        <v>967</v>
      </c>
      <c r="G616" s="30"/>
      <c r="H616" s="30"/>
      <c r="I616" t="s">
        <v>952</v>
      </c>
    </row>
    <row r="617" spans="1:9" x14ac:dyDescent="0.25">
      <c r="A617" t="s">
        <v>968</v>
      </c>
      <c r="B617" t="s">
        <v>894</v>
      </c>
      <c r="D617" t="s">
        <v>968</v>
      </c>
      <c r="E617" t="s">
        <v>969</v>
      </c>
      <c r="F617" t="s">
        <v>721</v>
      </c>
      <c r="G617" s="30"/>
      <c r="H617" s="30"/>
      <c r="I617" t="s">
        <v>916</v>
      </c>
    </row>
    <row r="618" spans="1:9" x14ac:dyDescent="0.25">
      <c r="A618" t="s">
        <v>970</v>
      </c>
      <c r="B618" t="s">
        <v>894</v>
      </c>
      <c r="D618" t="s">
        <v>970</v>
      </c>
      <c r="E618" t="s">
        <v>971</v>
      </c>
      <c r="F618" t="s">
        <v>46</v>
      </c>
      <c r="G618" s="30"/>
      <c r="H618" s="30"/>
      <c r="I618" t="s">
        <v>972</v>
      </c>
    </row>
    <row r="619" spans="1:9" x14ac:dyDescent="0.25">
      <c r="A619" t="s">
        <v>973</v>
      </c>
      <c r="B619" t="s">
        <v>894</v>
      </c>
      <c r="D619" t="s">
        <v>973</v>
      </c>
      <c r="E619" t="s">
        <v>974</v>
      </c>
      <c r="F619" t="s">
        <v>670</v>
      </c>
      <c r="G619" s="30"/>
      <c r="H619" s="30"/>
      <c r="I619" t="s">
        <v>932</v>
      </c>
    </row>
    <row r="620" spans="1:9" x14ac:dyDescent="0.25">
      <c r="A620" t="s">
        <v>979</v>
      </c>
      <c r="B620" t="s">
        <v>975</v>
      </c>
      <c r="D620" t="s">
        <v>979</v>
      </c>
      <c r="E620" t="s">
        <v>980</v>
      </c>
      <c r="F620" t="s">
        <v>728</v>
      </c>
      <c r="G620" s="30"/>
      <c r="H620" s="30"/>
      <c r="I620" t="s">
        <v>2304</v>
      </c>
    </row>
    <row r="621" spans="1:9" x14ac:dyDescent="0.25">
      <c r="A621" t="s">
        <v>982</v>
      </c>
      <c r="B621" t="s">
        <v>975</v>
      </c>
      <c r="D621" t="s">
        <v>982</v>
      </c>
      <c r="E621" t="s">
        <v>983</v>
      </c>
      <c r="F621" t="s">
        <v>309</v>
      </c>
      <c r="G621" s="30"/>
      <c r="H621" s="30"/>
      <c r="I621" t="s">
        <v>984</v>
      </c>
    </row>
    <row r="622" spans="1:9" x14ac:dyDescent="0.25">
      <c r="A622" t="s">
        <v>985</v>
      </c>
      <c r="B622" t="s">
        <v>975</v>
      </c>
      <c r="D622" t="s">
        <v>985</v>
      </c>
      <c r="E622" t="s">
        <v>877</v>
      </c>
      <c r="F622" t="s">
        <v>986</v>
      </c>
      <c r="G622" s="30"/>
      <c r="H622" s="30"/>
      <c r="I622" t="s">
        <v>987</v>
      </c>
    </row>
    <row r="623" spans="1:9" x14ac:dyDescent="0.25">
      <c r="A623" t="s">
        <v>988</v>
      </c>
      <c r="B623" t="s">
        <v>975</v>
      </c>
      <c r="D623" t="s">
        <v>988</v>
      </c>
      <c r="E623" t="s">
        <v>989</v>
      </c>
      <c r="F623" t="s">
        <v>92</v>
      </c>
      <c r="G623" s="30"/>
      <c r="H623" s="30"/>
      <c r="I623" t="s">
        <v>987</v>
      </c>
    </row>
    <row r="624" spans="1:9" x14ac:dyDescent="0.25">
      <c r="A624" t="s">
        <v>990</v>
      </c>
      <c r="B624" t="s">
        <v>975</v>
      </c>
      <c r="D624" t="s">
        <v>990</v>
      </c>
      <c r="E624" t="s">
        <v>991</v>
      </c>
      <c r="F624" t="s">
        <v>992</v>
      </c>
      <c r="G624" s="30"/>
      <c r="H624" s="30"/>
      <c r="I624" t="s">
        <v>993</v>
      </c>
    </row>
    <row r="625" spans="1:9" x14ac:dyDescent="0.25">
      <c r="A625" t="s">
        <v>994</v>
      </c>
      <c r="B625" t="s">
        <v>975</v>
      </c>
      <c r="D625" t="s">
        <v>994</v>
      </c>
      <c r="E625" t="s">
        <v>995</v>
      </c>
      <c r="F625" t="s">
        <v>787</v>
      </c>
      <c r="G625" s="30"/>
      <c r="H625" s="30"/>
      <c r="I625" t="s">
        <v>981</v>
      </c>
    </row>
    <row r="626" spans="1:9" x14ac:dyDescent="0.25">
      <c r="A626" t="s">
        <v>996</v>
      </c>
      <c r="B626" t="s">
        <v>975</v>
      </c>
      <c r="D626" t="s">
        <v>996</v>
      </c>
      <c r="E626" t="s">
        <v>997</v>
      </c>
      <c r="F626" t="s">
        <v>524</v>
      </c>
      <c r="G626" s="30"/>
      <c r="H626" s="30"/>
      <c r="I626" t="s">
        <v>190</v>
      </c>
    </row>
    <row r="627" spans="1:9" x14ac:dyDescent="0.25">
      <c r="A627" t="s">
        <v>998</v>
      </c>
      <c r="B627" t="s">
        <v>975</v>
      </c>
      <c r="D627" t="s">
        <v>998</v>
      </c>
      <c r="E627" t="s">
        <v>999</v>
      </c>
      <c r="F627" t="s">
        <v>881</v>
      </c>
      <c r="G627" s="30"/>
      <c r="H627" s="30"/>
      <c r="I627" t="s">
        <v>1000</v>
      </c>
    </row>
    <row r="628" spans="1:9" x14ac:dyDescent="0.25">
      <c r="A628" t="s">
        <v>1001</v>
      </c>
      <c r="B628" t="s">
        <v>975</v>
      </c>
      <c r="D628" t="s">
        <v>1001</v>
      </c>
      <c r="E628" t="s">
        <v>1002</v>
      </c>
      <c r="F628" t="s">
        <v>992</v>
      </c>
      <c r="G628" s="30"/>
      <c r="H628" s="30"/>
      <c r="I628" t="s">
        <v>1003</v>
      </c>
    </row>
    <row r="629" spans="1:9" x14ac:dyDescent="0.25">
      <c r="A629" t="s">
        <v>1004</v>
      </c>
      <c r="B629" t="s">
        <v>975</v>
      </c>
      <c r="D629" t="s">
        <v>1004</v>
      </c>
      <c r="E629" t="s">
        <v>1005</v>
      </c>
      <c r="F629" t="s">
        <v>556</v>
      </c>
      <c r="G629" s="30"/>
      <c r="H629" s="30"/>
      <c r="I629" t="s">
        <v>1006</v>
      </c>
    </row>
    <row r="630" spans="1:9" x14ac:dyDescent="0.25">
      <c r="A630" t="s">
        <v>1007</v>
      </c>
      <c r="B630" t="s">
        <v>975</v>
      </c>
      <c r="D630" t="s">
        <v>1007</v>
      </c>
      <c r="E630" t="s">
        <v>1008</v>
      </c>
      <c r="F630" t="s">
        <v>1009</v>
      </c>
      <c r="G630" s="30"/>
      <c r="H630" s="30"/>
      <c r="I630" t="s">
        <v>1010</v>
      </c>
    </row>
    <row r="631" spans="1:9" x14ac:dyDescent="0.25">
      <c r="A631" t="s">
        <v>1011</v>
      </c>
      <c r="B631" t="s">
        <v>975</v>
      </c>
      <c r="D631" t="s">
        <v>1011</v>
      </c>
      <c r="E631" t="s">
        <v>1012</v>
      </c>
      <c r="F631" t="s">
        <v>46</v>
      </c>
      <c r="G631" s="30"/>
      <c r="H631" s="30"/>
      <c r="I631" t="s">
        <v>231</v>
      </c>
    </row>
    <row r="632" spans="1:9" x14ac:dyDescent="0.25">
      <c r="A632" t="s">
        <v>1015</v>
      </c>
      <c r="B632" t="s">
        <v>975</v>
      </c>
      <c r="D632" t="s">
        <v>1015</v>
      </c>
      <c r="E632" t="s">
        <v>1016</v>
      </c>
      <c r="F632" t="s">
        <v>1017</v>
      </c>
      <c r="G632" s="30"/>
      <c r="H632" s="30"/>
      <c r="I632" t="s">
        <v>1018</v>
      </c>
    </row>
    <row r="633" spans="1:9" x14ac:dyDescent="0.25">
      <c r="A633" t="s">
        <v>1019</v>
      </c>
      <c r="B633" t="s">
        <v>975</v>
      </c>
      <c r="D633" t="s">
        <v>1019</v>
      </c>
      <c r="E633" t="s">
        <v>1020</v>
      </c>
      <c r="F633" t="s">
        <v>84</v>
      </c>
      <c r="G633" s="30"/>
      <c r="H633" s="30"/>
      <c r="I633" t="s">
        <v>1018</v>
      </c>
    </row>
    <row r="634" spans="1:9" x14ac:dyDescent="0.25">
      <c r="A634" t="s">
        <v>1021</v>
      </c>
      <c r="B634" t="s">
        <v>975</v>
      </c>
      <c r="D634" t="s">
        <v>1021</v>
      </c>
      <c r="E634" t="s">
        <v>1022</v>
      </c>
      <c r="F634" t="s">
        <v>1023</v>
      </c>
      <c r="G634" s="30"/>
      <c r="H634" s="30"/>
      <c r="I634" t="s">
        <v>190</v>
      </c>
    </row>
    <row r="635" spans="1:9" x14ac:dyDescent="0.25">
      <c r="A635" t="s">
        <v>1024</v>
      </c>
      <c r="B635" t="s">
        <v>975</v>
      </c>
      <c r="D635" t="s">
        <v>1024</v>
      </c>
      <c r="E635" t="s">
        <v>1025</v>
      </c>
      <c r="F635" t="s">
        <v>158</v>
      </c>
      <c r="G635" s="30"/>
      <c r="H635" s="30"/>
      <c r="I635" t="s">
        <v>190</v>
      </c>
    </row>
    <row r="636" spans="1:9" x14ac:dyDescent="0.25">
      <c r="A636" t="s">
        <v>1026</v>
      </c>
      <c r="B636" t="s">
        <v>975</v>
      </c>
      <c r="D636" t="s">
        <v>1026</v>
      </c>
      <c r="E636" t="s">
        <v>1027</v>
      </c>
      <c r="F636" t="s">
        <v>96</v>
      </c>
      <c r="G636" s="30"/>
      <c r="H636" s="30"/>
      <c r="I636" t="s">
        <v>190</v>
      </c>
    </row>
    <row r="637" spans="1:9" x14ac:dyDescent="0.25">
      <c r="A637" t="s">
        <v>1028</v>
      </c>
      <c r="B637" t="s">
        <v>975</v>
      </c>
      <c r="D637" t="s">
        <v>1028</v>
      </c>
      <c r="E637" t="s">
        <v>1029</v>
      </c>
      <c r="F637" t="s">
        <v>238</v>
      </c>
      <c r="G637" s="30"/>
      <c r="H637" s="30"/>
      <c r="I637" t="s">
        <v>1030</v>
      </c>
    </row>
    <row r="638" spans="1:9" x14ac:dyDescent="0.25">
      <c r="A638" t="s">
        <v>1031</v>
      </c>
      <c r="B638" t="s">
        <v>975</v>
      </c>
      <c r="D638" t="s">
        <v>1031</v>
      </c>
      <c r="E638" t="s">
        <v>1032</v>
      </c>
      <c r="F638" t="s">
        <v>736</v>
      </c>
      <c r="G638" s="30"/>
      <c r="H638" s="30"/>
      <c r="I638" t="s">
        <v>1030</v>
      </c>
    </row>
    <row r="639" spans="1:9" x14ac:dyDescent="0.25">
      <c r="A639" t="s">
        <v>1033</v>
      </c>
      <c r="B639" t="s">
        <v>975</v>
      </c>
      <c r="D639" t="s">
        <v>1033</v>
      </c>
      <c r="E639" t="s">
        <v>1034</v>
      </c>
      <c r="F639" t="s">
        <v>1035</v>
      </c>
      <c r="G639" s="30"/>
      <c r="H639" s="30"/>
      <c r="I639" t="s">
        <v>1036</v>
      </c>
    </row>
    <row r="640" spans="1:9" x14ac:dyDescent="0.25">
      <c r="A640" t="s">
        <v>1037</v>
      </c>
      <c r="B640" t="s">
        <v>975</v>
      </c>
      <c r="D640" t="s">
        <v>1037</v>
      </c>
      <c r="E640" t="s">
        <v>1038</v>
      </c>
      <c r="F640" t="s">
        <v>1039</v>
      </c>
      <c r="G640" s="30"/>
      <c r="H640" s="30"/>
      <c r="I640" t="s">
        <v>231</v>
      </c>
    </row>
    <row r="641" spans="1:9" x14ac:dyDescent="0.25">
      <c r="A641" t="s">
        <v>1040</v>
      </c>
      <c r="B641" t="s">
        <v>975</v>
      </c>
      <c r="D641" t="s">
        <v>1040</v>
      </c>
      <c r="E641" t="s">
        <v>1041</v>
      </c>
      <c r="F641" t="s">
        <v>594</v>
      </c>
      <c r="G641" s="30"/>
      <c r="H641" s="30"/>
      <c r="I641" t="s">
        <v>231</v>
      </c>
    </row>
    <row r="642" spans="1:9" x14ac:dyDescent="0.25">
      <c r="A642" t="s">
        <v>1042</v>
      </c>
      <c r="B642" t="s">
        <v>975</v>
      </c>
      <c r="D642" t="s">
        <v>1042</v>
      </c>
      <c r="E642" t="s">
        <v>1043</v>
      </c>
      <c r="F642" t="s">
        <v>1044</v>
      </c>
      <c r="G642" s="30"/>
      <c r="H642" s="30"/>
      <c r="I642" t="s">
        <v>1045</v>
      </c>
    </row>
    <row r="643" spans="1:9" x14ac:dyDescent="0.25">
      <c r="A643" t="s">
        <v>1046</v>
      </c>
      <c r="B643" t="s">
        <v>975</v>
      </c>
      <c r="D643" t="s">
        <v>1046</v>
      </c>
      <c r="E643" t="s">
        <v>1047</v>
      </c>
      <c r="F643" t="s">
        <v>1048</v>
      </c>
      <c r="G643" s="30"/>
      <c r="H643" s="30"/>
      <c r="I643" t="s">
        <v>1049</v>
      </c>
    </row>
    <row r="644" spans="1:9" x14ac:dyDescent="0.25">
      <c r="A644" t="s">
        <v>1050</v>
      </c>
      <c r="B644" t="s">
        <v>975</v>
      </c>
      <c r="D644" t="s">
        <v>1050</v>
      </c>
      <c r="E644" t="s">
        <v>1051</v>
      </c>
      <c r="F644" t="s">
        <v>46</v>
      </c>
      <c r="G644" s="30"/>
      <c r="H644" s="30"/>
      <c r="I644" t="s">
        <v>1049</v>
      </c>
    </row>
    <row r="645" spans="1:9" x14ac:dyDescent="0.25">
      <c r="A645" t="s">
        <v>1052</v>
      </c>
      <c r="B645" t="s">
        <v>975</v>
      </c>
      <c r="D645" t="s">
        <v>1052</v>
      </c>
      <c r="E645" t="s">
        <v>1053</v>
      </c>
      <c r="F645" t="s">
        <v>1054</v>
      </c>
      <c r="G645" s="30"/>
      <c r="H645" s="30"/>
      <c r="I645" t="s">
        <v>984</v>
      </c>
    </row>
    <row r="646" spans="1:9" x14ac:dyDescent="0.25">
      <c r="A646" t="s">
        <v>1055</v>
      </c>
      <c r="B646" t="s">
        <v>975</v>
      </c>
      <c r="D646" t="s">
        <v>1055</v>
      </c>
      <c r="E646" t="s">
        <v>997</v>
      </c>
      <c r="F646" t="s">
        <v>670</v>
      </c>
      <c r="G646" s="30"/>
      <c r="H646" s="30"/>
      <c r="I646" t="s">
        <v>1056</v>
      </c>
    </row>
    <row r="647" spans="1:9" x14ac:dyDescent="0.25">
      <c r="A647" t="s">
        <v>1057</v>
      </c>
      <c r="B647" t="s">
        <v>975</v>
      </c>
      <c r="D647" t="s">
        <v>1057</v>
      </c>
      <c r="E647" t="s">
        <v>1058</v>
      </c>
      <c r="F647" t="s">
        <v>1059</v>
      </c>
      <c r="G647" s="30"/>
      <c r="H647" s="30"/>
      <c r="I647" t="s">
        <v>1060</v>
      </c>
    </row>
    <row r="648" spans="1:9" x14ac:dyDescent="0.25">
      <c r="A648" t="s">
        <v>1061</v>
      </c>
      <c r="B648" t="s">
        <v>975</v>
      </c>
      <c r="D648" t="s">
        <v>1061</v>
      </c>
      <c r="E648" t="s">
        <v>1062</v>
      </c>
      <c r="F648" t="s">
        <v>553</v>
      </c>
      <c r="G648" s="30"/>
      <c r="H648" s="30"/>
      <c r="I648" t="s">
        <v>1063</v>
      </c>
    </row>
    <row r="649" spans="1:9" x14ac:dyDescent="0.25">
      <c r="A649" t="s">
        <v>1064</v>
      </c>
      <c r="B649" t="s">
        <v>975</v>
      </c>
      <c r="D649" t="s">
        <v>1064</v>
      </c>
      <c r="E649" t="s">
        <v>1065</v>
      </c>
      <c r="F649" t="s">
        <v>96</v>
      </c>
      <c r="G649" s="30"/>
      <c r="H649" s="30"/>
      <c r="I649" t="s">
        <v>1066</v>
      </c>
    </row>
    <row r="650" spans="1:9" x14ac:dyDescent="0.25">
      <c r="A650" t="s">
        <v>1067</v>
      </c>
      <c r="B650" t="s">
        <v>975</v>
      </c>
      <c r="D650" t="s">
        <v>1067</v>
      </c>
      <c r="E650" t="s">
        <v>1068</v>
      </c>
      <c r="F650" t="s">
        <v>122</v>
      </c>
      <c r="G650" s="30"/>
      <c r="H650" s="30"/>
      <c r="I650" t="s">
        <v>190</v>
      </c>
    </row>
    <row r="651" spans="1:9" x14ac:dyDescent="0.25">
      <c r="A651" t="s">
        <v>1069</v>
      </c>
      <c r="B651" t="s">
        <v>975</v>
      </c>
      <c r="D651" t="s">
        <v>1069</v>
      </c>
      <c r="E651" t="s">
        <v>1070</v>
      </c>
      <c r="F651" t="s">
        <v>666</v>
      </c>
      <c r="G651" s="30"/>
      <c r="H651" s="30"/>
      <c r="I651" t="s">
        <v>1071</v>
      </c>
    </row>
    <row r="652" spans="1:9" x14ac:dyDescent="0.25">
      <c r="A652" t="s">
        <v>1106</v>
      </c>
      <c r="B652" t="s">
        <v>975</v>
      </c>
      <c r="D652" t="s">
        <v>1106</v>
      </c>
      <c r="E652" t="s">
        <v>1107</v>
      </c>
      <c r="F652" t="s">
        <v>50</v>
      </c>
      <c r="G652" s="30"/>
      <c r="H652" s="30"/>
      <c r="I652" t="s">
        <v>981</v>
      </c>
    </row>
    <row r="653" spans="1:9" x14ac:dyDescent="0.25">
      <c r="A653" t="s">
        <v>1108</v>
      </c>
      <c r="B653" t="s">
        <v>975</v>
      </c>
      <c r="D653" t="s">
        <v>1108</v>
      </c>
      <c r="E653" t="s">
        <v>1109</v>
      </c>
      <c r="F653" t="s">
        <v>1110</v>
      </c>
      <c r="G653" s="30"/>
      <c r="H653" s="30"/>
      <c r="I653" t="s">
        <v>190</v>
      </c>
    </row>
    <row r="654" spans="1:9" x14ac:dyDescent="0.25">
      <c r="A654" t="s">
        <v>1111</v>
      </c>
      <c r="B654" t="s">
        <v>975</v>
      </c>
      <c r="D654" t="s">
        <v>1111</v>
      </c>
      <c r="E654" t="s">
        <v>1112</v>
      </c>
      <c r="F654" t="s">
        <v>77</v>
      </c>
      <c r="G654" s="30"/>
      <c r="H654" s="30"/>
      <c r="I654" t="s">
        <v>190</v>
      </c>
    </row>
    <row r="655" spans="1:9" x14ac:dyDescent="0.25">
      <c r="A655" t="s">
        <v>1113</v>
      </c>
      <c r="B655" t="s">
        <v>975</v>
      </c>
      <c r="D655" t="s">
        <v>1113</v>
      </c>
      <c r="E655" t="s">
        <v>1114</v>
      </c>
      <c r="F655" t="s">
        <v>96</v>
      </c>
      <c r="G655" s="30"/>
      <c r="H655" s="30"/>
      <c r="I655" t="s">
        <v>1030</v>
      </c>
    </row>
    <row r="656" spans="1:9" x14ac:dyDescent="0.25">
      <c r="A656" t="s">
        <v>1115</v>
      </c>
      <c r="B656" t="s">
        <v>975</v>
      </c>
      <c r="D656" t="s">
        <v>1115</v>
      </c>
      <c r="E656" t="s">
        <v>1116</v>
      </c>
      <c r="F656" t="s">
        <v>1117</v>
      </c>
      <c r="G656" s="30"/>
      <c r="H656" s="30"/>
      <c r="I656" t="s">
        <v>1036</v>
      </c>
    </row>
    <row r="657" spans="1:9" x14ac:dyDescent="0.25">
      <c r="A657" t="s">
        <v>1118</v>
      </c>
      <c r="B657" t="s">
        <v>975</v>
      </c>
      <c r="D657" t="s">
        <v>1118</v>
      </c>
      <c r="E657" t="s">
        <v>1119</v>
      </c>
      <c r="F657" t="s">
        <v>126</v>
      </c>
      <c r="G657" s="30"/>
      <c r="H657" s="30"/>
      <c r="I657" t="s">
        <v>1071</v>
      </c>
    </row>
    <row r="658" spans="1:9" x14ac:dyDescent="0.25">
      <c r="A658" t="s">
        <v>1120</v>
      </c>
      <c r="B658" t="s">
        <v>975</v>
      </c>
      <c r="D658" t="s">
        <v>1120</v>
      </c>
      <c r="E658" t="s">
        <v>1121</v>
      </c>
      <c r="F658" t="s">
        <v>716</v>
      </c>
      <c r="G658" s="30"/>
      <c r="H658" s="30"/>
      <c r="I658" t="s">
        <v>1018</v>
      </c>
    </row>
    <row r="659" spans="1:9" x14ac:dyDescent="0.25">
      <c r="A659" t="s">
        <v>1202</v>
      </c>
      <c r="B659" t="s">
        <v>975</v>
      </c>
      <c r="D659" t="s">
        <v>1202</v>
      </c>
      <c r="E659" t="s">
        <v>1203</v>
      </c>
      <c r="F659" t="s">
        <v>96</v>
      </c>
      <c r="G659" s="30"/>
      <c r="H659" s="30"/>
      <c r="I659" t="s">
        <v>1204</v>
      </c>
    </row>
    <row r="660" spans="1:9" x14ac:dyDescent="0.25">
      <c r="A660" t="s">
        <v>1205</v>
      </c>
      <c r="B660" t="s">
        <v>975</v>
      </c>
      <c r="D660" t="s">
        <v>1205</v>
      </c>
      <c r="E660" t="s">
        <v>137</v>
      </c>
      <c r="F660" t="s">
        <v>1206</v>
      </c>
      <c r="G660" s="30"/>
      <c r="H660" s="30"/>
      <c r="I660" t="s">
        <v>1207</v>
      </c>
    </row>
    <row r="661" spans="1:9" x14ac:dyDescent="0.25">
      <c r="A661" t="s">
        <v>1208</v>
      </c>
      <c r="B661" t="s">
        <v>975</v>
      </c>
      <c r="D661" t="s">
        <v>1208</v>
      </c>
      <c r="E661" t="s">
        <v>1209</v>
      </c>
      <c r="F661" t="s">
        <v>1210</v>
      </c>
      <c r="G661" s="30"/>
      <c r="H661" s="30"/>
      <c r="I661" t="s">
        <v>1211</v>
      </c>
    </row>
    <row r="662" spans="1:9" x14ac:dyDescent="0.25">
      <c r="A662" t="s">
        <v>1212</v>
      </c>
      <c r="B662" t="s">
        <v>975</v>
      </c>
      <c r="D662" t="s">
        <v>1212</v>
      </c>
      <c r="E662" t="s">
        <v>1213</v>
      </c>
      <c r="F662" t="s">
        <v>1214</v>
      </c>
      <c r="G662" s="30"/>
      <c r="H662" s="30"/>
      <c r="I662" t="s">
        <v>1207</v>
      </c>
    </row>
    <row r="663" spans="1:9" x14ac:dyDescent="0.25">
      <c r="A663" t="s">
        <v>1215</v>
      </c>
      <c r="B663" t="s">
        <v>975</v>
      </c>
      <c r="D663" t="s">
        <v>1215</v>
      </c>
      <c r="E663" t="s">
        <v>1216</v>
      </c>
      <c r="F663" t="s">
        <v>167</v>
      </c>
      <c r="G663" s="30"/>
      <c r="H663" s="30"/>
      <c r="I663" t="s">
        <v>1217</v>
      </c>
    </row>
    <row r="664" spans="1:9" x14ac:dyDescent="0.25">
      <c r="A664" t="s">
        <v>1218</v>
      </c>
      <c r="B664" t="s">
        <v>975</v>
      </c>
      <c r="D664" t="s">
        <v>1218</v>
      </c>
      <c r="E664" t="s">
        <v>1219</v>
      </c>
      <c r="F664" t="s">
        <v>263</v>
      </c>
      <c r="G664" s="30"/>
      <c r="H664" s="30"/>
      <c r="I664" t="s">
        <v>1220</v>
      </c>
    </row>
    <row r="665" spans="1:9" x14ac:dyDescent="0.25">
      <c r="A665" t="s">
        <v>1221</v>
      </c>
      <c r="B665" t="s">
        <v>975</v>
      </c>
      <c r="D665" t="s">
        <v>1221</v>
      </c>
      <c r="E665" t="s">
        <v>1222</v>
      </c>
      <c r="F665" t="s">
        <v>84</v>
      </c>
      <c r="G665" s="30"/>
      <c r="H665" s="30"/>
      <c r="I665" t="s">
        <v>1204</v>
      </c>
    </row>
    <row r="666" spans="1:9" x14ac:dyDescent="0.25">
      <c r="A666" t="s">
        <v>1223</v>
      </c>
      <c r="B666" t="s">
        <v>975</v>
      </c>
      <c r="D666" t="s">
        <v>1223</v>
      </c>
      <c r="E666" t="s">
        <v>1224</v>
      </c>
      <c r="F666" t="s">
        <v>1225</v>
      </c>
      <c r="G666" s="30"/>
      <c r="H666" s="30"/>
      <c r="I666" t="s">
        <v>1207</v>
      </c>
    </row>
    <row r="667" spans="1:9" x14ac:dyDescent="0.25">
      <c r="A667" t="s">
        <v>1226</v>
      </c>
      <c r="B667" t="s">
        <v>975</v>
      </c>
      <c r="D667" t="s">
        <v>1226</v>
      </c>
      <c r="E667" t="s">
        <v>1227</v>
      </c>
      <c r="F667" t="s">
        <v>532</v>
      </c>
      <c r="G667" s="30"/>
      <c r="H667" s="30"/>
      <c r="I667" t="s">
        <v>1228</v>
      </c>
    </row>
    <row r="668" spans="1:9" x14ac:dyDescent="0.25">
      <c r="A668" t="s">
        <v>1230</v>
      </c>
      <c r="B668" t="s">
        <v>975</v>
      </c>
      <c r="D668" t="s">
        <v>1230</v>
      </c>
      <c r="E668" t="s">
        <v>1231</v>
      </c>
      <c r="F668" t="s">
        <v>152</v>
      </c>
      <c r="G668" s="30"/>
      <c r="H668" s="30"/>
      <c r="I668" t="s">
        <v>1229</v>
      </c>
    </row>
    <row r="669" spans="1:9" x14ac:dyDescent="0.25">
      <c r="A669" t="s">
        <v>1232</v>
      </c>
      <c r="B669" t="s">
        <v>975</v>
      </c>
      <c r="D669" t="s">
        <v>1232</v>
      </c>
      <c r="E669" t="s">
        <v>1233</v>
      </c>
      <c r="F669" t="s">
        <v>1234</v>
      </c>
      <c r="G669" s="30"/>
      <c r="H669" s="30"/>
      <c r="I669" t="s">
        <v>1235</v>
      </c>
    </row>
    <row r="670" spans="1:9" x14ac:dyDescent="0.25">
      <c r="A670" t="s">
        <v>1236</v>
      </c>
      <c r="B670" t="s">
        <v>975</v>
      </c>
      <c r="D670" t="s">
        <v>1236</v>
      </c>
      <c r="E670" t="s">
        <v>1237</v>
      </c>
      <c r="F670" t="s">
        <v>251</v>
      </c>
      <c r="G670" s="30"/>
      <c r="H670" s="30"/>
      <c r="I670" t="s">
        <v>1238</v>
      </c>
    </row>
    <row r="671" spans="1:9" x14ac:dyDescent="0.25">
      <c r="A671" t="s">
        <v>1240</v>
      </c>
      <c r="B671" t="s">
        <v>975</v>
      </c>
      <c r="D671" t="s">
        <v>1240</v>
      </c>
      <c r="E671" t="s">
        <v>1241</v>
      </c>
      <c r="F671" t="s">
        <v>1242</v>
      </c>
      <c r="G671" s="30"/>
      <c r="H671" s="30"/>
      <c r="I671" t="s">
        <v>993</v>
      </c>
    </row>
    <row r="672" spans="1:9" x14ac:dyDescent="0.25">
      <c r="A672" t="s">
        <v>1243</v>
      </c>
      <c r="B672" t="s">
        <v>975</v>
      </c>
      <c r="D672" t="s">
        <v>1243</v>
      </c>
      <c r="E672" t="s">
        <v>1244</v>
      </c>
      <c r="F672" t="s">
        <v>96</v>
      </c>
      <c r="G672" s="30"/>
      <c r="H672" s="30"/>
      <c r="I672" t="s">
        <v>1245</v>
      </c>
    </row>
    <row r="673" spans="1:9" x14ac:dyDescent="0.25">
      <c r="A673" t="s">
        <v>1246</v>
      </c>
      <c r="B673" t="s">
        <v>975</v>
      </c>
      <c r="D673" t="s">
        <v>1246</v>
      </c>
      <c r="E673" t="s">
        <v>1247</v>
      </c>
      <c r="F673" t="s">
        <v>803</v>
      </c>
      <c r="G673" s="30"/>
      <c r="H673" s="30"/>
      <c r="I673" t="s">
        <v>1248</v>
      </c>
    </row>
    <row r="674" spans="1:9" x14ac:dyDescent="0.25">
      <c r="A674" t="s">
        <v>1249</v>
      </c>
      <c r="B674" t="s">
        <v>975</v>
      </c>
      <c r="D674" t="s">
        <v>1249</v>
      </c>
      <c r="E674" t="s">
        <v>1250</v>
      </c>
      <c r="F674" t="s">
        <v>1251</v>
      </c>
      <c r="G674" s="30"/>
      <c r="H674" s="30"/>
      <c r="I674" t="s">
        <v>1252</v>
      </c>
    </row>
    <row r="675" spans="1:9" x14ac:dyDescent="0.25">
      <c r="A675" t="s">
        <v>1256</v>
      </c>
      <c r="B675" t="s">
        <v>975</v>
      </c>
      <c r="D675" t="s">
        <v>1256</v>
      </c>
      <c r="E675" t="s">
        <v>414</v>
      </c>
      <c r="F675" t="s">
        <v>148</v>
      </c>
      <c r="G675" s="30"/>
      <c r="H675" s="30"/>
      <c r="I675" t="s">
        <v>1257</v>
      </c>
    </row>
    <row r="676" spans="1:9" x14ac:dyDescent="0.25">
      <c r="A676" t="s">
        <v>1258</v>
      </c>
      <c r="B676" t="s">
        <v>975</v>
      </c>
      <c r="D676" t="s">
        <v>1258</v>
      </c>
      <c r="E676" t="s">
        <v>1259</v>
      </c>
      <c r="F676" t="s">
        <v>50</v>
      </c>
      <c r="G676" s="30"/>
      <c r="H676" s="30"/>
      <c r="I676" t="s">
        <v>1060</v>
      </c>
    </row>
    <row r="677" spans="1:9" x14ac:dyDescent="0.25">
      <c r="A677" t="s">
        <v>1260</v>
      </c>
      <c r="B677" t="s">
        <v>975</v>
      </c>
      <c r="D677" t="s">
        <v>1260</v>
      </c>
      <c r="E677" t="s">
        <v>1032</v>
      </c>
      <c r="F677" t="s">
        <v>855</v>
      </c>
      <c r="G677" s="30"/>
      <c r="H677" s="30"/>
      <c r="I677" t="s">
        <v>1229</v>
      </c>
    </row>
    <row r="678" spans="1:9" x14ac:dyDescent="0.25">
      <c r="A678" t="s">
        <v>1261</v>
      </c>
      <c r="B678" t="s">
        <v>975</v>
      </c>
      <c r="D678" t="s">
        <v>1261</v>
      </c>
      <c r="E678" t="s">
        <v>1262</v>
      </c>
      <c r="F678" t="s">
        <v>138</v>
      </c>
      <c r="G678" s="30"/>
      <c r="H678" s="30"/>
      <c r="I678" t="s">
        <v>1056</v>
      </c>
    </row>
    <row r="679" spans="1:9" x14ac:dyDescent="0.25">
      <c r="A679" t="s">
        <v>1263</v>
      </c>
      <c r="B679" t="s">
        <v>975</v>
      </c>
      <c r="D679" t="s">
        <v>1263</v>
      </c>
      <c r="E679" t="s">
        <v>1264</v>
      </c>
      <c r="F679" t="s">
        <v>1265</v>
      </c>
      <c r="G679" s="30"/>
      <c r="H679" s="30"/>
      <c r="I679" t="s">
        <v>1207</v>
      </c>
    </row>
    <row r="680" spans="1:9" x14ac:dyDescent="0.25">
      <c r="A680" t="s">
        <v>1266</v>
      </c>
      <c r="B680" t="s">
        <v>975</v>
      </c>
      <c r="D680" t="s">
        <v>1266</v>
      </c>
      <c r="E680" t="s">
        <v>1267</v>
      </c>
      <c r="F680" t="s">
        <v>1268</v>
      </c>
      <c r="G680" s="30"/>
      <c r="H680" s="30"/>
      <c r="I680" t="s">
        <v>1269</v>
      </c>
    </row>
    <row r="681" spans="1:9" x14ac:dyDescent="0.25">
      <c r="A681" t="s">
        <v>1270</v>
      </c>
      <c r="B681" t="s">
        <v>975</v>
      </c>
      <c r="D681" t="s">
        <v>1270</v>
      </c>
      <c r="E681" t="s">
        <v>1271</v>
      </c>
      <c r="F681" t="s">
        <v>1272</v>
      </c>
      <c r="G681" s="30"/>
      <c r="H681" s="30"/>
      <c r="I681" t="s">
        <v>1049</v>
      </c>
    </row>
    <row r="682" spans="1:9" x14ac:dyDescent="0.25">
      <c r="A682" t="s">
        <v>1273</v>
      </c>
      <c r="B682" t="s">
        <v>975</v>
      </c>
      <c r="D682" t="s">
        <v>1273</v>
      </c>
      <c r="E682" t="s">
        <v>1274</v>
      </c>
      <c r="F682" t="s">
        <v>460</v>
      </c>
      <c r="G682" s="30"/>
      <c r="H682" s="30"/>
      <c r="I682" t="s">
        <v>1280</v>
      </c>
    </row>
    <row r="683" spans="1:9" x14ac:dyDescent="0.25">
      <c r="A683" t="s">
        <v>1275</v>
      </c>
      <c r="B683" t="s">
        <v>975</v>
      </c>
      <c r="D683" t="s">
        <v>1275</v>
      </c>
      <c r="E683" t="s">
        <v>1276</v>
      </c>
      <c r="F683" t="s">
        <v>238</v>
      </c>
      <c r="G683" s="30"/>
      <c r="H683" s="30"/>
      <c r="I683" t="s">
        <v>1229</v>
      </c>
    </row>
    <row r="684" spans="1:9" x14ac:dyDescent="0.25">
      <c r="A684" t="s">
        <v>1277</v>
      </c>
      <c r="B684" t="s">
        <v>975</v>
      </c>
      <c r="D684" t="s">
        <v>1277</v>
      </c>
      <c r="E684" t="s">
        <v>1278</v>
      </c>
      <c r="F684" t="s">
        <v>1279</v>
      </c>
      <c r="G684" s="30"/>
      <c r="H684" s="30"/>
      <c r="I684" t="s">
        <v>1280</v>
      </c>
    </row>
    <row r="685" spans="1:9" x14ac:dyDescent="0.25">
      <c r="A685" t="s">
        <v>1281</v>
      </c>
      <c r="B685" t="s">
        <v>975</v>
      </c>
      <c r="D685" t="s">
        <v>1281</v>
      </c>
      <c r="E685" t="s">
        <v>1282</v>
      </c>
      <c r="F685" t="s">
        <v>96</v>
      </c>
      <c r="G685" s="30"/>
      <c r="H685" s="30"/>
      <c r="I685" t="s">
        <v>1283</v>
      </c>
    </row>
    <row r="686" spans="1:9" x14ac:dyDescent="0.25">
      <c r="A686" t="s">
        <v>1284</v>
      </c>
      <c r="B686" t="s">
        <v>975</v>
      </c>
      <c r="D686" t="s">
        <v>1284</v>
      </c>
      <c r="E686" t="s">
        <v>1285</v>
      </c>
      <c r="F686" t="s">
        <v>1286</v>
      </c>
      <c r="G686" s="30"/>
      <c r="H686" s="30"/>
      <c r="I686" t="s">
        <v>1211</v>
      </c>
    </row>
    <row r="687" spans="1:9" x14ac:dyDescent="0.25">
      <c r="A687" t="s">
        <v>1287</v>
      </c>
      <c r="B687" t="s">
        <v>975</v>
      </c>
      <c r="D687" t="s">
        <v>1287</v>
      </c>
      <c r="E687" t="s">
        <v>1288</v>
      </c>
      <c r="F687" t="s">
        <v>356</v>
      </c>
      <c r="G687" s="30"/>
      <c r="H687" s="30"/>
      <c r="I687" t="s">
        <v>685</v>
      </c>
    </row>
    <row r="688" spans="1:9" x14ac:dyDescent="0.25">
      <c r="A688" t="s">
        <v>1289</v>
      </c>
      <c r="B688" t="s">
        <v>975</v>
      </c>
      <c r="D688" t="s">
        <v>1289</v>
      </c>
      <c r="E688" t="s">
        <v>1290</v>
      </c>
      <c r="F688" t="s">
        <v>1291</v>
      </c>
      <c r="G688" s="30"/>
      <c r="H688" s="30"/>
      <c r="I688" t="s">
        <v>1229</v>
      </c>
    </row>
    <row r="689" spans="1:9" x14ac:dyDescent="0.25">
      <c r="A689" t="s">
        <v>1292</v>
      </c>
      <c r="B689" t="s">
        <v>975</v>
      </c>
      <c r="D689" t="s">
        <v>1292</v>
      </c>
      <c r="E689" t="s">
        <v>1293</v>
      </c>
      <c r="F689" t="s">
        <v>1294</v>
      </c>
      <c r="G689" s="30"/>
      <c r="H689" s="30"/>
      <c r="I689" t="s">
        <v>1295</v>
      </c>
    </row>
    <row r="690" spans="1:9" x14ac:dyDescent="0.25">
      <c r="A690" t="s">
        <v>1297</v>
      </c>
      <c r="B690" t="s">
        <v>1296</v>
      </c>
      <c r="D690" t="s">
        <v>1297</v>
      </c>
      <c r="E690" t="s">
        <v>1298</v>
      </c>
      <c r="F690" t="s">
        <v>782</v>
      </c>
      <c r="G690" s="30"/>
      <c r="H690" s="30"/>
      <c r="I690" t="s">
        <v>1299</v>
      </c>
    </row>
    <row r="691" spans="1:9" x14ac:dyDescent="0.25">
      <c r="A691" t="s">
        <v>1300</v>
      </c>
      <c r="B691" t="s">
        <v>1296</v>
      </c>
      <c r="D691" t="s">
        <v>1300</v>
      </c>
      <c r="E691" t="s">
        <v>1301</v>
      </c>
      <c r="F691" t="s">
        <v>169</v>
      </c>
      <c r="G691" s="30"/>
      <c r="H691" s="30"/>
      <c r="I691" t="s">
        <v>1302</v>
      </c>
    </row>
    <row r="692" spans="1:9" x14ac:dyDescent="0.25">
      <c r="A692" t="s">
        <v>1303</v>
      </c>
      <c r="B692" t="s">
        <v>1296</v>
      </c>
      <c r="D692" t="s">
        <v>1303</v>
      </c>
      <c r="E692" t="s">
        <v>1146</v>
      </c>
      <c r="F692" t="s">
        <v>684</v>
      </c>
      <c r="G692" s="30"/>
      <c r="H692" s="30"/>
      <c r="I692" t="s">
        <v>1304</v>
      </c>
    </row>
    <row r="693" spans="1:9" x14ac:dyDescent="0.25">
      <c r="A693" t="s">
        <v>1305</v>
      </c>
      <c r="B693" t="s">
        <v>1296</v>
      </c>
      <c r="D693" t="s">
        <v>1305</v>
      </c>
      <c r="E693" t="s">
        <v>1306</v>
      </c>
      <c r="F693" t="s">
        <v>1307</v>
      </c>
      <c r="G693" s="30"/>
      <c r="H693" s="30"/>
      <c r="I693" t="s">
        <v>1308</v>
      </c>
    </row>
    <row r="694" spans="1:9" x14ac:dyDescent="0.25">
      <c r="A694" t="s">
        <v>1309</v>
      </c>
      <c r="B694" t="s">
        <v>1296</v>
      </c>
      <c r="D694" t="s">
        <v>1309</v>
      </c>
      <c r="E694" t="s">
        <v>1310</v>
      </c>
      <c r="F694" t="s">
        <v>1311</v>
      </c>
      <c r="G694" s="30"/>
      <c r="H694" s="30"/>
      <c r="I694" t="s">
        <v>1312</v>
      </c>
    </row>
    <row r="695" spans="1:9" x14ac:dyDescent="0.25">
      <c r="A695" t="s">
        <v>1313</v>
      </c>
      <c r="B695" t="s">
        <v>1296</v>
      </c>
      <c r="D695" t="s">
        <v>1313</v>
      </c>
      <c r="E695" t="s">
        <v>672</v>
      </c>
      <c r="F695" t="s">
        <v>96</v>
      </c>
      <c r="G695" s="30"/>
      <c r="H695" s="30"/>
      <c r="I695" t="s">
        <v>1314</v>
      </c>
    </row>
    <row r="696" spans="1:9" x14ac:dyDescent="0.25">
      <c r="A696" t="s">
        <v>1315</v>
      </c>
      <c r="B696" t="s">
        <v>1296</v>
      </c>
      <c r="D696" t="s">
        <v>1315</v>
      </c>
      <c r="E696" t="s">
        <v>1316</v>
      </c>
      <c r="F696" t="s">
        <v>698</v>
      </c>
      <c r="G696" s="30"/>
      <c r="H696" s="30"/>
      <c r="I696" t="s">
        <v>1317</v>
      </c>
    </row>
    <row r="697" spans="1:9" x14ac:dyDescent="0.25">
      <c r="A697" t="s">
        <v>1318</v>
      </c>
      <c r="B697" t="s">
        <v>1296</v>
      </c>
      <c r="D697" t="s">
        <v>1318</v>
      </c>
      <c r="E697" t="s">
        <v>1319</v>
      </c>
      <c r="F697" t="s">
        <v>356</v>
      </c>
      <c r="G697" s="30"/>
      <c r="H697" s="30"/>
      <c r="I697" t="s">
        <v>1320</v>
      </c>
    </row>
    <row r="698" spans="1:9" x14ac:dyDescent="0.25">
      <c r="A698" t="s">
        <v>1321</v>
      </c>
      <c r="B698" t="s">
        <v>1296</v>
      </c>
      <c r="D698" t="s">
        <v>1321</v>
      </c>
      <c r="E698" t="s">
        <v>666</v>
      </c>
      <c r="F698" t="s">
        <v>1322</v>
      </c>
      <c r="G698" s="30"/>
      <c r="H698" s="30"/>
      <c r="I698" t="s">
        <v>1323</v>
      </c>
    </row>
    <row r="699" spans="1:9" x14ac:dyDescent="0.25">
      <c r="A699" t="s">
        <v>1324</v>
      </c>
      <c r="B699" t="s">
        <v>1296</v>
      </c>
      <c r="D699" t="s">
        <v>1324</v>
      </c>
      <c r="E699" t="s">
        <v>1325</v>
      </c>
      <c r="F699" t="s">
        <v>1326</v>
      </c>
      <c r="G699" s="30"/>
      <c r="H699" s="30"/>
      <c r="I699" t="s">
        <v>1327</v>
      </c>
    </row>
    <row r="700" spans="1:9" x14ac:dyDescent="0.25">
      <c r="A700" t="s">
        <v>1328</v>
      </c>
      <c r="B700" t="s">
        <v>1296</v>
      </c>
      <c r="D700" t="s">
        <v>1328</v>
      </c>
      <c r="E700" t="s">
        <v>1329</v>
      </c>
      <c r="F700" t="s">
        <v>1330</v>
      </c>
      <c r="G700" s="30"/>
      <c r="H700" s="30"/>
      <c r="I700" t="s">
        <v>1331</v>
      </c>
    </row>
    <row r="701" spans="1:9" x14ac:dyDescent="0.25">
      <c r="A701" t="s">
        <v>1332</v>
      </c>
      <c r="B701" t="s">
        <v>1296</v>
      </c>
      <c r="D701" t="s">
        <v>1332</v>
      </c>
      <c r="E701" t="s">
        <v>283</v>
      </c>
      <c r="F701" t="s">
        <v>1333</v>
      </c>
      <c r="G701" s="30"/>
      <c r="H701" s="30"/>
      <c r="I701" t="s">
        <v>1334</v>
      </c>
    </row>
    <row r="702" spans="1:9" x14ac:dyDescent="0.25">
      <c r="A702" t="s">
        <v>1335</v>
      </c>
      <c r="B702" t="s">
        <v>1296</v>
      </c>
      <c r="D702" t="s">
        <v>1335</v>
      </c>
      <c r="E702" t="s">
        <v>1336</v>
      </c>
      <c r="F702" t="s">
        <v>96</v>
      </c>
      <c r="G702" s="30"/>
      <c r="H702" s="30"/>
      <c r="I702" t="s">
        <v>1337</v>
      </c>
    </row>
    <row r="703" spans="1:9" x14ac:dyDescent="0.25">
      <c r="A703" t="s">
        <v>1338</v>
      </c>
      <c r="B703" t="s">
        <v>1296</v>
      </c>
      <c r="D703" t="s">
        <v>1338</v>
      </c>
      <c r="E703" t="s">
        <v>1339</v>
      </c>
      <c r="F703" t="s">
        <v>371</v>
      </c>
      <c r="G703" s="30"/>
      <c r="H703" s="30"/>
      <c r="I703" t="s">
        <v>1340</v>
      </c>
    </row>
    <row r="704" spans="1:9" x14ac:dyDescent="0.25">
      <c r="A704" t="s">
        <v>1341</v>
      </c>
      <c r="B704" t="s">
        <v>1296</v>
      </c>
      <c r="D704" t="s">
        <v>1341</v>
      </c>
      <c r="E704" t="s">
        <v>633</v>
      </c>
      <c r="F704" t="s">
        <v>238</v>
      </c>
      <c r="G704" s="30"/>
      <c r="H704" s="30"/>
      <c r="I704" t="s">
        <v>1342</v>
      </c>
    </row>
    <row r="705" spans="1:9" x14ac:dyDescent="0.25">
      <c r="A705" t="s">
        <v>1343</v>
      </c>
      <c r="B705" t="s">
        <v>1296</v>
      </c>
      <c r="D705" t="s">
        <v>1343</v>
      </c>
      <c r="E705" t="s">
        <v>1344</v>
      </c>
      <c r="F705" t="s">
        <v>1345</v>
      </c>
      <c r="G705" s="30"/>
      <c r="H705" s="30"/>
      <c r="I705" t="s">
        <v>1346</v>
      </c>
    </row>
    <row r="706" spans="1:9" x14ac:dyDescent="0.25">
      <c r="A706" t="s">
        <v>1347</v>
      </c>
      <c r="B706" t="s">
        <v>1296</v>
      </c>
      <c r="D706" t="s">
        <v>1347</v>
      </c>
      <c r="E706" t="s">
        <v>1301</v>
      </c>
      <c r="F706" t="s">
        <v>1348</v>
      </c>
      <c r="G706" s="30"/>
      <c r="H706" s="30"/>
      <c r="I706" t="s">
        <v>1302</v>
      </c>
    </row>
    <row r="707" spans="1:9" x14ac:dyDescent="0.25">
      <c r="A707" t="s">
        <v>1349</v>
      </c>
      <c r="B707" t="s">
        <v>1296</v>
      </c>
      <c r="D707" t="s">
        <v>1349</v>
      </c>
      <c r="E707" t="s">
        <v>1350</v>
      </c>
      <c r="F707" t="s">
        <v>1163</v>
      </c>
      <c r="G707" s="30"/>
      <c r="H707" s="30"/>
      <c r="I707" t="s">
        <v>1302</v>
      </c>
    </row>
    <row r="708" spans="1:9" x14ac:dyDescent="0.25">
      <c r="A708" t="s">
        <v>1351</v>
      </c>
      <c r="B708" t="s">
        <v>1296</v>
      </c>
      <c r="D708" t="s">
        <v>1351</v>
      </c>
      <c r="E708" t="s">
        <v>1352</v>
      </c>
      <c r="F708" t="s">
        <v>1353</v>
      </c>
      <c r="G708" s="30"/>
      <c r="H708" s="30"/>
      <c r="I708" t="s">
        <v>1354</v>
      </c>
    </row>
    <row r="709" spans="1:9" x14ac:dyDescent="0.25">
      <c r="A709" t="s">
        <v>1355</v>
      </c>
      <c r="B709" t="s">
        <v>1296</v>
      </c>
      <c r="D709" t="s">
        <v>1355</v>
      </c>
      <c r="E709" t="s">
        <v>1356</v>
      </c>
      <c r="F709" t="s">
        <v>516</v>
      </c>
      <c r="G709" s="30"/>
      <c r="H709" s="30"/>
      <c r="I709" t="s">
        <v>1357</v>
      </c>
    </row>
    <row r="710" spans="1:9" x14ac:dyDescent="0.25">
      <c r="A710" t="s">
        <v>1358</v>
      </c>
      <c r="B710" t="s">
        <v>1296</v>
      </c>
      <c r="D710" t="s">
        <v>1358</v>
      </c>
      <c r="E710" t="s">
        <v>1359</v>
      </c>
      <c r="F710" t="s">
        <v>96</v>
      </c>
      <c r="G710" s="30"/>
      <c r="H710" s="30"/>
      <c r="I710" t="s">
        <v>1360</v>
      </c>
    </row>
    <row r="711" spans="1:9" x14ac:dyDescent="0.25">
      <c r="A711" t="s">
        <v>1361</v>
      </c>
      <c r="B711" t="s">
        <v>1296</v>
      </c>
      <c r="D711" t="s">
        <v>1361</v>
      </c>
      <c r="E711" t="s">
        <v>1362</v>
      </c>
      <c r="F711" t="s">
        <v>1285</v>
      </c>
      <c r="G711" s="30"/>
      <c r="H711" s="30"/>
      <c r="I711" t="s">
        <v>1363</v>
      </c>
    </row>
    <row r="712" spans="1:9" x14ac:dyDescent="0.25">
      <c r="A712" t="s">
        <v>1364</v>
      </c>
      <c r="B712" t="s">
        <v>1296</v>
      </c>
      <c r="D712" t="s">
        <v>1364</v>
      </c>
      <c r="E712" t="s">
        <v>1365</v>
      </c>
      <c r="F712" t="s">
        <v>881</v>
      </c>
      <c r="G712" s="30"/>
      <c r="H712" s="30"/>
      <c r="I712" t="s">
        <v>1366</v>
      </c>
    </row>
    <row r="713" spans="1:9" x14ac:dyDescent="0.25">
      <c r="A713" t="s">
        <v>1367</v>
      </c>
      <c r="B713" t="s">
        <v>1296</v>
      </c>
      <c r="D713" t="s">
        <v>1367</v>
      </c>
      <c r="E713" t="s">
        <v>1368</v>
      </c>
      <c r="F713" t="s">
        <v>698</v>
      </c>
      <c r="G713" s="30"/>
      <c r="H713" s="30"/>
      <c r="I713" t="s">
        <v>1369</v>
      </c>
    </row>
    <row r="714" spans="1:9" x14ac:dyDescent="0.25">
      <c r="A714" t="s">
        <v>1370</v>
      </c>
      <c r="B714" t="s">
        <v>1296</v>
      </c>
      <c r="D714" t="s">
        <v>1370</v>
      </c>
      <c r="E714" t="s">
        <v>1371</v>
      </c>
      <c r="F714" t="s">
        <v>1372</v>
      </c>
      <c r="G714" s="30"/>
      <c r="H714" s="30"/>
      <c r="I714" t="s">
        <v>1373</v>
      </c>
    </row>
    <row r="715" spans="1:9" x14ac:dyDescent="0.25">
      <c r="A715" t="s">
        <v>1374</v>
      </c>
      <c r="B715" t="s">
        <v>1296</v>
      </c>
      <c r="D715" t="s">
        <v>1374</v>
      </c>
      <c r="E715" t="s">
        <v>1375</v>
      </c>
      <c r="F715" t="s">
        <v>594</v>
      </c>
      <c r="G715" s="30"/>
      <c r="H715" s="30"/>
      <c r="I715" t="s">
        <v>1376</v>
      </c>
    </row>
    <row r="716" spans="1:9" x14ac:dyDescent="0.25">
      <c r="A716" t="s">
        <v>1377</v>
      </c>
      <c r="B716" t="s">
        <v>1296</v>
      </c>
      <c r="D716" t="s">
        <v>1377</v>
      </c>
      <c r="E716" t="s">
        <v>1378</v>
      </c>
      <c r="F716" t="s">
        <v>1379</v>
      </c>
      <c r="G716" s="30"/>
      <c r="H716" s="30"/>
      <c r="I716" t="s">
        <v>1380</v>
      </c>
    </row>
    <row r="717" spans="1:9" x14ac:dyDescent="0.25">
      <c r="A717" t="s">
        <v>1381</v>
      </c>
      <c r="B717" t="s">
        <v>1296</v>
      </c>
      <c r="D717" t="s">
        <v>1381</v>
      </c>
      <c r="E717" t="s">
        <v>1382</v>
      </c>
      <c r="F717" t="s">
        <v>1383</v>
      </c>
      <c r="G717" s="30"/>
      <c r="H717" s="30"/>
      <c r="I717" t="s">
        <v>1380</v>
      </c>
    </row>
    <row r="718" spans="1:9" x14ac:dyDescent="0.25">
      <c r="A718" t="s">
        <v>1384</v>
      </c>
      <c r="B718" t="s">
        <v>1296</v>
      </c>
      <c r="D718" t="s">
        <v>1384</v>
      </c>
      <c r="E718" t="s">
        <v>1385</v>
      </c>
      <c r="F718" t="s">
        <v>138</v>
      </c>
      <c r="G718" s="30"/>
      <c r="H718" s="30"/>
      <c r="I718" t="s">
        <v>1386</v>
      </c>
    </row>
    <row r="719" spans="1:9" x14ac:dyDescent="0.25">
      <c r="A719" t="s">
        <v>1387</v>
      </c>
      <c r="B719" t="s">
        <v>1296</v>
      </c>
      <c r="D719" t="s">
        <v>1387</v>
      </c>
      <c r="E719" t="s">
        <v>1388</v>
      </c>
      <c r="F719" t="s">
        <v>2288</v>
      </c>
      <c r="G719" s="30"/>
      <c r="H719" s="30"/>
      <c r="I719" t="s">
        <v>1389</v>
      </c>
    </row>
    <row r="720" spans="1:9" x14ac:dyDescent="0.25">
      <c r="A720" t="s">
        <v>1390</v>
      </c>
      <c r="B720" t="s">
        <v>1296</v>
      </c>
      <c r="D720" t="s">
        <v>1390</v>
      </c>
      <c r="E720" t="s">
        <v>1391</v>
      </c>
      <c r="F720" t="s">
        <v>1392</v>
      </c>
      <c r="G720" s="30"/>
      <c r="H720" s="30"/>
      <c r="I720" t="s">
        <v>1393</v>
      </c>
    </row>
    <row r="721" spans="1:9" x14ac:dyDescent="0.25">
      <c r="A721" t="s">
        <v>1394</v>
      </c>
      <c r="B721" t="s">
        <v>1296</v>
      </c>
      <c r="D721" t="s">
        <v>1394</v>
      </c>
      <c r="E721" t="s">
        <v>1395</v>
      </c>
      <c r="F721" t="s">
        <v>1396</v>
      </c>
      <c r="G721" s="30"/>
      <c r="H721" s="30"/>
      <c r="I721" t="s">
        <v>1397</v>
      </c>
    </row>
    <row r="722" spans="1:9" x14ac:dyDescent="0.25">
      <c r="A722" t="s">
        <v>1398</v>
      </c>
      <c r="B722" t="s">
        <v>1296</v>
      </c>
      <c r="D722" t="s">
        <v>1398</v>
      </c>
      <c r="E722" t="s">
        <v>298</v>
      </c>
      <c r="F722" t="s">
        <v>92</v>
      </c>
      <c r="G722" s="30"/>
      <c r="H722" s="30"/>
      <c r="I722" t="s">
        <v>1389</v>
      </c>
    </row>
    <row r="723" spans="1:9" x14ac:dyDescent="0.25">
      <c r="A723" t="s">
        <v>1399</v>
      </c>
      <c r="B723" t="s">
        <v>1296</v>
      </c>
      <c r="D723" t="s">
        <v>1399</v>
      </c>
      <c r="E723" t="s">
        <v>1400</v>
      </c>
      <c r="F723" t="s">
        <v>1291</v>
      </c>
      <c r="G723" s="30"/>
      <c r="H723" s="30"/>
      <c r="I723" t="s">
        <v>1401</v>
      </c>
    </row>
    <row r="724" spans="1:9" x14ac:dyDescent="0.25">
      <c r="A724" t="s">
        <v>1402</v>
      </c>
      <c r="B724" t="s">
        <v>1296</v>
      </c>
      <c r="D724" t="s">
        <v>1402</v>
      </c>
      <c r="E724" t="s">
        <v>1403</v>
      </c>
      <c r="F724" t="s">
        <v>241</v>
      </c>
      <c r="G724" s="30"/>
      <c r="H724" s="30"/>
      <c r="I724" t="s">
        <v>1404</v>
      </c>
    </row>
    <row r="725" spans="1:9" x14ac:dyDescent="0.25">
      <c r="A725" t="s">
        <v>1405</v>
      </c>
      <c r="B725" t="s">
        <v>1296</v>
      </c>
      <c r="D725" t="s">
        <v>1405</v>
      </c>
      <c r="E725" t="s">
        <v>1406</v>
      </c>
      <c r="F725" t="s">
        <v>1407</v>
      </c>
      <c r="G725" s="30"/>
      <c r="H725" s="30"/>
      <c r="I725" t="s">
        <v>1404</v>
      </c>
    </row>
    <row r="726" spans="1:9" x14ac:dyDescent="0.25">
      <c r="A726" t="s">
        <v>1408</v>
      </c>
      <c r="B726" t="s">
        <v>1296</v>
      </c>
      <c r="D726" t="s">
        <v>1408</v>
      </c>
      <c r="E726" t="s">
        <v>1409</v>
      </c>
      <c r="F726" t="s">
        <v>315</v>
      </c>
      <c r="G726" s="30"/>
      <c r="H726" s="30"/>
      <c r="I726" t="s">
        <v>1410</v>
      </c>
    </row>
    <row r="727" spans="1:9" x14ac:dyDescent="0.25">
      <c r="A727" t="s">
        <v>1411</v>
      </c>
      <c r="B727" t="s">
        <v>1296</v>
      </c>
      <c r="D727" t="s">
        <v>1411</v>
      </c>
      <c r="E727" t="s">
        <v>1412</v>
      </c>
      <c r="F727" t="s">
        <v>1413</v>
      </c>
      <c r="G727" s="30"/>
      <c r="H727" s="30"/>
      <c r="I727" t="s">
        <v>1414</v>
      </c>
    </row>
    <row r="728" spans="1:9" x14ac:dyDescent="0.25">
      <c r="A728" t="s">
        <v>1415</v>
      </c>
      <c r="B728" t="s">
        <v>1296</v>
      </c>
      <c r="D728" t="s">
        <v>1415</v>
      </c>
      <c r="E728" t="s">
        <v>1416</v>
      </c>
      <c r="F728" t="s">
        <v>532</v>
      </c>
      <c r="G728" s="30"/>
      <c r="H728" s="30"/>
      <c r="I728" t="s">
        <v>1417</v>
      </c>
    </row>
    <row r="729" spans="1:9" x14ac:dyDescent="0.25">
      <c r="A729" t="s">
        <v>1418</v>
      </c>
      <c r="B729" t="s">
        <v>1296</v>
      </c>
      <c r="D729" t="s">
        <v>1418</v>
      </c>
      <c r="E729" t="s">
        <v>1419</v>
      </c>
      <c r="F729" t="s">
        <v>315</v>
      </c>
      <c r="G729" s="30"/>
      <c r="H729" s="30"/>
      <c r="I729" t="s">
        <v>1420</v>
      </c>
    </row>
    <row r="730" spans="1:9" x14ac:dyDescent="0.25">
      <c r="A730" t="s">
        <v>1421</v>
      </c>
      <c r="B730" t="s">
        <v>1296</v>
      </c>
      <c r="D730" t="s">
        <v>1421</v>
      </c>
      <c r="E730" t="s">
        <v>369</v>
      </c>
      <c r="F730" t="s">
        <v>92</v>
      </c>
      <c r="G730" s="30"/>
      <c r="H730" s="30"/>
      <c r="I730" t="s">
        <v>1389</v>
      </c>
    </row>
    <row r="731" spans="1:9" x14ac:dyDescent="0.25">
      <c r="A731" t="s">
        <v>1422</v>
      </c>
      <c r="B731" t="s">
        <v>1296</v>
      </c>
      <c r="D731" t="s">
        <v>1422</v>
      </c>
      <c r="E731" t="s">
        <v>1423</v>
      </c>
      <c r="F731" t="s">
        <v>1424</v>
      </c>
      <c r="G731" s="30"/>
      <c r="H731" s="30"/>
      <c r="I731" t="s">
        <v>1425</v>
      </c>
    </row>
    <row r="732" spans="1:9" x14ac:dyDescent="0.25">
      <c r="A732" t="s">
        <v>1426</v>
      </c>
      <c r="B732" t="s">
        <v>1296</v>
      </c>
      <c r="D732" t="s">
        <v>1426</v>
      </c>
      <c r="E732" t="s">
        <v>1427</v>
      </c>
      <c r="F732" t="s">
        <v>96</v>
      </c>
      <c r="G732" s="30"/>
      <c r="H732" s="30"/>
      <c r="I732" t="s">
        <v>1314</v>
      </c>
    </row>
    <row r="733" spans="1:9" x14ac:dyDescent="0.25">
      <c r="A733" t="s">
        <v>1428</v>
      </c>
      <c r="B733" t="s">
        <v>1296</v>
      </c>
      <c r="D733" t="s">
        <v>1428</v>
      </c>
      <c r="E733" t="s">
        <v>1429</v>
      </c>
      <c r="F733" t="s">
        <v>152</v>
      </c>
      <c r="G733" s="30"/>
      <c r="H733" s="30"/>
      <c r="I733" t="s">
        <v>1401</v>
      </c>
    </row>
    <row r="734" spans="1:9" x14ac:dyDescent="0.25">
      <c r="A734" t="s">
        <v>1430</v>
      </c>
      <c r="B734" t="s">
        <v>1296</v>
      </c>
      <c r="D734" t="s">
        <v>1430</v>
      </c>
      <c r="E734" t="s">
        <v>1431</v>
      </c>
      <c r="F734" t="s">
        <v>528</v>
      </c>
      <c r="G734" s="30"/>
      <c r="H734" s="30"/>
      <c r="I734" t="s">
        <v>1432</v>
      </c>
    </row>
    <row r="735" spans="1:9" x14ac:dyDescent="0.25">
      <c r="A735" t="s">
        <v>2228</v>
      </c>
      <c r="B735" t="s">
        <v>1296</v>
      </c>
      <c r="D735" t="s">
        <v>2228</v>
      </c>
      <c r="E735" t="s">
        <v>2289</v>
      </c>
      <c r="F735" t="s">
        <v>238</v>
      </c>
      <c r="G735" s="30"/>
      <c r="H735" s="30"/>
      <c r="I735" t="s">
        <v>1436</v>
      </c>
    </row>
    <row r="736" spans="1:9" x14ac:dyDescent="0.25">
      <c r="A736" t="s">
        <v>1433</v>
      </c>
      <c r="B736" t="s">
        <v>1296</v>
      </c>
      <c r="D736" t="s">
        <v>1433</v>
      </c>
      <c r="E736" t="s">
        <v>1434</v>
      </c>
      <c r="F736" t="s">
        <v>1435</v>
      </c>
      <c r="G736" s="30"/>
      <c r="H736" s="30"/>
      <c r="I736" t="s">
        <v>1436</v>
      </c>
    </row>
    <row r="737" spans="1:9" x14ac:dyDescent="0.25">
      <c r="A737" t="s">
        <v>1437</v>
      </c>
      <c r="B737" t="s">
        <v>1296</v>
      </c>
      <c r="D737" t="s">
        <v>1437</v>
      </c>
      <c r="E737" t="s">
        <v>1438</v>
      </c>
      <c r="F737" t="s">
        <v>1439</v>
      </c>
      <c r="G737" s="30"/>
      <c r="H737" s="30"/>
      <c r="I737" t="s">
        <v>1389</v>
      </c>
    </row>
    <row r="738" spans="1:9" x14ac:dyDescent="0.25">
      <c r="A738" t="s">
        <v>1440</v>
      </c>
      <c r="B738" t="s">
        <v>1296</v>
      </c>
      <c r="D738" t="s">
        <v>1440</v>
      </c>
      <c r="E738" t="s">
        <v>1441</v>
      </c>
      <c r="F738" t="s">
        <v>553</v>
      </c>
      <c r="G738" s="30"/>
      <c r="H738" s="30"/>
      <c r="I738" t="s">
        <v>1442</v>
      </c>
    </row>
    <row r="739" spans="1:9" x14ac:dyDescent="0.25">
      <c r="A739" t="s">
        <v>1443</v>
      </c>
      <c r="B739" t="s">
        <v>1296</v>
      </c>
      <c r="D739" t="s">
        <v>1443</v>
      </c>
      <c r="E739" t="s">
        <v>1444</v>
      </c>
      <c r="F739" t="s">
        <v>284</v>
      </c>
      <c r="G739" s="30"/>
      <c r="H739" s="30"/>
      <c r="I739" t="s">
        <v>1314</v>
      </c>
    </row>
    <row r="740" spans="1:9" x14ac:dyDescent="0.25">
      <c r="A740" t="s">
        <v>1446</v>
      </c>
      <c r="B740" t="s">
        <v>1296</v>
      </c>
      <c r="D740" t="s">
        <v>1446</v>
      </c>
      <c r="E740" t="s">
        <v>1447</v>
      </c>
      <c r="F740" t="s">
        <v>582</v>
      </c>
      <c r="G740" s="30"/>
      <c r="H740" s="30"/>
      <c r="I740" t="s">
        <v>1314</v>
      </c>
    </row>
    <row r="741" spans="1:9" x14ac:dyDescent="0.25">
      <c r="A741" t="s">
        <v>1448</v>
      </c>
      <c r="B741" t="s">
        <v>1296</v>
      </c>
      <c r="D741" t="s">
        <v>1448</v>
      </c>
      <c r="E741" t="s">
        <v>1449</v>
      </c>
      <c r="F741" t="s">
        <v>1450</v>
      </c>
      <c r="G741" s="30"/>
      <c r="H741" s="30"/>
      <c r="I741" t="s">
        <v>1299</v>
      </c>
    </row>
    <row r="742" spans="1:9" x14ac:dyDescent="0.25">
      <c r="A742" t="s">
        <v>1451</v>
      </c>
      <c r="B742" t="s">
        <v>1296</v>
      </c>
      <c r="D742" t="s">
        <v>1451</v>
      </c>
      <c r="E742" t="s">
        <v>1452</v>
      </c>
      <c r="F742" t="s">
        <v>1453</v>
      </c>
      <c r="G742" s="30"/>
      <c r="H742" s="30"/>
      <c r="I742" t="s">
        <v>1386</v>
      </c>
    </row>
    <row r="743" spans="1:9" x14ac:dyDescent="0.25">
      <c r="A743" t="s">
        <v>1454</v>
      </c>
      <c r="B743" t="s">
        <v>1296</v>
      </c>
      <c r="D743" t="s">
        <v>1454</v>
      </c>
      <c r="E743" t="s">
        <v>1455</v>
      </c>
      <c r="F743" t="s">
        <v>1456</v>
      </c>
      <c r="G743" s="30"/>
      <c r="H743" s="30"/>
      <c r="I743" t="s">
        <v>1457</v>
      </c>
    </row>
    <row r="744" spans="1:9" x14ac:dyDescent="0.25">
      <c r="A744" t="s">
        <v>1458</v>
      </c>
      <c r="B744" t="s">
        <v>1296</v>
      </c>
      <c r="D744" t="s">
        <v>1458</v>
      </c>
      <c r="E744" t="s">
        <v>1459</v>
      </c>
      <c r="F744" t="s">
        <v>252</v>
      </c>
      <c r="G744" s="30"/>
      <c r="H744" s="30"/>
      <c r="I744" t="s">
        <v>1460</v>
      </c>
    </row>
    <row r="745" spans="1:9" x14ac:dyDescent="0.25">
      <c r="A745" t="s">
        <v>1461</v>
      </c>
      <c r="B745" t="s">
        <v>1296</v>
      </c>
      <c r="D745" t="s">
        <v>1461</v>
      </c>
      <c r="E745" t="s">
        <v>1462</v>
      </c>
      <c r="F745" t="s">
        <v>50</v>
      </c>
      <c r="G745" s="30"/>
      <c r="H745" s="30"/>
      <c r="I745" t="s">
        <v>1386</v>
      </c>
    </row>
    <row r="746" spans="1:9" x14ac:dyDescent="0.25">
      <c r="A746" t="s">
        <v>1463</v>
      </c>
      <c r="B746" t="s">
        <v>1296</v>
      </c>
      <c r="D746" t="s">
        <v>1463</v>
      </c>
      <c r="E746" t="s">
        <v>1464</v>
      </c>
      <c r="F746" t="s">
        <v>1465</v>
      </c>
      <c r="G746" s="30"/>
      <c r="H746" s="30"/>
      <c r="I746" t="s">
        <v>1466</v>
      </c>
    </row>
    <row r="747" spans="1:9" x14ac:dyDescent="0.25">
      <c r="A747" t="s">
        <v>1468</v>
      </c>
      <c r="B747" t="s">
        <v>1296</v>
      </c>
      <c r="D747" t="s">
        <v>1468</v>
      </c>
      <c r="E747" t="s">
        <v>1469</v>
      </c>
      <c r="F747" t="s">
        <v>443</v>
      </c>
      <c r="G747" s="30"/>
      <c r="H747" s="30"/>
      <c r="I747" t="s">
        <v>1470</v>
      </c>
    </row>
    <row r="748" spans="1:9" x14ac:dyDescent="0.25">
      <c r="A748" t="s">
        <v>1471</v>
      </c>
      <c r="B748" t="s">
        <v>1296</v>
      </c>
      <c r="D748" t="s">
        <v>1471</v>
      </c>
      <c r="E748" t="s">
        <v>1472</v>
      </c>
      <c r="F748" t="s">
        <v>50</v>
      </c>
      <c r="G748" s="30"/>
      <c r="H748" s="30"/>
      <c r="I748" t="s">
        <v>1473</v>
      </c>
    </row>
    <row r="749" spans="1:9" x14ac:dyDescent="0.25">
      <c r="A749" t="s">
        <v>1474</v>
      </c>
      <c r="B749" t="s">
        <v>1296</v>
      </c>
      <c r="D749" t="s">
        <v>1474</v>
      </c>
      <c r="E749" t="s">
        <v>1475</v>
      </c>
      <c r="F749" t="s">
        <v>1476</v>
      </c>
      <c r="G749" s="30"/>
      <c r="H749" s="30"/>
      <c r="I749" t="s">
        <v>1466</v>
      </c>
    </row>
    <row r="750" spans="1:9" x14ac:dyDescent="0.25">
      <c r="A750" t="s">
        <v>1477</v>
      </c>
      <c r="B750" t="s">
        <v>1296</v>
      </c>
      <c r="D750" t="s">
        <v>1477</v>
      </c>
      <c r="E750" t="s">
        <v>1478</v>
      </c>
      <c r="F750" t="s">
        <v>50</v>
      </c>
      <c r="G750" s="30"/>
      <c r="H750" s="30"/>
      <c r="I750" t="s">
        <v>1479</v>
      </c>
    </row>
    <row r="751" spans="1:9" x14ac:dyDescent="0.25">
      <c r="A751" t="s">
        <v>1480</v>
      </c>
      <c r="B751" t="s">
        <v>1296</v>
      </c>
      <c r="D751" t="s">
        <v>1480</v>
      </c>
      <c r="E751" t="s">
        <v>1481</v>
      </c>
      <c r="F751" t="s">
        <v>1482</v>
      </c>
      <c r="G751" s="30"/>
      <c r="H751" s="30"/>
      <c r="I751" t="s">
        <v>1334</v>
      </c>
    </row>
    <row r="752" spans="1:9" x14ac:dyDescent="0.25">
      <c r="A752" t="s">
        <v>1483</v>
      </c>
      <c r="B752" t="s">
        <v>1296</v>
      </c>
      <c r="D752" t="s">
        <v>1483</v>
      </c>
      <c r="E752" t="s">
        <v>1484</v>
      </c>
      <c r="F752" t="s">
        <v>1485</v>
      </c>
      <c r="G752" s="30"/>
      <c r="H752" s="30"/>
      <c r="I752" t="s">
        <v>1334</v>
      </c>
    </row>
    <row r="753" spans="1:9" x14ac:dyDescent="0.25">
      <c r="A753" t="s">
        <v>1486</v>
      </c>
      <c r="B753" t="s">
        <v>1296</v>
      </c>
      <c r="D753" t="s">
        <v>1486</v>
      </c>
      <c r="E753" t="s">
        <v>1487</v>
      </c>
      <c r="F753" t="s">
        <v>1488</v>
      </c>
      <c r="G753" s="30"/>
      <c r="H753" s="30"/>
      <c r="I753" t="s">
        <v>1334</v>
      </c>
    </row>
    <row r="754" spans="1:9" x14ac:dyDescent="0.25">
      <c r="A754" t="s">
        <v>1489</v>
      </c>
      <c r="B754" t="s">
        <v>1296</v>
      </c>
      <c r="D754" t="s">
        <v>1489</v>
      </c>
      <c r="E754" t="s">
        <v>1490</v>
      </c>
      <c r="F754" t="s">
        <v>652</v>
      </c>
      <c r="G754" s="30"/>
      <c r="H754" s="30"/>
      <c r="I754" t="s">
        <v>1491</v>
      </c>
    </row>
    <row r="755" spans="1:9" x14ac:dyDescent="0.25">
      <c r="A755" t="s">
        <v>1492</v>
      </c>
      <c r="B755" t="s">
        <v>1296</v>
      </c>
      <c r="D755" t="s">
        <v>1492</v>
      </c>
      <c r="E755" t="s">
        <v>436</v>
      </c>
      <c r="F755" t="s">
        <v>728</v>
      </c>
      <c r="G755" s="30"/>
      <c r="H755" s="30"/>
      <c r="I755" t="s">
        <v>1436</v>
      </c>
    </row>
    <row r="756" spans="1:9" x14ac:dyDescent="0.25">
      <c r="A756" t="s">
        <v>1493</v>
      </c>
      <c r="B756" t="s">
        <v>1296</v>
      </c>
      <c r="D756" t="s">
        <v>1493</v>
      </c>
      <c r="E756" t="s">
        <v>1494</v>
      </c>
      <c r="F756" t="s">
        <v>749</v>
      </c>
      <c r="G756" s="30"/>
      <c r="H756" s="30"/>
      <c r="I756" t="s">
        <v>1302</v>
      </c>
    </row>
    <row r="757" spans="1:9" x14ac:dyDescent="0.25">
      <c r="A757" t="s">
        <v>1495</v>
      </c>
      <c r="B757" t="s">
        <v>1296</v>
      </c>
      <c r="D757" t="s">
        <v>1495</v>
      </c>
      <c r="E757" t="s">
        <v>1496</v>
      </c>
      <c r="F757" t="s">
        <v>830</v>
      </c>
      <c r="G757" s="30"/>
      <c r="H757" s="30"/>
      <c r="I757" t="s">
        <v>1497</v>
      </c>
    </row>
    <row r="758" spans="1:9" x14ac:dyDescent="0.25">
      <c r="A758" t="s">
        <v>1498</v>
      </c>
      <c r="B758" t="s">
        <v>1296</v>
      </c>
      <c r="D758" t="s">
        <v>1498</v>
      </c>
      <c r="E758" t="s">
        <v>1499</v>
      </c>
      <c r="F758" t="s">
        <v>1500</v>
      </c>
      <c r="G758" s="30"/>
      <c r="H758" s="30"/>
      <c r="I758" t="s">
        <v>1491</v>
      </c>
    </row>
    <row r="759" spans="1:9" x14ac:dyDescent="0.25">
      <c r="A759" t="s">
        <v>1506</v>
      </c>
      <c r="B759" t="s">
        <v>1501</v>
      </c>
      <c r="D759" t="s">
        <v>1506</v>
      </c>
      <c r="E759" t="s">
        <v>1507</v>
      </c>
      <c r="F759" t="s">
        <v>111</v>
      </c>
      <c r="G759" s="30"/>
      <c r="H759" s="30"/>
      <c r="I759" t="s">
        <v>1508</v>
      </c>
    </row>
    <row r="760" spans="1:9" x14ac:dyDescent="0.25">
      <c r="A760" t="s">
        <v>1509</v>
      </c>
      <c r="B760" t="s">
        <v>1501</v>
      </c>
      <c r="D760" t="s">
        <v>1509</v>
      </c>
      <c r="E760" t="s">
        <v>877</v>
      </c>
      <c r="F760" t="s">
        <v>652</v>
      </c>
      <c r="G760" s="30"/>
      <c r="H760" s="30"/>
      <c r="I760" t="s">
        <v>1510</v>
      </c>
    </row>
    <row r="761" spans="1:9" x14ac:dyDescent="0.25">
      <c r="A761" t="s">
        <v>1511</v>
      </c>
      <c r="B761" t="s">
        <v>1501</v>
      </c>
      <c r="D761" t="s">
        <v>1511</v>
      </c>
      <c r="E761" t="s">
        <v>1512</v>
      </c>
      <c r="F761" t="s">
        <v>410</v>
      </c>
      <c r="G761" s="30"/>
      <c r="H761" s="30"/>
      <c r="I761" t="s">
        <v>1513</v>
      </c>
    </row>
    <row r="762" spans="1:9" x14ac:dyDescent="0.25">
      <c r="A762" t="s">
        <v>1514</v>
      </c>
      <c r="B762" t="s">
        <v>1501</v>
      </c>
      <c r="D762" t="s">
        <v>1514</v>
      </c>
      <c r="E762" t="s">
        <v>1515</v>
      </c>
      <c r="F762" t="s">
        <v>670</v>
      </c>
      <c r="G762" s="30"/>
      <c r="H762" s="30"/>
      <c r="I762" t="s">
        <v>1516</v>
      </c>
    </row>
    <row r="763" spans="1:9" x14ac:dyDescent="0.25">
      <c r="A763" t="s">
        <v>1520</v>
      </c>
      <c r="B763" t="s">
        <v>1501</v>
      </c>
      <c r="D763" t="s">
        <v>1520</v>
      </c>
      <c r="E763" t="s">
        <v>1521</v>
      </c>
      <c r="F763" t="s">
        <v>92</v>
      </c>
      <c r="G763" s="30"/>
      <c r="H763" s="30"/>
      <c r="I763" t="s">
        <v>74</v>
      </c>
    </row>
    <row r="764" spans="1:9" x14ac:dyDescent="0.25">
      <c r="A764" t="s">
        <v>1522</v>
      </c>
      <c r="B764" t="s">
        <v>1501</v>
      </c>
      <c r="D764" t="s">
        <v>1522</v>
      </c>
      <c r="E764" t="s">
        <v>122</v>
      </c>
      <c r="F764" t="s">
        <v>1242</v>
      </c>
      <c r="G764" s="30"/>
      <c r="H764" s="30"/>
      <c r="I764" t="s">
        <v>1510</v>
      </c>
    </row>
    <row r="765" spans="1:9" x14ac:dyDescent="0.25">
      <c r="A765" t="s">
        <v>1523</v>
      </c>
      <c r="B765" t="s">
        <v>1501</v>
      </c>
      <c r="D765" t="s">
        <v>1523</v>
      </c>
      <c r="E765" t="s">
        <v>1524</v>
      </c>
      <c r="F765" t="s">
        <v>46</v>
      </c>
      <c r="G765" s="30"/>
      <c r="H765" s="30"/>
      <c r="I765" t="s">
        <v>557</v>
      </c>
    </row>
    <row r="766" spans="1:9" x14ac:dyDescent="0.25">
      <c r="A766" t="s">
        <v>1541</v>
      </c>
      <c r="B766" t="s">
        <v>1501</v>
      </c>
      <c r="D766" t="s">
        <v>1541</v>
      </c>
      <c r="E766" t="s">
        <v>1542</v>
      </c>
      <c r="F766" t="s">
        <v>782</v>
      </c>
      <c r="G766" s="30"/>
      <c r="H766" s="30"/>
      <c r="I766" t="s">
        <v>1543</v>
      </c>
    </row>
    <row r="767" spans="1:9" x14ac:dyDescent="0.25">
      <c r="A767" t="s">
        <v>1544</v>
      </c>
      <c r="B767" t="s">
        <v>1501</v>
      </c>
      <c r="D767" t="s">
        <v>1544</v>
      </c>
      <c r="E767" t="s">
        <v>1545</v>
      </c>
      <c r="F767" t="s">
        <v>678</v>
      </c>
      <c r="G767" s="30"/>
      <c r="H767" s="30"/>
      <c r="I767" t="s">
        <v>1540</v>
      </c>
    </row>
    <row r="768" spans="1:9" x14ac:dyDescent="0.25">
      <c r="A768" t="s">
        <v>1546</v>
      </c>
      <c r="B768" t="s">
        <v>1501</v>
      </c>
      <c r="D768" t="s">
        <v>1546</v>
      </c>
      <c r="E768" t="s">
        <v>914</v>
      </c>
      <c r="F768" t="s">
        <v>46</v>
      </c>
      <c r="G768" s="30"/>
      <c r="H768" s="30"/>
      <c r="I768" t="s">
        <v>1540</v>
      </c>
    </row>
    <row r="769" spans="1:9" x14ac:dyDescent="0.25">
      <c r="A769" t="s">
        <v>1547</v>
      </c>
      <c r="B769" t="s">
        <v>1501</v>
      </c>
      <c r="D769" t="s">
        <v>1547</v>
      </c>
      <c r="E769" t="s">
        <v>1548</v>
      </c>
      <c r="F769" t="s">
        <v>1549</v>
      </c>
      <c r="G769" s="30"/>
      <c r="H769" s="30"/>
      <c r="I769" t="s">
        <v>1550</v>
      </c>
    </row>
    <row r="770" spans="1:9" x14ac:dyDescent="0.25">
      <c r="A770" t="s">
        <v>1551</v>
      </c>
      <c r="B770" t="s">
        <v>1501</v>
      </c>
      <c r="D770" t="s">
        <v>1551</v>
      </c>
      <c r="E770" t="s">
        <v>1552</v>
      </c>
      <c r="F770" t="s">
        <v>61</v>
      </c>
      <c r="G770" s="30"/>
      <c r="H770" s="30"/>
      <c r="I770" t="s">
        <v>1553</v>
      </c>
    </row>
    <row r="771" spans="1:9" x14ac:dyDescent="0.25">
      <c r="A771" t="s">
        <v>1554</v>
      </c>
      <c r="B771" t="s">
        <v>1501</v>
      </c>
      <c r="D771" t="s">
        <v>1554</v>
      </c>
      <c r="E771" t="s">
        <v>1555</v>
      </c>
      <c r="F771" t="s">
        <v>76</v>
      </c>
      <c r="G771" s="30"/>
      <c r="H771" s="30"/>
      <c r="I771" t="s">
        <v>1556</v>
      </c>
    </row>
    <row r="772" spans="1:9" x14ac:dyDescent="0.25">
      <c r="A772" t="s">
        <v>1557</v>
      </c>
      <c r="B772" t="s">
        <v>1501</v>
      </c>
      <c r="D772" t="s">
        <v>1557</v>
      </c>
      <c r="E772" t="s">
        <v>1558</v>
      </c>
      <c r="F772" t="s">
        <v>733</v>
      </c>
      <c r="G772" s="30"/>
      <c r="H772" s="30"/>
      <c r="I772" t="s">
        <v>1559</v>
      </c>
    </row>
    <row r="773" spans="1:9" x14ac:dyDescent="0.25">
      <c r="A773" t="s">
        <v>1560</v>
      </c>
      <c r="B773" t="s">
        <v>1501</v>
      </c>
      <c r="D773" t="s">
        <v>1560</v>
      </c>
      <c r="E773" t="s">
        <v>1561</v>
      </c>
      <c r="F773" t="s">
        <v>545</v>
      </c>
      <c r="G773" s="30"/>
      <c r="H773" s="30"/>
      <c r="I773" t="s">
        <v>1562</v>
      </c>
    </row>
    <row r="774" spans="1:9" x14ac:dyDescent="0.25">
      <c r="A774" t="s">
        <v>1563</v>
      </c>
      <c r="B774" t="s">
        <v>1501</v>
      </c>
      <c r="D774" t="s">
        <v>1563</v>
      </c>
      <c r="E774" t="s">
        <v>912</v>
      </c>
      <c r="F774" t="s">
        <v>1564</v>
      </c>
      <c r="G774" s="30"/>
      <c r="H774" s="30"/>
      <c r="I774" t="s">
        <v>1565</v>
      </c>
    </row>
    <row r="775" spans="1:9" x14ac:dyDescent="0.25">
      <c r="A775" t="s">
        <v>1253</v>
      </c>
      <c r="B775" t="s">
        <v>1501</v>
      </c>
      <c r="D775" t="s">
        <v>1253</v>
      </c>
      <c r="E775" t="s">
        <v>1254</v>
      </c>
      <c r="F775" t="s">
        <v>1255</v>
      </c>
      <c r="G775" s="30"/>
      <c r="H775" s="30"/>
      <c r="I775" t="s">
        <v>1553</v>
      </c>
    </row>
    <row r="776" spans="1:9" x14ac:dyDescent="0.25">
      <c r="A776" t="s">
        <v>1566</v>
      </c>
      <c r="B776" t="s">
        <v>1501</v>
      </c>
      <c r="D776" t="s">
        <v>1566</v>
      </c>
      <c r="E776" t="s">
        <v>1567</v>
      </c>
      <c r="F776" t="s">
        <v>1568</v>
      </c>
      <c r="G776" s="30"/>
      <c r="H776" s="30"/>
      <c r="I776" t="s">
        <v>1562</v>
      </c>
    </row>
    <row r="777" spans="1:9" x14ac:dyDescent="0.25">
      <c r="A777" t="s">
        <v>1569</v>
      </c>
      <c r="B777" t="s">
        <v>1501</v>
      </c>
      <c r="D777" t="s">
        <v>1569</v>
      </c>
      <c r="E777" t="s">
        <v>1570</v>
      </c>
      <c r="F777" t="s">
        <v>1571</v>
      </c>
      <c r="G777" s="30"/>
      <c r="H777" s="30"/>
      <c r="I777" t="s">
        <v>550</v>
      </c>
    </row>
    <row r="778" spans="1:9" x14ac:dyDescent="0.25">
      <c r="A778" t="s">
        <v>1576</v>
      </c>
      <c r="B778" t="s">
        <v>1572</v>
      </c>
      <c r="D778" t="s">
        <v>1576</v>
      </c>
      <c r="E778" t="s">
        <v>1577</v>
      </c>
      <c r="F778" t="s">
        <v>96</v>
      </c>
      <c r="G778" s="30"/>
      <c r="H778" s="30"/>
      <c r="I778" t="s">
        <v>1578</v>
      </c>
    </row>
    <row r="779" spans="1:9" x14ac:dyDescent="0.25">
      <c r="A779" t="s">
        <v>1579</v>
      </c>
      <c r="B779" t="s">
        <v>1572</v>
      </c>
      <c r="D779" t="s">
        <v>1579</v>
      </c>
      <c r="E779" t="s">
        <v>1580</v>
      </c>
      <c r="F779" t="s">
        <v>1581</v>
      </c>
      <c r="G779" s="30"/>
      <c r="H779" s="30"/>
      <c r="I779" t="s">
        <v>1582</v>
      </c>
    </row>
    <row r="780" spans="1:9" x14ac:dyDescent="0.25">
      <c r="A780" t="s">
        <v>1583</v>
      </c>
      <c r="B780" t="s">
        <v>1572</v>
      </c>
      <c r="D780" t="s">
        <v>1583</v>
      </c>
      <c r="E780" t="s">
        <v>1005</v>
      </c>
      <c r="F780" t="s">
        <v>1584</v>
      </c>
      <c r="G780" s="30"/>
      <c r="H780" s="30"/>
      <c r="I780" t="s">
        <v>1585</v>
      </c>
    </row>
    <row r="781" spans="1:9" x14ac:dyDescent="0.25">
      <c r="A781" t="s">
        <v>1589</v>
      </c>
      <c r="B781" t="s">
        <v>1572</v>
      </c>
      <c r="D781" t="s">
        <v>1589</v>
      </c>
      <c r="E781" t="s">
        <v>1590</v>
      </c>
      <c r="F781" t="s">
        <v>1591</v>
      </c>
      <c r="G781" s="30"/>
      <c r="H781" s="30"/>
      <c r="I781" t="s">
        <v>1592</v>
      </c>
    </row>
    <row r="782" spans="1:9" x14ac:dyDescent="0.25">
      <c r="A782" t="s">
        <v>1593</v>
      </c>
      <c r="B782" t="s">
        <v>1572</v>
      </c>
      <c r="D782" t="s">
        <v>1593</v>
      </c>
      <c r="E782" t="s">
        <v>577</v>
      </c>
      <c r="F782" t="s">
        <v>92</v>
      </c>
      <c r="G782" s="30"/>
      <c r="H782" s="30"/>
      <c r="I782" t="s">
        <v>1594</v>
      </c>
    </row>
    <row r="783" spans="1:9" x14ac:dyDescent="0.25">
      <c r="A783" t="s">
        <v>1595</v>
      </c>
      <c r="B783" t="s">
        <v>1572</v>
      </c>
      <c r="D783" t="s">
        <v>1595</v>
      </c>
      <c r="E783" t="s">
        <v>1596</v>
      </c>
      <c r="F783" t="s">
        <v>1160</v>
      </c>
      <c r="G783" s="30"/>
      <c r="H783" s="30"/>
      <c r="I783" t="s">
        <v>1585</v>
      </c>
    </row>
    <row r="784" spans="1:9" x14ac:dyDescent="0.25">
      <c r="A784" t="s">
        <v>1597</v>
      </c>
      <c r="B784" t="s">
        <v>1572</v>
      </c>
      <c r="D784" t="s">
        <v>1597</v>
      </c>
      <c r="E784" t="s">
        <v>992</v>
      </c>
      <c r="F784" t="s">
        <v>1488</v>
      </c>
      <c r="G784" s="30"/>
      <c r="H784" s="30"/>
      <c r="I784" t="s">
        <v>1598</v>
      </c>
    </row>
    <row r="785" spans="1:9" x14ac:dyDescent="0.25">
      <c r="A785" t="s">
        <v>1599</v>
      </c>
      <c r="B785" t="s">
        <v>1572</v>
      </c>
      <c r="D785" t="s">
        <v>1599</v>
      </c>
      <c r="E785" t="s">
        <v>1600</v>
      </c>
      <c r="F785" t="s">
        <v>1601</v>
      </c>
      <c r="G785" s="30"/>
      <c r="H785" s="30"/>
      <c r="I785" t="s">
        <v>1598</v>
      </c>
    </row>
    <row r="786" spans="1:9" x14ac:dyDescent="0.25">
      <c r="A786" t="s">
        <v>1602</v>
      </c>
      <c r="B786" t="s">
        <v>1572</v>
      </c>
      <c r="D786" t="s">
        <v>1602</v>
      </c>
      <c r="E786" t="s">
        <v>1603</v>
      </c>
      <c r="F786" t="s">
        <v>1444</v>
      </c>
      <c r="G786" s="30"/>
      <c r="H786" s="30"/>
      <c r="I786" t="s">
        <v>1604</v>
      </c>
    </row>
    <row r="787" spans="1:9" x14ac:dyDescent="0.25">
      <c r="A787" t="s">
        <v>1605</v>
      </c>
      <c r="B787" t="s">
        <v>1572</v>
      </c>
      <c r="D787" t="s">
        <v>1605</v>
      </c>
      <c r="E787" t="s">
        <v>1484</v>
      </c>
      <c r="F787" t="s">
        <v>309</v>
      </c>
      <c r="G787" s="30"/>
      <c r="H787" s="30"/>
      <c r="I787" t="s">
        <v>1606</v>
      </c>
    </row>
    <row r="788" spans="1:9" x14ac:dyDescent="0.25">
      <c r="A788" t="s">
        <v>1607</v>
      </c>
      <c r="B788" t="s">
        <v>1572</v>
      </c>
      <c r="D788" t="s">
        <v>1607</v>
      </c>
      <c r="E788" t="s">
        <v>1608</v>
      </c>
      <c r="F788" t="s">
        <v>50</v>
      </c>
      <c r="G788" s="30"/>
      <c r="H788" s="30"/>
      <c r="I788" t="s">
        <v>1609</v>
      </c>
    </row>
    <row r="789" spans="1:9" x14ac:dyDescent="0.25">
      <c r="A789" t="s">
        <v>1610</v>
      </c>
      <c r="B789" t="s">
        <v>1572</v>
      </c>
      <c r="D789" t="s">
        <v>1610</v>
      </c>
      <c r="E789" t="s">
        <v>1611</v>
      </c>
      <c r="F789" t="s">
        <v>96</v>
      </c>
      <c r="G789" s="30"/>
      <c r="H789" s="30"/>
      <c r="I789" t="s">
        <v>1612</v>
      </c>
    </row>
    <row r="790" spans="1:9" x14ac:dyDescent="0.25">
      <c r="A790" t="s">
        <v>1652</v>
      </c>
      <c r="B790" t="s">
        <v>1572</v>
      </c>
      <c r="D790" t="s">
        <v>1652</v>
      </c>
      <c r="E790" t="s">
        <v>1653</v>
      </c>
      <c r="F790" t="s">
        <v>678</v>
      </c>
      <c r="G790" s="30"/>
      <c r="H790" s="30"/>
      <c r="I790" t="s">
        <v>1598</v>
      </c>
    </row>
    <row r="791" spans="1:9" x14ac:dyDescent="0.25">
      <c r="A791" t="s">
        <v>1654</v>
      </c>
      <c r="B791" t="s">
        <v>1572</v>
      </c>
      <c r="D791" t="s">
        <v>1654</v>
      </c>
      <c r="E791" t="s">
        <v>1655</v>
      </c>
      <c r="F791" t="s">
        <v>141</v>
      </c>
      <c r="G791" s="30"/>
      <c r="H791" s="30"/>
      <c r="I791" t="s">
        <v>1592</v>
      </c>
    </row>
    <row r="792" spans="1:9" x14ac:dyDescent="0.25">
      <c r="A792" t="s">
        <v>1656</v>
      </c>
      <c r="B792" t="s">
        <v>1572</v>
      </c>
      <c r="D792" t="s">
        <v>1656</v>
      </c>
      <c r="E792" t="s">
        <v>1657</v>
      </c>
      <c r="F792" t="s">
        <v>1658</v>
      </c>
      <c r="G792" s="30"/>
      <c r="H792" s="30"/>
      <c r="I792" t="s">
        <v>1594</v>
      </c>
    </row>
    <row r="793" spans="1:9" x14ac:dyDescent="0.25">
      <c r="A793" t="s">
        <v>1659</v>
      </c>
      <c r="B793" t="s">
        <v>1572</v>
      </c>
      <c r="D793" t="s">
        <v>1659</v>
      </c>
      <c r="E793" t="s">
        <v>1660</v>
      </c>
      <c r="F793" t="s">
        <v>1661</v>
      </c>
      <c r="G793" s="30"/>
      <c r="H793" s="30"/>
      <c r="I793" t="s">
        <v>1585</v>
      </c>
    </row>
    <row r="794" spans="1:9" x14ac:dyDescent="0.25">
      <c r="A794" t="s">
        <v>1665</v>
      </c>
      <c r="B794" t="s">
        <v>1572</v>
      </c>
      <c r="D794" t="s">
        <v>1665</v>
      </c>
      <c r="E794" t="s">
        <v>1666</v>
      </c>
      <c r="F794" t="s">
        <v>1163</v>
      </c>
      <c r="G794" s="30"/>
      <c r="H794" s="30"/>
      <c r="I794" t="s">
        <v>1667</v>
      </c>
    </row>
    <row r="795" spans="1:9" x14ac:dyDescent="0.25">
      <c r="A795" t="s">
        <v>1671</v>
      </c>
      <c r="B795" t="s">
        <v>1572</v>
      </c>
      <c r="D795" t="s">
        <v>1671</v>
      </c>
      <c r="E795" t="s">
        <v>1672</v>
      </c>
      <c r="F795" t="s">
        <v>675</v>
      </c>
      <c r="G795" s="30"/>
      <c r="H795" s="30"/>
      <c r="I795" t="s">
        <v>1673</v>
      </c>
    </row>
    <row r="796" spans="1:9" x14ac:dyDescent="0.25">
      <c r="A796" t="s">
        <v>1674</v>
      </c>
      <c r="B796" t="s">
        <v>1572</v>
      </c>
      <c r="D796" t="s">
        <v>1674</v>
      </c>
      <c r="E796" t="s">
        <v>1675</v>
      </c>
      <c r="F796" t="s">
        <v>833</v>
      </c>
      <c r="G796" s="30"/>
      <c r="H796" s="30"/>
      <c r="I796" t="s">
        <v>1673</v>
      </c>
    </row>
    <row r="797" spans="1:9" x14ac:dyDescent="0.25">
      <c r="A797" t="s">
        <v>1676</v>
      </c>
      <c r="B797" t="s">
        <v>1572</v>
      </c>
      <c r="D797" t="s">
        <v>1676</v>
      </c>
      <c r="E797" t="s">
        <v>1447</v>
      </c>
      <c r="F797" t="s">
        <v>88</v>
      </c>
      <c r="G797" s="30"/>
      <c r="H797" s="30"/>
      <c r="I797" t="s">
        <v>1673</v>
      </c>
    </row>
    <row r="798" spans="1:9" x14ac:dyDescent="0.25">
      <c r="A798" t="s">
        <v>1677</v>
      </c>
      <c r="B798" t="s">
        <v>1572</v>
      </c>
      <c r="D798" t="s">
        <v>1677</v>
      </c>
      <c r="E798" t="s">
        <v>1678</v>
      </c>
      <c r="F798" t="s">
        <v>77</v>
      </c>
      <c r="G798" s="30"/>
      <c r="H798" s="30"/>
      <c r="I798" t="s">
        <v>1673</v>
      </c>
    </row>
    <row r="799" spans="1:9" x14ac:dyDescent="0.25">
      <c r="A799" t="s">
        <v>1679</v>
      </c>
      <c r="B799" t="s">
        <v>1572</v>
      </c>
      <c r="D799" t="s">
        <v>1679</v>
      </c>
      <c r="E799" t="s">
        <v>414</v>
      </c>
      <c r="F799" t="s">
        <v>1680</v>
      </c>
      <c r="G799" s="30"/>
      <c r="H799" s="30"/>
      <c r="I799" t="s">
        <v>1673</v>
      </c>
    </row>
    <row r="800" spans="1:9" x14ac:dyDescent="0.25">
      <c r="A800" t="s">
        <v>1681</v>
      </c>
      <c r="B800" t="s">
        <v>1572</v>
      </c>
      <c r="D800" t="s">
        <v>1681</v>
      </c>
      <c r="E800" t="s">
        <v>927</v>
      </c>
      <c r="F800" t="s">
        <v>1682</v>
      </c>
      <c r="G800" s="30"/>
      <c r="H800" s="30"/>
      <c r="I800" t="s">
        <v>1673</v>
      </c>
    </row>
    <row r="801" spans="1:9" x14ac:dyDescent="0.25">
      <c r="A801" t="s">
        <v>1683</v>
      </c>
      <c r="B801" t="s">
        <v>1572</v>
      </c>
      <c r="D801" t="s">
        <v>1683</v>
      </c>
      <c r="E801" t="s">
        <v>1684</v>
      </c>
      <c r="F801" t="s">
        <v>447</v>
      </c>
      <c r="G801" s="30"/>
      <c r="H801" s="30"/>
      <c r="I801" t="s">
        <v>1594</v>
      </c>
    </row>
    <row r="802" spans="1:9" x14ac:dyDescent="0.25">
      <c r="A802" t="s">
        <v>1685</v>
      </c>
      <c r="B802" t="s">
        <v>1572</v>
      </c>
      <c r="D802" t="s">
        <v>1685</v>
      </c>
      <c r="E802" t="s">
        <v>1686</v>
      </c>
      <c r="F802" t="s">
        <v>1687</v>
      </c>
      <c r="G802" s="30"/>
      <c r="H802" s="30"/>
      <c r="I802" t="s">
        <v>1673</v>
      </c>
    </row>
    <row r="803" spans="1:9" x14ac:dyDescent="0.25">
      <c r="A803" t="s">
        <v>1688</v>
      </c>
      <c r="B803" t="s">
        <v>1572</v>
      </c>
      <c r="D803" t="s">
        <v>1688</v>
      </c>
      <c r="E803" t="s">
        <v>1689</v>
      </c>
      <c r="F803" t="s">
        <v>1690</v>
      </c>
      <c r="G803" s="30"/>
      <c r="H803" s="30"/>
      <c r="I803" t="s">
        <v>1582</v>
      </c>
    </row>
    <row r="804" spans="1:9" x14ac:dyDescent="0.25">
      <c r="A804" t="s">
        <v>1691</v>
      </c>
      <c r="B804" t="s">
        <v>1572</v>
      </c>
      <c r="D804" t="s">
        <v>1691</v>
      </c>
      <c r="E804" t="s">
        <v>1692</v>
      </c>
      <c r="F804" t="s">
        <v>1693</v>
      </c>
      <c r="G804" s="30"/>
      <c r="H804" s="30"/>
      <c r="I804" t="s">
        <v>1604</v>
      </c>
    </row>
    <row r="805" spans="1:9" x14ac:dyDescent="0.25">
      <c r="A805" t="s">
        <v>1694</v>
      </c>
      <c r="B805" t="s">
        <v>1572</v>
      </c>
      <c r="D805" t="s">
        <v>1694</v>
      </c>
      <c r="E805" t="s">
        <v>1695</v>
      </c>
      <c r="F805" t="s">
        <v>50</v>
      </c>
      <c r="G805" s="30"/>
      <c r="H805" s="30"/>
      <c r="I805" t="s">
        <v>1673</v>
      </c>
    </row>
    <row r="806" spans="1:9" x14ac:dyDescent="0.25">
      <c r="A806" t="s">
        <v>1696</v>
      </c>
      <c r="B806" t="s">
        <v>1572</v>
      </c>
      <c r="D806" t="s">
        <v>1696</v>
      </c>
      <c r="E806" t="s">
        <v>954</v>
      </c>
      <c r="F806" t="s">
        <v>50</v>
      </c>
      <c r="G806" s="30"/>
      <c r="H806" s="30"/>
      <c r="I806" t="s">
        <v>1582</v>
      </c>
    </row>
    <row r="807" spans="1:9" x14ac:dyDescent="0.25">
      <c r="A807" t="s">
        <v>1697</v>
      </c>
      <c r="B807" t="s">
        <v>1572</v>
      </c>
      <c r="D807" t="s">
        <v>1697</v>
      </c>
      <c r="E807" t="s">
        <v>1698</v>
      </c>
      <c r="F807" t="s">
        <v>96</v>
      </c>
      <c r="G807" s="30"/>
      <c r="H807" s="30"/>
      <c r="I807" t="s">
        <v>1673</v>
      </c>
    </row>
    <row r="808" spans="1:9" x14ac:dyDescent="0.25">
      <c r="A808" t="s">
        <v>1699</v>
      </c>
      <c r="B808" t="s">
        <v>1572</v>
      </c>
      <c r="D808" t="s">
        <v>1699</v>
      </c>
      <c r="E808" t="s">
        <v>293</v>
      </c>
      <c r="F808" t="s">
        <v>189</v>
      </c>
      <c r="G808" s="30"/>
      <c r="H808" s="30"/>
      <c r="I808" t="s">
        <v>1673</v>
      </c>
    </row>
    <row r="809" spans="1:9" x14ac:dyDescent="0.25">
      <c r="A809" t="s">
        <v>1700</v>
      </c>
      <c r="B809" t="s">
        <v>1572</v>
      </c>
      <c r="D809" t="s">
        <v>1700</v>
      </c>
      <c r="E809" t="s">
        <v>1701</v>
      </c>
      <c r="F809" t="s">
        <v>50</v>
      </c>
      <c r="G809" s="30"/>
      <c r="H809" s="30"/>
      <c r="I809" t="s">
        <v>1673</v>
      </c>
    </row>
    <row r="810" spans="1:9" x14ac:dyDescent="0.25">
      <c r="A810" t="s">
        <v>1702</v>
      </c>
      <c r="B810" t="s">
        <v>1572</v>
      </c>
      <c r="D810" t="s">
        <v>1702</v>
      </c>
      <c r="E810" t="s">
        <v>1703</v>
      </c>
      <c r="F810" t="s">
        <v>1704</v>
      </c>
      <c r="G810" s="30"/>
      <c r="H810" s="30"/>
      <c r="I810" t="s">
        <v>1673</v>
      </c>
    </row>
    <row r="811" spans="1:9" x14ac:dyDescent="0.25">
      <c r="A811" t="s">
        <v>1705</v>
      </c>
      <c r="B811" t="s">
        <v>1572</v>
      </c>
      <c r="D811" t="s">
        <v>1705</v>
      </c>
      <c r="E811" t="s">
        <v>1706</v>
      </c>
      <c r="F811" t="s">
        <v>1333</v>
      </c>
      <c r="G811" s="30"/>
      <c r="H811" s="30"/>
      <c r="I811" t="s">
        <v>1606</v>
      </c>
    </row>
    <row r="812" spans="1:9" x14ac:dyDescent="0.25">
      <c r="A812" t="s">
        <v>1707</v>
      </c>
      <c r="B812" t="s">
        <v>1572</v>
      </c>
      <c r="D812" t="s">
        <v>1707</v>
      </c>
      <c r="E812" t="s">
        <v>1708</v>
      </c>
      <c r="F812" t="s">
        <v>50</v>
      </c>
      <c r="G812" s="30"/>
      <c r="H812" s="30"/>
      <c r="I812" t="s">
        <v>1582</v>
      </c>
    </row>
    <row r="813" spans="1:9" x14ac:dyDescent="0.25">
      <c r="A813" t="s">
        <v>1709</v>
      </c>
      <c r="B813" t="s">
        <v>1572</v>
      </c>
      <c r="D813" t="s">
        <v>1709</v>
      </c>
      <c r="E813" t="s">
        <v>1710</v>
      </c>
      <c r="F813" t="s">
        <v>315</v>
      </c>
      <c r="G813" s="30"/>
      <c r="H813" s="30"/>
      <c r="I813" t="s">
        <v>1711</v>
      </c>
    </row>
    <row r="814" spans="1:9" x14ac:dyDescent="0.25">
      <c r="A814" t="s">
        <v>1712</v>
      </c>
      <c r="B814" t="s">
        <v>1572</v>
      </c>
      <c r="D814" t="s">
        <v>1712</v>
      </c>
      <c r="E814" t="s">
        <v>1713</v>
      </c>
      <c r="F814" t="s">
        <v>486</v>
      </c>
      <c r="G814" s="30"/>
      <c r="H814" s="30"/>
      <c r="I814" t="s">
        <v>1673</v>
      </c>
    </row>
    <row r="815" spans="1:9" x14ac:dyDescent="0.25">
      <c r="A815" t="s">
        <v>1714</v>
      </c>
      <c r="B815" t="s">
        <v>1572</v>
      </c>
      <c r="D815" t="s">
        <v>1714</v>
      </c>
      <c r="E815" t="s">
        <v>1715</v>
      </c>
      <c r="F815" t="s">
        <v>1467</v>
      </c>
      <c r="G815" s="30"/>
      <c r="H815" s="30"/>
      <c r="I815" t="s">
        <v>1673</v>
      </c>
    </row>
    <row r="816" spans="1:9" x14ac:dyDescent="0.25">
      <c r="A816" t="s">
        <v>1716</v>
      </c>
      <c r="B816" t="s">
        <v>1572</v>
      </c>
      <c r="D816" t="s">
        <v>1716</v>
      </c>
      <c r="E816" t="s">
        <v>1717</v>
      </c>
      <c r="F816" t="s">
        <v>50</v>
      </c>
      <c r="G816" s="30"/>
      <c r="H816" s="30"/>
      <c r="I816" t="s">
        <v>1711</v>
      </c>
    </row>
    <row r="817" spans="1:9" x14ac:dyDescent="0.25">
      <c r="A817" t="s">
        <v>1718</v>
      </c>
      <c r="B817" t="s">
        <v>1572</v>
      </c>
      <c r="D817" t="s">
        <v>1718</v>
      </c>
      <c r="E817" t="s">
        <v>1719</v>
      </c>
      <c r="F817" t="s">
        <v>716</v>
      </c>
      <c r="G817" s="30"/>
      <c r="H817" s="30"/>
      <c r="I817" t="s">
        <v>1606</v>
      </c>
    </row>
    <row r="818" spans="1:9" x14ac:dyDescent="0.25">
      <c r="A818" t="s">
        <v>1720</v>
      </c>
      <c r="B818" t="s">
        <v>1572</v>
      </c>
      <c r="D818" t="s">
        <v>1720</v>
      </c>
      <c r="E818" t="s">
        <v>1721</v>
      </c>
      <c r="F818" t="s">
        <v>138</v>
      </c>
      <c r="G818" s="30"/>
      <c r="H818" s="30"/>
      <c r="I818" t="s">
        <v>1711</v>
      </c>
    </row>
    <row r="819" spans="1:9" x14ac:dyDescent="0.25">
      <c r="A819" t="s">
        <v>1722</v>
      </c>
      <c r="B819" t="s">
        <v>1572</v>
      </c>
      <c r="D819" t="s">
        <v>1722</v>
      </c>
      <c r="E819" t="s">
        <v>1723</v>
      </c>
      <c r="F819" t="s">
        <v>1724</v>
      </c>
      <c r="G819" s="30"/>
      <c r="H819" s="30"/>
      <c r="I819" t="s">
        <v>1673</v>
      </c>
    </row>
    <row r="820" spans="1:9" x14ac:dyDescent="0.25">
      <c r="A820" t="s">
        <v>1725</v>
      </c>
      <c r="B820" t="s">
        <v>1572</v>
      </c>
      <c r="D820" t="s">
        <v>1725</v>
      </c>
      <c r="E820" t="s">
        <v>1726</v>
      </c>
      <c r="F820" t="s">
        <v>73</v>
      </c>
      <c r="G820" s="30"/>
      <c r="H820" s="30"/>
      <c r="I820" t="s">
        <v>1711</v>
      </c>
    </row>
    <row r="821" spans="1:9" x14ac:dyDescent="0.25">
      <c r="A821" t="s">
        <v>1727</v>
      </c>
      <c r="B821" t="s">
        <v>1572</v>
      </c>
      <c r="D821" t="s">
        <v>1727</v>
      </c>
      <c r="E821" t="s">
        <v>1728</v>
      </c>
      <c r="F821" t="s">
        <v>1729</v>
      </c>
      <c r="G821" s="30"/>
      <c r="H821" s="30"/>
      <c r="I821" t="s">
        <v>1673</v>
      </c>
    </row>
    <row r="822" spans="1:9" x14ac:dyDescent="0.25">
      <c r="A822" t="s">
        <v>1730</v>
      </c>
      <c r="B822" t="s">
        <v>1572</v>
      </c>
      <c r="D822" t="s">
        <v>1730</v>
      </c>
      <c r="E822" t="s">
        <v>1216</v>
      </c>
      <c r="F822" t="s">
        <v>1110</v>
      </c>
      <c r="G822" s="30"/>
      <c r="H822" s="30"/>
      <c r="I822" t="s">
        <v>1673</v>
      </c>
    </row>
    <row r="823" spans="1:9" x14ac:dyDescent="0.25">
      <c r="A823" t="s">
        <v>1731</v>
      </c>
      <c r="B823" t="s">
        <v>1572</v>
      </c>
      <c r="D823" t="s">
        <v>1731</v>
      </c>
      <c r="E823" t="s">
        <v>1732</v>
      </c>
      <c r="F823" t="s">
        <v>117</v>
      </c>
      <c r="G823" s="30"/>
      <c r="H823" s="30"/>
      <c r="I823" t="s">
        <v>1673</v>
      </c>
    </row>
    <row r="824" spans="1:9" x14ac:dyDescent="0.25">
      <c r="A824" t="s">
        <v>1733</v>
      </c>
      <c r="B824" t="s">
        <v>1572</v>
      </c>
      <c r="D824" t="s">
        <v>1733</v>
      </c>
      <c r="E824" t="s">
        <v>662</v>
      </c>
      <c r="F824" t="s">
        <v>1160</v>
      </c>
      <c r="G824" s="30"/>
      <c r="H824" s="30"/>
      <c r="I824" t="s">
        <v>1711</v>
      </c>
    </row>
    <row r="825" spans="1:9" x14ac:dyDescent="0.25">
      <c r="A825" t="s">
        <v>1734</v>
      </c>
      <c r="B825" t="s">
        <v>1572</v>
      </c>
      <c r="D825" t="s">
        <v>1734</v>
      </c>
      <c r="E825" t="s">
        <v>674</v>
      </c>
      <c r="F825" t="s">
        <v>1735</v>
      </c>
      <c r="G825" s="30"/>
      <c r="H825" s="30"/>
      <c r="I825" t="s">
        <v>1606</v>
      </c>
    </row>
    <row r="826" spans="1:9" x14ac:dyDescent="0.25">
      <c r="A826" t="s">
        <v>1736</v>
      </c>
      <c r="B826" t="s">
        <v>1572</v>
      </c>
      <c r="D826" t="s">
        <v>1736</v>
      </c>
      <c r="E826" t="s">
        <v>1737</v>
      </c>
      <c r="F826" t="s">
        <v>1738</v>
      </c>
      <c r="G826" s="30"/>
      <c r="H826" s="30"/>
      <c r="I826" t="s">
        <v>1673</v>
      </c>
    </row>
    <row r="827" spans="1:9" x14ac:dyDescent="0.25">
      <c r="A827" t="s">
        <v>1741</v>
      </c>
      <c r="B827" t="s">
        <v>1572</v>
      </c>
      <c r="D827" t="s">
        <v>1741</v>
      </c>
      <c r="E827" t="s">
        <v>1742</v>
      </c>
      <c r="F827" t="s">
        <v>96</v>
      </c>
      <c r="G827" s="30"/>
      <c r="H827" s="30"/>
      <c r="I827" t="s">
        <v>1673</v>
      </c>
    </row>
    <row r="828" spans="1:9" x14ac:dyDescent="0.25">
      <c r="A828" t="s">
        <v>1743</v>
      </c>
      <c r="B828" t="s">
        <v>1572</v>
      </c>
      <c r="D828" t="s">
        <v>1743</v>
      </c>
      <c r="E828" t="s">
        <v>1744</v>
      </c>
      <c r="F828" t="s">
        <v>126</v>
      </c>
      <c r="G828" s="30"/>
      <c r="H828" s="30"/>
      <c r="I828" t="s">
        <v>1673</v>
      </c>
    </row>
    <row r="829" spans="1:9" x14ac:dyDescent="0.25">
      <c r="A829" t="s">
        <v>1745</v>
      </c>
      <c r="B829" t="s">
        <v>1572</v>
      </c>
      <c r="D829" t="s">
        <v>1745</v>
      </c>
      <c r="E829" t="s">
        <v>1746</v>
      </c>
      <c r="F829" t="s">
        <v>96</v>
      </c>
      <c r="G829" s="30"/>
      <c r="H829" s="30"/>
      <c r="I829" t="s">
        <v>1673</v>
      </c>
    </row>
    <row r="830" spans="1:9" x14ac:dyDescent="0.25">
      <c r="A830" t="s">
        <v>1747</v>
      </c>
      <c r="B830" t="s">
        <v>1572</v>
      </c>
      <c r="D830" t="s">
        <v>1747</v>
      </c>
      <c r="E830" t="s">
        <v>1748</v>
      </c>
      <c r="F830" t="s">
        <v>238</v>
      </c>
      <c r="G830" s="30"/>
      <c r="H830" s="30"/>
      <c r="I830" t="s">
        <v>1673</v>
      </c>
    </row>
    <row r="831" spans="1:9" x14ac:dyDescent="0.25">
      <c r="A831" t="s">
        <v>1749</v>
      </c>
      <c r="B831" t="s">
        <v>1572</v>
      </c>
      <c r="D831" t="s">
        <v>1749</v>
      </c>
      <c r="E831" t="s">
        <v>1750</v>
      </c>
      <c r="F831" t="s">
        <v>369</v>
      </c>
      <c r="G831" s="30"/>
      <c r="H831" s="30"/>
      <c r="I831" t="s">
        <v>1673</v>
      </c>
    </row>
    <row r="832" spans="1:9" x14ac:dyDescent="0.25">
      <c r="A832" t="s">
        <v>1751</v>
      </c>
      <c r="B832" t="s">
        <v>1572</v>
      </c>
      <c r="D832" t="s">
        <v>1751</v>
      </c>
      <c r="E832" t="s">
        <v>1650</v>
      </c>
      <c r="F832" t="s">
        <v>833</v>
      </c>
      <c r="G832" s="30"/>
      <c r="H832" s="30"/>
      <c r="I832" t="s">
        <v>1582</v>
      </c>
    </row>
    <row r="833" spans="1:9" x14ac:dyDescent="0.25">
      <c r="A833" t="s">
        <v>1752</v>
      </c>
      <c r="B833" t="s">
        <v>1572</v>
      </c>
      <c r="D833" t="s">
        <v>1752</v>
      </c>
      <c r="E833" t="s">
        <v>1350</v>
      </c>
      <c r="F833" t="s">
        <v>1753</v>
      </c>
      <c r="G833" s="30"/>
      <c r="H833" s="30"/>
      <c r="I833" t="s">
        <v>1598</v>
      </c>
    </row>
    <row r="834" spans="1:9" x14ac:dyDescent="0.25">
      <c r="A834" t="s">
        <v>1754</v>
      </c>
      <c r="B834" t="s">
        <v>1572</v>
      </c>
      <c r="D834" t="s">
        <v>1754</v>
      </c>
      <c r="E834" t="s">
        <v>1755</v>
      </c>
      <c r="F834" t="s">
        <v>126</v>
      </c>
      <c r="G834" s="30"/>
      <c r="H834" s="30"/>
      <c r="I834" t="s">
        <v>1756</v>
      </c>
    </row>
    <row r="835" spans="1:9" x14ac:dyDescent="0.25">
      <c r="A835" t="s">
        <v>1757</v>
      </c>
      <c r="B835" t="s">
        <v>1572</v>
      </c>
      <c r="D835" t="s">
        <v>1757</v>
      </c>
      <c r="E835" t="s">
        <v>1758</v>
      </c>
      <c r="F835" t="s">
        <v>73</v>
      </c>
      <c r="G835" s="30"/>
      <c r="H835" s="30"/>
      <c r="I835" t="s">
        <v>1759</v>
      </c>
    </row>
    <row r="836" spans="1:9" x14ac:dyDescent="0.25">
      <c r="A836" t="s">
        <v>1760</v>
      </c>
      <c r="B836" t="s">
        <v>1572</v>
      </c>
      <c r="D836" t="s">
        <v>1760</v>
      </c>
      <c r="E836" t="s">
        <v>1761</v>
      </c>
      <c r="F836" t="s">
        <v>50</v>
      </c>
      <c r="G836" s="30"/>
      <c r="H836" s="30"/>
      <c r="I836" t="s">
        <v>1762</v>
      </c>
    </row>
    <row r="837" spans="1:9" x14ac:dyDescent="0.25">
      <c r="A837" t="s">
        <v>1763</v>
      </c>
      <c r="B837" t="s">
        <v>1572</v>
      </c>
      <c r="D837" t="s">
        <v>1763</v>
      </c>
      <c r="E837" t="s">
        <v>818</v>
      </c>
      <c r="F837" t="s">
        <v>1764</v>
      </c>
      <c r="G837" s="30"/>
      <c r="H837" s="30"/>
      <c r="I837" t="s">
        <v>1762</v>
      </c>
    </row>
    <row r="838" spans="1:9" x14ac:dyDescent="0.25">
      <c r="A838" t="s">
        <v>1765</v>
      </c>
      <c r="B838" t="s">
        <v>1572</v>
      </c>
      <c r="D838" t="s">
        <v>1765</v>
      </c>
      <c r="E838" t="s">
        <v>1002</v>
      </c>
      <c r="F838" t="s">
        <v>50</v>
      </c>
      <c r="G838" s="30"/>
      <c r="H838" s="30"/>
      <c r="I838" t="s">
        <v>1766</v>
      </c>
    </row>
    <row r="839" spans="1:9" x14ac:dyDescent="0.25">
      <c r="A839" t="s">
        <v>1767</v>
      </c>
      <c r="B839" t="s">
        <v>1572</v>
      </c>
      <c r="D839" t="s">
        <v>1767</v>
      </c>
      <c r="E839" t="s">
        <v>1768</v>
      </c>
      <c r="F839" t="s">
        <v>1769</v>
      </c>
      <c r="G839" s="30"/>
      <c r="H839" s="30"/>
      <c r="I839" t="s">
        <v>1582</v>
      </c>
    </row>
    <row r="840" spans="1:9" x14ac:dyDescent="0.25">
      <c r="A840" t="s">
        <v>1770</v>
      </c>
      <c r="B840" t="s">
        <v>1572</v>
      </c>
      <c r="D840" t="s">
        <v>1770</v>
      </c>
      <c r="E840" t="s">
        <v>1771</v>
      </c>
      <c r="F840" t="s">
        <v>1445</v>
      </c>
      <c r="G840" s="30"/>
      <c r="H840" s="30"/>
      <c r="I840" t="s">
        <v>1582</v>
      </c>
    </row>
    <row r="841" spans="1:9" x14ac:dyDescent="0.25">
      <c r="A841" t="s">
        <v>1772</v>
      </c>
      <c r="B841" t="s">
        <v>1572</v>
      </c>
      <c r="D841" t="s">
        <v>1772</v>
      </c>
      <c r="E841" t="s">
        <v>1773</v>
      </c>
      <c r="F841" t="s">
        <v>1774</v>
      </c>
      <c r="G841" s="30"/>
      <c r="H841" s="30"/>
      <c r="I841" t="s">
        <v>1582</v>
      </c>
    </row>
    <row r="842" spans="1:9" x14ac:dyDescent="0.25">
      <c r="A842" t="s">
        <v>1775</v>
      </c>
      <c r="B842" t="s">
        <v>1572</v>
      </c>
      <c r="D842" t="s">
        <v>1775</v>
      </c>
      <c r="E842" t="s">
        <v>1776</v>
      </c>
      <c r="F842" t="s">
        <v>678</v>
      </c>
      <c r="I842" t="s">
        <v>1582</v>
      </c>
    </row>
    <row r="843" spans="1:9" x14ac:dyDescent="0.25">
      <c r="A843" t="s">
        <v>2229</v>
      </c>
      <c r="B843" t="s">
        <v>2176</v>
      </c>
      <c r="D843" t="s">
        <v>2229</v>
      </c>
      <c r="E843" t="s">
        <v>2290</v>
      </c>
      <c r="F843" t="s">
        <v>2291</v>
      </c>
      <c r="I843" t="s">
        <v>2305</v>
      </c>
    </row>
    <row r="844" spans="1:9" x14ac:dyDescent="0.25">
      <c r="A844" t="s">
        <v>2230</v>
      </c>
      <c r="B844" t="s">
        <v>2176</v>
      </c>
      <c r="D844" t="s">
        <v>2230</v>
      </c>
      <c r="E844" t="s">
        <v>2292</v>
      </c>
      <c r="F844" t="s">
        <v>163</v>
      </c>
      <c r="I844" t="s">
        <v>2306</v>
      </c>
    </row>
    <row r="845" spans="1:9" x14ac:dyDescent="0.25">
      <c r="A845" t="s">
        <v>2231</v>
      </c>
      <c r="B845" t="s">
        <v>2176</v>
      </c>
      <c r="D845" t="s">
        <v>2231</v>
      </c>
      <c r="E845" t="s">
        <v>2293</v>
      </c>
      <c r="F845" t="s">
        <v>141</v>
      </c>
      <c r="I845" t="s">
        <v>2306</v>
      </c>
    </row>
    <row r="846" spans="1:9" x14ac:dyDescent="0.25">
      <c r="A846" t="s">
        <v>2232</v>
      </c>
      <c r="B846" t="s">
        <v>2176</v>
      </c>
      <c r="D846" t="s">
        <v>2232</v>
      </c>
      <c r="E846" t="s">
        <v>2294</v>
      </c>
      <c r="F846" t="s">
        <v>532</v>
      </c>
      <c r="I846" t="s">
        <v>2307</v>
      </c>
    </row>
    <row r="847" spans="1:9" x14ac:dyDescent="0.25">
      <c r="A847" t="s">
        <v>2233</v>
      </c>
      <c r="B847" t="s">
        <v>2165</v>
      </c>
      <c r="D847" t="s">
        <v>2233</v>
      </c>
      <c r="E847" t="s">
        <v>2295</v>
      </c>
      <c r="F847" t="s">
        <v>652</v>
      </c>
      <c r="I847" t="s">
        <v>378</v>
      </c>
    </row>
    <row r="848" spans="1:9" x14ac:dyDescent="0.25">
      <c r="A848" t="s">
        <v>2313</v>
      </c>
      <c r="B848" t="s">
        <v>806</v>
      </c>
      <c r="D848" t="s">
        <v>2313</v>
      </c>
      <c r="E848" t="s">
        <v>1395</v>
      </c>
      <c r="F848" t="s">
        <v>2314</v>
      </c>
      <c r="I848" t="s">
        <v>838</v>
      </c>
    </row>
    <row r="849" spans="1:9" x14ac:dyDescent="0.25">
      <c r="A849" t="s">
        <v>2315</v>
      </c>
      <c r="B849" t="s">
        <v>806</v>
      </c>
      <c r="D849" t="s">
        <v>2315</v>
      </c>
      <c r="E849" t="s">
        <v>2316</v>
      </c>
      <c r="F849" t="s">
        <v>2317</v>
      </c>
      <c r="I849" t="s">
        <v>838</v>
      </c>
    </row>
    <row r="850" spans="1:9" x14ac:dyDescent="0.25">
      <c r="A850" t="s">
        <v>2322</v>
      </c>
      <c r="B850" t="s">
        <v>2319</v>
      </c>
      <c r="D850" t="s">
        <v>2322</v>
      </c>
      <c r="E850" t="s">
        <v>2323</v>
      </c>
      <c r="F850" t="s">
        <v>2324</v>
      </c>
      <c r="I850" t="s">
        <v>1543</v>
      </c>
    </row>
    <row r="851" spans="1:9" x14ac:dyDescent="0.25">
      <c r="A851" t="s">
        <v>2325</v>
      </c>
      <c r="B851" t="s">
        <v>273</v>
      </c>
      <c r="D851" t="s">
        <v>2325</v>
      </c>
      <c r="E851" t="s">
        <v>2326</v>
      </c>
      <c r="F851" t="s">
        <v>1882</v>
      </c>
      <c r="I851" t="s">
        <v>2327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Feuil1</vt:lpstr>
      <vt:lpstr>saisir</vt:lpstr>
      <vt:lpstr>MODIF à imprimer</vt:lpstr>
      <vt:lpstr>Feuil4</vt:lpstr>
      <vt:lpstr>Rra</vt:lpstr>
      <vt:lpstr>Yya</vt:lpstr>
      <vt:lpstr>'MODIF à imprimer'!Zone_d_impression</vt:lpstr>
      <vt:lpstr>saisir!Zone_d_impression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2025-07-20T07:31:43Z</dcterms:modified>
</cp:coreProperties>
</file>