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" sheetId="1" r:id="rId4"/>
    <sheet state="visible" name="참고링크" sheetId="2" r:id="rId5"/>
    <sheet state="visible" name="요구사항" sheetId="3" r:id="rId6"/>
  </sheets>
  <definedNames/>
  <calcPr/>
</workbook>
</file>

<file path=xl/sharedStrings.xml><?xml version="1.0" encoding="utf-8"?>
<sst xmlns="http://schemas.openxmlformats.org/spreadsheetml/2006/main" count="57" uniqueCount="55">
  <si>
    <t>메뉴분류</t>
  </si>
  <si>
    <t>depth1</t>
  </si>
  <si>
    <t>depth2</t>
  </si>
  <si>
    <t>depth3</t>
  </si>
  <si>
    <t>url</t>
  </si>
  <si>
    <t>views</t>
  </si>
  <si>
    <t>기획</t>
  </si>
  <si>
    <t>디자인</t>
  </si>
  <si>
    <t>퍼블리싱</t>
  </si>
  <si>
    <t xml:space="preserve">프론트엔드 </t>
  </si>
  <si>
    <t xml:space="preserve">백엔드 </t>
  </si>
  <si>
    <t xml:space="preserve">전체 </t>
  </si>
  <si>
    <t>대문</t>
  </si>
  <si>
    <t>/</t>
  </si>
  <si>
    <t>/frontend/device/views/index.php</t>
  </si>
  <si>
    <t>인증</t>
  </si>
  <si>
    <t>로그인</t>
  </si>
  <si>
    <t>/auth/signin</t>
  </si>
  <si>
    <t xml:space="preserve">회원가입 </t>
  </si>
  <si>
    <t>약관동의</t>
  </si>
  <si>
    <t>/auth/join_agree</t>
  </si>
  <si>
    <t>본인인증</t>
  </si>
  <si>
    <t>/auth/join_certify</t>
  </si>
  <si>
    <t>정보입력</t>
  </si>
  <si>
    <t>/auth/join_form</t>
  </si>
  <si>
    <t>아이디찾기</t>
  </si>
  <si>
    <t>/auth/find_id</t>
  </si>
  <si>
    <t>아이디 노출</t>
  </si>
  <si>
    <t>/auth/find_id_complete</t>
  </si>
  <si>
    <t>비밀번호 찾기</t>
  </si>
  <si>
    <t>/auth/find_password</t>
  </si>
  <si>
    <t>비밀번호 재설정</t>
  </si>
  <si>
    <t>/auth/change_password</t>
  </si>
  <si>
    <t>프로젝트</t>
  </si>
  <si>
    <t>리스트(메인)</t>
  </si>
  <si>
    <t>/project/list</t>
  </si>
  <si>
    <t>상세</t>
  </si>
  <si>
    <t>/project/detail</t>
  </si>
  <si>
    <t>기업정보</t>
  </si>
  <si>
    <t>/cp/detail</t>
  </si>
  <si>
    <t>메뉴</t>
  </si>
  <si>
    <t>내 정보</t>
  </si>
  <si>
    <t>/mypage/detail</t>
  </si>
  <si>
    <t>내 정보 수정</t>
  </si>
  <si>
    <t>/mypage/update</t>
  </si>
  <si>
    <t>비밀번호 변경</t>
  </si>
  <si>
    <t>/mypage/password_change</t>
  </si>
  <si>
    <t>회원탈퇴</t>
  </si>
  <si>
    <t>/auth/leave</t>
  </si>
  <si>
    <t>담당자 정보</t>
  </si>
  <si>
    <t>/cp/manager_detail</t>
  </si>
  <si>
    <t>서비스 이용약관</t>
  </si>
  <si>
    <t>/common/term1</t>
  </si>
  <si>
    <t>개인정보 취급방침</t>
  </si>
  <si>
    <t>/common/term2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</si>
</sst>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b/>
      <sz val="9.0"/>
      <color rgb="FFFFFFFF"/>
      <name val="Exo 2"/>
    </font>
    <font>
      <b/>
      <sz val="9.0"/>
      <color theme="1"/>
      <name val="Exo 2"/>
    </font>
    <font>
      <b/>
      <sz val="9.0"/>
      <color rgb="FF000000"/>
      <name val="Exo 2"/>
    </font>
    <font>
      <sz val="9.0"/>
      <color theme="1"/>
      <name val="Exo 2"/>
    </font>
    <font>
      <sz val="9.0"/>
      <color rgb="FF000000"/>
      <name val="Exo 2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0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6.86"/>
    <col customWidth="1" min="3" max="3" width="15.0"/>
    <col customWidth="1" min="5" max="5" width="26.0"/>
    <col customWidth="1" min="6" max="6" width="58.43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9.5" customHeight="1">
      <c r="G2" s="2">
        <f t="shared" ref="G2:K2" si="1">COUNTIF(G4:G100,"&lt;&gt;") / countif($F$4:$F$100,"&lt;&gt;")</f>
        <v>1</v>
      </c>
      <c r="H2" s="2">
        <f t="shared" si="1"/>
        <v>1</v>
      </c>
      <c r="I2" s="2">
        <f t="shared" si="1"/>
        <v>0.4444444444</v>
      </c>
      <c r="J2" s="2">
        <f t="shared" si="1"/>
        <v>0</v>
      </c>
      <c r="K2" s="2">
        <f t="shared" si="1"/>
        <v>0</v>
      </c>
      <c r="L2" s="3">
        <f>COUNTIF(L4:L100,"=O") / countif($F$4:$F$100,"&lt;&gt;")</f>
        <v>0</v>
      </c>
    </row>
    <row r="3">
      <c r="A3" s="4" t="s">
        <v>12</v>
      </c>
      <c r="B3" s="5"/>
      <c r="C3" s="6"/>
      <c r="D3" s="6"/>
      <c r="E3" s="7" t="s">
        <v>13</v>
      </c>
      <c r="F3" s="8" t="s">
        <v>14</v>
      </c>
      <c r="G3" s="9">
        <v>44194.0</v>
      </c>
      <c r="H3" s="9">
        <v>43836.0</v>
      </c>
      <c r="I3" s="9"/>
      <c r="J3" s="5"/>
      <c r="K3" s="5"/>
      <c r="L3" s="5"/>
    </row>
    <row r="4">
      <c r="A4" s="4" t="s">
        <v>15</v>
      </c>
      <c r="B4" s="5" t="s">
        <v>16</v>
      </c>
      <c r="C4" s="6"/>
      <c r="D4" s="6"/>
      <c r="E4" s="7" t="s">
        <v>17</v>
      </c>
      <c r="F4" s="8" t="str">
        <f t="shared" ref="F4:F21" si="2">CONCATENATE("/frontend/device/views",E4,".php")</f>
        <v>/frontend/device/views/auth/signin.php</v>
      </c>
      <c r="G4" s="9">
        <v>44194.0</v>
      </c>
      <c r="H4" s="9">
        <v>43836.0</v>
      </c>
      <c r="I4" s="9">
        <v>44207.0</v>
      </c>
      <c r="J4" s="5"/>
      <c r="K4" s="5"/>
      <c r="L4" s="5" t="str">
        <f t="shared" ref="L4:L21" si="3">if(countif(G4:K4, "&lt;&gt;") = 5, "O", "X")</f>
        <v>X</v>
      </c>
    </row>
    <row r="5">
      <c r="B5" s="5" t="s">
        <v>18</v>
      </c>
      <c r="C5" s="5" t="s">
        <v>19</v>
      </c>
      <c r="D5" s="5"/>
      <c r="E5" s="7" t="s">
        <v>20</v>
      </c>
      <c r="F5" s="8" t="str">
        <f t="shared" si="2"/>
        <v>/frontend/device/views/auth/join_agree.php</v>
      </c>
      <c r="G5" s="9">
        <v>44194.0</v>
      </c>
      <c r="H5" s="9">
        <v>43836.0</v>
      </c>
      <c r="I5" s="9">
        <v>44208.0</v>
      </c>
      <c r="J5" s="5"/>
      <c r="K5" s="5"/>
      <c r="L5" s="5" t="str">
        <f t="shared" si="3"/>
        <v>X</v>
      </c>
    </row>
    <row r="6">
      <c r="B6" s="5"/>
      <c r="C6" s="5" t="s">
        <v>21</v>
      </c>
      <c r="D6" s="5"/>
      <c r="E6" s="7" t="s">
        <v>22</v>
      </c>
      <c r="F6" s="8" t="str">
        <f t="shared" si="2"/>
        <v>/frontend/device/views/auth/join_certify.php</v>
      </c>
      <c r="G6" s="9">
        <v>44194.0</v>
      </c>
      <c r="H6" s="9">
        <v>43836.0</v>
      </c>
      <c r="I6" s="9">
        <v>44208.0</v>
      </c>
      <c r="J6" s="5"/>
      <c r="K6" s="5"/>
      <c r="L6" s="5" t="str">
        <f t="shared" si="3"/>
        <v>X</v>
      </c>
    </row>
    <row r="7">
      <c r="B7" s="5"/>
      <c r="C7" s="5" t="s">
        <v>23</v>
      </c>
      <c r="D7" s="5"/>
      <c r="E7" s="7" t="s">
        <v>24</v>
      </c>
      <c r="F7" s="8" t="str">
        <f t="shared" si="2"/>
        <v>/frontend/device/views/auth/join_form.php</v>
      </c>
      <c r="G7" s="9">
        <v>44194.0</v>
      </c>
      <c r="H7" s="9">
        <v>43836.0</v>
      </c>
      <c r="I7" s="9">
        <v>44208.0</v>
      </c>
      <c r="J7" s="5"/>
      <c r="K7" s="5"/>
      <c r="L7" s="5" t="str">
        <f t="shared" si="3"/>
        <v>X</v>
      </c>
    </row>
    <row r="8">
      <c r="B8" s="5" t="s">
        <v>25</v>
      </c>
      <c r="C8" s="5" t="s">
        <v>21</v>
      </c>
      <c r="D8" s="5"/>
      <c r="E8" s="7" t="s">
        <v>26</v>
      </c>
      <c r="F8" s="8" t="str">
        <f t="shared" si="2"/>
        <v>/frontend/device/views/auth/find_id.php</v>
      </c>
      <c r="G8" s="9">
        <v>44194.0</v>
      </c>
      <c r="H8" s="9">
        <v>43836.0</v>
      </c>
      <c r="I8" s="9">
        <v>44209.0</v>
      </c>
      <c r="J8" s="5"/>
      <c r="K8" s="5"/>
      <c r="L8" s="5" t="str">
        <f t="shared" si="3"/>
        <v>X</v>
      </c>
    </row>
    <row r="9">
      <c r="B9" s="5"/>
      <c r="C9" s="5" t="s">
        <v>27</v>
      </c>
      <c r="D9" s="5"/>
      <c r="E9" s="7" t="s">
        <v>28</v>
      </c>
      <c r="F9" s="8" t="str">
        <f t="shared" si="2"/>
        <v>/frontend/device/views/auth/find_id_complete.php</v>
      </c>
      <c r="G9" s="9">
        <v>44194.0</v>
      </c>
      <c r="H9" s="9">
        <v>43836.0</v>
      </c>
      <c r="I9" s="9">
        <v>44209.0</v>
      </c>
      <c r="J9" s="5"/>
      <c r="K9" s="5"/>
      <c r="L9" s="5" t="str">
        <f t="shared" si="3"/>
        <v>X</v>
      </c>
    </row>
    <row r="10">
      <c r="B10" s="5" t="s">
        <v>29</v>
      </c>
      <c r="C10" s="5" t="s">
        <v>21</v>
      </c>
      <c r="D10" s="5"/>
      <c r="E10" s="7" t="s">
        <v>30</v>
      </c>
      <c r="F10" s="8" t="str">
        <f t="shared" si="2"/>
        <v>/frontend/device/views/auth/find_password.php</v>
      </c>
      <c r="G10" s="9">
        <v>44194.0</v>
      </c>
      <c r="H10" s="9">
        <v>43836.0</v>
      </c>
      <c r="I10" s="9">
        <v>44209.0</v>
      </c>
      <c r="J10" s="5"/>
      <c r="K10" s="5"/>
      <c r="L10" s="5" t="str">
        <f t="shared" si="3"/>
        <v>X</v>
      </c>
    </row>
    <row r="11">
      <c r="B11" s="5"/>
      <c r="C11" s="5" t="s">
        <v>31</v>
      </c>
      <c r="D11" s="5"/>
      <c r="E11" s="7" t="s">
        <v>32</v>
      </c>
      <c r="F11" s="8" t="str">
        <f t="shared" si="2"/>
        <v>/frontend/device/views/auth/change_password.php</v>
      </c>
      <c r="G11" s="9">
        <v>44194.0</v>
      </c>
      <c r="H11" s="9">
        <v>43836.0</v>
      </c>
      <c r="I11" s="9">
        <v>44209.0</v>
      </c>
      <c r="J11" s="5"/>
      <c r="K11" s="5"/>
      <c r="L11" s="5" t="str">
        <f t="shared" si="3"/>
        <v>X</v>
      </c>
    </row>
    <row r="12">
      <c r="A12" s="4" t="s">
        <v>33</v>
      </c>
      <c r="B12" s="5" t="s">
        <v>34</v>
      </c>
      <c r="C12" s="6"/>
      <c r="D12" s="6"/>
      <c r="E12" s="7" t="s">
        <v>35</v>
      </c>
      <c r="F12" s="8" t="str">
        <f t="shared" si="2"/>
        <v>/frontend/device/views/project/list.php</v>
      </c>
      <c r="G12" s="9">
        <v>44194.0</v>
      </c>
      <c r="H12" s="9">
        <v>43836.0</v>
      </c>
      <c r="I12" s="5"/>
      <c r="J12" s="5"/>
      <c r="K12" s="5"/>
      <c r="L12" s="5" t="str">
        <f t="shared" si="3"/>
        <v>X</v>
      </c>
    </row>
    <row r="13">
      <c r="B13" s="5" t="s">
        <v>36</v>
      </c>
      <c r="C13" s="5"/>
      <c r="D13" s="6"/>
      <c r="E13" s="7" t="s">
        <v>37</v>
      </c>
      <c r="F13" s="8" t="str">
        <f t="shared" si="2"/>
        <v>/frontend/device/views/project/detail.php</v>
      </c>
      <c r="G13" s="9">
        <v>44194.0</v>
      </c>
      <c r="H13" s="9">
        <v>43836.0</v>
      </c>
      <c r="I13" s="5"/>
      <c r="J13" s="5"/>
      <c r="K13" s="5"/>
      <c r="L13" s="5" t="str">
        <f t="shared" si="3"/>
        <v>X</v>
      </c>
    </row>
    <row r="14">
      <c r="B14" s="5"/>
      <c r="C14" s="5" t="s">
        <v>38</v>
      </c>
      <c r="D14" s="6"/>
      <c r="E14" s="7" t="s">
        <v>39</v>
      </c>
      <c r="F14" s="8" t="str">
        <f t="shared" si="2"/>
        <v>/frontend/device/views/cp/detail.php</v>
      </c>
      <c r="G14" s="9">
        <v>44194.0</v>
      </c>
      <c r="H14" s="9">
        <v>43836.0</v>
      </c>
      <c r="I14" s="5"/>
      <c r="J14" s="5"/>
      <c r="K14" s="5"/>
      <c r="L14" s="5" t="str">
        <f t="shared" si="3"/>
        <v>X</v>
      </c>
    </row>
    <row r="15">
      <c r="A15" s="4" t="s">
        <v>40</v>
      </c>
      <c r="B15" s="5" t="s">
        <v>41</v>
      </c>
      <c r="C15" s="6"/>
      <c r="D15" s="6"/>
      <c r="E15" s="7" t="s">
        <v>42</v>
      </c>
      <c r="F15" s="8" t="str">
        <f t="shared" si="2"/>
        <v>/frontend/device/views/mypage/detail.php</v>
      </c>
      <c r="G15" s="9">
        <v>44194.0</v>
      </c>
      <c r="H15" s="9">
        <v>43836.0</v>
      </c>
      <c r="I15" s="5"/>
      <c r="J15" s="5"/>
      <c r="K15" s="5"/>
      <c r="L15" s="5" t="str">
        <f t="shared" si="3"/>
        <v>X</v>
      </c>
    </row>
    <row r="16">
      <c r="B16" s="5"/>
      <c r="C16" s="5" t="s">
        <v>43</v>
      </c>
      <c r="D16" s="6"/>
      <c r="E16" s="7" t="s">
        <v>44</v>
      </c>
      <c r="F16" s="8" t="str">
        <f t="shared" si="2"/>
        <v>/frontend/device/views/mypage/update.php</v>
      </c>
      <c r="G16" s="9">
        <v>44194.0</v>
      </c>
      <c r="H16" s="9">
        <v>43836.0</v>
      </c>
      <c r="I16" s="5"/>
      <c r="J16" s="5"/>
      <c r="K16" s="5"/>
      <c r="L16" s="5" t="str">
        <f t="shared" si="3"/>
        <v>X</v>
      </c>
    </row>
    <row r="17">
      <c r="B17" s="5"/>
      <c r="C17" s="5" t="s">
        <v>45</v>
      </c>
      <c r="D17" s="6"/>
      <c r="E17" s="7" t="s">
        <v>46</v>
      </c>
      <c r="F17" s="8" t="str">
        <f t="shared" si="2"/>
        <v>/frontend/device/views/mypage/password_change.php</v>
      </c>
      <c r="G17" s="9">
        <v>44194.0</v>
      </c>
      <c r="H17" s="9">
        <v>43836.0</v>
      </c>
      <c r="I17" s="5"/>
      <c r="J17" s="5"/>
      <c r="K17" s="5"/>
      <c r="L17" s="5" t="str">
        <f t="shared" si="3"/>
        <v>X</v>
      </c>
    </row>
    <row r="18">
      <c r="B18" s="5"/>
      <c r="C18" s="5" t="s">
        <v>47</v>
      </c>
      <c r="D18" s="6"/>
      <c r="E18" s="7" t="s">
        <v>48</v>
      </c>
      <c r="F18" s="8" t="str">
        <f t="shared" si="2"/>
        <v>/frontend/device/views/auth/leave.php</v>
      </c>
      <c r="G18" s="9">
        <v>44194.0</v>
      </c>
      <c r="H18" s="9">
        <v>43836.0</v>
      </c>
      <c r="I18" s="5"/>
      <c r="J18" s="5"/>
      <c r="K18" s="5"/>
      <c r="L18" s="5" t="str">
        <f t="shared" si="3"/>
        <v>X</v>
      </c>
    </row>
    <row r="19">
      <c r="B19" s="5" t="s">
        <v>49</v>
      </c>
      <c r="C19" s="5"/>
      <c r="D19" s="6"/>
      <c r="E19" s="7" t="s">
        <v>50</v>
      </c>
      <c r="F19" s="8" t="str">
        <f t="shared" si="2"/>
        <v>/frontend/device/views/cp/manager_detail.php</v>
      </c>
      <c r="G19" s="9">
        <v>44194.0</v>
      </c>
      <c r="H19" s="9">
        <v>43836.0</v>
      </c>
      <c r="I19" s="5"/>
      <c r="J19" s="5"/>
      <c r="K19" s="5"/>
      <c r="L19" s="5" t="str">
        <f t="shared" si="3"/>
        <v>X</v>
      </c>
    </row>
    <row r="20">
      <c r="B20" s="5" t="s">
        <v>51</v>
      </c>
      <c r="C20" s="5"/>
      <c r="D20" s="6"/>
      <c r="E20" s="7" t="s">
        <v>52</v>
      </c>
      <c r="F20" s="8" t="str">
        <f t="shared" si="2"/>
        <v>/frontend/device/views/common/term1.php</v>
      </c>
      <c r="G20" s="9">
        <v>44194.0</v>
      </c>
      <c r="H20" s="9">
        <v>43836.0</v>
      </c>
      <c r="I20" s="5"/>
      <c r="J20" s="5"/>
      <c r="K20" s="5"/>
      <c r="L20" s="5" t="str">
        <f t="shared" si="3"/>
        <v>X</v>
      </c>
    </row>
    <row r="21">
      <c r="B21" s="5" t="s">
        <v>53</v>
      </c>
      <c r="C21" s="5"/>
      <c r="D21" s="6"/>
      <c r="E21" s="8" t="s">
        <v>54</v>
      </c>
      <c r="F21" s="8" t="str">
        <f t="shared" si="2"/>
        <v>/frontend/device/views/common/term2.php</v>
      </c>
      <c r="G21" s="9">
        <v>44194.0</v>
      </c>
      <c r="H21" s="9">
        <v>43846.0</v>
      </c>
      <c r="I21" s="5"/>
      <c r="J21" s="5"/>
      <c r="K21" s="5"/>
      <c r="L21" s="5" t="str">
        <f t="shared" si="3"/>
        <v>X</v>
      </c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9">
    <mergeCell ref="A12:A14"/>
    <mergeCell ref="A15:A21"/>
    <mergeCell ref="A1:A2"/>
    <mergeCell ref="B1:B2"/>
    <mergeCell ref="C1:C2"/>
    <mergeCell ref="D1:D2"/>
    <mergeCell ref="E1:E2"/>
    <mergeCell ref="F1:F2"/>
    <mergeCell ref="A4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