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TLAB-Projects\image processing\active contours\yousefi\"/>
    </mc:Choice>
  </mc:AlternateContent>
  <bookViews>
    <workbookView xWindow="0" yWindow="0" windowWidth="15345" windowHeight="6705"/>
  </bookViews>
  <sheets>
    <sheet name="Morfological Feature" sheetId="2" r:id="rId1"/>
  </sheets>
  <calcPr calcId="162913"/>
</workbook>
</file>

<file path=xl/calcChain.xml><?xml version="1.0" encoding="utf-8"?>
<calcChain xmlns="http://schemas.openxmlformats.org/spreadsheetml/2006/main">
  <c r="AX28" i="2" l="1"/>
  <c r="AV28" i="2"/>
  <c r="AT28" i="2"/>
  <c r="AS28" i="2"/>
  <c r="AN28" i="2"/>
  <c r="AM28" i="2"/>
  <c r="AL28" i="2"/>
  <c r="AK28" i="2"/>
  <c r="AJ28" i="2"/>
  <c r="AI28" i="2"/>
  <c r="AD28" i="2"/>
  <c r="AC28" i="2"/>
  <c r="AB28" i="2"/>
  <c r="AA28" i="2"/>
  <c r="Z28" i="2"/>
  <c r="Y28" i="2"/>
  <c r="T28" i="2"/>
  <c r="S28" i="2"/>
  <c r="R28" i="2"/>
  <c r="Q28" i="2"/>
  <c r="P28" i="2"/>
  <c r="O28" i="2"/>
  <c r="AX27" i="2"/>
  <c r="AV27" i="2"/>
  <c r="AT27" i="2"/>
  <c r="AS27" i="2"/>
  <c r="AN27" i="2"/>
  <c r="AM27" i="2"/>
  <c r="AL27" i="2"/>
  <c r="AK27" i="2"/>
  <c r="AJ27" i="2"/>
  <c r="AI27" i="2"/>
  <c r="AD27" i="2"/>
  <c r="AC27" i="2"/>
  <c r="AB27" i="2"/>
  <c r="AA27" i="2"/>
  <c r="Z27" i="2"/>
  <c r="Y27" i="2"/>
  <c r="T27" i="2"/>
  <c r="S27" i="2"/>
  <c r="R27" i="2"/>
  <c r="Q27" i="2"/>
  <c r="P27" i="2"/>
  <c r="O27" i="2"/>
  <c r="AX26" i="2"/>
  <c r="AV26" i="2"/>
  <c r="AT26" i="2"/>
  <c r="AS26" i="2"/>
  <c r="AN26" i="2"/>
  <c r="AM26" i="2"/>
  <c r="AL26" i="2"/>
  <c r="AK26" i="2"/>
  <c r="AJ26" i="2"/>
  <c r="AI26" i="2"/>
  <c r="AD26" i="2"/>
  <c r="AC26" i="2"/>
  <c r="AB26" i="2"/>
  <c r="AA26" i="2"/>
  <c r="Z26" i="2"/>
  <c r="Y26" i="2"/>
  <c r="T26" i="2"/>
  <c r="S26" i="2"/>
  <c r="R26" i="2"/>
  <c r="Q26" i="2"/>
  <c r="P26" i="2"/>
  <c r="O26" i="2"/>
  <c r="AX25" i="2"/>
  <c r="AV25" i="2"/>
  <c r="AT25" i="2"/>
  <c r="AS25" i="2"/>
  <c r="AN25" i="2"/>
  <c r="AM25" i="2"/>
  <c r="AL25" i="2"/>
  <c r="AK25" i="2"/>
  <c r="AJ25" i="2"/>
  <c r="AI25" i="2"/>
  <c r="AD25" i="2"/>
  <c r="AC25" i="2"/>
  <c r="AB25" i="2"/>
  <c r="AA25" i="2"/>
  <c r="Z25" i="2"/>
  <c r="Y25" i="2"/>
  <c r="T25" i="2"/>
  <c r="S25" i="2"/>
  <c r="R25" i="2"/>
  <c r="Q25" i="2"/>
  <c r="P25" i="2"/>
  <c r="O25" i="2"/>
  <c r="AX24" i="2"/>
  <c r="AV24" i="2"/>
  <c r="AT24" i="2"/>
  <c r="AS24" i="2"/>
  <c r="AN24" i="2"/>
  <c r="AM24" i="2"/>
  <c r="AL24" i="2"/>
  <c r="AK24" i="2"/>
  <c r="AJ24" i="2"/>
  <c r="AI24" i="2"/>
  <c r="AD24" i="2"/>
  <c r="AC24" i="2"/>
  <c r="AB24" i="2"/>
  <c r="AA24" i="2"/>
  <c r="Z24" i="2"/>
  <c r="Y24" i="2"/>
  <c r="T24" i="2"/>
  <c r="S24" i="2"/>
  <c r="R24" i="2"/>
  <c r="Q24" i="2"/>
  <c r="P24" i="2"/>
  <c r="O24" i="2"/>
  <c r="AX23" i="2"/>
  <c r="AV23" i="2"/>
  <c r="AT23" i="2"/>
  <c r="AS23" i="2"/>
  <c r="AN23" i="2"/>
  <c r="AM23" i="2"/>
  <c r="AL23" i="2"/>
  <c r="AK23" i="2"/>
  <c r="AJ23" i="2"/>
  <c r="AI23" i="2"/>
  <c r="AD23" i="2"/>
  <c r="AC23" i="2"/>
  <c r="AB23" i="2"/>
  <c r="AA23" i="2"/>
  <c r="Z23" i="2"/>
  <c r="Y23" i="2"/>
  <c r="T23" i="2"/>
  <c r="S23" i="2"/>
  <c r="R23" i="2"/>
  <c r="Q23" i="2"/>
  <c r="P23" i="2"/>
  <c r="O23" i="2"/>
  <c r="AX22" i="2"/>
  <c r="AV22" i="2"/>
  <c r="AT22" i="2"/>
  <c r="AS22" i="2"/>
  <c r="AN22" i="2"/>
  <c r="AM22" i="2"/>
  <c r="AL22" i="2"/>
  <c r="AK22" i="2"/>
  <c r="AJ22" i="2"/>
  <c r="AI22" i="2"/>
  <c r="AD22" i="2"/>
  <c r="AC22" i="2"/>
  <c r="AB22" i="2"/>
  <c r="AA22" i="2"/>
  <c r="Z22" i="2"/>
  <c r="Y22" i="2"/>
  <c r="T22" i="2"/>
  <c r="S22" i="2"/>
  <c r="R22" i="2"/>
  <c r="Q22" i="2"/>
  <c r="P22" i="2"/>
  <c r="O22" i="2"/>
  <c r="AX21" i="2"/>
  <c r="AV21" i="2"/>
  <c r="AT21" i="2"/>
  <c r="AS21" i="2"/>
  <c r="AN21" i="2"/>
  <c r="AM21" i="2"/>
  <c r="AL21" i="2"/>
  <c r="AK21" i="2"/>
  <c r="AJ21" i="2"/>
  <c r="AI21" i="2"/>
  <c r="AD21" i="2"/>
  <c r="AC21" i="2"/>
  <c r="AB21" i="2"/>
  <c r="AA21" i="2"/>
  <c r="Z21" i="2"/>
  <c r="Y21" i="2"/>
  <c r="T21" i="2"/>
  <c r="S21" i="2"/>
  <c r="R21" i="2"/>
  <c r="Q21" i="2"/>
  <c r="P21" i="2"/>
  <c r="O21" i="2"/>
  <c r="AX20" i="2"/>
  <c r="AV20" i="2"/>
  <c r="AT20" i="2"/>
  <c r="AS20" i="2"/>
  <c r="AN20" i="2"/>
  <c r="AM20" i="2"/>
  <c r="AL20" i="2"/>
  <c r="AK20" i="2"/>
  <c r="AJ20" i="2"/>
  <c r="AI20" i="2"/>
  <c r="AD20" i="2"/>
  <c r="AC20" i="2"/>
  <c r="AB20" i="2"/>
  <c r="AA20" i="2"/>
  <c r="Z20" i="2"/>
  <c r="Y20" i="2"/>
  <c r="T20" i="2"/>
  <c r="S20" i="2"/>
  <c r="R20" i="2"/>
  <c r="Q20" i="2"/>
  <c r="P20" i="2"/>
  <c r="O20" i="2"/>
  <c r="AX19" i="2"/>
  <c r="AV19" i="2"/>
  <c r="AT19" i="2"/>
  <c r="AS19" i="2"/>
  <c r="AN19" i="2"/>
  <c r="AM19" i="2"/>
  <c r="AL19" i="2"/>
  <c r="AK19" i="2"/>
  <c r="AJ19" i="2"/>
  <c r="AI19" i="2"/>
  <c r="AD19" i="2"/>
  <c r="AC19" i="2"/>
  <c r="AB19" i="2"/>
  <c r="AA19" i="2"/>
  <c r="Z19" i="2"/>
  <c r="Y19" i="2"/>
  <c r="T19" i="2"/>
  <c r="S19" i="2"/>
  <c r="R19" i="2"/>
  <c r="Q19" i="2"/>
  <c r="P19" i="2"/>
  <c r="O19" i="2"/>
  <c r="I28" i="2"/>
  <c r="G28" i="2"/>
  <c r="F28" i="2"/>
  <c r="E28" i="2"/>
  <c r="I27" i="2"/>
  <c r="G27" i="2"/>
  <c r="F27" i="2"/>
  <c r="E27" i="2"/>
  <c r="I26" i="2"/>
  <c r="G26" i="2"/>
  <c r="F26" i="2"/>
  <c r="E26" i="2"/>
  <c r="I25" i="2"/>
  <c r="G25" i="2"/>
  <c r="F25" i="2"/>
  <c r="E25" i="2"/>
  <c r="I24" i="2"/>
  <c r="G24" i="2"/>
  <c r="F24" i="2"/>
  <c r="E24" i="2"/>
  <c r="I23" i="2"/>
  <c r="G23" i="2"/>
  <c r="F23" i="2"/>
  <c r="E23" i="2"/>
  <c r="I22" i="2"/>
  <c r="G22" i="2"/>
  <c r="F22" i="2"/>
  <c r="E22" i="2"/>
  <c r="I21" i="2"/>
  <c r="G21" i="2"/>
  <c r="F21" i="2"/>
  <c r="E21" i="2"/>
  <c r="I20" i="2"/>
  <c r="G20" i="2"/>
  <c r="F20" i="2"/>
  <c r="E20" i="2"/>
  <c r="I19" i="2"/>
  <c r="G19" i="2"/>
  <c r="F19" i="2"/>
  <c r="E19" i="2"/>
  <c r="AX4" i="2" l="1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T3" i="2"/>
  <c r="S3" i="2"/>
  <c r="R3" i="2"/>
  <c r="Q3" i="2"/>
  <c r="P3" i="2"/>
  <c r="O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4" i="2"/>
  <c r="I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F3" i="2"/>
  <c r="E3" i="2"/>
</calcChain>
</file>

<file path=xl/sharedStrings.xml><?xml version="1.0" encoding="utf-8"?>
<sst xmlns="http://schemas.openxmlformats.org/spreadsheetml/2006/main" count="187" uniqueCount="48">
  <si>
    <t>L1</t>
  </si>
  <si>
    <t>L2</t>
  </si>
  <si>
    <t>L3</t>
  </si>
  <si>
    <t>L4</t>
  </si>
  <si>
    <t>L5</t>
  </si>
  <si>
    <t>image2</t>
  </si>
  <si>
    <t>image1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</si>
  <si>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</si>
  <si>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</si>
  <si>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</si>
  <si>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</si>
  <si>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</si>
  <si>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</si>
  <si>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</si>
  <si>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</si>
  <si>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</si>
  <si>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image12</t>
  </si>
  <si>
    <t>image13</t>
  </si>
  <si>
    <t>image14</t>
  </si>
  <si>
    <t>image15</t>
  </si>
  <si>
    <t>HLeft</t>
  </si>
  <si>
    <t>HCenter</t>
  </si>
  <si>
    <t>HRight</t>
  </si>
  <si>
    <t xml:space="preserve">توضیحات </t>
  </si>
  <si>
    <t>Hleft = Hanterior</t>
  </si>
  <si>
    <t>Hright = Hposterior</t>
  </si>
  <si>
    <t>Hcenter=Hmiddle</t>
  </si>
  <si>
    <t>اعداد به mm‌هستند</t>
  </si>
  <si>
    <t>image16</t>
  </si>
  <si>
    <t>image17</t>
  </si>
  <si>
    <t>image18</t>
  </si>
  <si>
    <t>image19</t>
  </si>
  <si>
    <t>image20</t>
  </si>
  <si>
    <t>image21</t>
  </si>
  <si>
    <t>image22</t>
  </si>
  <si>
    <t>image23</t>
  </si>
  <si>
    <t>image24</t>
  </si>
  <si>
    <t>image25</t>
  </si>
  <si>
    <t>HLeft/Hright</t>
  </si>
  <si>
    <t>HCenter-HRight</t>
  </si>
  <si>
    <t>HRight/HRight(-1)</t>
  </si>
  <si>
    <t>HRight-HRight(+1)</t>
  </si>
  <si>
    <t>HLeft/HLeft(+1)</t>
  </si>
  <si>
    <t>(+1) یعنی مهره ی بالایی</t>
  </si>
  <si>
    <t>(-1) یعنی مهره پایینی</t>
  </si>
  <si>
    <t>HLeft/HLeft(-1)</t>
  </si>
  <si>
    <t>_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</si>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</sst>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2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2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20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tabSelected="1" topLeftCell="A10" workbookViewId="0">
      <selection activeCell="K25" sqref="K25"/>
    </sheetView>
  </sheetViews>
  <sheetFormatPr defaultRowHeight="15" x14ac:dyDescent="0.25"/>
  <cols>
    <col min="1" max="1" width="9.140625" style="1"/>
    <col min="2" max="2" width="6.85546875" style="1" bestFit="1" customWidth="1"/>
    <col min="3" max="3" width="9.5703125" style="1" customWidth="1"/>
    <col min="4" max="4" width="9.140625" style="1"/>
    <col min="5" max="5" width="12" style="1" bestFit="1" customWidth="1"/>
    <col min="6" max="6" width="15" style="1" bestFit="1" customWidth="1"/>
    <col min="7" max="7" width="16.85546875" style="1" bestFit="1" customWidth="1"/>
    <col min="8" max="8" width="17" style="1" bestFit="1" customWidth="1"/>
    <col min="9" max="9" width="15.42578125" style="1" customWidth="1"/>
    <col min="10" max="10" width="14.85546875" style="1" bestFit="1" customWidth="1"/>
    <col min="11" max="11" width="14.85546875" style="1" customWidth="1"/>
    <col min="12" max="14" width="9.140625" style="1"/>
    <col min="15" max="15" width="12" style="1" bestFit="1" customWidth="1"/>
    <col min="16" max="16" width="15" style="1" bestFit="1" customWidth="1"/>
    <col min="17" max="17" width="16.85546875" style="1" bestFit="1" customWidth="1"/>
    <col min="18" max="18" width="17" style="1" bestFit="1" customWidth="1"/>
    <col min="19" max="19" width="14.5703125" style="1" bestFit="1" customWidth="1"/>
    <col min="20" max="20" width="14.85546875" style="1" bestFit="1" customWidth="1"/>
    <col min="21" max="21" width="14.85546875" style="1" customWidth="1"/>
    <col min="22" max="24" width="9.140625" style="1"/>
    <col min="25" max="25" width="12" style="1" bestFit="1" customWidth="1"/>
    <col min="26" max="26" width="15" style="1" bestFit="1" customWidth="1"/>
    <col min="27" max="27" width="16.85546875" style="1" bestFit="1" customWidth="1"/>
    <col min="28" max="28" width="17" style="1" bestFit="1" customWidth="1"/>
    <col min="29" max="29" width="14.5703125" style="1" bestFit="1" customWidth="1"/>
    <col min="30" max="30" width="14.85546875" style="1" bestFit="1" customWidth="1"/>
    <col min="31" max="31" width="14.85546875" style="1" customWidth="1"/>
    <col min="32" max="34" width="9.140625" style="1"/>
    <col min="35" max="35" width="12" style="1" bestFit="1" customWidth="1"/>
    <col min="36" max="36" width="15" style="1" bestFit="1" customWidth="1"/>
    <col min="37" max="37" width="16.85546875" style="1" bestFit="1" customWidth="1"/>
    <col min="38" max="38" width="17" style="1" bestFit="1" customWidth="1"/>
    <col min="39" max="39" width="14.5703125" style="1" bestFit="1" customWidth="1"/>
    <col min="40" max="40" width="14.85546875" style="1" bestFit="1" customWidth="1"/>
    <col min="41" max="41" width="14.85546875" style="1" customWidth="1"/>
    <col min="42" max="44" width="9.140625" style="1"/>
    <col min="45" max="45" width="12" style="1" bestFit="1" customWidth="1"/>
    <col min="46" max="46" width="15" style="1" bestFit="1" customWidth="1"/>
    <col min="47" max="47" width="16.85546875" style="1" bestFit="1" customWidth="1"/>
    <col min="48" max="48" width="17" style="1" bestFit="1" customWidth="1"/>
    <col min="49" max="49" width="14.5703125" style="1" bestFit="1" customWidth="1"/>
    <col min="50" max="50" width="14.85546875" style="1" bestFit="1" customWidth="1"/>
    <col min="51" max="51" width="10.140625" style="1" bestFit="1" customWidth="1"/>
    <col min="52" max="52" width="18" style="1" bestFit="1" customWidth="1"/>
    <col min="53" max="16384" width="9.140625" style="1"/>
  </cols>
  <sheetData>
    <row r="1" spans="1:52" ht="26.25" x14ac:dyDescent="0.25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1"/>
      <c r="L1" s="14" t="s">
        <v>1</v>
      </c>
      <c r="M1" s="14"/>
      <c r="N1" s="14"/>
      <c r="O1" s="14"/>
      <c r="P1" s="14"/>
      <c r="Q1" s="14"/>
      <c r="R1" s="14"/>
      <c r="S1" s="14"/>
      <c r="T1" s="14"/>
      <c r="U1" s="10"/>
      <c r="V1" s="16" t="s">
        <v>2</v>
      </c>
      <c r="W1" s="16"/>
      <c r="X1" s="16"/>
      <c r="Y1" s="16"/>
      <c r="Z1" s="16"/>
      <c r="AA1" s="16"/>
      <c r="AB1" s="16"/>
      <c r="AC1" s="16"/>
      <c r="AD1" s="16"/>
      <c r="AE1" s="12"/>
      <c r="AF1" s="17" t="s">
        <v>3</v>
      </c>
      <c r="AG1" s="17"/>
      <c r="AH1" s="17"/>
      <c r="AI1" s="17"/>
      <c r="AJ1" s="17"/>
      <c r="AK1" s="17"/>
      <c r="AL1" s="17"/>
      <c r="AM1" s="17"/>
      <c r="AN1" s="17"/>
      <c r="AO1" s="13"/>
      <c r="AP1" s="18" t="s">
        <v>4</v>
      </c>
      <c r="AQ1" s="18"/>
      <c r="AR1" s="18"/>
      <c r="AS1" s="18"/>
      <c r="AT1" s="18"/>
      <c r="AU1" s="18"/>
      <c r="AV1" s="18"/>
      <c r="AW1" s="18"/>
      <c r="AX1" s="18"/>
      <c r="AZ1" s="1" t="s">
        <v>23</v>
      </c>
    </row>
    <row r="2" spans="1:52" s="2" customFormat="1" x14ac:dyDescent="0.25">
      <c r="B2" s="5" t="s">
        <v>22</v>
      </c>
      <c r="C2" s="5" t="s">
        <v>21</v>
      </c>
      <c r="D2" s="5" t="s">
        <v>20</v>
      </c>
      <c r="E2" s="5" t="s">
        <v>38</v>
      </c>
      <c r="F2" s="5" t="s">
        <v>39</v>
      </c>
      <c r="G2" s="5" t="s">
        <v>40</v>
      </c>
      <c r="H2" s="5" t="s">
        <v>41</v>
      </c>
      <c r="I2" s="5" t="s">
        <v>45</v>
      </c>
      <c r="J2" s="5" t="s">
        <v>42</v>
      </c>
      <c r="K2" s="5" t="s">
        <v>47</v>
      </c>
      <c r="L2" s="6" t="s">
        <v>22</v>
      </c>
      <c r="M2" s="6" t="s">
        <v>21</v>
      </c>
      <c r="N2" s="6" t="s">
        <v>20</v>
      </c>
      <c r="O2" s="6" t="s">
        <v>38</v>
      </c>
      <c r="P2" s="6" t="s">
        <v>39</v>
      </c>
      <c r="Q2" s="6" t="s">
        <v>40</v>
      </c>
      <c r="R2" s="6" t="s">
        <v>41</v>
      </c>
      <c r="S2" s="6" t="s">
        <v>45</v>
      </c>
      <c r="T2" s="6" t="s">
        <v>42</v>
      </c>
      <c r="U2" s="6" t="s">
        <v>47</v>
      </c>
      <c r="V2" s="7" t="s">
        <v>22</v>
      </c>
      <c r="W2" s="7" t="s">
        <v>21</v>
      </c>
      <c r="X2" s="7" t="s">
        <v>20</v>
      </c>
      <c r="Y2" s="7" t="s">
        <v>38</v>
      </c>
      <c r="Z2" s="7" t="s">
        <v>39</v>
      </c>
      <c r="AA2" s="7" t="s">
        <v>40</v>
      </c>
      <c r="AB2" s="7" t="s">
        <v>41</v>
      </c>
      <c r="AC2" s="7" t="s">
        <v>45</v>
      </c>
      <c r="AD2" s="7" t="s">
        <v>42</v>
      </c>
      <c r="AE2" s="7" t="s">
        <v>47</v>
      </c>
      <c r="AF2" s="8" t="s">
        <v>22</v>
      </c>
      <c r="AG2" s="8" t="s">
        <v>21</v>
      </c>
      <c r="AH2" s="8" t="s">
        <v>20</v>
      </c>
      <c r="AI2" s="8" t="s">
        <v>38</v>
      </c>
      <c r="AJ2" s="8" t="s">
        <v>39</v>
      </c>
      <c r="AK2" s="8" t="s">
        <v>40</v>
      </c>
      <c r="AL2" s="8" t="s">
        <v>41</v>
      </c>
      <c r="AM2" s="8" t="s">
        <v>45</v>
      </c>
      <c r="AN2" s="8" t="s">
        <v>42</v>
      </c>
      <c r="AO2" s="8" t="s">
        <v>47</v>
      </c>
      <c r="AP2" s="9" t="s">
        <v>22</v>
      </c>
      <c r="AQ2" s="9" t="s">
        <v>21</v>
      </c>
      <c r="AR2" s="9" t="s">
        <v>20</v>
      </c>
      <c r="AS2" s="9" t="s">
        <v>38</v>
      </c>
      <c r="AT2" s="9" t="s">
        <v>39</v>
      </c>
      <c r="AU2" s="9" t="s">
        <v>40</v>
      </c>
      <c r="AV2" s="9" t="s">
        <v>41</v>
      </c>
      <c r="AW2" s="9" t="s">
        <v>45</v>
      </c>
      <c r="AX2" s="9" t="s">
        <v>42</v>
      </c>
      <c r="AY2" s="9" t="s">
        <v>47</v>
      </c>
      <c r="AZ2" s="4" t="s">
        <v>24</v>
      </c>
    </row>
    <row r="3" spans="1:52" ht="15.75" x14ac:dyDescent="0.25">
      <c r="A3" s="3" t="s">
        <v>6</v>
      </c>
      <c r="B3" s="1">
        <v>22.44</v>
      </c>
      <c r="C3" s="1">
        <v>22.36</v>
      </c>
      <c r="D3" s="1">
        <v>23.85</v>
      </c>
      <c r="E3" s="1">
        <f>D3/B3</f>
        <v>1.0628342245989304</v>
      </c>
      <c r="F3" s="1">
        <f>C3-B3</f>
        <v>-8.0000000000001847E-2</v>
      </c>
      <c r="G3" s="1">
        <f>B3/L3</f>
        <v>0.77086911714187567</v>
      </c>
      <c r="H3" s="1" t="s">
        <v>46</v>
      </c>
      <c r="I3" s="1">
        <f>D3/N3</f>
        <v>0.81986937091784129</v>
      </c>
      <c r="J3" s="1" t="s">
        <v>46</v>
      </c>
      <c r="K3" s="1">
        <v>1</v>
      </c>
      <c r="L3" s="1">
        <v>29.11</v>
      </c>
      <c r="M3" s="1">
        <v>26.37</v>
      </c>
      <c r="N3" s="1">
        <v>29.09</v>
      </c>
      <c r="O3" s="1">
        <f>N3/L3</f>
        <v>0.99931295087598759</v>
      </c>
      <c r="P3" s="1">
        <f>M3-L3</f>
        <v>-2.7399999999999984</v>
      </c>
      <c r="Q3" s="1">
        <f>L3/V3</f>
        <v>1.0153470526682944</v>
      </c>
      <c r="R3" s="1">
        <f>L3-B3</f>
        <v>6.6699999999999982</v>
      </c>
      <c r="S3" s="1">
        <f>N3/X3</f>
        <v>1.1927019270192702</v>
      </c>
      <c r="T3" s="1">
        <f>N3/D3</f>
        <v>1.2197064989517818</v>
      </c>
      <c r="U3" s="1">
        <v>2</v>
      </c>
      <c r="V3" s="1">
        <v>28.67</v>
      </c>
      <c r="W3" s="1">
        <v>27.33</v>
      </c>
      <c r="X3" s="1">
        <v>24.39</v>
      </c>
      <c r="Y3" s="1">
        <f>X3/V3</f>
        <v>0.85071503313568186</v>
      </c>
      <c r="Z3" s="1">
        <f>W3-V3</f>
        <v>-1.3400000000000034</v>
      </c>
      <c r="AA3" s="1">
        <f>V3/AF3</f>
        <v>1.097206276310754</v>
      </c>
      <c r="AB3" s="1">
        <f>V3-L3</f>
        <v>-0.43999999999999773</v>
      </c>
      <c r="AC3" s="1">
        <f>X3/AH3</f>
        <v>0.89014598540145995</v>
      </c>
      <c r="AD3" s="1">
        <f>X3/N3</f>
        <v>0.83843245101409425</v>
      </c>
      <c r="AE3" s="1">
        <v>3</v>
      </c>
      <c r="AF3" s="1">
        <v>26.13</v>
      </c>
      <c r="AG3" s="1">
        <v>25.24</v>
      </c>
      <c r="AH3" s="1">
        <v>27.4</v>
      </c>
      <c r="AI3" s="1">
        <f>AH3/AF3</f>
        <v>1.0486031381553769</v>
      </c>
      <c r="AJ3" s="1">
        <f>AG3-AF3</f>
        <v>-0.89000000000000057</v>
      </c>
      <c r="AK3" s="1">
        <f>AF3/AP3</f>
        <v>1.0788604459124691</v>
      </c>
      <c r="AL3" s="1">
        <f>AF3-V3</f>
        <v>-2.5400000000000027</v>
      </c>
      <c r="AM3" s="1">
        <f>AH3/AR3</f>
        <v>0.94711372277912198</v>
      </c>
      <c r="AN3" s="1">
        <f>AH3/X3</f>
        <v>1.123411234112341</v>
      </c>
      <c r="AO3" s="1">
        <v>3</v>
      </c>
      <c r="AP3" s="1">
        <v>24.22</v>
      </c>
      <c r="AQ3" s="1">
        <v>24.38</v>
      </c>
      <c r="AR3" s="1">
        <v>28.93</v>
      </c>
      <c r="AS3" s="1">
        <f>AR3/AP3</f>
        <v>1.194467382328654</v>
      </c>
      <c r="AT3" s="1">
        <f>AQ3-AP3</f>
        <v>0.16000000000000014</v>
      </c>
      <c r="AU3" s="1" t="s">
        <v>46</v>
      </c>
      <c r="AV3" s="1">
        <f>AP3-AF3</f>
        <v>-1.9100000000000001</v>
      </c>
      <c r="AW3" s="1" t="s">
        <v>46</v>
      </c>
      <c r="AX3" s="1">
        <f>AR3/AH3</f>
        <v>1.0558394160583942</v>
      </c>
      <c r="AY3" s="1">
        <v>1</v>
      </c>
      <c r="AZ3" s="4" t="s">
        <v>25</v>
      </c>
    </row>
    <row r="4" spans="1:52" ht="15.75" x14ac:dyDescent="0.25">
      <c r="A4" s="3" t="s">
        <v>5</v>
      </c>
      <c r="B4" s="1">
        <v>28.64</v>
      </c>
      <c r="C4" s="1">
        <v>25.79</v>
      </c>
      <c r="D4" s="1">
        <v>26.03</v>
      </c>
      <c r="E4" s="1">
        <f t="shared" ref="E4:E17" si="0">D4/B4</f>
        <v>0.90886871508379885</v>
      </c>
      <c r="F4" s="1">
        <f t="shared" ref="F4:F17" si="1">C4-B4</f>
        <v>-2.8500000000000014</v>
      </c>
      <c r="G4" s="1">
        <f>B4/L4</f>
        <v>0.98250428816466562</v>
      </c>
      <c r="H4" s="1" t="s">
        <v>46</v>
      </c>
      <c r="I4" s="1">
        <f t="shared" ref="I4:I17" si="2">D4/N4</f>
        <v>0.9380180180180181</v>
      </c>
      <c r="J4" s="1" t="s">
        <v>46</v>
      </c>
      <c r="K4" s="1">
        <v>2</v>
      </c>
      <c r="L4" s="1">
        <v>29.15</v>
      </c>
      <c r="M4" s="1">
        <v>25.33</v>
      </c>
      <c r="N4" s="1">
        <v>27.75</v>
      </c>
      <c r="O4" s="1">
        <f t="shared" ref="O4:O17" si="3">N4/L4</f>
        <v>0.9519725557461407</v>
      </c>
      <c r="P4" s="1">
        <f t="shared" ref="P4:P17" si="4">M4-L4</f>
        <v>-3.8200000000000003</v>
      </c>
      <c r="Q4" s="1">
        <f t="shared" ref="Q4:Q17" si="5">L4/V4</f>
        <v>0.97654941373534332</v>
      </c>
      <c r="R4" s="1">
        <f t="shared" ref="R4:R17" si="6">L4-B4</f>
        <v>0.50999999999999801</v>
      </c>
      <c r="S4" s="1">
        <f t="shared" ref="S4:S17" si="7">N4/X4</f>
        <v>1.0179750550256785</v>
      </c>
      <c r="T4" s="1">
        <f t="shared" ref="T4:T17" si="8">N4/D4</f>
        <v>1.0660776027660392</v>
      </c>
      <c r="U4" s="1">
        <v>2</v>
      </c>
      <c r="V4" s="1">
        <v>29.85</v>
      </c>
      <c r="W4" s="1">
        <v>26.41</v>
      </c>
      <c r="X4" s="1">
        <v>27.26</v>
      </c>
      <c r="Y4" s="1">
        <f t="shared" ref="Y4:Y17" si="9">X4/V4</f>
        <v>0.91323283082077056</v>
      </c>
      <c r="Z4" s="1">
        <f t="shared" ref="Z4:Z17" si="10">W4-V4</f>
        <v>-3.4400000000000013</v>
      </c>
      <c r="AA4" s="1">
        <f t="shared" ref="AA4:AA17" si="11">V4/AF4</f>
        <v>1.0729690869877786</v>
      </c>
      <c r="AB4" s="1">
        <f t="shared" ref="AB4:AB17" si="12">V4-L4</f>
        <v>0.70000000000000284</v>
      </c>
      <c r="AC4" s="1">
        <f t="shared" ref="AC4:AC17" si="13">X4/AH4</f>
        <v>1.0656763096168884</v>
      </c>
      <c r="AD4" s="1">
        <f t="shared" ref="AD4:AD17" si="14">X4/N4</f>
        <v>0.98234234234234241</v>
      </c>
      <c r="AE4" s="1">
        <v>2</v>
      </c>
      <c r="AF4" s="1">
        <v>27.82</v>
      </c>
      <c r="AG4" s="1">
        <v>25.2</v>
      </c>
      <c r="AH4" s="1">
        <v>25.58</v>
      </c>
      <c r="AI4" s="1">
        <f t="shared" ref="AI4:AI17" si="15">AH4/AF4</f>
        <v>0.91948238677210636</v>
      </c>
      <c r="AJ4" s="1">
        <f t="shared" ref="AJ4:AJ17" si="16">AG4-AF4</f>
        <v>-2.620000000000001</v>
      </c>
      <c r="AK4" s="1">
        <f t="shared" ref="AK4:AK17" si="17">AF4/AP4</f>
        <v>1.1150300601202405</v>
      </c>
      <c r="AL4" s="1">
        <f t="shared" ref="AL4:AL17" si="18">AF4-V4</f>
        <v>-2.0300000000000011</v>
      </c>
      <c r="AM4" s="1">
        <f t="shared" ref="AM4:AM17" si="19">AH4/AR4</f>
        <v>1.0428047289033835</v>
      </c>
      <c r="AN4" s="1">
        <f t="shared" ref="AN4:AN17" si="20">AH4/X4</f>
        <v>0.93837123991195881</v>
      </c>
      <c r="AO4" s="1">
        <v>3</v>
      </c>
      <c r="AP4" s="1">
        <v>24.95</v>
      </c>
      <c r="AQ4" s="1">
        <v>24.1</v>
      </c>
      <c r="AR4" s="1">
        <v>24.53</v>
      </c>
      <c r="AS4" s="1">
        <f t="shared" ref="AS4:AS17" si="21">AR4/AP4</f>
        <v>0.98316633266533071</v>
      </c>
      <c r="AT4" s="1">
        <f t="shared" ref="AT4:AT17" si="22">AQ4-AP4</f>
        <v>-0.84999999999999787</v>
      </c>
      <c r="AU4" s="1" t="s">
        <v>46</v>
      </c>
      <c r="AV4" s="1">
        <f t="shared" ref="AV4:AV17" si="23">AP4-AF4</f>
        <v>-2.870000000000001</v>
      </c>
      <c r="AW4" s="1" t="s">
        <v>46</v>
      </c>
      <c r="AX4" s="1">
        <f t="shared" ref="AX4:AX17" si="24">AR4/AH4</f>
        <v>0.95895230648944496</v>
      </c>
      <c r="AY4" s="1">
        <v>2</v>
      </c>
      <c r="AZ4" s="4" t="s">
        <v>26</v>
      </c>
    </row>
    <row r="5" spans="1:52" ht="15.75" x14ac:dyDescent="0.25">
      <c r="A5" s="3" t="s">
        <v>7</v>
      </c>
      <c r="B5" s="1">
        <v>27.47</v>
      </c>
      <c r="C5" s="1">
        <v>20.54</v>
      </c>
      <c r="D5" s="1">
        <v>28.6</v>
      </c>
      <c r="E5" s="1">
        <f t="shared" si="0"/>
        <v>1.0411357844921734</v>
      </c>
      <c r="F5" s="1">
        <f t="shared" si="1"/>
        <v>-6.93</v>
      </c>
      <c r="G5" s="1">
        <f t="shared" ref="G5:G17" si="25">B5/L5</f>
        <v>0.98037116345467523</v>
      </c>
      <c r="H5" s="1" t="s">
        <v>46</v>
      </c>
      <c r="I5" s="1">
        <f t="shared" si="2"/>
        <v>1.0045662100456623</v>
      </c>
      <c r="J5" s="1" t="s">
        <v>46</v>
      </c>
      <c r="K5" s="1">
        <v>4</v>
      </c>
      <c r="L5" s="1">
        <v>28.02</v>
      </c>
      <c r="M5" s="1">
        <v>23.1</v>
      </c>
      <c r="N5" s="1">
        <v>28.47</v>
      </c>
      <c r="O5" s="1">
        <f t="shared" si="3"/>
        <v>1.0160599571734474</v>
      </c>
      <c r="P5" s="1">
        <f t="shared" si="4"/>
        <v>-4.9199999999999982</v>
      </c>
      <c r="Q5" s="1">
        <f t="shared" si="5"/>
        <v>1.0439642324888228</v>
      </c>
      <c r="R5" s="1">
        <f t="shared" si="6"/>
        <v>0.55000000000000071</v>
      </c>
      <c r="S5" s="1">
        <f t="shared" si="7"/>
        <v>0.99475890985324944</v>
      </c>
      <c r="T5" s="1">
        <f t="shared" si="8"/>
        <v>0.99545454545454537</v>
      </c>
      <c r="U5" s="1">
        <v>4</v>
      </c>
      <c r="V5" s="1">
        <v>26.84</v>
      </c>
      <c r="W5" s="1">
        <v>23.67</v>
      </c>
      <c r="X5" s="1">
        <v>28.62</v>
      </c>
      <c r="Y5" s="1">
        <f t="shared" si="9"/>
        <v>1.0663189269746647</v>
      </c>
      <c r="Z5" s="1">
        <f t="shared" si="10"/>
        <v>-3.1699999999999982</v>
      </c>
      <c r="AA5" s="1">
        <f t="shared" si="11"/>
        <v>0.96097386322950229</v>
      </c>
      <c r="AB5" s="1">
        <f t="shared" si="12"/>
        <v>-1.1799999999999997</v>
      </c>
      <c r="AC5" s="1">
        <f t="shared" si="13"/>
        <v>0.99721254355400701</v>
      </c>
      <c r="AD5" s="1">
        <f t="shared" si="14"/>
        <v>1.005268703898841</v>
      </c>
      <c r="AE5" s="1">
        <v>4</v>
      </c>
      <c r="AF5" s="1">
        <v>27.93</v>
      </c>
      <c r="AG5" s="1">
        <v>23.52</v>
      </c>
      <c r="AH5" s="1">
        <v>28.7</v>
      </c>
      <c r="AI5" s="1">
        <f t="shared" si="15"/>
        <v>1.0275689223057645</v>
      </c>
      <c r="AJ5" s="1">
        <f t="shared" si="16"/>
        <v>-4.41</v>
      </c>
      <c r="AK5" s="1">
        <f t="shared" si="17"/>
        <v>1.2266139657444006</v>
      </c>
      <c r="AL5" s="1">
        <f t="shared" si="18"/>
        <v>1.0899999999999999</v>
      </c>
      <c r="AM5" s="1">
        <f t="shared" si="19"/>
        <v>1.0102076733544527</v>
      </c>
      <c r="AN5" s="1">
        <f t="shared" si="20"/>
        <v>1.0027952480782669</v>
      </c>
      <c r="AO5" s="1">
        <v>4</v>
      </c>
      <c r="AP5" s="1">
        <v>22.77</v>
      </c>
      <c r="AQ5" s="1">
        <v>21.01</v>
      </c>
      <c r="AR5" s="1">
        <v>28.41</v>
      </c>
      <c r="AS5" s="1">
        <f t="shared" si="21"/>
        <v>1.2476943346508564</v>
      </c>
      <c r="AT5" s="1">
        <f t="shared" si="22"/>
        <v>-1.759999999999998</v>
      </c>
      <c r="AU5" s="1" t="s">
        <v>46</v>
      </c>
      <c r="AV5" s="1">
        <f t="shared" si="23"/>
        <v>-5.16</v>
      </c>
      <c r="AW5" s="1" t="s">
        <v>46</v>
      </c>
      <c r="AX5" s="1">
        <f t="shared" si="24"/>
        <v>0.9898954703832753</v>
      </c>
      <c r="AY5" s="1">
        <v>1</v>
      </c>
      <c r="AZ5" s="1" t="s">
        <v>27</v>
      </c>
    </row>
    <row r="6" spans="1:52" ht="15.75" x14ac:dyDescent="0.25">
      <c r="A6" s="3" t="s">
        <v>8</v>
      </c>
      <c r="B6" s="1">
        <v>28.89</v>
      </c>
      <c r="C6" s="1">
        <v>23.99</v>
      </c>
      <c r="D6" s="1">
        <v>26.21</v>
      </c>
      <c r="E6" s="1">
        <f t="shared" si="0"/>
        <v>0.9072343371408792</v>
      </c>
      <c r="F6" s="1">
        <f t="shared" si="1"/>
        <v>-4.9000000000000021</v>
      </c>
      <c r="G6" s="1">
        <f t="shared" si="25"/>
        <v>1.0621323529411766</v>
      </c>
      <c r="H6" s="1" t="s">
        <v>46</v>
      </c>
      <c r="I6" s="1">
        <f t="shared" si="2"/>
        <v>0.979081060889055</v>
      </c>
      <c r="J6" s="1" t="s">
        <v>46</v>
      </c>
      <c r="K6" s="1">
        <v>1</v>
      </c>
      <c r="L6" s="1">
        <v>27.2</v>
      </c>
      <c r="M6" s="1">
        <v>23.35</v>
      </c>
      <c r="N6" s="1">
        <v>26.77</v>
      </c>
      <c r="O6" s="1">
        <f t="shared" si="3"/>
        <v>0.98419117647058829</v>
      </c>
      <c r="P6" s="1">
        <f t="shared" si="4"/>
        <v>-3.8499999999999979</v>
      </c>
      <c r="Q6" s="1">
        <f t="shared" si="5"/>
        <v>0.95606326889279436</v>
      </c>
      <c r="R6" s="1">
        <f t="shared" si="6"/>
        <v>-1.6900000000000013</v>
      </c>
      <c r="S6" s="1">
        <f t="shared" si="7"/>
        <v>1.022927015666794</v>
      </c>
      <c r="T6" s="1">
        <f t="shared" si="8"/>
        <v>1.021365890881343</v>
      </c>
      <c r="U6" s="1">
        <v>2</v>
      </c>
      <c r="V6" s="1">
        <v>28.45</v>
      </c>
      <c r="W6" s="1">
        <v>23.88</v>
      </c>
      <c r="X6" s="1">
        <v>26.17</v>
      </c>
      <c r="Y6" s="1">
        <f t="shared" si="9"/>
        <v>0.91985940246045705</v>
      </c>
      <c r="Z6" s="1">
        <f t="shared" si="10"/>
        <v>-4.57</v>
      </c>
      <c r="AA6" s="1">
        <f t="shared" si="11"/>
        <v>1.1546266233766234</v>
      </c>
      <c r="AB6" s="1">
        <f t="shared" si="12"/>
        <v>1.25</v>
      </c>
      <c r="AC6" s="1">
        <f t="shared" si="13"/>
        <v>0.9838345864661654</v>
      </c>
      <c r="AD6" s="1">
        <f t="shared" si="14"/>
        <v>0.97758685095255893</v>
      </c>
      <c r="AE6" s="1">
        <v>1</v>
      </c>
      <c r="AF6" s="1">
        <v>24.64</v>
      </c>
      <c r="AG6" s="1">
        <v>21.58</v>
      </c>
      <c r="AH6" s="1">
        <v>26.6</v>
      </c>
      <c r="AI6" s="1">
        <f t="shared" si="15"/>
        <v>1.0795454545454546</v>
      </c>
      <c r="AJ6" s="1">
        <f t="shared" si="16"/>
        <v>-3.0600000000000023</v>
      </c>
      <c r="AK6" s="1">
        <f t="shared" si="17"/>
        <v>1.0387858347386172</v>
      </c>
      <c r="AL6" s="1">
        <f t="shared" si="18"/>
        <v>-3.8099999999999987</v>
      </c>
      <c r="AM6" s="1">
        <f t="shared" si="19"/>
        <v>0.99700149925037485</v>
      </c>
      <c r="AN6" s="1">
        <f t="shared" si="20"/>
        <v>1.0164310278945357</v>
      </c>
      <c r="AO6" s="1">
        <v>1</v>
      </c>
      <c r="AP6" s="1">
        <v>23.72</v>
      </c>
      <c r="AQ6" s="1">
        <v>22.29</v>
      </c>
      <c r="AR6" s="1">
        <v>26.68</v>
      </c>
      <c r="AS6" s="1">
        <f t="shared" si="21"/>
        <v>1.1247892074198989</v>
      </c>
      <c r="AT6" s="1">
        <f t="shared" si="22"/>
        <v>-1.4299999999999997</v>
      </c>
      <c r="AU6" s="1" t="s">
        <v>46</v>
      </c>
      <c r="AV6" s="1">
        <f t="shared" si="23"/>
        <v>-0.92000000000000171</v>
      </c>
      <c r="AW6" s="1" t="s">
        <v>46</v>
      </c>
      <c r="AX6" s="1">
        <f t="shared" si="24"/>
        <v>1.0030075187969925</v>
      </c>
      <c r="AY6" s="1">
        <v>3</v>
      </c>
      <c r="AZ6" s="1" t="s">
        <v>43</v>
      </c>
    </row>
    <row r="7" spans="1:52" ht="15.75" x14ac:dyDescent="0.25">
      <c r="A7" s="3" t="s">
        <v>9</v>
      </c>
      <c r="B7" s="1">
        <v>28.84</v>
      </c>
      <c r="C7" s="1">
        <v>20.85</v>
      </c>
      <c r="D7" s="1">
        <v>27.08</v>
      </c>
      <c r="E7" s="1">
        <f t="shared" si="0"/>
        <v>0.93897364771151171</v>
      </c>
      <c r="F7" s="1">
        <f t="shared" si="1"/>
        <v>-7.9899999999999984</v>
      </c>
      <c r="G7" s="1">
        <f t="shared" si="25"/>
        <v>1.0404040404040404</v>
      </c>
      <c r="H7" s="1" t="s">
        <v>46</v>
      </c>
      <c r="I7" s="1">
        <f t="shared" si="2"/>
        <v>0.95689045936395756</v>
      </c>
      <c r="J7" s="1" t="s">
        <v>46</v>
      </c>
      <c r="K7" s="1">
        <v>4</v>
      </c>
      <c r="L7" s="1">
        <v>27.72</v>
      </c>
      <c r="M7" s="1">
        <v>22.02</v>
      </c>
      <c r="N7" s="1">
        <v>28.3</v>
      </c>
      <c r="O7" s="1">
        <f t="shared" si="3"/>
        <v>1.020923520923521</v>
      </c>
      <c r="P7" s="1">
        <f t="shared" si="4"/>
        <v>-5.6999999999999993</v>
      </c>
      <c r="Q7" s="1">
        <f t="shared" si="5"/>
        <v>1.0150128158183815</v>
      </c>
      <c r="R7" s="1">
        <f t="shared" si="6"/>
        <v>-1.120000000000001</v>
      </c>
      <c r="S7" s="1">
        <f t="shared" si="7"/>
        <v>1.0643098909364423</v>
      </c>
      <c r="T7" s="1">
        <f t="shared" si="8"/>
        <v>1.0450516986706058</v>
      </c>
      <c r="U7" s="1">
        <v>4</v>
      </c>
      <c r="V7" s="1">
        <v>27.31</v>
      </c>
      <c r="W7" s="1">
        <v>23.63</v>
      </c>
      <c r="X7" s="1">
        <v>26.59</v>
      </c>
      <c r="Y7" s="1">
        <f t="shared" si="9"/>
        <v>0.97363603075796412</v>
      </c>
      <c r="Z7" s="1">
        <f t="shared" si="10"/>
        <v>-3.6799999999999997</v>
      </c>
      <c r="AA7" s="1">
        <f t="shared" si="11"/>
        <v>1.113784665579119</v>
      </c>
      <c r="AB7" s="1">
        <f t="shared" si="12"/>
        <v>-0.41000000000000014</v>
      </c>
      <c r="AC7" s="1">
        <f t="shared" si="13"/>
        <v>0.99439042632759911</v>
      </c>
      <c r="AD7" s="1">
        <f t="shared" si="14"/>
        <v>0.93957597173144869</v>
      </c>
      <c r="AE7" s="1">
        <v>2</v>
      </c>
      <c r="AF7" s="1">
        <v>24.52</v>
      </c>
      <c r="AG7" s="1">
        <v>23.45</v>
      </c>
      <c r="AH7" s="1">
        <v>26.74</v>
      </c>
      <c r="AI7" s="1">
        <f t="shared" si="15"/>
        <v>1.0905383360522023</v>
      </c>
      <c r="AJ7" s="1">
        <f t="shared" si="16"/>
        <v>-1.0700000000000003</v>
      </c>
      <c r="AK7" s="1">
        <f t="shared" si="17"/>
        <v>0.98158526821457159</v>
      </c>
      <c r="AL7" s="1">
        <f t="shared" si="18"/>
        <v>-2.7899999999999991</v>
      </c>
      <c r="AM7" s="1">
        <f t="shared" si="19"/>
        <v>1.0700280112044818</v>
      </c>
      <c r="AN7" s="1">
        <f t="shared" si="20"/>
        <v>1.0056412185031967</v>
      </c>
      <c r="AO7" s="1">
        <v>3</v>
      </c>
      <c r="AP7" s="1">
        <v>24.98</v>
      </c>
      <c r="AQ7" s="1">
        <v>23.66</v>
      </c>
      <c r="AR7" s="1">
        <v>24.99</v>
      </c>
      <c r="AS7" s="1">
        <f t="shared" si="21"/>
        <v>1.0004003202562048</v>
      </c>
      <c r="AT7" s="1">
        <f t="shared" si="22"/>
        <v>-1.3200000000000003</v>
      </c>
      <c r="AU7" s="1" t="s">
        <v>46</v>
      </c>
      <c r="AV7" s="1">
        <f t="shared" si="23"/>
        <v>0.46000000000000085</v>
      </c>
      <c r="AW7" s="1" t="s">
        <v>46</v>
      </c>
      <c r="AX7" s="1">
        <f t="shared" si="24"/>
        <v>0.93455497382198949</v>
      </c>
      <c r="AY7" s="1">
        <v>2</v>
      </c>
      <c r="AZ7" s="1" t="s">
        <v>44</v>
      </c>
    </row>
    <row r="8" spans="1:52" ht="15.75" x14ac:dyDescent="0.25">
      <c r="A8" s="3" t="s">
        <v>10</v>
      </c>
      <c r="B8" s="1">
        <v>26.42</v>
      </c>
      <c r="C8" s="1">
        <v>22.66</v>
      </c>
      <c r="D8" s="1">
        <v>24.92</v>
      </c>
      <c r="E8" s="1">
        <f t="shared" si="0"/>
        <v>0.94322482967448906</v>
      </c>
      <c r="F8" s="1">
        <f t="shared" si="1"/>
        <v>-3.7600000000000016</v>
      </c>
      <c r="G8" s="1">
        <f t="shared" si="25"/>
        <v>1.025223127667831</v>
      </c>
      <c r="H8" s="1" t="s">
        <v>46</v>
      </c>
      <c r="I8" s="1">
        <f t="shared" si="2"/>
        <v>0.98187549251379047</v>
      </c>
      <c r="J8" s="1" t="s">
        <v>46</v>
      </c>
      <c r="K8" s="1">
        <v>2</v>
      </c>
      <c r="L8" s="1">
        <v>25.77</v>
      </c>
      <c r="M8" s="1">
        <v>17.95</v>
      </c>
      <c r="N8" s="1">
        <v>25.38</v>
      </c>
      <c r="O8" s="1">
        <f t="shared" si="3"/>
        <v>0.98486612339930146</v>
      </c>
      <c r="P8" s="1">
        <f t="shared" si="4"/>
        <v>-7.82</v>
      </c>
      <c r="Q8" s="1">
        <f t="shared" si="5"/>
        <v>0.99845021309569937</v>
      </c>
      <c r="R8" s="1">
        <f t="shared" si="6"/>
        <v>-0.65000000000000213</v>
      </c>
      <c r="S8" s="1">
        <f t="shared" si="7"/>
        <v>0.94104560622914346</v>
      </c>
      <c r="T8" s="1">
        <f t="shared" si="8"/>
        <v>1.0184590690208666</v>
      </c>
      <c r="U8" s="1">
        <v>4</v>
      </c>
      <c r="V8" s="1">
        <v>25.81</v>
      </c>
      <c r="W8" s="1">
        <v>22.36</v>
      </c>
      <c r="X8" s="1">
        <v>26.97</v>
      </c>
      <c r="Y8" s="1">
        <f t="shared" si="9"/>
        <v>1.0449438202247192</v>
      </c>
      <c r="Z8" s="1">
        <f t="shared" si="10"/>
        <v>-3.4499999999999993</v>
      </c>
      <c r="AA8" s="1">
        <f t="shared" si="11"/>
        <v>1.0858224652923854</v>
      </c>
      <c r="AB8" s="1">
        <f t="shared" si="12"/>
        <v>3.9999999999999147E-2</v>
      </c>
      <c r="AC8" s="1">
        <f t="shared" si="13"/>
        <v>0.97364620938628155</v>
      </c>
      <c r="AD8" s="1">
        <f t="shared" si="14"/>
        <v>1.0626477541371158</v>
      </c>
      <c r="AE8" s="1">
        <v>4</v>
      </c>
      <c r="AF8" s="1">
        <v>23.77</v>
      </c>
      <c r="AG8" s="1">
        <v>19.88</v>
      </c>
      <c r="AH8" s="1">
        <v>27.7</v>
      </c>
      <c r="AI8" s="1">
        <f t="shared" si="15"/>
        <v>1.1653344551956246</v>
      </c>
      <c r="AJ8" s="1">
        <f t="shared" si="16"/>
        <v>-3.8900000000000006</v>
      </c>
      <c r="AK8" s="1">
        <f t="shared" si="17"/>
        <v>1.0162462590850792</v>
      </c>
      <c r="AL8" s="1">
        <f t="shared" si="18"/>
        <v>-2.0399999999999991</v>
      </c>
      <c r="AM8" s="1">
        <f t="shared" si="19"/>
        <v>1.179225202213708</v>
      </c>
      <c r="AN8" s="1">
        <f t="shared" si="20"/>
        <v>1.0270671116054877</v>
      </c>
      <c r="AO8" s="1">
        <v>1</v>
      </c>
      <c r="AP8" s="1">
        <v>23.39</v>
      </c>
      <c r="AQ8" s="1">
        <v>21.47</v>
      </c>
      <c r="AR8" s="1">
        <v>23.49</v>
      </c>
      <c r="AS8" s="1">
        <f t="shared" si="21"/>
        <v>1.0042753313381787</v>
      </c>
      <c r="AT8" s="1">
        <f t="shared" si="22"/>
        <v>-1.9200000000000017</v>
      </c>
      <c r="AU8" s="1" t="s">
        <v>46</v>
      </c>
      <c r="AV8" s="1">
        <f t="shared" si="23"/>
        <v>-0.37999999999999901</v>
      </c>
      <c r="AW8" s="1" t="s">
        <v>46</v>
      </c>
      <c r="AX8" s="1">
        <f t="shared" si="24"/>
        <v>0.84801444043321295</v>
      </c>
      <c r="AY8" s="1">
        <v>2</v>
      </c>
    </row>
    <row r="9" spans="1:52" ht="15.75" x14ac:dyDescent="0.25">
      <c r="A9" s="3" t="s">
        <v>11</v>
      </c>
      <c r="B9" s="1">
        <v>22.73</v>
      </c>
      <c r="C9" s="1">
        <v>7.82</v>
      </c>
      <c r="D9" s="1">
        <v>20.170000000000002</v>
      </c>
      <c r="E9" s="1">
        <f t="shared" si="0"/>
        <v>0.88737351517817864</v>
      </c>
      <c r="F9" s="1">
        <f t="shared" si="1"/>
        <v>-14.91</v>
      </c>
      <c r="G9" s="1">
        <f t="shared" si="25"/>
        <v>0.832295862321494</v>
      </c>
      <c r="H9" s="1" t="s">
        <v>46</v>
      </c>
      <c r="I9" s="1">
        <f t="shared" si="2"/>
        <v>0.68863093205872317</v>
      </c>
      <c r="J9" s="1" t="s">
        <v>46</v>
      </c>
      <c r="K9" s="1">
        <v>4</v>
      </c>
      <c r="L9" s="1">
        <v>27.31</v>
      </c>
      <c r="M9" s="1">
        <v>20.99</v>
      </c>
      <c r="N9" s="1">
        <v>29.29</v>
      </c>
      <c r="O9" s="1">
        <f t="shared" si="3"/>
        <v>1.0725009154155987</v>
      </c>
      <c r="P9" s="1">
        <f t="shared" si="4"/>
        <v>-6.32</v>
      </c>
      <c r="Q9" s="1">
        <f t="shared" si="5"/>
        <v>0.9339945280437757</v>
      </c>
      <c r="R9" s="1">
        <f t="shared" si="6"/>
        <v>4.5799999999999983</v>
      </c>
      <c r="S9" s="1">
        <f t="shared" si="7"/>
        <v>1.0054926192928253</v>
      </c>
      <c r="T9" s="1">
        <f t="shared" si="8"/>
        <v>1.4521566683192859</v>
      </c>
      <c r="U9" s="1">
        <v>4</v>
      </c>
      <c r="V9" s="1">
        <v>29.24</v>
      </c>
      <c r="W9" s="1">
        <v>21.87</v>
      </c>
      <c r="X9" s="1">
        <v>29.13</v>
      </c>
      <c r="Y9" s="1">
        <f t="shared" si="9"/>
        <v>0.99623803009575929</v>
      </c>
      <c r="Z9" s="1">
        <f t="shared" si="10"/>
        <v>-7.3699999999999974</v>
      </c>
      <c r="AA9" s="1">
        <f t="shared" si="11"/>
        <v>1.1215957038741848</v>
      </c>
      <c r="AB9" s="1">
        <f t="shared" si="12"/>
        <v>1.9299999999999997</v>
      </c>
      <c r="AC9" s="1">
        <f t="shared" si="13"/>
        <v>1.1004911220249338</v>
      </c>
      <c r="AD9" s="1">
        <f t="shared" si="14"/>
        <v>0.99453738477296005</v>
      </c>
      <c r="AE9" s="1">
        <v>4</v>
      </c>
      <c r="AF9" s="1">
        <v>26.07</v>
      </c>
      <c r="AG9" s="1">
        <v>15.64</v>
      </c>
      <c r="AH9" s="1">
        <v>26.47</v>
      </c>
      <c r="AI9" s="1">
        <f t="shared" si="15"/>
        <v>1.015343306482547</v>
      </c>
      <c r="AJ9" s="1">
        <f t="shared" si="16"/>
        <v>-10.43</v>
      </c>
      <c r="AK9" s="1">
        <f t="shared" si="17"/>
        <v>1.018757327080891</v>
      </c>
      <c r="AL9" s="1">
        <f t="shared" si="18"/>
        <v>-3.1699999999999982</v>
      </c>
      <c r="AM9" s="1">
        <f t="shared" si="19"/>
        <v>0.96959706959706948</v>
      </c>
      <c r="AN9" s="1">
        <f t="shared" si="20"/>
        <v>0.9086852042567799</v>
      </c>
      <c r="AO9" s="1">
        <v>4</v>
      </c>
      <c r="AP9" s="1">
        <v>25.59</v>
      </c>
      <c r="AQ9" s="1">
        <v>20.86</v>
      </c>
      <c r="AR9" s="1">
        <v>27.3</v>
      </c>
      <c r="AS9" s="1">
        <f t="shared" si="21"/>
        <v>1.0668229777256741</v>
      </c>
      <c r="AT9" s="1">
        <f t="shared" si="22"/>
        <v>-4.7300000000000004</v>
      </c>
      <c r="AU9" s="1" t="s">
        <v>46</v>
      </c>
      <c r="AV9" s="1">
        <f t="shared" si="23"/>
        <v>-0.48000000000000043</v>
      </c>
      <c r="AW9" s="1" t="s">
        <v>46</v>
      </c>
      <c r="AX9" s="1">
        <f t="shared" si="24"/>
        <v>1.0313562523611637</v>
      </c>
      <c r="AY9" s="1">
        <v>3</v>
      </c>
    </row>
    <row r="10" spans="1:52" ht="15.75" x14ac:dyDescent="0.25">
      <c r="A10" s="3" t="s">
        <v>12</v>
      </c>
      <c r="B10" s="1">
        <v>30.85</v>
      </c>
      <c r="C10" s="1">
        <v>26.28</v>
      </c>
      <c r="D10" s="1">
        <v>24.78</v>
      </c>
      <c r="E10" s="1">
        <f t="shared" si="0"/>
        <v>0.80324149108589948</v>
      </c>
      <c r="F10" s="1">
        <f t="shared" si="1"/>
        <v>-4.57</v>
      </c>
      <c r="G10" s="1">
        <f t="shared" si="25"/>
        <v>1.0493197278911566</v>
      </c>
      <c r="H10" s="1" t="s">
        <v>46</v>
      </c>
      <c r="I10" s="1">
        <f t="shared" si="2"/>
        <v>1.0028328611898016</v>
      </c>
      <c r="J10" s="1" t="s">
        <v>46</v>
      </c>
      <c r="K10" s="1">
        <v>3</v>
      </c>
      <c r="L10" s="1">
        <v>29.4</v>
      </c>
      <c r="M10" s="1">
        <v>26.38</v>
      </c>
      <c r="N10" s="1">
        <v>24.71</v>
      </c>
      <c r="O10" s="1">
        <f t="shared" si="3"/>
        <v>0.8404761904761906</v>
      </c>
      <c r="P10" s="1">
        <f t="shared" si="4"/>
        <v>-3.0199999999999996</v>
      </c>
      <c r="Q10" s="1">
        <f t="shared" si="5"/>
        <v>0.9826203208556149</v>
      </c>
      <c r="R10" s="1">
        <f t="shared" si="6"/>
        <v>-1.4500000000000028</v>
      </c>
      <c r="S10" s="1">
        <f t="shared" si="7"/>
        <v>0.91450777202072542</v>
      </c>
      <c r="T10" s="1">
        <f t="shared" si="8"/>
        <v>0.99717514124293782</v>
      </c>
      <c r="U10" s="1">
        <v>3</v>
      </c>
      <c r="V10" s="1">
        <v>29.92</v>
      </c>
      <c r="W10" s="1">
        <v>26.05</v>
      </c>
      <c r="X10" s="1">
        <v>27.02</v>
      </c>
      <c r="Y10" s="1">
        <f t="shared" si="9"/>
        <v>0.90307486631016032</v>
      </c>
      <c r="Z10" s="1">
        <f t="shared" si="10"/>
        <v>-3.870000000000001</v>
      </c>
      <c r="AA10" s="1">
        <f t="shared" si="11"/>
        <v>1.0797546012269938</v>
      </c>
      <c r="AB10" s="1">
        <f t="shared" si="12"/>
        <v>0.52000000000000313</v>
      </c>
      <c r="AC10" s="1">
        <f t="shared" si="13"/>
        <v>0.98541210795040113</v>
      </c>
      <c r="AD10" s="1">
        <f t="shared" si="14"/>
        <v>1.0934844192634561</v>
      </c>
      <c r="AE10" s="1">
        <v>2</v>
      </c>
      <c r="AF10" s="1">
        <v>27.71</v>
      </c>
      <c r="AG10" s="1">
        <v>25.5</v>
      </c>
      <c r="AH10" s="1">
        <v>27.42</v>
      </c>
      <c r="AI10" s="1">
        <f t="shared" si="15"/>
        <v>0.98953446409238544</v>
      </c>
      <c r="AJ10" s="1">
        <f t="shared" si="16"/>
        <v>-2.2100000000000009</v>
      </c>
      <c r="AK10" s="1">
        <f t="shared" si="17"/>
        <v>1.1132985134592206</v>
      </c>
      <c r="AL10" s="1">
        <f t="shared" si="18"/>
        <v>-2.2100000000000009</v>
      </c>
      <c r="AM10" s="1">
        <f t="shared" si="19"/>
        <v>0.9985433357611071</v>
      </c>
      <c r="AN10" s="1">
        <f t="shared" si="20"/>
        <v>1.0148038490007403</v>
      </c>
      <c r="AO10" s="1">
        <v>2</v>
      </c>
      <c r="AP10" s="1">
        <v>24.89</v>
      </c>
      <c r="AQ10" s="1">
        <v>25.68</v>
      </c>
      <c r="AR10" s="1">
        <v>27.46</v>
      </c>
      <c r="AS10" s="1">
        <f t="shared" si="21"/>
        <v>1.1032543190036159</v>
      </c>
      <c r="AT10" s="1">
        <f t="shared" si="22"/>
        <v>0.78999999999999915</v>
      </c>
      <c r="AU10" s="1" t="s">
        <v>46</v>
      </c>
      <c r="AV10" s="1">
        <f t="shared" si="23"/>
        <v>-2.8200000000000003</v>
      </c>
      <c r="AW10" s="1" t="s">
        <v>46</v>
      </c>
      <c r="AX10" s="1">
        <f t="shared" si="24"/>
        <v>1.0014587892049598</v>
      </c>
      <c r="AY10" s="1">
        <v>2</v>
      </c>
    </row>
    <row r="11" spans="1:52" ht="15.75" x14ac:dyDescent="0.25">
      <c r="A11" s="3" t="s">
        <v>13</v>
      </c>
      <c r="B11" s="1">
        <v>24.72</v>
      </c>
      <c r="C11" s="1">
        <v>5.0570000000000004</v>
      </c>
      <c r="D11" s="1">
        <v>21.8</v>
      </c>
      <c r="E11" s="1">
        <f t="shared" si="0"/>
        <v>0.8818770226537217</v>
      </c>
      <c r="F11" s="1">
        <f t="shared" si="1"/>
        <v>-19.662999999999997</v>
      </c>
      <c r="G11" s="1">
        <f t="shared" si="25"/>
        <v>0.90848952590959198</v>
      </c>
      <c r="H11" s="1" t="s">
        <v>46</v>
      </c>
      <c r="I11" s="1">
        <f t="shared" si="2"/>
        <v>0.84660194174757286</v>
      </c>
      <c r="J11" s="1" t="s">
        <v>46</v>
      </c>
      <c r="K11" s="1">
        <v>4</v>
      </c>
      <c r="L11" s="1">
        <v>27.21</v>
      </c>
      <c r="M11" s="1">
        <v>14.1</v>
      </c>
      <c r="N11" s="1">
        <v>25.75</v>
      </c>
      <c r="O11" s="1">
        <f t="shared" si="3"/>
        <v>0.94634325615582504</v>
      </c>
      <c r="P11" s="1">
        <f t="shared" si="4"/>
        <v>-13.110000000000001</v>
      </c>
      <c r="Q11" s="1">
        <f t="shared" si="5"/>
        <v>0.99234135667396062</v>
      </c>
      <c r="R11" s="1">
        <f t="shared" si="6"/>
        <v>2.490000000000002</v>
      </c>
      <c r="S11" s="1">
        <f t="shared" si="7"/>
        <v>0.94391495601173014</v>
      </c>
      <c r="T11" s="1">
        <f t="shared" si="8"/>
        <v>1.1811926605504586</v>
      </c>
      <c r="U11" s="1">
        <v>4</v>
      </c>
      <c r="V11" s="1">
        <v>27.42</v>
      </c>
      <c r="W11" s="1">
        <v>19.93</v>
      </c>
      <c r="X11" s="1">
        <v>27.28</v>
      </c>
      <c r="Y11" s="1">
        <f t="shared" si="9"/>
        <v>0.99489423778264041</v>
      </c>
      <c r="Z11" s="1">
        <f t="shared" si="10"/>
        <v>-7.490000000000002</v>
      </c>
      <c r="AA11" s="1">
        <f t="shared" si="11"/>
        <v>1.0924302788844622</v>
      </c>
      <c r="AB11" s="1">
        <f t="shared" si="12"/>
        <v>0.21000000000000085</v>
      </c>
      <c r="AC11" s="1">
        <f t="shared" si="13"/>
        <v>0.96737588652482276</v>
      </c>
      <c r="AD11" s="1">
        <f t="shared" si="14"/>
        <v>1.0594174757281554</v>
      </c>
      <c r="AE11" s="1">
        <v>4</v>
      </c>
      <c r="AF11" s="1">
        <v>25.1</v>
      </c>
      <c r="AG11" s="1">
        <v>20.85</v>
      </c>
      <c r="AH11" s="1">
        <v>28.2</v>
      </c>
      <c r="AI11" s="1">
        <f t="shared" si="15"/>
        <v>1.1235059760956174</v>
      </c>
      <c r="AJ11" s="1">
        <f t="shared" si="16"/>
        <v>-4.25</v>
      </c>
      <c r="AK11" s="1">
        <f t="shared" si="17"/>
        <v>1.0828300258843833</v>
      </c>
      <c r="AL11" s="1">
        <f t="shared" si="18"/>
        <v>-2.3200000000000003</v>
      </c>
      <c r="AM11" s="1">
        <f t="shared" si="19"/>
        <v>0.97746967071057189</v>
      </c>
      <c r="AN11" s="1">
        <f t="shared" si="20"/>
        <v>1.033724340175953</v>
      </c>
      <c r="AO11" s="1">
        <v>4</v>
      </c>
      <c r="AP11" s="1">
        <v>23.18</v>
      </c>
      <c r="AQ11" s="1">
        <v>21.66</v>
      </c>
      <c r="AR11" s="1">
        <v>28.85</v>
      </c>
      <c r="AS11" s="1">
        <f t="shared" si="21"/>
        <v>1.244607420189819</v>
      </c>
      <c r="AT11" s="1">
        <f t="shared" si="22"/>
        <v>-1.5199999999999996</v>
      </c>
      <c r="AU11" s="1" t="s">
        <v>46</v>
      </c>
      <c r="AV11" s="1">
        <f t="shared" si="23"/>
        <v>-1.9200000000000017</v>
      </c>
      <c r="AW11" s="1" t="s">
        <v>46</v>
      </c>
      <c r="AX11" s="1">
        <f t="shared" si="24"/>
        <v>1.023049645390071</v>
      </c>
      <c r="AY11" s="1">
        <v>1</v>
      </c>
    </row>
    <row r="12" spans="1:52" ht="15.75" x14ac:dyDescent="0.25">
      <c r="A12" s="3" t="s">
        <v>14</v>
      </c>
      <c r="B12" s="1">
        <v>24.23</v>
      </c>
      <c r="C12" s="1">
        <v>13.32</v>
      </c>
      <c r="D12" s="1">
        <v>11.8</v>
      </c>
      <c r="E12" s="1">
        <f t="shared" si="0"/>
        <v>0.48699958728848536</v>
      </c>
      <c r="F12" s="1">
        <f t="shared" si="1"/>
        <v>-10.91</v>
      </c>
      <c r="G12" s="1">
        <f t="shared" si="25"/>
        <v>0.91849886277482951</v>
      </c>
      <c r="H12" s="1" t="s">
        <v>46</v>
      </c>
      <c r="I12" s="1">
        <f t="shared" si="2"/>
        <v>0.47967479674796748</v>
      </c>
      <c r="J12" s="1" t="s">
        <v>46</v>
      </c>
      <c r="K12" s="1">
        <v>3</v>
      </c>
      <c r="L12" s="1">
        <v>26.38</v>
      </c>
      <c r="M12" s="1">
        <v>21.53</v>
      </c>
      <c r="N12" s="1">
        <v>24.6</v>
      </c>
      <c r="O12" s="1">
        <f t="shared" si="3"/>
        <v>0.93252463987869605</v>
      </c>
      <c r="P12" s="1">
        <f t="shared" si="4"/>
        <v>-4.8499999999999979</v>
      </c>
      <c r="Q12" s="1">
        <f t="shared" si="5"/>
        <v>1.0680161943319837</v>
      </c>
      <c r="R12" s="1">
        <f t="shared" si="6"/>
        <v>2.1499999999999986</v>
      </c>
      <c r="S12" s="1">
        <f t="shared" si="7"/>
        <v>0.99878197320341056</v>
      </c>
      <c r="T12" s="1">
        <f t="shared" si="8"/>
        <v>2.0847457627118642</v>
      </c>
      <c r="U12" s="1">
        <v>2</v>
      </c>
      <c r="V12" s="1">
        <v>24.7</v>
      </c>
      <c r="W12" s="1">
        <v>21.67</v>
      </c>
      <c r="X12" s="1">
        <v>24.63</v>
      </c>
      <c r="Y12" s="1">
        <f t="shared" si="9"/>
        <v>0.99716599190283395</v>
      </c>
      <c r="Z12" s="1">
        <f t="shared" si="10"/>
        <v>-3.0299999999999976</v>
      </c>
      <c r="AA12" s="1">
        <f t="shared" si="11"/>
        <v>1.1403508771929824</v>
      </c>
      <c r="AB12" s="1">
        <f t="shared" si="12"/>
        <v>-1.6799999999999997</v>
      </c>
      <c r="AC12" s="1">
        <f t="shared" si="13"/>
        <v>1.2055800293685757</v>
      </c>
      <c r="AD12" s="1">
        <f t="shared" si="14"/>
        <v>1.001219512195122</v>
      </c>
      <c r="AE12" s="1">
        <v>2</v>
      </c>
      <c r="AF12" s="1">
        <v>21.66</v>
      </c>
      <c r="AG12" s="1">
        <v>18.75</v>
      </c>
      <c r="AH12" s="1">
        <v>20.43</v>
      </c>
      <c r="AI12" s="1">
        <f t="shared" si="15"/>
        <v>0.94321329639889195</v>
      </c>
      <c r="AJ12" s="1">
        <f t="shared" si="16"/>
        <v>-2.91</v>
      </c>
      <c r="AK12" s="1">
        <f t="shared" si="17"/>
        <v>1.0338902147971361</v>
      </c>
      <c r="AL12" s="1">
        <f t="shared" si="18"/>
        <v>-3.0399999999999991</v>
      </c>
      <c r="AM12" s="1">
        <f t="shared" si="19"/>
        <v>0.85660377358490558</v>
      </c>
      <c r="AN12" s="1">
        <f t="shared" si="20"/>
        <v>0.82947624847746648</v>
      </c>
      <c r="AO12" s="1">
        <v>1</v>
      </c>
      <c r="AP12" s="1">
        <v>20.95</v>
      </c>
      <c r="AQ12" s="1">
        <v>17.68</v>
      </c>
      <c r="AR12" s="1">
        <v>23.85</v>
      </c>
      <c r="AS12" s="1">
        <f t="shared" si="21"/>
        <v>1.1384248210023868</v>
      </c>
      <c r="AT12" s="1">
        <f t="shared" si="22"/>
        <v>-3.2699999999999996</v>
      </c>
      <c r="AU12" s="1" t="s">
        <v>46</v>
      </c>
      <c r="AV12" s="1">
        <f t="shared" si="23"/>
        <v>-0.71000000000000085</v>
      </c>
      <c r="AW12" s="1" t="s">
        <v>46</v>
      </c>
      <c r="AX12" s="1">
        <f t="shared" si="24"/>
        <v>1.1674008810572689</v>
      </c>
      <c r="AY12" s="1">
        <v>4</v>
      </c>
    </row>
    <row r="13" spans="1:52" ht="15.75" x14ac:dyDescent="0.25">
      <c r="A13" s="3" t="s">
        <v>15</v>
      </c>
      <c r="B13" s="1">
        <v>25.41</v>
      </c>
      <c r="C13" s="1">
        <v>16.75</v>
      </c>
      <c r="D13" s="1">
        <v>22.74</v>
      </c>
      <c r="E13" s="1">
        <f t="shared" si="0"/>
        <v>0.89492325855962218</v>
      </c>
      <c r="F13" s="1">
        <f t="shared" si="1"/>
        <v>-8.66</v>
      </c>
      <c r="G13" s="1">
        <f t="shared" si="25"/>
        <v>1.2287234042553192</v>
      </c>
      <c r="H13" s="1" t="s">
        <v>46</v>
      </c>
      <c r="I13" s="1">
        <f t="shared" si="2"/>
        <v>1.1274169558750617</v>
      </c>
      <c r="J13" s="1" t="s">
        <v>46</v>
      </c>
      <c r="K13" s="1">
        <v>4</v>
      </c>
      <c r="L13" s="1">
        <v>20.68</v>
      </c>
      <c r="M13" s="1">
        <v>8.1129999999999995</v>
      </c>
      <c r="N13" s="1">
        <v>20.170000000000002</v>
      </c>
      <c r="O13" s="1">
        <f t="shared" si="3"/>
        <v>0.97533849129593819</v>
      </c>
      <c r="P13" s="1">
        <f t="shared" si="4"/>
        <v>-12.567</v>
      </c>
      <c r="Q13" s="1">
        <f t="shared" si="5"/>
        <v>0.96635514018691593</v>
      </c>
      <c r="R13" s="1">
        <f t="shared" si="6"/>
        <v>-4.7300000000000004</v>
      </c>
      <c r="S13" s="1">
        <f t="shared" si="7"/>
        <v>0.83588893493576466</v>
      </c>
      <c r="T13" s="1">
        <f t="shared" si="8"/>
        <v>0.88698328935795967</v>
      </c>
      <c r="U13" s="1">
        <v>4</v>
      </c>
      <c r="V13" s="1">
        <v>21.4</v>
      </c>
      <c r="W13" s="1">
        <v>7.5259999999999998</v>
      </c>
      <c r="X13" s="1">
        <v>24.13</v>
      </c>
      <c r="Y13" s="1">
        <f t="shared" si="9"/>
        <v>1.127570093457944</v>
      </c>
      <c r="Z13" s="1">
        <f t="shared" si="10"/>
        <v>-13.873999999999999</v>
      </c>
      <c r="AA13" s="1">
        <f t="shared" si="11"/>
        <v>0.84886949623165397</v>
      </c>
      <c r="AB13" s="1">
        <f t="shared" si="12"/>
        <v>0.71999999999999886</v>
      </c>
      <c r="AC13" s="1">
        <f t="shared" si="13"/>
        <v>0.86178571428571427</v>
      </c>
      <c r="AD13" s="1">
        <f t="shared" si="14"/>
        <v>1.1963311849281109</v>
      </c>
      <c r="AE13" s="1">
        <v>4</v>
      </c>
      <c r="AF13" s="1">
        <v>25.21</v>
      </c>
      <c r="AG13" s="1">
        <v>24.41</v>
      </c>
      <c r="AH13" s="1">
        <v>28</v>
      </c>
      <c r="AI13" s="1">
        <f t="shared" si="15"/>
        <v>1.1106703689012296</v>
      </c>
      <c r="AJ13" s="1">
        <f t="shared" si="16"/>
        <v>-0.80000000000000071</v>
      </c>
      <c r="AK13" s="1">
        <f t="shared" si="17"/>
        <v>1.0079968012794882</v>
      </c>
      <c r="AL13" s="1">
        <f t="shared" si="18"/>
        <v>3.8100000000000023</v>
      </c>
      <c r="AM13" s="1">
        <f t="shared" si="19"/>
        <v>1.0275229357798166</v>
      </c>
      <c r="AN13" s="1">
        <f t="shared" si="20"/>
        <v>1.1603812681309573</v>
      </c>
      <c r="AO13" s="1">
        <v>2</v>
      </c>
      <c r="AP13" s="1">
        <v>25.01</v>
      </c>
      <c r="AQ13" s="1">
        <v>22.97</v>
      </c>
      <c r="AR13" s="1">
        <v>27.25</v>
      </c>
      <c r="AS13" s="1">
        <f t="shared" si="21"/>
        <v>1.0895641743302678</v>
      </c>
      <c r="AT13" s="1">
        <f t="shared" si="22"/>
        <v>-2.0400000000000027</v>
      </c>
      <c r="AU13" s="1" t="s">
        <v>46</v>
      </c>
      <c r="AV13" s="1">
        <f t="shared" si="23"/>
        <v>-0.19999999999999929</v>
      </c>
      <c r="AW13" s="1" t="s">
        <v>46</v>
      </c>
      <c r="AX13" s="1">
        <f t="shared" si="24"/>
        <v>0.9732142857142857</v>
      </c>
      <c r="AY13" s="1">
        <v>2</v>
      </c>
    </row>
    <row r="14" spans="1:52" ht="15.75" x14ac:dyDescent="0.25">
      <c r="A14" s="3" t="s">
        <v>16</v>
      </c>
      <c r="B14" s="1">
        <v>28.81</v>
      </c>
      <c r="C14" s="1">
        <v>25.19</v>
      </c>
      <c r="D14" s="1">
        <v>28.26</v>
      </c>
      <c r="E14" s="1">
        <f t="shared" si="0"/>
        <v>0.9809094064560917</v>
      </c>
      <c r="F14" s="1">
        <f t="shared" si="1"/>
        <v>-3.6199999999999974</v>
      </c>
      <c r="G14" s="1">
        <f t="shared" si="25"/>
        <v>0.98462064251537929</v>
      </c>
      <c r="H14" s="1" t="s">
        <v>46</v>
      </c>
      <c r="I14" s="1">
        <f t="shared" si="2"/>
        <v>0.94420314066154365</v>
      </c>
      <c r="J14" s="1" t="s">
        <v>46</v>
      </c>
      <c r="K14" s="1">
        <v>2</v>
      </c>
      <c r="L14" s="1">
        <v>29.26</v>
      </c>
      <c r="M14" s="1">
        <v>25.48</v>
      </c>
      <c r="N14" s="1">
        <v>29.93</v>
      </c>
      <c r="O14" s="1">
        <f t="shared" si="3"/>
        <v>1.0228981544771019</v>
      </c>
      <c r="P14" s="1">
        <f t="shared" si="4"/>
        <v>-3.7800000000000011</v>
      </c>
      <c r="Q14" s="1">
        <f t="shared" si="5"/>
        <v>1.0893521965748325</v>
      </c>
      <c r="R14" s="1">
        <f t="shared" si="6"/>
        <v>0.45000000000000284</v>
      </c>
      <c r="S14" s="1">
        <f t="shared" si="7"/>
        <v>1.2419087136929459</v>
      </c>
      <c r="T14" s="1">
        <f t="shared" si="8"/>
        <v>1.0590941259731068</v>
      </c>
      <c r="U14" s="1">
        <v>2</v>
      </c>
      <c r="V14" s="1">
        <v>26.86</v>
      </c>
      <c r="W14" s="1">
        <v>18.12</v>
      </c>
      <c r="X14" s="1">
        <v>24.1</v>
      </c>
      <c r="Y14" s="1">
        <f t="shared" si="9"/>
        <v>0.89724497393894276</v>
      </c>
      <c r="Z14" s="1">
        <f t="shared" si="10"/>
        <v>-8.7399999999999984</v>
      </c>
      <c r="AA14" s="1">
        <f t="shared" si="11"/>
        <v>1.056648308418568</v>
      </c>
      <c r="AB14" s="1">
        <f t="shared" si="12"/>
        <v>-2.4000000000000021</v>
      </c>
      <c r="AC14" s="1">
        <f t="shared" si="13"/>
        <v>0.86566091954022995</v>
      </c>
      <c r="AD14" s="1">
        <f t="shared" si="14"/>
        <v>0.80521216171065824</v>
      </c>
      <c r="AE14" s="1">
        <v>4</v>
      </c>
      <c r="AF14" s="1">
        <v>25.42</v>
      </c>
      <c r="AG14" s="1">
        <v>25.08</v>
      </c>
      <c r="AH14" s="1">
        <v>27.84</v>
      </c>
      <c r="AI14" s="1">
        <f t="shared" si="15"/>
        <v>1.0952006294256491</v>
      </c>
      <c r="AJ14" s="1">
        <f t="shared" si="16"/>
        <v>-0.34000000000000341</v>
      </c>
      <c r="AK14" s="1">
        <f t="shared" si="17"/>
        <v>1.0858607432721059</v>
      </c>
      <c r="AL14" s="1">
        <f t="shared" si="18"/>
        <v>-1.4399999999999977</v>
      </c>
      <c r="AM14" s="1">
        <f t="shared" si="19"/>
        <v>1.0025207057976233</v>
      </c>
      <c r="AN14" s="1">
        <f t="shared" si="20"/>
        <v>1.1551867219917011</v>
      </c>
      <c r="AO14" s="1">
        <v>2</v>
      </c>
      <c r="AP14" s="1">
        <v>23.41</v>
      </c>
      <c r="AQ14" s="1">
        <v>25.02</v>
      </c>
      <c r="AR14" s="1">
        <v>27.77</v>
      </c>
      <c r="AS14" s="1">
        <f t="shared" si="21"/>
        <v>1.1862451943613841</v>
      </c>
      <c r="AT14" s="1">
        <f t="shared" si="22"/>
        <v>1.6099999999999994</v>
      </c>
      <c r="AU14" s="1" t="s">
        <v>46</v>
      </c>
      <c r="AV14" s="1">
        <f t="shared" si="23"/>
        <v>-2.0100000000000016</v>
      </c>
      <c r="AW14" s="1" t="s">
        <v>46</v>
      </c>
      <c r="AX14" s="1">
        <f t="shared" si="24"/>
        <v>0.99748563218390807</v>
      </c>
      <c r="AY14" s="1">
        <v>2</v>
      </c>
    </row>
    <row r="15" spans="1:52" ht="15.75" x14ac:dyDescent="0.25">
      <c r="A15" s="3" t="s">
        <v>17</v>
      </c>
      <c r="B15" s="1">
        <v>29.31</v>
      </c>
      <c r="C15" s="1">
        <v>19.53</v>
      </c>
      <c r="D15" s="1">
        <v>24.38</v>
      </c>
      <c r="E15" s="1">
        <f t="shared" si="0"/>
        <v>0.83179802115319001</v>
      </c>
      <c r="F15" s="1">
        <f t="shared" si="1"/>
        <v>-9.7799999999999976</v>
      </c>
      <c r="G15" s="1">
        <f t="shared" si="25"/>
        <v>1.0003412969283276</v>
      </c>
      <c r="H15" s="1" t="s">
        <v>46</v>
      </c>
      <c r="I15" s="1">
        <f t="shared" si="2"/>
        <v>0.82337048294495097</v>
      </c>
      <c r="J15" s="1" t="s">
        <v>46</v>
      </c>
      <c r="K15" s="1">
        <v>4</v>
      </c>
      <c r="L15" s="1">
        <v>29.3</v>
      </c>
      <c r="M15" s="1">
        <v>22.52</v>
      </c>
      <c r="N15" s="1">
        <v>29.61</v>
      </c>
      <c r="O15" s="1">
        <f t="shared" si="3"/>
        <v>1.0105802047781569</v>
      </c>
      <c r="P15" s="1">
        <f t="shared" si="4"/>
        <v>-6.7800000000000011</v>
      </c>
      <c r="Q15" s="1">
        <f t="shared" si="5"/>
        <v>1.0027378507871321</v>
      </c>
      <c r="R15" s="1">
        <f t="shared" si="6"/>
        <v>-9.9999999999980105E-3</v>
      </c>
      <c r="S15" s="1">
        <f t="shared" si="7"/>
        <v>1.0922168941350054</v>
      </c>
      <c r="T15" s="1">
        <f t="shared" si="8"/>
        <v>1.2145200984413453</v>
      </c>
      <c r="U15" s="1">
        <v>4</v>
      </c>
      <c r="V15" s="1">
        <v>29.22</v>
      </c>
      <c r="W15" s="1">
        <v>20.239999999999998</v>
      </c>
      <c r="X15" s="1">
        <v>27.11</v>
      </c>
      <c r="Y15" s="1">
        <f t="shared" si="9"/>
        <v>0.92778918548939082</v>
      </c>
      <c r="Z15" s="1">
        <f t="shared" si="10"/>
        <v>-8.98</v>
      </c>
      <c r="AA15" s="1">
        <f t="shared" si="11"/>
        <v>1.2256711409395973</v>
      </c>
      <c r="AB15" s="1">
        <f t="shared" si="12"/>
        <v>-8.0000000000001847E-2</v>
      </c>
      <c r="AC15" s="1">
        <f t="shared" si="13"/>
        <v>1.3909697280656748</v>
      </c>
      <c r="AD15" s="1">
        <f t="shared" si="14"/>
        <v>0.91556906450523468</v>
      </c>
      <c r="AE15" s="1">
        <v>4</v>
      </c>
      <c r="AF15" s="1">
        <v>23.84</v>
      </c>
      <c r="AG15" s="1">
        <v>6.4109999999999996</v>
      </c>
      <c r="AH15" s="1">
        <v>19.489999999999998</v>
      </c>
      <c r="AI15" s="1">
        <f t="shared" si="15"/>
        <v>0.81753355704697983</v>
      </c>
      <c r="AJ15" s="1">
        <f t="shared" si="16"/>
        <v>-17.429000000000002</v>
      </c>
      <c r="AK15" s="1">
        <f t="shared" si="17"/>
        <v>0.88361749444032611</v>
      </c>
      <c r="AL15" s="1">
        <f t="shared" si="18"/>
        <v>-5.379999999999999</v>
      </c>
      <c r="AM15" s="1">
        <f t="shared" si="19"/>
        <v>0.68194541637508743</v>
      </c>
      <c r="AN15" s="1">
        <f t="shared" si="20"/>
        <v>0.71892290667650305</v>
      </c>
      <c r="AO15" s="1">
        <v>4</v>
      </c>
      <c r="AP15" s="1">
        <v>26.98</v>
      </c>
      <c r="AQ15" s="1">
        <v>22.92</v>
      </c>
      <c r="AR15" s="1">
        <v>28.58</v>
      </c>
      <c r="AS15" s="1">
        <f t="shared" si="21"/>
        <v>1.0593031875463306</v>
      </c>
      <c r="AT15" s="1">
        <f t="shared" si="22"/>
        <v>-4.0599999999999987</v>
      </c>
      <c r="AU15" s="1" t="s">
        <v>46</v>
      </c>
      <c r="AV15" s="1">
        <f t="shared" si="23"/>
        <v>3.1400000000000006</v>
      </c>
      <c r="AW15" s="1" t="s">
        <v>46</v>
      </c>
      <c r="AX15" s="1">
        <f t="shared" si="24"/>
        <v>1.4663930220625963</v>
      </c>
      <c r="AY15" s="1">
        <v>4</v>
      </c>
    </row>
    <row r="16" spans="1:52" ht="15.75" x14ac:dyDescent="0.25">
      <c r="A16" s="3" t="s">
        <v>18</v>
      </c>
      <c r="B16" s="1">
        <v>30.79</v>
      </c>
      <c r="C16" s="1">
        <v>26.54</v>
      </c>
      <c r="D16" s="1">
        <v>21.78</v>
      </c>
      <c r="E16" s="1">
        <f t="shared" si="0"/>
        <v>0.70737252354660607</v>
      </c>
      <c r="F16" s="1">
        <f t="shared" si="1"/>
        <v>-4.25</v>
      </c>
      <c r="G16" s="1">
        <f t="shared" si="25"/>
        <v>1.0447913131998643</v>
      </c>
      <c r="H16" s="1" t="s">
        <v>46</v>
      </c>
      <c r="I16" s="1">
        <f t="shared" si="2"/>
        <v>0.83480260636259107</v>
      </c>
      <c r="J16" s="1" t="s">
        <v>46</v>
      </c>
      <c r="K16" s="1">
        <v>3</v>
      </c>
      <c r="L16" s="1">
        <v>29.47</v>
      </c>
      <c r="M16" s="1">
        <v>23.67</v>
      </c>
      <c r="N16" s="1">
        <v>26.09</v>
      </c>
      <c r="O16" s="1">
        <f t="shared" si="3"/>
        <v>0.88530709195792334</v>
      </c>
      <c r="P16" s="1">
        <f t="shared" si="4"/>
        <v>-5.7999999999999972</v>
      </c>
      <c r="Q16" s="1">
        <f t="shared" si="5"/>
        <v>0.98726968174204344</v>
      </c>
      <c r="R16" s="1">
        <f t="shared" si="6"/>
        <v>-1.3200000000000003</v>
      </c>
      <c r="S16" s="1">
        <f t="shared" si="7"/>
        <v>0.88291032148900161</v>
      </c>
      <c r="T16" s="1">
        <f t="shared" si="8"/>
        <v>1.1978879706152432</v>
      </c>
      <c r="U16" s="1">
        <v>3</v>
      </c>
      <c r="V16" s="1">
        <v>29.85</v>
      </c>
      <c r="W16" s="1">
        <v>22.23</v>
      </c>
      <c r="X16" s="1">
        <v>29.55</v>
      </c>
      <c r="Y16" s="1">
        <f t="shared" si="9"/>
        <v>0.98994974874371855</v>
      </c>
      <c r="Z16" s="1">
        <f t="shared" si="10"/>
        <v>-7.620000000000001</v>
      </c>
      <c r="AA16" s="1">
        <f t="shared" si="11"/>
        <v>1.16147859922179</v>
      </c>
      <c r="AB16" s="1">
        <f t="shared" si="12"/>
        <v>0.38000000000000256</v>
      </c>
      <c r="AC16" s="1">
        <f t="shared" si="13"/>
        <v>1.0904059040590406</v>
      </c>
      <c r="AD16" s="1">
        <f t="shared" si="14"/>
        <v>1.132617861249521</v>
      </c>
      <c r="AE16" s="1">
        <v>4</v>
      </c>
      <c r="AF16" s="1">
        <v>25.7</v>
      </c>
      <c r="AG16" s="1">
        <v>22.79</v>
      </c>
      <c r="AH16" s="1">
        <v>27.1</v>
      </c>
      <c r="AI16" s="1">
        <f t="shared" si="15"/>
        <v>1.0544747081712063</v>
      </c>
      <c r="AJ16" s="1">
        <f t="shared" si="16"/>
        <v>-2.91</v>
      </c>
      <c r="AK16" s="1">
        <f t="shared" si="17"/>
        <v>1.1462979482604816</v>
      </c>
      <c r="AL16" s="1">
        <f t="shared" si="18"/>
        <v>-4.1500000000000021</v>
      </c>
      <c r="AM16" s="1">
        <f t="shared" si="19"/>
        <v>0.98796937659496908</v>
      </c>
      <c r="AN16" s="1">
        <f t="shared" si="20"/>
        <v>0.91708967851099832</v>
      </c>
      <c r="AO16" s="1">
        <v>2</v>
      </c>
      <c r="AP16" s="1">
        <v>22.42</v>
      </c>
      <c r="AQ16" s="1">
        <v>19.760000000000002</v>
      </c>
      <c r="AR16" s="1">
        <v>27.43</v>
      </c>
      <c r="AS16" s="1">
        <f t="shared" si="21"/>
        <v>1.2234611953612844</v>
      </c>
      <c r="AT16" s="1">
        <f t="shared" si="22"/>
        <v>-2.66</v>
      </c>
      <c r="AU16" s="1" t="s">
        <v>46</v>
      </c>
      <c r="AV16" s="1">
        <f t="shared" si="23"/>
        <v>-3.2799999999999976</v>
      </c>
      <c r="AW16" s="1" t="s">
        <v>46</v>
      </c>
      <c r="AX16" s="1">
        <f t="shared" si="24"/>
        <v>1.0121771217712177</v>
      </c>
      <c r="AY16" s="1">
        <v>1</v>
      </c>
    </row>
    <row r="17" spans="1:51" ht="15.75" x14ac:dyDescent="0.25">
      <c r="A17" s="3" t="s">
        <v>19</v>
      </c>
      <c r="B17" s="1">
        <v>27.67</v>
      </c>
      <c r="C17" s="1">
        <v>23.68</v>
      </c>
      <c r="D17" s="1">
        <v>27.97</v>
      </c>
      <c r="E17" s="1">
        <f t="shared" si="0"/>
        <v>1.0108420672208167</v>
      </c>
      <c r="F17" s="1">
        <f t="shared" si="1"/>
        <v>-3.990000000000002</v>
      </c>
      <c r="G17" s="1">
        <f t="shared" si="25"/>
        <v>1.0343925233644859</v>
      </c>
      <c r="H17" s="1" t="s">
        <v>46</v>
      </c>
      <c r="I17" s="1">
        <f t="shared" si="2"/>
        <v>1.0007155635062612</v>
      </c>
      <c r="J17" s="1" t="s">
        <v>46</v>
      </c>
      <c r="K17" s="1">
        <v>2</v>
      </c>
      <c r="L17" s="1">
        <v>26.75</v>
      </c>
      <c r="M17" s="1">
        <v>23.77</v>
      </c>
      <c r="N17" s="1">
        <v>27.95</v>
      </c>
      <c r="O17" s="1">
        <f t="shared" si="3"/>
        <v>1.044859813084112</v>
      </c>
      <c r="P17" s="1">
        <f t="shared" si="4"/>
        <v>-2.9800000000000004</v>
      </c>
      <c r="Q17" s="1">
        <f t="shared" si="5"/>
        <v>1.1846767050487157</v>
      </c>
      <c r="R17" s="1">
        <f t="shared" si="6"/>
        <v>-0.92000000000000171</v>
      </c>
      <c r="S17" s="1">
        <f t="shared" si="7"/>
        <v>1.5614525139664805</v>
      </c>
      <c r="T17" s="1">
        <f t="shared" si="8"/>
        <v>0.99928494815874147</v>
      </c>
      <c r="U17" s="1">
        <v>2</v>
      </c>
      <c r="V17" s="1">
        <v>22.58</v>
      </c>
      <c r="W17" s="1">
        <v>17.64</v>
      </c>
      <c r="X17" s="1">
        <v>17.899999999999999</v>
      </c>
      <c r="Y17" s="1">
        <f t="shared" si="9"/>
        <v>0.79273693534100975</v>
      </c>
      <c r="Z17" s="1">
        <f t="shared" si="10"/>
        <v>-4.9399999999999977</v>
      </c>
      <c r="AA17" s="1">
        <f t="shared" si="11"/>
        <v>1.0772900763358777</v>
      </c>
      <c r="AB17" s="1">
        <f t="shared" si="12"/>
        <v>-4.1700000000000017</v>
      </c>
      <c r="AC17" s="1">
        <f t="shared" si="13"/>
        <v>1.0158910329171396</v>
      </c>
      <c r="AD17" s="1">
        <f t="shared" si="14"/>
        <v>0.64042933810375668</v>
      </c>
      <c r="AE17" s="1">
        <v>3</v>
      </c>
      <c r="AF17" s="1">
        <v>20.96</v>
      </c>
      <c r="AG17" s="1">
        <v>11.96</v>
      </c>
      <c r="AH17" s="1">
        <v>17.62</v>
      </c>
      <c r="AI17" s="1">
        <f t="shared" si="15"/>
        <v>0.84064885496183206</v>
      </c>
      <c r="AJ17" s="1">
        <f t="shared" si="16"/>
        <v>-9</v>
      </c>
      <c r="AK17" s="1">
        <f t="shared" si="17"/>
        <v>0.84008016032064137</v>
      </c>
      <c r="AL17" s="1">
        <f t="shared" si="18"/>
        <v>-1.6199999999999974</v>
      </c>
      <c r="AM17" s="1">
        <f t="shared" si="19"/>
        <v>0.63472622478386165</v>
      </c>
      <c r="AN17" s="1">
        <f t="shared" si="20"/>
        <v>0.98435754189944147</v>
      </c>
      <c r="AO17" s="1">
        <v>1</v>
      </c>
      <c r="AP17" s="1">
        <v>24.95</v>
      </c>
      <c r="AQ17" s="1">
        <v>22.15</v>
      </c>
      <c r="AR17" s="1">
        <v>27.76</v>
      </c>
      <c r="AS17" s="1">
        <f t="shared" si="21"/>
        <v>1.1126252505010021</v>
      </c>
      <c r="AT17" s="1">
        <f t="shared" si="22"/>
        <v>-2.8000000000000007</v>
      </c>
      <c r="AU17" s="1" t="s">
        <v>46</v>
      </c>
      <c r="AV17" s="1">
        <f t="shared" si="23"/>
        <v>3.9899999999999984</v>
      </c>
      <c r="AW17" s="1" t="s">
        <v>46</v>
      </c>
      <c r="AX17" s="1">
        <f t="shared" si="24"/>
        <v>1.5754824063564132</v>
      </c>
      <c r="AY17" s="1">
        <v>2</v>
      </c>
    </row>
    <row r="18" spans="1:51" ht="15.75" x14ac:dyDescent="0.25">
      <c r="A18" s="3"/>
    </row>
    <row r="19" spans="1:51" ht="15.75" x14ac:dyDescent="0.25">
      <c r="A19" s="3" t="s">
        <v>28</v>
      </c>
      <c r="B19" s="1">
        <v>24.62</v>
      </c>
      <c r="C19" s="1">
        <v>20.07</v>
      </c>
      <c r="D19" s="1">
        <v>24.93</v>
      </c>
      <c r="E19" s="1">
        <f>D19/B19</f>
        <v>1.0125913891145411</v>
      </c>
      <c r="F19" s="1">
        <f>C19-B19</f>
        <v>-4.5500000000000007</v>
      </c>
      <c r="G19" s="1">
        <f>B19/L19</f>
        <v>0.96700706991358998</v>
      </c>
      <c r="H19" s="1" t="s">
        <v>46</v>
      </c>
      <c r="I19" s="1">
        <f>D19/N19</f>
        <v>0.99322709163346612</v>
      </c>
      <c r="J19" s="1" t="s">
        <v>46</v>
      </c>
      <c r="K19" s="1">
        <v>0</v>
      </c>
      <c r="L19" s="1">
        <v>25.46</v>
      </c>
      <c r="M19" s="1">
        <v>20.89</v>
      </c>
      <c r="N19" s="1">
        <v>25.1</v>
      </c>
      <c r="O19" s="1">
        <f>N19/L19</f>
        <v>0.98586017282010996</v>
      </c>
      <c r="P19" s="1">
        <f>M19-L19</f>
        <v>-4.57</v>
      </c>
      <c r="Q19" s="1">
        <f>L19/V19</f>
        <v>1.1201055873295205</v>
      </c>
      <c r="R19" s="1">
        <f>L19-B19</f>
        <v>0.83999999999999986</v>
      </c>
      <c r="S19" s="1">
        <f>N19/X19</f>
        <v>1.0178426601784267</v>
      </c>
      <c r="T19" s="1">
        <f>N19/D19</f>
        <v>1.0068190934616927</v>
      </c>
      <c r="U19" s="1">
        <v>0</v>
      </c>
      <c r="V19" s="1">
        <v>22.73</v>
      </c>
      <c r="W19" s="1">
        <v>18.489999999999998</v>
      </c>
      <c r="X19" s="1">
        <v>24.66</v>
      </c>
      <c r="Y19" s="1">
        <f>X19/V19</f>
        <v>1.0849098108227013</v>
      </c>
      <c r="Z19" s="1">
        <f>W19-V19</f>
        <v>-4.240000000000002</v>
      </c>
      <c r="AA19" s="1">
        <f>V19/AF19</f>
        <v>0.91801292407108237</v>
      </c>
      <c r="AB19" s="1">
        <f>V19-L19</f>
        <v>-2.7300000000000004</v>
      </c>
      <c r="AC19" s="1">
        <f>X19/AH19</f>
        <v>0.92049272116461367</v>
      </c>
      <c r="AD19" s="1">
        <f>X19/N19</f>
        <v>0.98247011952191232</v>
      </c>
      <c r="AE19" s="1">
        <v>0</v>
      </c>
      <c r="AF19" s="1">
        <v>24.76</v>
      </c>
      <c r="AG19" s="1">
        <v>19.11</v>
      </c>
      <c r="AH19" s="1">
        <v>26.79</v>
      </c>
      <c r="AI19" s="1">
        <f>AH19/AF19</f>
        <v>1.0819870759289174</v>
      </c>
      <c r="AJ19" s="1">
        <f>AG19-AF19</f>
        <v>-5.6500000000000021</v>
      </c>
      <c r="AK19" s="1">
        <f>AF19/AP19</f>
        <v>1.2956567242281529</v>
      </c>
      <c r="AL19" s="1">
        <f>AF19-V19</f>
        <v>2.0300000000000011</v>
      </c>
      <c r="AM19" s="1">
        <f>AH19/AR19</f>
        <v>1.103831891223733</v>
      </c>
      <c r="AN19" s="1">
        <f>AH19/X19</f>
        <v>1.086374695863747</v>
      </c>
      <c r="AO19" s="1">
        <v>0</v>
      </c>
      <c r="AP19" s="1">
        <v>19.11</v>
      </c>
      <c r="AQ19" s="1">
        <v>13.6</v>
      </c>
      <c r="AR19" s="1">
        <v>24.27</v>
      </c>
      <c r="AS19" s="1">
        <f>AR19/AP19</f>
        <v>1.2700156985871272</v>
      </c>
      <c r="AT19" s="1">
        <f>AQ19-AP19</f>
        <v>-5.51</v>
      </c>
      <c r="AU19" s="1" t="s">
        <v>46</v>
      </c>
      <c r="AV19" s="1">
        <f>AP19-AF19</f>
        <v>-5.6500000000000021</v>
      </c>
      <c r="AW19" s="1" t="s">
        <v>46</v>
      </c>
      <c r="AX19" s="1">
        <f>AR19/AH19</f>
        <v>0.90593505039193734</v>
      </c>
      <c r="AY19" s="1">
        <v>0</v>
      </c>
    </row>
    <row r="20" spans="1:51" ht="15.75" x14ac:dyDescent="0.25">
      <c r="A20" s="3" t="s">
        <v>29</v>
      </c>
      <c r="B20" s="1">
        <v>23.84</v>
      </c>
      <c r="C20" s="1">
        <v>12.04</v>
      </c>
      <c r="D20" s="1">
        <v>14.65</v>
      </c>
      <c r="E20" s="1">
        <f t="shared" ref="E20:E28" si="26">D20/B20</f>
        <v>0.61451342281879195</v>
      </c>
      <c r="F20" s="1">
        <f t="shared" ref="F20:F28" si="27">C20-B20</f>
        <v>-11.8</v>
      </c>
      <c r="G20" s="1">
        <f t="shared" ref="G20:G28" si="28">B20/L20</f>
        <v>0.90030211480362532</v>
      </c>
      <c r="H20" s="1" t="s">
        <v>46</v>
      </c>
      <c r="I20" s="1">
        <f t="shared" ref="I20:I28" si="29">D20/N20</f>
        <v>0.63806620209059228</v>
      </c>
      <c r="J20" s="1" t="s">
        <v>46</v>
      </c>
      <c r="K20" s="1">
        <v>3</v>
      </c>
      <c r="L20" s="1">
        <v>26.48</v>
      </c>
      <c r="M20" s="1">
        <v>20.309999999999999</v>
      </c>
      <c r="N20" s="1">
        <v>22.96</v>
      </c>
      <c r="O20" s="1">
        <f t="shared" ref="O20:O28" si="30">N20/L20</f>
        <v>0.86706948640483383</v>
      </c>
      <c r="P20" s="1">
        <f t="shared" ref="P20:P28" si="31">M20-L20</f>
        <v>-6.1700000000000017</v>
      </c>
      <c r="Q20" s="1">
        <f t="shared" ref="Q20:Q28" si="32">L20/V20</f>
        <v>0.94100923951670223</v>
      </c>
      <c r="R20" s="1">
        <f t="shared" ref="R20:R28" si="33">L20-B20</f>
        <v>2.6400000000000006</v>
      </c>
      <c r="S20" s="1">
        <f t="shared" ref="S20:S28" si="34">N20/X20</f>
        <v>0.86121530382595657</v>
      </c>
      <c r="T20" s="1">
        <f t="shared" ref="T20:T28" si="35">N20/D20</f>
        <v>1.567235494880546</v>
      </c>
      <c r="U20" s="1">
        <v>0</v>
      </c>
      <c r="V20" s="1">
        <v>28.14</v>
      </c>
      <c r="W20" s="1">
        <v>24.63</v>
      </c>
      <c r="X20" s="1">
        <v>26.66</v>
      </c>
      <c r="Y20" s="1">
        <f t="shared" ref="Y20:Y28" si="36">X20/V20</f>
        <v>0.9474058280028429</v>
      </c>
      <c r="Z20" s="1">
        <f t="shared" ref="Z20:Z28" si="37">W20-V20</f>
        <v>-3.5100000000000016</v>
      </c>
      <c r="AA20" s="1">
        <f t="shared" ref="AA20:AA28" si="38">V20/AF20</f>
        <v>0.95910020449897748</v>
      </c>
      <c r="AB20" s="1">
        <f t="shared" ref="AB20:AB28" si="39">V20-L20</f>
        <v>1.6600000000000001</v>
      </c>
      <c r="AC20" s="1">
        <f t="shared" ref="AC20:AC28" si="40">X20/AH20</f>
        <v>0.93151642208245977</v>
      </c>
      <c r="AD20" s="1">
        <f t="shared" ref="AD20:AD28" si="41">X20/N20</f>
        <v>1.1611498257839721</v>
      </c>
      <c r="AE20" s="1">
        <v>0</v>
      </c>
      <c r="AF20" s="1">
        <v>29.34</v>
      </c>
      <c r="AG20" s="1">
        <v>25.54</v>
      </c>
      <c r="AH20" s="1">
        <v>28.62</v>
      </c>
      <c r="AI20" s="1">
        <f t="shared" ref="AI20:AI28" si="42">AH20/AF20</f>
        <v>0.97546012269938653</v>
      </c>
      <c r="AJ20" s="1">
        <f t="shared" ref="AJ20:AJ28" si="43">AG20-AF20</f>
        <v>-3.8000000000000007</v>
      </c>
      <c r="AK20" s="1">
        <f t="shared" ref="AK20:AK28" si="44">AF20/AP20</f>
        <v>1.1005251312828206</v>
      </c>
      <c r="AL20" s="1">
        <f t="shared" ref="AL20:AL28" si="45">AF20-V20</f>
        <v>1.1999999999999993</v>
      </c>
      <c r="AM20" s="1">
        <f t="shared" ref="AM20:AM28" si="46">AH20/AR20</f>
        <v>1.1512469831053902</v>
      </c>
      <c r="AN20" s="1">
        <f t="shared" ref="AN20:AN28" si="47">AH20/X20</f>
        <v>1.0735183795948988</v>
      </c>
      <c r="AO20" s="1">
        <v>0</v>
      </c>
      <c r="AP20" s="1">
        <v>26.66</v>
      </c>
      <c r="AQ20" s="1">
        <v>26.43</v>
      </c>
      <c r="AR20" s="1">
        <v>24.86</v>
      </c>
      <c r="AS20" s="1">
        <f t="shared" ref="AS20:AS28" si="48">AR20/AP20</f>
        <v>0.93248312078019502</v>
      </c>
      <c r="AT20" s="1">
        <f t="shared" ref="AT20:AT28" si="49">AQ20-AP20</f>
        <v>-0.23000000000000043</v>
      </c>
      <c r="AU20" s="1" t="s">
        <v>46</v>
      </c>
      <c r="AV20" s="1">
        <f t="shared" ref="AV20:AV28" si="50">AP20-AF20</f>
        <v>-2.6799999999999997</v>
      </c>
      <c r="AW20" s="1" t="s">
        <v>46</v>
      </c>
      <c r="AX20" s="1">
        <f t="shared" ref="AX20:AX28" si="51">AR20/AH20</f>
        <v>0.8686233403214535</v>
      </c>
      <c r="AY20" s="1">
        <v>0</v>
      </c>
    </row>
    <row r="21" spans="1:51" ht="15.75" x14ac:dyDescent="0.25">
      <c r="A21" s="3" t="s">
        <v>30</v>
      </c>
      <c r="B21" s="1">
        <v>27.33</v>
      </c>
      <c r="C21" s="1">
        <v>17.350000000000001</v>
      </c>
      <c r="D21" s="1">
        <v>23.05</v>
      </c>
      <c r="E21" s="1">
        <f t="shared" si="26"/>
        <v>0.84339553604098072</v>
      </c>
      <c r="F21" s="1">
        <f t="shared" si="27"/>
        <v>-9.9799999999999969</v>
      </c>
      <c r="G21" s="1">
        <f t="shared" si="28"/>
        <v>0.97398431931575191</v>
      </c>
      <c r="H21" s="1" t="s">
        <v>46</v>
      </c>
      <c r="I21" s="1">
        <f t="shared" si="29"/>
        <v>0.89202786377708987</v>
      </c>
      <c r="J21" s="1" t="s">
        <v>46</v>
      </c>
      <c r="K21" s="1">
        <v>4</v>
      </c>
      <c r="L21" s="1">
        <v>28.06</v>
      </c>
      <c r="M21" s="1">
        <v>18.34</v>
      </c>
      <c r="N21" s="1">
        <v>25.84</v>
      </c>
      <c r="O21" s="1">
        <f t="shared" si="30"/>
        <v>0.92088382038488958</v>
      </c>
      <c r="P21" s="1">
        <f t="shared" si="31"/>
        <v>-9.7199999999999989</v>
      </c>
      <c r="Q21" s="1">
        <f t="shared" si="32"/>
        <v>1.1134920634920635</v>
      </c>
      <c r="R21" s="1">
        <f t="shared" si="33"/>
        <v>0.73000000000000043</v>
      </c>
      <c r="S21" s="1">
        <f t="shared" si="34"/>
        <v>0.88191126279863474</v>
      </c>
      <c r="T21" s="1">
        <f t="shared" si="35"/>
        <v>1.1210412147505422</v>
      </c>
      <c r="U21" s="1">
        <v>0</v>
      </c>
      <c r="V21" s="1">
        <v>25.2</v>
      </c>
      <c r="W21" s="1">
        <v>14.58</v>
      </c>
      <c r="X21" s="1">
        <v>29.3</v>
      </c>
      <c r="Y21" s="1">
        <f t="shared" si="36"/>
        <v>1.1626984126984128</v>
      </c>
      <c r="Z21" s="1">
        <f t="shared" si="37"/>
        <v>-10.62</v>
      </c>
      <c r="AA21" s="1">
        <f t="shared" si="38"/>
        <v>0.98016336056009334</v>
      </c>
      <c r="AB21" s="1">
        <f t="shared" si="39"/>
        <v>-2.8599999999999994</v>
      </c>
      <c r="AC21" s="1">
        <f t="shared" si="40"/>
        <v>0.94944912508101109</v>
      </c>
      <c r="AD21" s="1">
        <f t="shared" si="41"/>
        <v>1.1339009287925697</v>
      </c>
      <c r="AE21" s="1">
        <v>0</v>
      </c>
      <c r="AF21" s="1">
        <v>25.71</v>
      </c>
      <c r="AG21" s="1">
        <v>25.34</v>
      </c>
      <c r="AH21" s="1">
        <v>30.86</v>
      </c>
      <c r="AI21" s="1">
        <f t="shared" si="42"/>
        <v>1.2003111629716063</v>
      </c>
      <c r="AJ21" s="1">
        <f t="shared" si="43"/>
        <v>-0.37000000000000099</v>
      </c>
      <c r="AK21" s="1">
        <f t="shared" si="44"/>
        <v>1.1115434500648509</v>
      </c>
      <c r="AL21" s="1">
        <f t="shared" si="45"/>
        <v>0.51000000000000156</v>
      </c>
      <c r="AM21" s="1">
        <f t="shared" si="46"/>
        <v>1.2031189083820664</v>
      </c>
      <c r="AN21" s="1">
        <f t="shared" si="47"/>
        <v>1.0532423208191126</v>
      </c>
      <c r="AO21" s="1">
        <v>0</v>
      </c>
      <c r="AP21" s="1">
        <v>23.13</v>
      </c>
      <c r="AQ21" s="1">
        <v>7.8689999999999998</v>
      </c>
      <c r="AR21" s="1">
        <v>25.65</v>
      </c>
      <c r="AS21" s="1">
        <f t="shared" si="48"/>
        <v>1.1089494163424125</v>
      </c>
      <c r="AT21" s="1">
        <f t="shared" si="49"/>
        <v>-15.260999999999999</v>
      </c>
      <c r="AU21" s="1" t="s">
        <v>46</v>
      </c>
      <c r="AV21" s="1">
        <f t="shared" si="50"/>
        <v>-2.5800000000000018</v>
      </c>
      <c r="AW21" s="1" t="s">
        <v>46</v>
      </c>
      <c r="AX21" s="1">
        <f t="shared" si="51"/>
        <v>0.83117303953337651</v>
      </c>
      <c r="AY21" s="1">
        <v>4</v>
      </c>
    </row>
    <row r="22" spans="1:51" ht="15.75" x14ac:dyDescent="0.25">
      <c r="A22" s="3" t="s">
        <v>31</v>
      </c>
      <c r="B22" s="1">
        <v>30.77</v>
      </c>
      <c r="C22" s="1">
        <v>25.74</v>
      </c>
      <c r="D22" s="1">
        <v>23.65</v>
      </c>
      <c r="E22" s="1">
        <f t="shared" si="26"/>
        <v>0.76860578485537856</v>
      </c>
      <c r="F22" s="1">
        <f t="shared" si="27"/>
        <v>-5.0300000000000011</v>
      </c>
      <c r="G22" s="1">
        <f t="shared" si="28"/>
        <v>1.0115055884286652</v>
      </c>
      <c r="H22" s="1" t="s">
        <v>46</v>
      </c>
      <c r="I22" s="1">
        <f t="shared" si="29"/>
        <v>0.82490408092082301</v>
      </c>
      <c r="J22" s="1" t="s">
        <v>46</v>
      </c>
      <c r="K22" s="1">
        <v>3</v>
      </c>
      <c r="L22" s="1">
        <v>30.42</v>
      </c>
      <c r="M22" s="1">
        <v>27.27</v>
      </c>
      <c r="N22" s="1">
        <v>28.67</v>
      </c>
      <c r="O22" s="1">
        <f t="shared" si="30"/>
        <v>0.94247205785667321</v>
      </c>
      <c r="P22" s="1">
        <f t="shared" si="31"/>
        <v>-3.1500000000000021</v>
      </c>
      <c r="Q22" s="1">
        <f t="shared" si="32"/>
        <v>0.96632782719186794</v>
      </c>
      <c r="R22" s="1">
        <f t="shared" si="33"/>
        <v>-0.34999999999999787</v>
      </c>
      <c r="S22" s="1">
        <f t="shared" si="34"/>
        <v>0.97950119576358052</v>
      </c>
      <c r="T22" s="1">
        <f t="shared" si="35"/>
        <v>1.212262156448203</v>
      </c>
      <c r="U22" s="1">
        <v>2</v>
      </c>
      <c r="V22" s="1">
        <v>31.48</v>
      </c>
      <c r="W22" s="1">
        <v>27.55</v>
      </c>
      <c r="X22" s="1">
        <v>29.27</v>
      </c>
      <c r="Y22" s="1">
        <f t="shared" si="36"/>
        <v>0.92979669631512074</v>
      </c>
      <c r="Z22" s="1">
        <f t="shared" si="37"/>
        <v>-3.9299999999999997</v>
      </c>
      <c r="AA22" s="1">
        <f t="shared" si="38"/>
        <v>1.0592193808882908</v>
      </c>
      <c r="AB22" s="1">
        <f t="shared" si="39"/>
        <v>1.0599999999999987</v>
      </c>
      <c r="AC22" s="1">
        <f t="shared" si="40"/>
        <v>1.0156141568355308</v>
      </c>
      <c r="AD22" s="1">
        <f t="shared" si="41"/>
        <v>1.0209277990931287</v>
      </c>
      <c r="AE22" s="1">
        <v>2</v>
      </c>
      <c r="AF22" s="1">
        <v>29.72</v>
      </c>
      <c r="AG22" s="1">
        <v>25.66</v>
      </c>
      <c r="AH22" s="1">
        <v>28.82</v>
      </c>
      <c r="AI22" s="1">
        <f t="shared" si="42"/>
        <v>0.96971736204576042</v>
      </c>
      <c r="AJ22" s="1">
        <f t="shared" si="43"/>
        <v>-4.0599999999999987</v>
      </c>
      <c r="AK22" s="1">
        <f t="shared" si="44"/>
        <v>1.0576512455516014</v>
      </c>
      <c r="AL22" s="1">
        <f t="shared" si="45"/>
        <v>-1.7600000000000016</v>
      </c>
      <c r="AM22" s="1">
        <f t="shared" si="46"/>
        <v>0.96452476572958501</v>
      </c>
      <c r="AN22" s="1">
        <f t="shared" si="47"/>
        <v>0.98462589682268542</v>
      </c>
      <c r="AO22" s="1">
        <v>2</v>
      </c>
      <c r="AP22" s="1">
        <v>28.1</v>
      </c>
      <c r="AQ22" s="1">
        <v>24.77</v>
      </c>
      <c r="AR22" s="1">
        <v>29.88</v>
      </c>
      <c r="AS22" s="1">
        <f t="shared" si="48"/>
        <v>1.0633451957295372</v>
      </c>
      <c r="AT22" s="1">
        <f t="shared" si="49"/>
        <v>-3.3300000000000018</v>
      </c>
      <c r="AU22" s="1" t="s">
        <v>46</v>
      </c>
      <c r="AV22" s="1">
        <f t="shared" si="50"/>
        <v>-1.6199999999999974</v>
      </c>
      <c r="AW22" s="1" t="s">
        <v>46</v>
      </c>
      <c r="AX22" s="1">
        <f t="shared" si="51"/>
        <v>1.0367800138792505</v>
      </c>
      <c r="AY22" s="1">
        <v>2</v>
      </c>
    </row>
    <row r="23" spans="1:51" ht="15.75" x14ac:dyDescent="0.25">
      <c r="A23" s="3" t="s">
        <v>32</v>
      </c>
      <c r="B23" s="1">
        <v>29.94</v>
      </c>
      <c r="C23" s="1">
        <v>23.95</v>
      </c>
      <c r="D23" s="1">
        <v>24.81</v>
      </c>
      <c r="E23" s="1">
        <f t="shared" si="26"/>
        <v>0.8286573146292584</v>
      </c>
      <c r="F23" s="1">
        <f t="shared" si="27"/>
        <v>-5.990000000000002</v>
      </c>
      <c r="G23" s="1">
        <f t="shared" si="28"/>
        <v>1.0338397790055249</v>
      </c>
      <c r="H23" s="1" t="s">
        <v>46</v>
      </c>
      <c r="I23" s="1">
        <f t="shared" si="29"/>
        <v>0.89599133261105079</v>
      </c>
      <c r="J23" s="1" t="s">
        <v>46</v>
      </c>
      <c r="K23" s="1">
        <v>0</v>
      </c>
      <c r="L23" s="1">
        <v>28.96</v>
      </c>
      <c r="M23" s="1">
        <v>22.21</v>
      </c>
      <c r="N23" s="1">
        <v>27.69</v>
      </c>
      <c r="O23" s="1">
        <f t="shared" si="30"/>
        <v>0.95614640883977897</v>
      </c>
      <c r="P23" s="1">
        <f t="shared" si="31"/>
        <v>-6.75</v>
      </c>
      <c r="Q23" s="1">
        <f t="shared" si="32"/>
        <v>1.0055555555555555</v>
      </c>
      <c r="R23" s="1">
        <f t="shared" si="33"/>
        <v>-0.98000000000000043</v>
      </c>
      <c r="S23" s="1">
        <f t="shared" si="34"/>
        <v>1.0370786516853934</v>
      </c>
      <c r="T23" s="1">
        <f t="shared" si="35"/>
        <v>1.116082224909311</v>
      </c>
      <c r="U23" s="1">
        <v>0</v>
      </c>
      <c r="V23" s="1">
        <v>28.8</v>
      </c>
      <c r="W23" s="1">
        <v>24.08</v>
      </c>
      <c r="X23" s="1">
        <v>26.7</v>
      </c>
      <c r="Y23" s="1">
        <f t="shared" si="36"/>
        <v>0.92708333333333326</v>
      </c>
      <c r="Z23" s="1">
        <f t="shared" si="37"/>
        <v>-4.7200000000000024</v>
      </c>
      <c r="AA23" s="1">
        <f t="shared" si="38"/>
        <v>1.1004967520061137</v>
      </c>
      <c r="AB23" s="1">
        <f t="shared" si="39"/>
        <v>-0.16000000000000014</v>
      </c>
      <c r="AC23" s="1">
        <f t="shared" si="40"/>
        <v>1.0163684811572136</v>
      </c>
      <c r="AD23" s="1">
        <f t="shared" si="41"/>
        <v>0.96424702058504863</v>
      </c>
      <c r="AE23" s="1">
        <v>0</v>
      </c>
      <c r="AF23" s="1">
        <v>26.17</v>
      </c>
      <c r="AG23" s="1">
        <v>21.51</v>
      </c>
      <c r="AH23" s="1">
        <v>26.27</v>
      </c>
      <c r="AI23" s="1">
        <f t="shared" si="42"/>
        <v>1.003821169277799</v>
      </c>
      <c r="AJ23" s="1">
        <f t="shared" si="43"/>
        <v>-4.66</v>
      </c>
      <c r="AK23" s="1">
        <f t="shared" si="44"/>
        <v>1.244412743699477</v>
      </c>
      <c r="AL23" s="1">
        <f t="shared" si="45"/>
        <v>-2.629999999999999</v>
      </c>
      <c r="AM23" s="1">
        <f t="shared" si="46"/>
        <v>0.92467441041886655</v>
      </c>
      <c r="AN23" s="1">
        <f t="shared" si="47"/>
        <v>0.98389513108614235</v>
      </c>
      <c r="AO23" s="1">
        <v>0</v>
      </c>
      <c r="AP23" s="1">
        <v>21.03</v>
      </c>
      <c r="AQ23" s="1">
        <v>24.43</v>
      </c>
      <c r="AR23" s="1">
        <v>28.41</v>
      </c>
      <c r="AS23" s="1">
        <f t="shared" si="48"/>
        <v>1.3509272467902995</v>
      </c>
      <c r="AT23" s="1">
        <f t="shared" si="49"/>
        <v>3.3999999999999986</v>
      </c>
      <c r="AU23" s="1" t="s">
        <v>46</v>
      </c>
      <c r="AV23" s="1">
        <f t="shared" si="50"/>
        <v>-5.1400000000000006</v>
      </c>
      <c r="AW23" s="1" t="s">
        <v>46</v>
      </c>
      <c r="AX23" s="1">
        <f t="shared" si="51"/>
        <v>1.0814617434335745</v>
      </c>
      <c r="AY23" s="1">
        <v>1</v>
      </c>
    </row>
    <row r="24" spans="1:51" ht="15.75" x14ac:dyDescent="0.25">
      <c r="A24" s="3" t="s">
        <v>33</v>
      </c>
      <c r="B24" s="1">
        <v>27.58</v>
      </c>
      <c r="C24" s="1">
        <v>23.16</v>
      </c>
      <c r="D24" s="1">
        <v>27.25</v>
      </c>
      <c r="E24" s="1">
        <f t="shared" si="26"/>
        <v>0.98803480783176223</v>
      </c>
      <c r="F24" s="1">
        <f t="shared" si="27"/>
        <v>-4.4199999999999982</v>
      </c>
      <c r="G24" s="1">
        <f t="shared" si="28"/>
        <v>1.040754716981132</v>
      </c>
      <c r="H24" s="1" t="s">
        <v>46</v>
      </c>
      <c r="I24" s="1">
        <f t="shared" si="29"/>
        <v>1.0011021307861867</v>
      </c>
      <c r="J24" s="1" t="s">
        <v>46</v>
      </c>
      <c r="K24" s="1">
        <v>0</v>
      </c>
      <c r="L24" s="1">
        <v>26.5</v>
      </c>
      <c r="M24" s="1">
        <v>18.899999999999999</v>
      </c>
      <c r="N24" s="1">
        <v>27.22</v>
      </c>
      <c r="O24" s="1">
        <f t="shared" si="30"/>
        <v>1.0271698113207546</v>
      </c>
      <c r="P24" s="1">
        <f t="shared" si="31"/>
        <v>-7.6000000000000014</v>
      </c>
      <c r="Q24" s="1">
        <f t="shared" si="32"/>
        <v>1.00264850548619</v>
      </c>
      <c r="R24" s="1">
        <f t="shared" si="33"/>
        <v>-1.0799999999999983</v>
      </c>
      <c r="S24" s="1">
        <f t="shared" si="34"/>
        <v>0.95676625659050962</v>
      </c>
      <c r="T24" s="1">
        <f t="shared" si="35"/>
        <v>0.99889908256880733</v>
      </c>
      <c r="U24" s="1">
        <v>4</v>
      </c>
      <c r="V24" s="1">
        <v>26.43</v>
      </c>
      <c r="W24" s="1">
        <v>23.41</v>
      </c>
      <c r="X24" s="1">
        <v>28.45</v>
      </c>
      <c r="Y24" s="1">
        <f t="shared" si="36"/>
        <v>1.0764283011729097</v>
      </c>
      <c r="Z24" s="1">
        <f t="shared" si="37"/>
        <v>-3.0199999999999996</v>
      </c>
      <c r="AA24" s="1">
        <f t="shared" si="38"/>
        <v>1.0049429657794677</v>
      </c>
      <c r="AB24" s="1">
        <f t="shared" si="39"/>
        <v>-7.0000000000000284E-2</v>
      </c>
      <c r="AC24" s="1">
        <f t="shared" si="40"/>
        <v>0.99094392197840464</v>
      </c>
      <c r="AD24" s="1">
        <f t="shared" si="41"/>
        <v>1.0451873622336518</v>
      </c>
      <c r="AE24" s="1">
        <v>0</v>
      </c>
      <c r="AF24" s="1">
        <v>26.3</v>
      </c>
      <c r="AG24" s="1">
        <v>18.37</v>
      </c>
      <c r="AH24" s="1">
        <v>28.71</v>
      </c>
      <c r="AI24" s="1">
        <f t="shared" si="42"/>
        <v>1.0916349809885932</v>
      </c>
      <c r="AJ24" s="1">
        <f t="shared" si="43"/>
        <v>-7.93</v>
      </c>
      <c r="AK24" s="1">
        <f t="shared" si="44"/>
        <v>1.1050420168067228</v>
      </c>
      <c r="AL24" s="1">
        <f t="shared" si="45"/>
        <v>-0.12999999999999901</v>
      </c>
      <c r="AM24" s="1">
        <f t="shared" si="46"/>
        <v>1.1285377358490565</v>
      </c>
      <c r="AN24" s="1">
        <f t="shared" si="47"/>
        <v>1.0091388400702987</v>
      </c>
      <c r="AO24" s="1">
        <v>4</v>
      </c>
      <c r="AP24" s="1">
        <v>23.8</v>
      </c>
      <c r="AQ24" s="1">
        <v>23.72</v>
      </c>
      <c r="AR24" s="1">
        <v>25.44</v>
      </c>
      <c r="AS24" s="1">
        <f t="shared" si="48"/>
        <v>1.0689075630252101</v>
      </c>
      <c r="AT24" s="1">
        <f t="shared" si="49"/>
        <v>-8.0000000000001847E-2</v>
      </c>
      <c r="AU24" s="1" t="s">
        <v>46</v>
      </c>
      <c r="AV24" s="1">
        <f t="shared" si="50"/>
        <v>-2.5</v>
      </c>
      <c r="AW24" s="1" t="s">
        <v>46</v>
      </c>
      <c r="AX24" s="1">
        <f t="shared" si="51"/>
        <v>0.88610240334378265</v>
      </c>
      <c r="AY24" s="1">
        <v>0</v>
      </c>
    </row>
    <row r="25" spans="1:51" ht="15.75" x14ac:dyDescent="0.25">
      <c r="A25" s="3" t="s">
        <v>34</v>
      </c>
      <c r="B25" s="1">
        <v>31.12</v>
      </c>
      <c r="C25" s="1">
        <v>23.89</v>
      </c>
      <c r="D25" s="1">
        <v>25.39</v>
      </c>
      <c r="E25" s="1">
        <f t="shared" si="26"/>
        <v>0.81587403598971719</v>
      </c>
      <c r="F25" s="1">
        <f t="shared" si="27"/>
        <v>-7.23</v>
      </c>
      <c r="G25" s="1">
        <f t="shared" si="28"/>
        <v>0.93848009650180952</v>
      </c>
      <c r="H25" s="1" t="s">
        <v>46</v>
      </c>
      <c r="I25" s="1">
        <f t="shared" si="29"/>
        <v>0.85748058088483625</v>
      </c>
      <c r="J25" s="1" t="s">
        <v>46</v>
      </c>
      <c r="K25" s="1">
        <v>3</v>
      </c>
      <c r="L25" s="1">
        <v>33.159999999999997</v>
      </c>
      <c r="M25" s="1">
        <v>28.67</v>
      </c>
      <c r="N25" s="1">
        <v>29.61</v>
      </c>
      <c r="O25" s="1">
        <f t="shared" si="30"/>
        <v>0.89294330518697229</v>
      </c>
      <c r="P25" s="1">
        <f t="shared" si="31"/>
        <v>-4.4899999999999949</v>
      </c>
      <c r="Q25" s="1">
        <f t="shared" si="32"/>
        <v>0.9901463123320392</v>
      </c>
      <c r="R25" s="1">
        <f t="shared" si="33"/>
        <v>2.0399999999999956</v>
      </c>
      <c r="S25" s="1">
        <f t="shared" si="34"/>
        <v>0.89700090881551053</v>
      </c>
      <c r="T25" s="1">
        <f t="shared" si="35"/>
        <v>1.1662071681764474</v>
      </c>
      <c r="U25" s="1">
        <v>0</v>
      </c>
      <c r="V25" s="1">
        <v>33.49</v>
      </c>
      <c r="W25" s="1">
        <v>29.65</v>
      </c>
      <c r="X25" s="1">
        <v>33.01</v>
      </c>
      <c r="Y25" s="1">
        <f t="shared" si="36"/>
        <v>0.98566736339205718</v>
      </c>
      <c r="Z25" s="1">
        <f t="shared" si="37"/>
        <v>-3.8400000000000034</v>
      </c>
      <c r="AA25" s="1">
        <f t="shared" si="38"/>
        <v>1.0436272982237456</v>
      </c>
      <c r="AB25" s="1">
        <f t="shared" si="39"/>
        <v>0.3300000000000054</v>
      </c>
      <c r="AC25" s="1">
        <f t="shared" si="40"/>
        <v>1.0858552631578948</v>
      </c>
      <c r="AD25" s="1">
        <f t="shared" si="41"/>
        <v>1.1148260722728807</v>
      </c>
      <c r="AE25" s="1">
        <v>0</v>
      </c>
      <c r="AF25" s="1">
        <v>32.090000000000003</v>
      </c>
      <c r="AG25" s="1">
        <v>26.29</v>
      </c>
      <c r="AH25" s="1">
        <v>30.4</v>
      </c>
      <c r="AI25" s="1">
        <f t="shared" si="42"/>
        <v>0.94733561857276394</v>
      </c>
      <c r="AJ25" s="1">
        <f t="shared" si="43"/>
        <v>-5.8000000000000043</v>
      </c>
      <c r="AK25" s="1">
        <f t="shared" si="44"/>
        <v>1.1489437880415325</v>
      </c>
      <c r="AL25" s="1">
        <f t="shared" si="45"/>
        <v>-1.3999999999999986</v>
      </c>
      <c r="AM25" s="1">
        <f t="shared" si="46"/>
        <v>1.0453920220082531</v>
      </c>
      <c r="AN25" s="1">
        <f t="shared" si="47"/>
        <v>0.92093305059073005</v>
      </c>
      <c r="AO25" s="1">
        <v>0</v>
      </c>
      <c r="AP25" s="1">
        <v>27.93</v>
      </c>
      <c r="AQ25" s="1">
        <v>27.83</v>
      </c>
      <c r="AR25" s="1">
        <v>29.08</v>
      </c>
      <c r="AS25" s="1">
        <f t="shared" si="48"/>
        <v>1.041174364482635</v>
      </c>
      <c r="AT25" s="1">
        <f t="shared" si="49"/>
        <v>-0.10000000000000142</v>
      </c>
      <c r="AU25" s="1" t="s">
        <v>46</v>
      </c>
      <c r="AV25" s="1">
        <f t="shared" si="50"/>
        <v>-4.1600000000000037</v>
      </c>
      <c r="AW25" s="1" t="s">
        <v>46</v>
      </c>
      <c r="AX25" s="1">
        <f t="shared" si="51"/>
        <v>0.95657894736842108</v>
      </c>
      <c r="AY25" s="1">
        <v>0</v>
      </c>
    </row>
    <row r="26" spans="1:51" ht="15.75" x14ac:dyDescent="0.25">
      <c r="A26" s="3" t="s">
        <v>35</v>
      </c>
      <c r="B26" s="1">
        <v>26.03</v>
      </c>
      <c r="C26" s="1">
        <v>12.83</v>
      </c>
      <c r="D26" s="1">
        <v>16.93</v>
      </c>
      <c r="E26" s="1">
        <f t="shared" si="26"/>
        <v>0.65040338071456005</v>
      </c>
      <c r="F26" s="1">
        <f t="shared" si="27"/>
        <v>-13.200000000000001</v>
      </c>
      <c r="G26" s="1">
        <f t="shared" si="28"/>
        <v>0.97235711617482257</v>
      </c>
      <c r="H26" s="1" t="s">
        <v>46</v>
      </c>
      <c r="I26" s="1">
        <f t="shared" si="29"/>
        <v>0.67450199203187244</v>
      </c>
      <c r="J26" s="1" t="s">
        <v>46</v>
      </c>
      <c r="K26" s="1">
        <v>0</v>
      </c>
      <c r="L26" s="1">
        <v>26.77</v>
      </c>
      <c r="M26" s="1">
        <v>21.64</v>
      </c>
      <c r="N26" s="1">
        <v>25.1</v>
      </c>
      <c r="O26" s="1">
        <f t="shared" si="30"/>
        <v>0.93761673515128885</v>
      </c>
      <c r="P26" s="1">
        <f t="shared" si="31"/>
        <v>-5.129999999999999</v>
      </c>
      <c r="Q26" s="1">
        <f t="shared" si="32"/>
        <v>1.021365890881343</v>
      </c>
      <c r="R26" s="1">
        <f t="shared" si="33"/>
        <v>0.73999999999999844</v>
      </c>
      <c r="S26" s="1">
        <f t="shared" si="34"/>
        <v>0.95111784766957186</v>
      </c>
      <c r="T26" s="1">
        <f t="shared" si="35"/>
        <v>1.4825753101004135</v>
      </c>
      <c r="U26" s="1">
        <v>0</v>
      </c>
      <c r="V26" s="1">
        <v>26.21</v>
      </c>
      <c r="W26" s="1">
        <v>21.22</v>
      </c>
      <c r="X26" s="1">
        <v>26.39</v>
      </c>
      <c r="Y26" s="1">
        <f t="shared" si="36"/>
        <v>1.0068676077832888</v>
      </c>
      <c r="Z26" s="1">
        <f t="shared" si="37"/>
        <v>-4.990000000000002</v>
      </c>
      <c r="AA26" s="1">
        <f t="shared" si="38"/>
        <v>1.1375868055555556</v>
      </c>
      <c r="AB26" s="1">
        <f t="shared" si="39"/>
        <v>-0.55999999999999872</v>
      </c>
      <c r="AC26" s="1">
        <f t="shared" si="40"/>
        <v>1.333501768569985</v>
      </c>
      <c r="AD26" s="1">
        <f t="shared" si="41"/>
        <v>1.051394422310757</v>
      </c>
      <c r="AE26" s="1">
        <v>0</v>
      </c>
      <c r="AF26" s="1">
        <v>23.04</v>
      </c>
      <c r="AG26" s="1">
        <v>19.420000000000002</v>
      </c>
      <c r="AH26" s="1">
        <v>19.79</v>
      </c>
      <c r="AI26" s="1">
        <f t="shared" si="42"/>
        <v>0.85894097222222221</v>
      </c>
      <c r="AJ26" s="1">
        <f t="shared" si="43"/>
        <v>-3.6199999999999974</v>
      </c>
      <c r="AK26" s="1">
        <f t="shared" si="44"/>
        <v>1.1630489651691065</v>
      </c>
      <c r="AL26" s="1">
        <f t="shared" si="45"/>
        <v>-3.1700000000000017</v>
      </c>
      <c r="AM26" s="1">
        <f t="shared" si="46"/>
        <v>0.88704616763783062</v>
      </c>
      <c r="AN26" s="1">
        <f t="shared" si="47"/>
        <v>0.7499052671466464</v>
      </c>
      <c r="AO26" s="1">
        <v>0</v>
      </c>
      <c r="AP26" s="1">
        <v>19.809999999999999</v>
      </c>
      <c r="AQ26" s="1">
        <v>16.899999999999999</v>
      </c>
      <c r="AR26" s="1">
        <v>22.31</v>
      </c>
      <c r="AS26" s="1">
        <f t="shared" si="48"/>
        <v>1.1261988894497728</v>
      </c>
      <c r="AT26" s="1">
        <f t="shared" si="49"/>
        <v>-2.91</v>
      </c>
      <c r="AU26" s="1" t="s">
        <v>46</v>
      </c>
      <c r="AV26" s="1">
        <f t="shared" si="50"/>
        <v>-3.2300000000000004</v>
      </c>
      <c r="AW26" s="1" t="s">
        <v>46</v>
      </c>
      <c r="AX26" s="1">
        <f t="shared" si="51"/>
        <v>1.1273370389085398</v>
      </c>
      <c r="AY26" s="1">
        <v>0</v>
      </c>
    </row>
    <row r="27" spans="1:51" ht="15.75" x14ac:dyDescent="0.25">
      <c r="A27" s="3" t="s">
        <v>36</v>
      </c>
      <c r="B27" s="1">
        <v>29.98</v>
      </c>
      <c r="C27" s="1">
        <v>21.93</v>
      </c>
      <c r="D27" s="1">
        <v>28.05</v>
      </c>
      <c r="E27" s="1">
        <f t="shared" si="26"/>
        <v>0.9356237491661108</v>
      </c>
      <c r="F27" s="1">
        <f t="shared" si="27"/>
        <v>-8.0500000000000007</v>
      </c>
      <c r="G27" s="1">
        <f t="shared" si="28"/>
        <v>1.0043551088777218</v>
      </c>
      <c r="H27" s="1" t="s">
        <v>46</v>
      </c>
      <c r="I27" s="1">
        <f t="shared" si="29"/>
        <v>0.99327195467422102</v>
      </c>
      <c r="J27" s="1" t="s">
        <v>46</v>
      </c>
      <c r="K27" s="1">
        <v>0</v>
      </c>
      <c r="L27" s="1">
        <v>29.85</v>
      </c>
      <c r="M27" s="1">
        <v>20.85</v>
      </c>
      <c r="N27" s="1">
        <v>28.24</v>
      </c>
      <c r="O27" s="1">
        <f t="shared" si="30"/>
        <v>0.94606365159128969</v>
      </c>
      <c r="P27" s="1">
        <f t="shared" si="31"/>
        <v>-9</v>
      </c>
      <c r="Q27" s="1">
        <f t="shared" si="32"/>
        <v>1.0289555325749742</v>
      </c>
      <c r="R27" s="1">
        <f t="shared" si="33"/>
        <v>-0.12999999999999901</v>
      </c>
      <c r="S27" s="1">
        <f t="shared" si="34"/>
        <v>0.95502198173824815</v>
      </c>
      <c r="T27" s="1">
        <f t="shared" si="35"/>
        <v>1.0067736185383243</v>
      </c>
      <c r="U27" s="1">
        <v>0</v>
      </c>
      <c r="V27" s="1">
        <v>29.01</v>
      </c>
      <c r="W27" s="1">
        <v>19.23</v>
      </c>
      <c r="X27" s="1">
        <v>29.57</v>
      </c>
      <c r="Y27" s="1">
        <f t="shared" si="36"/>
        <v>1.019303688383316</v>
      </c>
      <c r="Z27" s="1">
        <f t="shared" si="37"/>
        <v>-9.7800000000000011</v>
      </c>
      <c r="AA27" s="1">
        <f t="shared" si="38"/>
        <v>1.0368120085775554</v>
      </c>
      <c r="AB27" s="1">
        <f t="shared" si="39"/>
        <v>-0.83999999999999986</v>
      </c>
      <c r="AC27" s="1">
        <f t="shared" si="40"/>
        <v>1.0879323031640913</v>
      </c>
      <c r="AD27" s="1">
        <f t="shared" si="41"/>
        <v>1.0470963172804533</v>
      </c>
      <c r="AE27" s="1">
        <v>0</v>
      </c>
      <c r="AF27" s="1">
        <v>27.98</v>
      </c>
      <c r="AG27" s="1">
        <v>21.77</v>
      </c>
      <c r="AH27" s="1">
        <v>27.18</v>
      </c>
      <c r="AI27" s="1">
        <f t="shared" si="42"/>
        <v>0.97140814867762681</v>
      </c>
      <c r="AJ27" s="1">
        <f t="shared" si="43"/>
        <v>-6.2100000000000009</v>
      </c>
      <c r="AK27" s="1">
        <f t="shared" si="44"/>
        <v>1.1962377084224027</v>
      </c>
      <c r="AL27" s="1">
        <f t="shared" si="45"/>
        <v>-1.0300000000000011</v>
      </c>
      <c r="AM27" s="1">
        <f t="shared" si="46"/>
        <v>0.97314715359828141</v>
      </c>
      <c r="AN27" s="1">
        <f t="shared" si="47"/>
        <v>0.91917483936422051</v>
      </c>
      <c r="AO27" s="1">
        <v>0</v>
      </c>
      <c r="AP27" s="1">
        <v>23.39</v>
      </c>
      <c r="AQ27" s="1">
        <v>18.22</v>
      </c>
      <c r="AR27" s="1">
        <v>27.93</v>
      </c>
      <c r="AS27" s="1">
        <f t="shared" si="48"/>
        <v>1.1941000427533133</v>
      </c>
      <c r="AT27" s="1">
        <f t="shared" si="49"/>
        <v>-5.1700000000000017</v>
      </c>
      <c r="AU27" s="1" t="s">
        <v>46</v>
      </c>
      <c r="AV27" s="1">
        <f t="shared" si="50"/>
        <v>-4.59</v>
      </c>
      <c r="AW27" s="1" t="s">
        <v>46</v>
      </c>
      <c r="AX27" s="1">
        <f t="shared" si="51"/>
        <v>1.0275938189845475</v>
      </c>
      <c r="AY27" s="1">
        <v>0</v>
      </c>
    </row>
    <row r="28" spans="1:51" ht="15.75" x14ac:dyDescent="0.25">
      <c r="A28" s="3" t="s">
        <v>37</v>
      </c>
      <c r="B28" s="1">
        <v>28.45</v>
      </c>
      <c r="C28" s="1">
        <v>25.62</v>
      </c>
      <c r="D28" s="1">
        <v>22.02</v>
      </c>
      <c r="E28" s="1">
        <f t="shared" si="26"/>
        <v>0.77398945518453433</v>
      </c>
      <c r="F28" s="1">
        <f t="shared" si="27"/>
        <v>-2.8299999999999983</v>
      </c>
      <c r="G28" s="1">
        <f t="shared" si="28"/>
        <v>0.93401181877872619</v>
      </c>
      <c r="H28" s="1" t="s">
        <v>46</v>
      </c>
      <c r="I28" s="1">
        <f t="shared" si="29"/>
        <v>0.8713889988128215</v>
      </c>
      <c r="J28" s="1" t="s">
        <v>46</v>
      </c>
      <c r="K28" s="1">
        <v>0</v>
      </c>
      <c r="L28" s="1">
        <v>30.46</v>
      </c>
      <c r="M28" s="1">
        <v>25.71</v>
      </c>
      <c r="N28" s="1">
        <v>25.27</v>
      </c>
      <c r="O28" s="1">
        <f t="shared" si="30"/>
        <v>0.82961260669730785</v>
      </c>
      <c r="P28" s="1">
        <f t="shared" si="31"/>
        <v>-4.75</v>
      </c>
      <c r="Q28" s="1">
        <f t="shared" si="32"/>
        <v>1.054344063689858</v>
      </c>
      <c r="R28" s="1">
        <f t="shared" si="33"/>
        <v>2.0100000000000016</v>
      </c>
      <c r="S28" s="1">
        <f t="shared" si="34"/>
        <v>0.92361111111111116</v>
      </c>
      <c r="T28" s="1">
        <f t="shared" si="35"/>
        <v>1.1475930971843777</v>
      </c>
      <c r="U28" s="1">
        <v>3</v>
      </c>
      <c r="V28" s="1">
        <v>28.89</v>
      </c>
      <c r="W28" s="1">
        <v>25.2</v>
      </c>
      <c r="X28" s="1">
        <v>27.36</v>
      </c>
      <c r="Y28" s="1">
        <f t="shared" si="36"/>
        <v>0.9470404984423676</v>
      </c>
      <c r="Z28" s="1">
        <f t="shared" si="37"/>
        <v>-3.6900000000000013</v>
      </c>
      <c r="AA28" s="1">
        <f t="shared" si="38"/>
        <v>1.0104931794333682</v>
      </c>
      <c r="AB28" s="1">
        <f t="shared" si="39"/>
        <v>-1.5700000000000003</v>
      </c>
      <c r="AC28" s="1">
        <f t="shared" si="40"/>
        <v>0.92934782608695643</v>
      </c>
      <c r="AD28" s="1">
        <f t="shared" si="41"/>
        <v>1.0827067669172932</v>
      </c>
      <c r="AE28" s="1">
        <v>0</v>
      </c>
      <c r="AF28" s="1">
        <v>28.59</v>
      </c>
      <c r="AG28" s="1">
        <v>25.39</v>
      </c>
      <c r="AH28" s="1">
        <v>29.44</v>
      </c>
      <c r="AI28" s="1">
        <f t="shared" si="42"/>
        <v>1.0297306750612103</v>
      </c>
      <c r="AJ28" s="1">
        <f t="shared" si="43"/>
        <v>-3.1999999999999993</v>
      </c>
      <c r="AK28" s="1">
        <f t="shared" si="44"/>
        <v>1.1962343096234311</v>
      </c>
      <c r="AL28" s="1">
        <f t="shared" si="45"/>
        <v>-0.30000000000000071</v>
      </c>
      <c r="AM28" s="1">
        <f t="shared" si="46"/>
        <v>1.1046904315196999</v>
      </c>
      <c r="AN28" s="1">
        <f t="shared" si="47"/>
        <v>1.0760233918128657</v>
      </c>
      <c r="AP28" s="1">
        <v>23.9</v>
      </c>
      <c r="AQ28" s="1">
        <v>21.03</v>
      </c>
      <c r="AR28" s="1">
        <v>26.65</v>
      </c>
      <c r="AS28" s="1">
        <f t="shared" si="48"/>
        <v>1.1150627615062763</v>
      </c>
      <c r="AT28" s="1">
        <f t="shared" si="49"/>
        <v>-2.8699999999999974</v>
      </c>
      <c r="AU28" s="1" t="s">
        <v>46</v>
      </c>
      <c r="AV28" s="1">
        <f t="shared" si="50"/>
        <v>-4.6900000000000013</v>
      </c>
      <c r="AW28" s="1" t="s">
        <v>46</v>
      </c>
      <c r="AX28" s="1">
        <f t="shared" si="51"/>
        <v>0.90523097826086951</v>
      </c>
      <c r="AY28" s="1">
        <v>0</v>
      </c>
    </row>
  </sheetData>
  <mergeCells count="5">
    <mergeCell ref="L1:T1"/>
    <mergeCell ref="B1:J1"/>
    <mergeCell ref="V1:AD1"/>
    <mergeCell ref="AF1:AN1"/>
    <mergeCell ref="AP1:A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Morfological Feature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</dc:creator>
  <cp:lastModifiedBy>Mohammad</cp:lastModifiedBy>
  <dcterms:created xsi:type="dcterms:W3CDTF">2017-09-07T13:03:17Z</dcterms:created>
  <dcterms:modified xsi:type="dcterms:W3CDTF">2017-09-09T20:04:08Z</dcterms:modified>
</cp:coreProperties>
</file>