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autoCompressPictures="0"/>
  <mc:AlternateContent xmlns:mc="http://schemas.openxmlformats.org/markup-compatibility/2006">
    <mc:Choice Requires="x15">
      <x15ac:absPath xmlns:x15ac="http://schemas.microsoft.com/office/spreadsheetml/2010/11/ac" url="/Users/heathermackay/Desktop/pHB-Survey/Raw Data and Sample Exploration Files/"/>
    </mc:Choice>
  </mc:AlternateContent>
  <bookViews>
    <workbookView xWindow="8540" yWindow="460" windowWidth="13060" windowHeight="12580" tabRatio="684" firstSheet="3" activeTab="7"/>
  </bookViews>
  <sheets>
    <sheet name="S1_Climate" sheetId="5" r:id="rId1"/>
    <sheet name="S2_Traits" sheetId="7" r:id="rId2"/>
    <sheet name="S3_PCs" sheetId="3" r:id="rId3"/>
    <sheet name="S4_SNPs" sheetId="4" r:id="rId4"/>
    <sheet name="S5_Heritability" sheetId="20" r:id="rId5"/>
    <sheet name="S6_Correlations" sheetId="18" r:id="rId6"/>
    <sheet name="S7_Correlations2" sheetId="17" r:id="rId7"/>
    <sheet name="S8_Regressions" sheetId="19"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6" i="20" l="1"/>
  <c r="F26" i="20"/>
  <c r="G25" i="20"/>
  <c r="F25" i="20"/>
  <c r="G24" i="20"/>
  <c r="F24" i="20"/>
  <c r="G23" i="20"/>
  <c r="F23" i="20"/>
  <c r="G22" i="20"/>
  <c r="F22" i="20"/>
  <c r="G21" i="20"/>
  <c r="F21" i="20"/>
  <c r="G20" i="20"/>
  <c r="F20" i="20"/>
  <c r="F19" i="20"/>
  <c r="G18" i="20"/>
  <c r="F18" i="20"/>
  <c r="G17" i="20"/>
  <c r="F17" i="20"/>
  <c r="G16" i="20"/>
  <c r="F16" i="20"/>
  <c r="G15" i="20"/>
  <c r="F15" i="20"/>
  <c r="G14" i="20"/>
  <c r="F14" i="20"/>
  <c r="G13" i="20"/>
  <c r="F13" i="20"/>
  <c r="G12" i="20"/>
  <c r="F12" i="20"/>
  <c r="G11" i="20"/>
  <c r="F11" i="20"/>
  <c r="G10" i="20"/>
  <c r="F10" i="20"/>
  <c r="G9" i="20"/>
  <c r="F9" i="20"/>
  <c r="G8" i="20"/>
  <c r="F8" i="20"/>
  <c r="G7" i="20"/>
  <c r="F7" i="20"/>
  <c r="G6" i="20"/>
  <c r="F6" i="20"/>
  <c r="G5" i="20"/>
  <c r="F5" i="20"/>
  <c r="G4" i="20"/>
  <c r="F4" i="20"/>
  <c r="F87" i="20"/>
  <c r="F86" i="20"/>
  <c r="F85" i="20"/>
  <c r="F84" i="20"/>
  <c r="F83" i="20"/>
  <c r="F82" i="20"/>
  <c r="F81" i="20"/>
  <c r="F80" i="20"/>
  <c r="F79" i="20"/>
  <c r="F78" i="20"/>
  <c r="G77" i="20"/>
  <c r="F77" i="20"/>
  <c r="G76" i="20"/>
  <c r="F76" i="20"/>
  <c r="F75" i="20"/>
  <c r="G74" i="20"/>
  <c r="F74" i="20"/>
  <c r="G73" i="20"/>
  <c r="F73" i="20"/>
  <c r="F71" i="20"/>
  <c r="G70" i="20"/>
  <c r="F70" i="20"/>
  <c r="F69" i="20"/>
  <c r="F68" i="20"/>
  <c r="F67" i="20"/>
  <c r="F66" i="20"/>
  <c r="F64" i="20"/>
  <c r="F63" i="20"/>
  <c r="F62" i="20"/>
  <c r="F61" i="20"/>
  <c r="G60" i="20"/>
  <c r="F60" i="20"/>
  <c r="F59" i="20"/>
  <c r="F58" i="20"/>
  <c r="F57" i="20"/>
  <c r="F56" i="20"/>
  <c r="F55" i="20"/>
  <c r="F54" i="20"/>
  <c r="F53" i="20"/>
  <c r="F52" i="20"/>
  <c r="F50" i="20"/>
  <c r="G49" i="20"/>
  <c r="F49" i="20"/>
  <c r="G48" i="20"/>
  <c r="F48" i="20"/>
  <c r="G47" i="20"/>
  <c r="F47" i="20"/>
  <c r="G46" i="20"/>
  <c r="F46" i="20"/>
  <c r="G45" i="20"/>
  <c r="F45" i="20"/>
  <c r="G44" i="20"/>
  <c r="F44" i="20"/>
  <c r="G43" i="20"/>
  <c r="F43" i="20"/>
  <c r="G42" i="20"/>
  <c r="F42" i="20"/>
  <c r="G41" i="20"/>
  <c r="F41" i="20"/>
  <c r="G40" i="20"/>
  <c r="F40" i="20"/>
  <c r="G39" i="20"/>
  <c r="F39" i="20"/>
  <c r="G38" i="20"/>
  <c r="F38" i="20"/>
  <c r="G37" i="20"/>
  <c r="F37" i="20"/>
  <c r="G36" i="20"/>
  <c r="F36" i="20"/>
  <c r="G35" i="20"/>
  <c r="F35" i="20"/>
  <c r="G34" i="20"/>
  <c r="F34" i="20"/>
  <c r="G33" i="20"/>
  <c r="F33" i="20"/>
  <c r="G32" i="20"/>
  <c r="F32" i="20"/>
  <c r="F31" i="20"/>
  <c r="F30" i="20"/>
  <c r="G29" i="20"/>
  <c r="F29" i="20"/>
  <c r="G28" i="20"/>
  <c r="F28" i="20"/>
  <c r="H76" i="20"/>
  <c r="H77" i="20"/>
  <c r="H4" i="20"/>
  <c r="H5" i="20"/>
  <c r="H6" i="20"/>
  <c r="H7" i="20"/>
  <c r="H8" i="20"/>
  <c r="H9" i="20"/>
  <c r="H10" i="20"/>
  <c r="H11" i="20"/>
  <c r="H12" i="20"/>
  <c r="H13" i="20"/>
  <c r="H14" i="20"/>
  <c r="H15" i="20"/>
  <c r="H16" i="20"/>
  <c r="H17" i="20"/>
  <c r="H28" i="20"/>
  <c r="H29" i="20"/>
  <c r="H32" i="20"/>
  <c r="H33" i="20"/>
  <c r="H34" i="20"/>
  <c r="H35" i="20"/>
  <c r="H36" i="20"/>
  <c r="H37" i="20"/>
  <c r="H38" i="20"/>
  <c r="H39" i="20"/>
  <c r="H41" i="20"/>
  <c r="H42" i="20"/>
  <c r="H43" i="20"/>
  <c r="H44" i="20"/>
  <c r="H45" i="20"/>
  <c r="H46" i="20"/>
  <c r="H47" i="20"/>
  <c r="H48" i="20"/>
  <c r="H49" i="20"/>
  <c r="H20" i="20"/>
  <c r="H21" i="20"/>
  <c r="H22" i="20"/>
  <c r="H23" i="20"/>
  <c r="H24" i="20"/>
  <c r="H25" i="20"/>
  <c r="H26" i="20"/>
  <c r="H60" i="20"/>
  <c r="H70" i="20"/>
  <c r="H73" i="20"/>
  <c r="H74" i="20"/>
  <c r="H40" i="20"/>
  <c r="H18" i="20"/>
</calcChain>
</file>

<file path=xl/sharedStrings.xml><?xml version="1.0" encoding="utf-8"?>
<sst xmlns="http://schemas.openxmlformats.org/spreadsheetml/2006/main" count="12010" uniqueCount="2759">
  <si>
    <t>Leaf shape (length:width)</t>
  </si>
  <si>
    <t>Leaves per bud (#)</t>
  </si>
  <si>
    <t>Ramets (#)</t>
  </si>
  <si>
    <t>SD</t>
    <phoneticPr fontId="6" type="noConversion"/>
  </si>
  <si>
    <t>SKNC10-4</t>
    <phoneticPr fontId="0" type="noConversion"/>
  </si>
  <si>
    <t>Phenology</t>
  </si>
  <si>
    <t>Canopy duration (days)</t>
  </si>
  <si>
    <t>Leaf lifespan (days)</t>
  </si>
  <si>
    <t>Growth period (days)</t>
  </si>
  <si>
    <t>Post-bud set period (days)</t>
  </si>
  <si>
    <t>Height growth cessation (day)</t>
  </si>
  <si>
    <t>Leaf drop (day)</t>
  </si>
  <si>
    <t>Leaf shape</t>
  </si>
  <si>
    <t>Height gain</t>
  </si>
  <si>
    <t>Volume gain</t>
  </si>
  <si>
    <t>Bud break (day)</t>
  </si>
  <si>
    <t>Leaf flush (day)</t>
  </si>
  <si>
    <r>
      <t>Accession</t>
    </r>
    <r>
      <rPr>
        <b/>
        <vertAlign val="superscript"/>
        <sz val="10"/>
        <rFont val="Arial"/>
        <family val="2"/>
      </rPr>
      <t>1</t>
    </r>
  </si>
  <si>
    <r>
      <t>Elevation (m)</t>
    </r>
    <r>
      <rPr>
        <b/>
        <vertAlign val="superscript"/>
        <sz val="10"/>
        <rFont val="Arial"/>
        <family val="2"/>
      </rPr>
      <t>1</t>
    </r>
  </si>
  <si>
    <r>
      <t>MAT (°C)</t>
    </r>
    <r>
      <rPr>
        <b/>
        <vertAlign val="superscript"/>
        <sz val="10"/>
        <rFont val="Arial"/>
        <family val="2"/>
      </rPr>
      <t>2</t>
    </r>
  </si>
  <si>
    <r>
      <t>MWMT (°C)</t>
    </r>
    <r>
      <rPr>
        <b/>
        <vertAlign val="superscript"/>
        <sz val="10"/>
        <rFont val="Arial"/>
        <family val="2"/>
      </rPr>
      <t>2</t>
    </r>
  </si>
  <si>
    <r>
      <t>MCMT (°C)</t>
    </r>
    <r>
      <rPr>
        <b/>
        <vertAlign val="superscript"/>
        <sz val="10"/>
        <rFont val="Arial"/>
        <family val="2"/>
      </rPr>
      <t>2</t>
    </r>
  </si>
  <si>
    <r>
      <t>MAP (mm)</t>
    </r>
    <r>
      <rPr>
        <b/>
        <vertAlign val="superscript"/>
        <sz val="10"/>
        <rFont val="Arial"/>
        <family val="2"/>
      </rPr>
      <t>2</t>
    </r>
  </si>
  <si>
    <r>
      <t>MSP (mm)</t>
    </r>
    <r>
      <rPr>
        <b/>
        <vertAlign val="superscript"/>
        <sz val="10"/>
        <rFont val="Arial"/>
        <family val="2"/>
      </rPr>
      <t>2</t>
    </r>
  </si>
  <si>
    <r>
      <t>AHM</t>
    </r>
    <r>
      <rPr>
        <b/>
        <vertAlign val="superscript"/>
        <sz val="10"/>
        <rFont val="Arial"/>
        <family val="2"/>
      </rPr>
      <t>2</t>
    </r>
  </si>
  <si>
    <r>
      <t>SHM</t>
    </r>
    <r>
      <rPr>
        <b/>
        <vertAlign val="superscript"/>
        <sz val="10"/>
        <rFont val="Arial"/>
        <family val="2"/>
      </rPr>
      <t>2</t>
    </r>
  </si>
  <si>
    <r>
      <t>FFD (day)</t>
    </r>
    <r>
      <rPr>
        <b/>
        <vertAlign val="superscript"/>
        <sz val="10"/>
        <rFont val="Arial"/>
        <family val="2"/>
      </rPr>
      <t>2</t>
    </r>
  </si>
  <si>
    <t>Bud set (day)</t>
  </si>
  <si>
    <t>Biomass</t>
  </si>
  <si>
    <t>Height (cm)</t>
  </si>
  <si>
    <t>Height gain (cm)</t>
  </si>
  <si>
    <t>BULF11-2</t>
  </si>
  <si>
    <t>BULF11-3</t>
  </si>
  <si>
    <t>BULF11-4</t>
  </si>
  <si>
    <t>BULF11-5</t>
  </si>
  <si>
    <t>BULG11-2</t>
  </si>
  <si>
    <t>BULG11-4</t>
  </si>
  <si>
    <t>BULG11-5</t>
  </si>
  <si>
    <t>CARS29-2</t>
  </si>
  <si>
    <t>CARS29-3</t>
  </si>
  <si>
    <t>CARS29-4</t>
  </si>
  <si>
    <t>CDRE10-1</t>
  </si>
  <si>
    <t>CDRE10-3</t>
  </si>
  <si>
    <t>CEDA10-2</t>
  </si>
  <si>
    <t>CEDA10-4</t>
  </si>
  <si>
    <t>CHIL14-2</t>
  </si>
  <si>
    <t>CHKC19-1</t>
  </si>
  <si>
    <t>CHKC19-2</t>
  </si>
  <si>
    <t>CHKC19-3</t>
  </si>
  <si>
    <t>CHKC19-4</t>
  </si>
  <si>
    <t>CHKD19-1</t>
  </si>
  <si>
    <t>CHKD19-2</t>
  </si>
  <si>
    <t>CHKD19-3</t>
  </si>
  <si>
    <t>CHKD19-4</t>
  </si>
  <si>
    <t>CHKD19-5</t>
  </si>
  <si>
    <t>CHWH27-1</t>
  </si>
  <si>
    <t>CHWH27-3</t>
  </si>
  <si>
    <t>CHWH27-4</t>
  </si>
  <si>
    <t>CHWH27-5</t>
  </si>
  <si>
    <t>CHWI27-4</t>
  </si>
  <si>
    <t>CHWJ27-1</t>
  </si>
  <si>
    <t>CHWJ27-2</t>
  </si>
  <si>
    <t>CHWK27-2</t>
  </si>
  <si>
    <t>CHWK27-3</t>
  </si>
  <si>
    <t>CHWK27-4</t>
  </si>
  <si>
    <r>
      <t>Volume (cm</t>
    </r>
    <r>
      <rPr>
        <vertAlign val="superscript"/>
        <sz val="10"/>
        <color indexed="8"/>
        <rFont val="Arial"/>
        <family val="2"/>
      </rPr>
      <t>3</t>
    </r>
    <r>
      <rPr>
        <sz val="10"/>
        <color indexed="8"/>
        <rFont val="Arial"/>
        <family val="2"/>
      </rPr>
      <t>)</t>
    </r>
  </si>
  <si>
    <r>
      <t>Volume gain (cm</t>
    </r>
    <r>
      <rPr>
        <vertAlign val="superscript"/>
        <sz val="10"/>
        <color indexed="8"/>
        <rFont val="Arial"/>
        <family val="2"/>
      </rPr>
      <t>3</t>
    </r>
    <r>
      <rPr>
        <sz val="10"/>
        <color indexed="8"/>
        <rFont val="Arial"/>
        <family val="2"/>
      </rPr>
      <t>)</t>
    </r>
  </si>
  <si>
    <r>
      <t>Bole density (kg m</t>
    </r>
    <r>
      <rPr>
        <vertAlign val="superscript"/>
        <sz val="10"/>
        <color indexed="8"/>
        <rFont val="Arial"/>
        <family val="2"/>
      </rPr>
      <t>-3</t>
    </r>
    <r>
      <rPr>
        <sz val="10"/>
        <color indexed="8"/>
        <rFont val="Arial"/>
        <family val="2"/>
      </rPr>
      <t>)</t>
    </r>
  </si>
  <si>
    <r>
      <t>Active growth rate (cm day</t>
    </r>
    <r>
      <rPr>
        <vertAlign val="superscript"/>
        <sz val="10"/>
        <color indexed="8"/>
        <rFont val="Arial"/>
        <family val="2"/>
      </rPr>
      <t>-1</t>
    </r>
    <r>
      <rPr>
        <sz val="10"/>
        <color indexed="8"/>
        <rFont val="Arial"/>
        <family val="2"/>
      </rPr>
      <t>)</t>
    </r>
  </si>
  <si>
    <r>
      <t>A</t>
    </r>
    <r>
      <rPr>
        <vertAlign val="subscript"/>
        <sz val="10"/>
        <color indexed="8"/>
        <rFont val="Arial"/>
        <family val="2"/>
      </rPr>
      <t xml:space="preserve">max </t>
    </r>
    <r>
      <rPr>
        <sz val="10"/>
        <color indexed="8"/>
        <rFont val="Arial"/>
        <family val="2"/>
      </rPr>
      <t>(µmol CO</t>
    </r>
    <r>
      <rPr>
        <vertAlign val="subscript"/>
        <sz val="10"/>
        <color indexed="8"/>
        <rFont val="Arial"/>
        <family val="2"/>
      </rPr>
      <t>2</t>
    </r>
    <r>
      <rPr>
        <sz val="10"/>
        <color indexed="8"/>
        <rFont val="Arial"/>
        <family val="2"/>
      </rPr>
      <t xml:space="preserve"> m</t>
    </r>
    <r>
      <rPr>
        <vertAlign val="superscript"/>
        <sz val="10"/>
        <color indexed="8"/>
        <rFont val="Arial"/>
        <family val="2"/>
      </rPr>
      <t xml:space="preserve">−2 </t>
    </r>
    <r>
      <rPr>
        <sz val="10"/>
        <color indexed="8"/>
        <rFont val="Arial"/>
        <family val="2"/>
      </rPr>
      <t>s</t>
    </r>
    <r>
      <rPr>
        <vertAlign val="superscript"/>
        <sz val="10"/>
        <color indexed="8"/>
        <rFont val="Arial"/>
        <family val="2"/>
      </rPr>
      <t>−1</t>
    </r>
    <r>
      <rPr>
        <sz val="10"/>
        <color indexed="8"/>
        <rFont val="Arial"/>
        <family val="2"/>
      </rPr>
      <t>)</t>
    </r>
  </si>
  <si>
    <r>
      <t>g</t>
    </r>
    <r>
      <rPr>
        <vertAlign val="subscript"/>
        <sz val="10"/>
        <color indexed="8"/>
        <rFont val="Arial"/>
        <family val="2"/>
      </rPr>
      <t>s</t>
    </r>
    <r>
      <rPr>
        <sz val="10"/>
        <color indexed="8"/>
        <rFont val="Arial"/>
        <family val="2"/>
      </rPr>
      <t xml:space="preserve"> (mol H</t>
    </r>
    <r>
      <rPr>
        <vertAlign val="subscript"/>
        <sz val="10"/>
        <color indexed="8"/>
        <rFont val="Arial"/>
        <family val="2"/>
      </rPr>
      <t>2</t>
    </r>
    <r>
      <rPr>
        <sz val="10"/>
        <color indexed="8"/>
        <rFont val="Arial"/>
        <family val="2"/>
      </rPr>
      <t>O m</t>
    </r>
    <r>
      <rPr>
        <vertAlign val="superscript"/>
        <sz val="10"/>
        <color indexed="8"/>
        <rFont val="Arial"/>
        <family val="2"/>
      </rPr>
      <t xml:space="preserve">−2 </t>
    </r>
    <r>
      <rPr>
        <sz val="10"/>
        <color indexed="8"/>
        <rFont val="Arial"/>
        <family val="2"/>
      </rPr>
      <t>s</t>
    </r>
    <r>
      <rPr>
        <vertAlign val="superscript"/>
        <sz val="10"/>
        <color indexed="8"/>
        <rFont val="Arial"/>
        <family val="2"/>
      </rPr>
      <t>−1</t>
    </r>
    <r>
      <rPr>
        <sz val="10"/>
        <color indexed="8"/>
        <rFont val="Arial"/>
        <family val="2"/>
      </rPr>
      <t>)</t>
    </r>
  </si>
  <si>
    <r>
      <t>C:N (mg mg</t>
    </r>
    <r>
      <rPr>
        <vertAlign val="superscript"/>
        <sz val="10"/>
        <color indexed="8"/>
        <rFont val="Arial"/>
        <family val="2"/>
      </rPr>
      <t>−1</t>
    </r>
    <r>
      <rPr>
        <sz val="10"/>
        <color indexed="8"/>
        <rFont val="Arial"/>
        <family val="2"/>
      </rPr>
      <t>)</t>
    </r>
  </si>
  <si>
    <r>
      <t>N</t>
    </r>
    <r>
      <rPr>
        <vertAlign val="subscript"/>
        <sz val="10"/>
        <color indexed="8"/>
        <rFont val="Arial"/>
        <family val="2"/>
      </rPr>
      <t>mass</t>
    </r>
    <r>
      <rPr>
        <sz val="10"/>
        <color indexed="8"/>
        <rFont val="Arial"/>
        <family val="2"/>
      </rPr>
      <t xml:space="preserve"> (mg mg</t>
    </r>
    <r>
      <rPr>
        <vertAlign val="superscript"/>
        <sz val="10"/>
        <color indexed="8"/>
        <rFont val="Arial"/>
        <family val="2"/>
      </rPr>
      <t>−1</t>
    </r>
    <r>
      <rPr>
        <sz val="10"/>
        <color indexed="8"/>
        <rFont val="Arial"/>
        <family val="2"/>
      </rPr>
      <t>)</t>
    </r>
  </si>
  <si>
    <r>
      <t>N</t>
    </r>
    <r>
      <rPr>
        <vertAlign val="subscript"/>
        <sz val="10"/>
        <color indexed="8"/>
        <rFont val="Arial"/>
        <family val="2"/>
      </rPr>
      <t>area</t>
    </r>
    <r>
      <rPr>
        <sz val="10"/>
        <color indexed="8"/>
        <rFont val="Arial"/>
        <family val="2"/>
      </rPr>
      <t xml:space="preserve"> (mg mm</t>
    </r>
    <r>
      <rPr>
        <vertAlign val="superscript"/>
        <sz val="10"/>
        <color indexed="8"/>
        <rFont val="Arial"/>
        <family val="2"/>
      </rPr>
      <t>−2</t>
    </r>
    <r>
      <rPr>
        <sz val="10"/>
        <color indexed="8"/>
        <rFont val="Arial"/>
        <family val="2"/>
      </rPr>
      <t>)</t>
    </r>
  </si>
  <si>
    <r>
      <t>WUE (µmol CO</t>
    </r>
    <r>
      <rPr>
        <vertAlign val="subscript"/>
        <sz val="10"/>
        <color indexed="8"/>
        <rFont val="Arial"/>
        <family val="2"/>
      </rPr>
      <t>2</t>
    </r>
    <r>
      <rPr>
        <sz val="10"/>
        <color indexed="8"/>
        <rFont val="Arial"/>
        <family val="2"/>
      </rPr>
      <t xml:space="preserve"> mmol</t>
    </r>
    <r>
      <rPr>
        <vertAlign val="superscript"/>
        <sz val="10"/>
        <color indexed="8"/>
        <rFont val="Arial"/>
        <family val="2"/>
      </rPr>
      <t>−1</t>
    </r>
    <r>
      <rPr>
        <sz val="10"/>
        <color indexed="8"/>
        <rFont val="Arial"/>
        <family val="2"/>
      </rPr>
      <t xml:space="preserve"> H</t>
    </r>
    <r>
      <rPr>
        <vertAlign val="subscript"/>
        <sz val="10"/>
        <color indexed="8"/>
        <rFont val="Arial"/>
        <family val="2"/>
      </rPr>
      <t>2</t>
    </r>
    <r>
      <rPr>
        <sz val="10"/>
        <color indexed="8"/>
        <rFont val="Arial"/>
        <family val="2"/>
      </rPr>
      <t>O)</t>
    </r>
  </si>
  <si>
    <r>
      <t>Chl</t>
    </r>
    <r>
      <rPr>
        <vertAlign val="subscript"/>
        <sz val="10"/>
        <color indexed="8"/>
        <rFont val="Arial"/>
        <family val="2"/>
      </rPr>
      <t>spring</t>
    </r>
    <r>
      <rPr>
        <sz val="10"/>
        <color indexed="8"/>
        <rFont val="Arial"/>
        <family val="2"/>
      </rPr>
      <t xml:space="preserve"> (CCI)</t>
    </r>
  </si>
  <si>
    <r>
      <t>Chl</t>
    </r>
    <r>
      <rPr>
        <vertAlign val="subscript"/>
        <sz val="10"/>
        <color indexed="8"/>
        <rFont val="Arial"/>
        <family val="2"/>
      </rPr>
      <t>summer</t>
    </r>
    <r>
      <rPr>
        <sz val="10"/>
        <color indexed="8"/>
        <rFont val="Arial"/>
        <family val="2"/>
      </rPr>
      <t xml:space="preserve"> (CCI)</t>
    </r>
  </si>
  <si>
    <r>
      <t>Chl</t>
    </r>
    <r>
      <rPr>
        <vertAlign val="subscript"/>
        <sz val="10"/>
        <color indexed="8"/>
        <rFont val="Arial"/>
        <family val="2"/>
      </rPr>
      <t>post-budset</t>
    </r>
    <r>
      <rPr>
        <sz val="10"/>
        <color indexed="8"/>
        <rFont val="Arial"/>
        <family val="2"/>
      </rPr>
      <t xml:space="preserve"> (CCI)</t>
    </r>
  </si>
  <si>
    <r>
      <t>LMA</t>
    </r>
    <r>
      <rPr>
        <vertAlign val="subscript"/>
        <sz val="10"/>
        <color indexed="8"/>
        <rFont val="Arial"/>
        <family val="2"/>
      </rPr>
      <t>spring</t>
    </r>
    <r>
      <rPr>
        <sz val="10"/>
        <color indexed="8"/>
        <rFont val="Arial"/>
        <family val="2"/>
      </rPr>
      <t xml:space="preserve"> (mg mm</t>
    </r>
    <r>
      <rPr>
        <vertAlign val="superscript"/>
        <sz val="10"/>
        <color indexed="8"/>
        <rFont val="Arial"/>
        <family val="2"/>
      </rPr>
      <t>−2</t>
    </r>
    <r>
      <rPr>
        <sz val="10"/>
        <color indexed="8"/>
        <rFont val="Arial"/>
        <family val="2"/>
      </rPr>
      <t>)</t>
    </r>
  </si>
  <si>
    <r>
      <t>LMA</t>
    </r>
    <r>
      <rPr>
        <vertAlign val="subscript"/>
        <sz val="10"/>
        <color indexed="8"/>
        <rFont val="Arial"/>
        <family val="2"/>
      </rPr>
      <t>summer</t>
    </r>
    <r>
      <rPr>
        <sz val="10"/>
        <color indexed="8"/>
        <rFont val="Arial"/>
        <family val="2"/>
      </rPr>
      <t xml:space="preserve"> (mg mm</t>
    </r>
    <r>
      <rPr>
        <vertAlign val="superscript"/>
        <sz val="10"/>
        <color indexed="8"/>
        <rFont val="Arial"/>
        <family val="2"/>
      </rPr>
      <t>−2</t>
    </r>
    <r>
      <rPr>
        <sz val="10"/>
        <color indexed="8"/>
        <rFont val="Arial"/>
        <family val="2"/>
      </rPr>
      <t>)</t>
    </r>
  </si>
  <si>
    <r>
      <t>LMA</t>
    </r>
    <r>
      <rPr>
        <vertAlign val="subscript"/>
        <sz val="10"/>
        <color indexed="8"/>
        <rFont val="Arial"/>
        <family val="2"/>
      </rPr>
      <t>post-budset</t>
    </r>
    <r>
      <rPr>
        <sz val="10"/>
        <color indexed="8"/>
        <rFont val="Arial"/>
        <family val="2"/>
      </rPr>
      <t xml:space="preserve"> (mg mm</t>
    </r>
    <r>
      <rPr>
        <vertAlign val="superscript"/>
        <sz val="10"/>
        <color indexed="8"/>
        <rFont val="Arial"/>
        <family val="2"/>
      </rPr>
      <t>−2</t>
    </r>
    <r>
      <rPr>
        <sz val="10"/>
        <color indexed="8"/>
        <rFont val="Arial"/>
        <family val="2"/>
      </rPr>
      <t>)</t>
    </r>
  </si>
  <si>
    <t>Ecophysiology</t>
  </si>
  <si>
    <t>HOMC21-3</t>
  </si>
  <si>
    <t>HOMC21-4</t>
  </si>
  <si>
    <t>HOMC21-5</t>
  </si>
  <si>
    <t>HOMD21-1</t>
  </si>
  <si>
    <t>HOMD21-2</t>
  </si>
  <si>
    <t>HOMD21-3</t>
  </si>
  <si>
    <t>HOMD21-4</t>
  </si>
  <si>
    <t>HOMD21-5</t>
  </si>
  <si>
    <t>HOPF27-1</t>
  </si>
  <si>
    <t>HOPF27-2</t>
  </si>
  <si>
    <t>HOPF27-3</t>
  </si>
  <si>
    <t>HOPF27-4</t>
  </si>
  <si>
    <t>HOPF27-5</t>
  </si>
  <si>
    <t>HOPG27-1</t>
  </si>
  <si>
    <t>HOPG27-2</t>
  </si>
  <si>
    <t>HOPG27-5</t>
  </si>
  <si>
    <t>HRSO27-1</t>
  </si>
  <si>
    <t>HRSO27-2</t>
  </si>
  <si>
    <t>HRSO27-4</t>
  </si>
  <si>
    <t>HRSP27-1</t>
  </si>
  <si>
    <t>HRSP27-3</t>
  </si>
  <si>
    <t>HRSP27-4</t>
  </si>
  <si>
    <t>IRVC7-1</t>
  </si>
  <si>
    <t>IRVC7-4</t>
  </si>
  <si>
    <t>IRVC7-5</t>
  </si>
  <si>
    <t>IRVC7-6</t>
  </si>
  <si>
    <t>IRVD7-4</t>
  </si>
  <si>
    <t>ISKA6-1</t>
  </si>
  <si>
    <t>ISKA6-2</t>
  </si>
  <si>
    <t>ISKA6-4</t>
  </si>
  <si>
    <t>ISKA6-5</t>
  </si>
  <si>
    <t>ISKC6-1</t>
  </si>
  <si>
    <t>ISKC6-2</t>
  </si>
  <si>
    <t>ISKC6-3</t>
  </si>
  <si>
    <t>ISKC6-5</t>
  </si>
  <si>
    <t>JASP30-1</t>
  </si>
  <si>
    <t>JASP30-3</t>
  </si>
  <si>
    <t>JASP30-4</t>
  </si>
  <si>
    <t>JASP30-5</t>
  </si>
  <si>
    <t>JEFF30-1</t>
  </si>
  <si>
    <t>JEFF30-2</t>
  </si>
  <si>
    <t>JEFF30-3</t>
  </si>
  <si>
    <t>JEFF30-4</t>
  </si>
  <si>
    <t>KIMB16-1</t>
  </si>
  <si>
    <t>KIMB16-2</t>
  </si>
  <si>
    <t>KIMB16-3</t>
  </si>
  <si>
    <t>KIMB16-4</t>
  </si>
  <si>
    <t>KIMB16-5</t>
  </si>
  <si>
    <t>KIMB16-6</t>
  </si>
  <si>
    <t>KLNA20-3</t>
  </si>
  <si>
    <t>KLNA20-4</t>
  </si>
  <si>
    <t>KLNA20-5</t>
  </si>
  <si>
    <t>KLNB20-2</t>
  </si>
  <si>
    <t>KLNB20-3</t>
  </si>
  <si>
    <t>KLNC20-2</t>
  </si>
  <si>
    <t>KLND20-1</t>
  </si>
  <si>
    <t>KLND20-2</t>
  </si>
  <si>
    <t>KLND20-3</t>
  </si>
  <si>
    <t>KLNE20-1</t>
  </si>
  <si>
    <t>KLNE20-2</t>
  </si>
  <si>
    <t>KLNE20-3</t>
  </si>
  <si>
    <t>C:N</t>
  </si>
  <si>
    <t>ALAA20-1</t>
  </si>
  <si>
    <t>ALAA20-2</t>
  </si>
  <si>
    <t>ALAA20-3</t>
  </si>
  <si>
    <t>ALAA20-4</t>
  </si>
  <si>
    <t>ALAA20-5</t>
  </si>
  <si>
    <t>ALSC1-4</t>
  </si>
  <si>
    <t>ALSC1-5</t>
  </si>
  <si>
    <t>BELA18-1</t>
  </si>
  <si>
    <t>BELA18-2</t>
  </si>
  <si>
    <t>BELA18-3</t>
  </si>
  <si>
    <t>BELA18-4</t>
  </si>
  <si>
    <t>BELA18-5</t>
  </si>
  <si>
    <t>BELC18-1</t>
  </si>
  <si>
    <t>BELC18-2</t>
  </si>
  <si>
    <t>BELC18-3</t>
  </si>
  <si>
    <t>BELC18-4</t>
  </si>
  <si>
    <t>BELC18-5</t>
  </si>
  <si>
    <t>BLCG28-1</t>
  </si>
  <si>
    <t>BLCG28-3</t>
  </si>
  <si>
    <t>BULA11-4</t>
  </si>
  <si>
    <t>BULB11-1</t>
  </si>
  <si>
    <t>MEMA28-5</t>
  </si>
  <si>
    <t>MTSM27-1</t>
  </si>
  <si>
    <t>MTSM27-3</t>
  </si>
  <si>
    <t>MTSM27-5</t>
  </si>
  <si>
    <t>NASC8-2</t>
  </si>
  <si>
    <t>NASC8-5</t>
  </si>
  <si>
    <t>NASD8-2</t>
  </si>
  <si>
    <t>NASD8-4</t>
  </si>
  <si>
    <t>NASD8-5</t>
  </si>
  <si>
    <t>NASF8-2</t>
  </si>
  <si>
    <t>NASH8-1</t>
  </si>
  <si>
    <t>NASH8-4</t>
  </si>
  <si>
    <t>NASH8-5</t>
  </si>
  <si>
    <t>NBON29-1</t>
  </si>
  <si>
    <t>NBON29-2</t>
  </si>
  <si>
    <t>NBON29-4</t>
  </si>
  <si>
    <t>NHTA27-2</t>
  </si>
  <si>
    <t>NHTA27-3</t>
  </si>
  <si>
    <t>NHTA27-5</t>
  </si>
  <si>
    <t>NHTB27-1</t>
  </si>
  <si>
    <t>NHTB27-2</t>
  </si>
  <si>
    <t>NHTB27-3</t>
  </si>
  <si>
    <t>NHTB27-4</t>
  </si>
  <si>
    <t>NHTB27-5</t>
  </si>
  <si>
    <t>NKND3-2</t>
  </si>
  <si>
    <t>NPLN30-3</t>
  </si>
  <si>
    <t>NPLN30-4</t>
  </si>
  <si>
    <t>PHLA22-1</t>
  </si>
  <si>
    <t>PHLA22-2</t>
  </si>
  <si>
    <t>PHLA22-3</t>
  </si>
  <si>
    <t>PHLA22-4</t>
  </si>
  <si>
    <t>PHLA22-5</t>
  </si>
  <si>
    <t>PHLC22-1</t>
  </si>
  <si>
    <t>PHLC22-2</t>
  </si>
  <si>
    <t>PHLC22-3</t>
  </si>
  <si>
    <t>PHLC22-4</t>
  </si>
  <si>
    <t>PHLC22-5</t>
  </si>
  <si>
    <t>PITS29-1</t>
  </si>
  <si>
    <t>QAUS16-1</t>
  </si>
  <si>
    <t>QAUS16-3</t>
  </si>
  <si>
    <t>QAUS16-4</t>
  </si>
  <si>
    <t>QAUS16-7</t>
  </si>
  <si>
    <t>QBKR16-2</t>
  </si>
  <si>
    <t>QBKR16-3</t>
  </si>
  <si>
    <t>QBKR16-4</t>
  </si>
  <si>
    <t>QBKR16-5</t>
  </si>
  <si>
    <t>QCTN16-1</t>
  </si>
  <si>
    <t>QCTN16-3</t>
  </si>
  <si>
    <t>QCTN16-4</t>
  </si>
  <si>
    <t>QFRS16-1</t>
  </si>
  <si>
    <t>QFRS16-2</t>
  </si>
  <si>
    <t>QFRS16-3</t>
  </si>
  <si>
    <t>QFRS16-4</t>
  </si>
  <si>
    <t>QFRS16-5</t>
  </si>
  <si>
    <t>QLKE16-1</t>
  </si>
  <si>
    <t>QLKE16-2</t>
  </si>
  <si>
    <t>QLKE16-3</t>
  </si>
  <si>
    <t>QLKE16-4</t>
  </si>
  <si>
    <t>SHEL15-1</t>
  </si>
  <si>
    <t>SHEL15-2</t>
  </si>
  <si>
    <t>SHEL15-3</t>
  </si>
  <si>
    <t>Accession</t>
    <phoneticPr fontId="0" type="noConversion"/>
  </si>
  <si>
    <t>HOMA21-2</t>
  </si>
  <si>
    <t>HOMA21-4</t>
  </si>
  <si>
    <t>HOMA21-5</t>
  </si>
  <si>
    <t>HOMB21-1</t>
  </si>
  <si>
    <t>HOMB21-2</t>
  </si>
  <si>
    <t>HOMB21-3</t>
  </si>
  <si>
    <t>HOMB21-4</t>
  </si>
  <si>
    <t>HOMB21-5</t>
  </si>
  <si>
    <t>HOMC21-1</t>
  </si>
  <si>
    <t>HOMC21-2</t>
  </si>
  <si>
    <t>STEL14-1</t>
  </si>
  <si>
    <t>STHA21-2</t>
  </si>
  <si>
    <t>STHA21-3</t>
  </si>
  <si>
    <t>STHA21-4</t>
  </si>
  <si>
    <t>STHA21-5</t>
  </si>
  <si>
    <t>STHB21-1</t>
  </si>
  <si>
    <t>STHB21-2</t>
  </si>
  <si>
    <t>STHB21-3</t>
  </si>
  <si>
    <t>STHB21-4</t>
  </si>
  <si>
    <t>STHB21-5</t>
  </si>
  <si>
    <t>STKB5-4</t>
  </si>
  <si>
    <t>STKD5-1</t>
  </si>
  <si>
    <t>STKD5-3</t>
  </si>
  <si>
    <t>STKE5-3</t>
  </si>
  <si>
    <t>STKF5-1</t>
  </si>
  <si>
    <t>STKG4-4</t>
  </si>
  <si>
    <t>TAKA3-3</t>
  </si>
  <si>
    <t>TAKB3-3</t>
  </si>
  <si>
    <t>TAKB3-4</t>
  </si>
  <si>
    <t>TAKB3-5</t>
  </si>
  <si>
    <t>TATB1-4</t>
  </si>
  <si>
    <t>TATB1-7</t>
  </si>
  <si>
    <t>TLKH11-1</t>
  </si>
  <si>
    <t>TLKH11-5</t>
  </si>
  <si>
    <t>TNZA4-1</t>
  </si>
  <si>
    <t>TOBA23-2</t>
  </si>
  <si>
    <t>TOBA23-3</t>
  </si>
  <si>
    <t>TOBA23-4</t>
  </si>
  <si>
    <t>TOBB23-2</t>
  </si>
  <si>
    <t>TOBB23-3</t>
  </si>
  <si>
    <t>TOBB23-4</t>
  </si>
  <si>
    <t>TOBB23-5</t>
  </si>
  <si>
    <t>TRTB7-5</t>
  </si>
  <si>
    <t>TRTB7-6</t>
  </si>
  <si>
    <t>TRTB7-7</t>
  </si>
  <si>
    <t>VNDL27-3</t>
  </si>
  <si>
    <t>VNDL27-4</t>
  </si>
  <si>
    <t>VNDL27-5</t>
  </si>
  <si>
    <t>WELC27-1</t>
  </si>
  <si>
    <t>WELC27-2</t>
  </si>
  <si>
    <t>WELC27-3</t>
  </si>
  <si>
    <t>WELC27-4</t>
  </si>
  <si>
    <t>WELC27-5</t>
  </si>
  <si>
    <t>WFSH13-6</t>
  </si>
  <si>
    <t>WHTE28-1</t>
  </si>
  <si>
    <t>WHTE28-3</t>
  </si>
  <si>
    <t>WHTE28-4</t>
  </si>
  <si>
    <t>WHTE28-5</t>
  </si>
  <si>
    <t>WLOW15-1</t>
  </si>
  <si>
    <t>WLOW15-3</t>
  </si>
  <si>
    <t>WLOW15-4</t>
  </si>
  <si>
    <t>WLOW15-5</t>
  </si>
  <si>
    <t>YALD27-2</t>
  </si>
  <si>
    <t>YALD27-3</t>
  </si>
  <si>
    <t>YALD27-4</t>
  </si>
  <si>
    <t>YALD27-5</t>
  </si>
  <si>
    <t>YALE27-2</t>
  </si>
  <si>
    <t>YALE27-3</t>
  </si>
  <si>
    <t>YALE27-4</t>
  </si>
  <si>
    <t>ZYMJ10-1</t>
  </si>
  <si>
    <t>ZYMJ10-5</t>
  </si>
  <si>
    <t>NA</t>
  </si>
  <si>
    <t>MCHA19-3</t>
  </si>
  <si>
    <t>MCHA19-4</t>
  </si>
  <si>
    <t>MCHA19-5</t>
  </si>
  <si>
    <t>MCHB19-1</t>
  </si>
  <si>
    <t>MCHB19-2</t>
  </si>
  <si>
    <t>MCHB19-3</t>
  </si>
  <si>
    <t>MCHB19-4</t>
  </si>
  <si>
    <t>MCHB19-5</t>
  </si>
  <si>
    <t>MCMN27-3</t>
  </si>
  <si>
    <t>MCMN27-5</t>
  </si>
  <si>
    <t>MEMA28-1</t>
  </si>
  <si>
    <t>MEMA28-3</t>
  </si>
  <si>
    <t>MEMA28-4</t>
  </si>
  <si>
    <t>NUE</t>
  </si>
  <si>
    <t>Year</t>
  </si>
  <si>
    <t>PC1-29K</t>
  </si>
  <si>
    <t>PC2</t>
  </si>
  <si>
    <t>PC1</t>
  </si>
  <si>
    <t>scaffold_6_23299767</t>
  </si>
  <si>
    <t>POPTR_0006s24710</t>
  </si>
  <si>
    <t>Other</t>
  </si>
  <si>
    <t>CMBF28-1</t>
  </si>
  <si>
    <t>CMBF28-2</t>
  </si>
  <si>
    <t>CMBF28-3</t>
  </si>
  <si>
    <t>CMBF28-4</t>
  </si>
  <si>
    <t>CNYH28-1</t>
  </si>
  <si>
    <t>CNYH28-2</t>
  </si>
  <si>
    <t>CNYH28-3</t>
  </si>
  <si>
    <t>CNYH28-4</t>
  </si>
  <si>
    <t>CNYH28-5</t>
  </si>
  <si>
    <t>CSYJ28-1</t>
  </si>
  <si>
    <t>CSYJ28-2</t>
  </si>
  <si>
    <t>CSYJ28-3</t>
  </si>
  <si>
    <t>CSYJ28-4</t>
  </si>
  <si>
    <t>DENA17-1</t>
  </si>
  <si>
    <t>DENA17-2</t>
  </si>
  <si>
    <t>DENA17-4</t>
  </si>
  <si>
    <t>DENB17-1</t>
  </si>
  <si>
    <t>DENB17-2</t>
  </si>
  <si>
    <t>DENB17-3</t>
  </si>
  <si>
    <t>DENB17-4</t>
  </si>
  <si>
    <t>DENC17-2</t>
  </si>
  <si>
    <t>DENC17-3</t>
  </si>
  <si>
    <t>DENC17-4</t>
  </si>
  <si>
    <t>DENC17-5</t>
  </si>
  <si>
    <t>DEND17-2</t>
  </si>
  <si>
    <t>DEND17-3</t>
  </si>
  <si>
    <t>DEND17-4</t>
  </si>
  <si>
    <t>DEND17-5</t>
  </si>
  <si>
    <t>ELAD25-1</t>
  </si>
  <si>
    <t>ELAD25-3</t>
  </si>
  <si>
    <t>ELAD25-4</t>
  </si>
  <si>
    <t>ELAD25-5</t>
  </si>
  <si>
    <t>FKRB6-1</t>
  </si>
  <si>
    <t>FNYI28-1</t>
  </si>
  <si>
    <t>FNYI28-2</t>
  </si>
  <si>
    <t>FNYI28-3</t>
  </si>
  <si>
    <t>FNYI28-4</t>
  </si>
  <si>
    <t>FNYI28-5</t>
  </si>
  <si>
    <t>GLCA26-1</t>
  </si>
  <si>
    <t>GLCB26-1</t>
  </si>
  <si>
    <t>GLCB26-2</t>
  </si>
  <si>
    <t>GLCB26-3</t>
  </si>
  <si>
    <t>GLCB26-4</t>
  </si>
  <si>
    <t>HALS30-1</t>
  </si>
  <si>
    <t>HALS30-2</t>
  </si>
  <si>
    <t>HALS30-4</t>
  </si>
  <si>
    <t>HALS30-6</t>
  </si>
  <si>
    <t>HARB26-1</t>
  </si>
  <si>
    <t>HARB26-2</t>
  </si>
  <si>
    <t>HARB26-3</t>
  </si>
  <si>
    <t>HARB26-4</t>
  </si>
  <si>
    <t>HARB26-5</t>
  </si>
  <si>
    <t>HARC26-1</t>
  </si>
  <si>
    <t>HARC26-2</t>
  </si>
  <si>
    <t>HARC26-3</t>
  </si>
  <si>
    <t>HARC26-4</t>
  </si>
  <si>
    <t>HARC26-5</t>
  </si>
  <si>
    <t>HAZH10-1</t>
  </si>
  <si>
    <t>HAZH10-2</t>
  </si>
  <si>
    <t>HAZH10-3</t>
  </si>
  <si>
    <t>HAZH10-5</t>
  </si>
  <si>
    <t>HIRD12-2</t>
  </si>
  <si>
    <t>HIXN16-1</t>
  </si>
  <si>
    <t>HIXN16-5</t>
  </si>
  <si>
    <t>HOMA21-1</t>
  </si>
  <si>
    <t>SKWE24-4</t>
  </si>
  <si>
    <t>SKWE24-5</t>
  </si>
  <si>
    <t>SKWF24-2</t>
  </si>
  <si>
    <t>SKWF24-3</t>
  </si>
  <si>
    <t>SKWF24-4</t>
  </si>
  <si>
    <t>SKWF24-5</t>
  </si>
  <si>
    <t>SLMB28-1</t>
  </si>
  <si>
    <t>SLMB28-2</t>
  </si>
  <si>
    <t>SLMB28-3</t>
  </si>
  <si>
    <t>SLMB28-4</t>
  </si>
  <si>
    <t>SLMC28-1</t>
  </si>
  <si>
    <t>SLMC28-2</t>
  </si>
  <si>
    <t>SLMC28-3</t>
  </si>
  <si>
    <t>SLMD28-1</t>
  </si>
  <si>
    <t>SLMD28-3</t>
  </si>
  <si>
    <t>SLMD28-5</t>
  </si>
  <si>
    <t>SQMA25-1</t>
  </si>
  <si>
    <t>SQMA25-4</t>
  </si>
  <si>
    <t>SQMA25-5</t>
  </si>
  <si>
    <t>SQMB25-3</t>
  </si>
  <si>
    <t>SQMB25-4</t>
  </si>
  <si>
    <t>SQMC25-1</t>
  </si>
  <si>
    <t>SQMC25-2</t>
  </si>
  <si>
    <t>SQMC25-4</t>
  </si>
  <si>
    <t>SQMC25-5</t>
  </si>
  <si>
    <t>emb1624 (embryo defective 1624); ribosome binding / translation initiation factor</t>
  </si>
  <si>
    <t>scaffold_1_30054337</t>
  </si>
  <si>
    <t>POPTR_0001s31700</t>
  </si>
  <si>
    <t>intergenic</t>
  </si>
  <si>
    <t>scaffold_1_24013015</t>
  </si>
  <si>
    <t>POPTR_0001s24760</t>
  </si>
  <si>
    <t>KLNE20-4</t>
  </si>
  <si>
    <t>KLNE20-5</t>
  </si>
  <si>
    <t>KLNG20-1</t>
  </si>
  <si>
    <t>KLNG20-2</t>
  </si>
  <si>
    <t>KLNG20-3</t>
  </si>
  <si>
    <t>KLNG20-4</t>
  </si>
  <si>
    <t>KLNG20-5</t>
  </si>
  <si>
    <t>KLNG20-6</t>
  </si>
  <si>
    <t>KLNG20-7</t>
  </si>
  <si>
    <t>KSPA9-3</t>
  </si>
  <si>
    <t>KTMA12-1</t>
  </si>
  <si>
    <t>KTMA12-2</t>
  </si>
  <si>
    <t>KTMA12-3</t>
  </si>
  <si>
    <t>KTMA12-4</t>
  </si>
  <si>
    <t>KTMA12-5</t>
  </si>
  <si>
    <t>KTMB12-5</t>
  </si>
  <si>
    <t>KTMC12-1</t>
  </si>
  <si>
    <t>KTMC12-2</t>
  </si>
  <si>
    <t>KTMC12-3</t>
  </si>
  <si>
    <t>KTMC12-5</t>
  </si>
  <si>
    <t>KTSG10-5</t>
  </si>
  <si>
    <t>KTWF10-3</t>
  </si>
  <si>
    <t>LAFY30-1</t>
  </si>
  <si>
    <t>LAFY30-2</t>
  </si>
  <si>
    <t>LAFY30-3</t>
  </si>
  <si>
    <t>LAFY30-5</t>
  </si>
  <si>
    <t>LILA26-1</t>
  </si>
  <si>
    <t>LILA26-2</t>
  </si>
  <si>
    <t>LILA26-4</t>
  </si>
  <si>
    <t>LILA26-5</t>
  </si>
  <si>
    <t>LILB26-1</t>
  </si>
  <si>
    <t>LILB26-2</t>
  </si>
  <si>
    <t>LILB26-3</t>
  </si>
  <si>
    <t>LILB26-4</t>
  </si>
  <si>
    <t>LILB26-5</t>
  </si>
  <si>
    <t>LILC26-1</t>
  </si>
  <si>
    <t>LILC26-2</t>
  </si>
  <si>
    <t>LILC26-3</t>
  </si>
  <si>
    <t>LILC26-5</t>
  </si>
  <si>
    <t>LILD26-3</t>
  </si>
  <si>
    <t>LILD26-4</t>
  </si>
  <si>
    <t>LILD26-5</t>
  </si>
  <si>
    <t>LNZK28-2</t>
  </si>
  <si>
    <t>LNZK28-3</t>
  </si>
  <si>
    <t>LNZK28-4</t>
  </si>
  <si>
    <t>LNZK28-5</t>
  </si>
  <si>
    <t>LONG29-1</t>
  </si>
  <si>
    <t>LONG29-2</t>
  </si>
  <si>
    <t>LONG29-4</t>
  </si>
  <si>
    <t>LONG29-5</t>
  </si>
  <si>
    <t>MCFA20-1</t>
  </si>
  <si>
    <t>MCFA20-2</t>
  </si>
  <si>
    <t>MCFA20-3</t>
  </si>
  <si>
    <t>MCFA20-4</t>
  </si>
  <si>
    <t>MCFA20-5</t>
  </si>
  <si>
    <t>MCFA20-6</t>
  </si>
  <si>
    <t>MCGR15-4</t>
  </si>
  <si>
    <t>MCGR15-6</t>
  </si>
  <si>
    <t>MCGR15-7</t>
  </si>
  <si>
    <t>MCGR15-8</t>
  </si>
  <si>
    <t>MCHA19-1</t>
  </si>
  <si>
    <t>MCHA19-2</t>
  </si>
  <si>
    <t>scaffold_6_10335278</t>
  </si>
  <si>
    <t>POPTR_0006s13120</t>
  </si>
  <si>
    <t>Trait</t>
  </si>
  <si>
    <t>no apical meristem (NAM) family protein</t>
  </si>
  <si>
    <t>scaffold_1_30054535</t>
  </si>
  <si>
    <t>scaffold_10_8413365</t>
  </si>
  <si>
    <t>POPTR_0010s07300</t>
  </si>
  <si>
    <t>unknown protein</t>
  </si>
  <si>
    <t>scaffold_13_713986</t>
  </si>
  <si>
    <t>POPTR_0013s01280</t>
  </si>
  <si>
    <t>ATP binding / microtubule motor</t>
  </si>
  <si>
    <t>scaffold_1_27485620</t>
  </si>
  <si>
    <t>POPTR_0001s28710</t>
  </si>
  <si>
    <t>leucine-rich repeat transmembrane protein kinase, putative</t>
  </si>
  <si>
    <t>scaffold_2_14241524</t>
  </si>
  <si>
    <t>POPTR_0002s18260</t>
  </si>
  <si>
    <t>ATB BETA; nucleotide binding / protein phosphatase type 2A regulator</t>
  </si>
  <si>
    <t>SHEL15-4</t>
  </si>
  <si>
    <t>SHEL15-5</t>
  </si>
  <si>
    <t>SHEL15-6</t>
  </si>
  <si>
    <t>SKNB10-1</t>
  </si>
  <si>
    <t>SKNB10-2</t>
  </si>
  <si>
    <t>SKNC10-1</t>
  </si>
  <si>
    <t>SKNC10-2</t>
  </si>
  <si>
    <t>SKNC10-4</t>
    <phoneticPr fontId="0" type="noConversion"/>
  </si>
  <si>
    <t>SKND10-2</t>
  </si>
  <si>
    <t>SKNL10-1</t>
  </si>
  <si>
    <t>SKNL10-3</t>
  </si>
  <si>
    <t>SKNL10-4</t>
  </si>
  <si>
    <t>SKNM10-1</t>
  </si>
  <si>
    <t>SKNM10-2</t>
  </si>
  <si>
    <t>SKNM10-3</t>
  </si>
  <si>
    <t>SKNM10-6</t>
  </si>
  <si>
    <t>SKNN10-2</t>
  </si>
  <si>
    <t>SKNN10-3</t>
  </si>
  <si>
    <t>SKNN10-4</t>
  </si>
  <si>
    <t>SKNN10-5</t>
  </si>
  <si>
    <t>SKNO10-2</t>
  </si>
  <si>
    <t>SKNO10-3</t>
  </si>
  <si>
    <t>SKNO10-4</t>
  </si>
  <si>
    <t>SKNP10-11</t>
  </si>
  <si>
    <t>SKNP10-2</t>
  </si>
  <si>
    <t>SKNP10-3</t>
  </si>
  <si>
    <t>SKNP10-4</t>
  </si>
  <si>
    <t>SKNP10-8</t>
  </si>
  <si>
    <t>SKNP10-9</t>
  </si>
  <si>
    <t>SKNQ10-3</t>
  </si>
  <si>
    <t>SKNR10-1</t>
  </si>
  <si>
    <t>SKWA24-2</t>
  </si>
  <si>
    <t>SKWA24-3</t>
  </si>
  <si>
    <t>SKWA24-4</t>
  </si>
  <si>
    <t>SKWA24-5</t>
  </si>
  <si>
    <t>SKWB24-2</t>
  </si>
  <si>
    <t>SKWB24-3</t>
  </si>
  <si>
    <t>SKWB24-4</t>
  </si>
  <si>
    <t>SKWC24-1</t>
  </si>
  <si>
    <t>SKWC24-3</t>
  </si>
  <si>
    <t>SKWC24-4</t>
  </si>
  <si>
    <t>SKWD24-1</t>
  </si>
  <si>
    <t>SKWD24-3</t>
  </si>
  <si>
    <t>SKWD24-4</t>
  </si>
  <si>
    <t>SKWD24-5</t>
  </si>
  <si>
    <t>SKWE24-1</t>
  </si>
  <si>
    <t>SKWE24-2</t>
  </si>
  <si>
    <t>SKWE24-3</t>
  </si>
  <si>
    <t>GAMMA-VPE (GAMMA VACUOLAR PROCESSING ENZYME); cysteine-type endopeptidase</t>
  </si>
  <si>
    <t>scaffold_8_9269729</t>
  </si>
  <si>
    <t>POPTR_0008s14030</t>
  </si>
  <si>
    <t>scaffold_10_20168770</t>
  </si>
  <si>
    <t>POPTR_0010s23640</t>
  </si>
  <si>
    <t>intron</t>
  </si>
  <si>
    <t>scaffold_7_2445138</t>
  </si>
  <si>
    <t>POPTR_0007s04070</t>
  </si>
  <si>
    <t>MAP3KA; ATP binding / kinase/ protein kinase/ protein serine/threonine kinase</t>
  </si>
  <si>
    <t>scaffold_7_2445847</t>
  </si>
  <si>
    <t>scaffold_1_27487874</t>
  </si>
  <si>
    <t>scaffold_1_31461705</t>
  </si>
  <si>
    <t>POPTR_0001s33270</t>
  </si>
  <si>
    <t>scaffold_10_19215715</t>
  </si>
  <si>
    <t>POPTR_0010s22230</t>
  </si>
  <si>
    <t>scaffold_4_3468886</t>
  </si>
  <si>
    <t>POPTR_0004s04720</t>
  </si>
  <si>
    <t>AVA-P1; ATPase/ proton-transporting ATPase, rotational mechanism</t>
  </si>
  <si>
    <t>scaffold_1_14869665</t>
  </si>
  <si>
    <t>POPTR_0001s17930</t>
  </si>
  <si>
    <t>scaffold_10_20165284</t>
  </si>
  <si>
    <t>POPTR_0010s23630</t>
  </si>
  <si>
    <t>Ran-binding protein 1 domain-containing protein / RanBP1 domain-containing protein</t>
  </si>
  <si>
    <t>scaffold_6_8664418</t>
  </si>
  <si>
    <t>POPTR_0006s11430</t>
  </si>
  <si>
    <t>protein kinase family protein</t>
  </si>
  <si>
    <t>scaffold_6_8663451</t>
  </si>
  <si>
    <t>scaffold_15_8458284</t>
  </si>
  <si>
    <t>POPTR_0015s07310</t>
  </si>
  <si>
    <t>TOC1 (TIMING OF CAB EXPRESSION 1); transcription regulator/ two-component response regulator</t>
  </si>
  <si>
    <t>scaffold_2_14240741</t>
  </si>
  <si>
    <t>scaffold_18_1959157</t>
  </si>
  <si>
    <t>POPTR_0018s02210</t>
  </si>
  <si>
    <t>NGA1 (NGATHA1); transcription factor</t>
  </si>
  <si>
    <t>scaffold_6_1404215</t>
  </si>
  <si>
    <t>POPTR_0006s02150</t>
  </si>
  <si>
    <t>FHY3 (FAR-RED ELONGATED HYPOCOTYLS 3); transcription activator/ transcription factor</t>
  </si>
  <si>
    <t>scaffold_2_14240794</t>
  </si>
  <si>
    <t>scaffold_9_10979864</t>
  </si>
  <si>
    <t>POPTR_0009s13890</t>
  </si>
  <si>
    <t>Aquaporins</t>
  </si>
  <si>
    <t>scaffold_6_1405713</t>
  </si>
  <si>
    <t>scaffold_6_23413428</t>
  </si>
  <si>
    <t>POPTR_0006s24900</t>
  </si>
  <si>
    <t>scaffold_6_2485373</t>
  </si>
  <si>
    <t>POPTR_0006s03720</t>
  </si>
  <si>
    <t>scaffold_2_13904004</t>
  </si>
  <si>
    <t>POPTR_0002s18010</t>
  </si>
  <si>
    <t>scaffold_1_33625408</t>
  </si>
  <si>
    <t>scaffold_11_8712236</t>
  </si>
  <si>
    <t>POPTR_0011s07810</t>
  </si>
  <si>
    <t>apoptosis inhibitory 5 (API5) family protein</t>
  </si>
  <si>
    <t>scaffold_15_13889772</t>
  </si>
  <si>
    <t>POPTR_0015s14200</t>
  </si>
  <si>
    <t>embryo-specific protein-related</t>
  </si>
  <si>
    <t>scaffold_6_25893186</t>
  </si>
  <si>
    <t>POPTR_0006s28040</t>
  </si>
  <si>
    <t>plastocyanin-like domain-containing protein</t>
  </si>
  <si>
    <t>scaffold_17_7235314</t>
  </si>
  <si>
    <t>SRG3 (senescence-related gene 3); glycerophosphodiester phosphodiesterase/ phosphoric diester hydrolase</t>
  </si>
  <si>
    <t>scaffold_18_1110947</t>
  </si>
  <si>
    <t>POPTR_0018s01200</t>
  </si>
  <si>
    <t>scaffold_6_25893900</t>
  </si>
  <si>
    <t>POPTR_0006s28050</t>
  </si>
  <si>
    <t>scaffold_1_27488119</t>
  </si>
  <si>
    <t>scaffold_9_10378425</t>
  </si>
  <si>
    <t>POPTR_0009s12790</t>
  </si>
  <si>
    <t>scaffold_1_14622863</t>
  </si>
  <si>
    <t>POPTR_0001s17770</t>
  </si>
  <si>
    <t>IAA16; transcription factor</t>
  </si>
  <si>
    <t>scaffold_2_10468734</t>
  </si>
  <si>
    <t>POPTR_0002s14120</t>
  </si>
  <si>
    <t>senescence-associated protein-related</t>
  </si>
  <si>
    <t>scaffold_2_6478212</t>
  </si>
  <si>
    <t>POPTR_0002s09140</t>
  </si>
  <si>
    <t>EEL (ENHANCED EM LEVEL); DNA binding / transcription factor</t>
  </si>
  <si>
    <t>scaffold_1_14328424</t>
  </si>
  <si>
    <t>POPTR_0001s17540</t>
  </si>
  <si>
    <t>phototropic-responsive NPH3 family protein</t>
  </si>
  <si>
    <t>scaffold_6_3249232</t>
  </si>
  <si>
    <t>POPTR_0006s04710</t>
  </si>
  <si>
    <t>KNAT3 (KNOTTED1-LIKE HOMEOBOX GENE 3); transcription activator/ transcription factor</t>
  </si>
  <si>
    <t>scaffold_10_10918598</t>
  </si>
  <si>
    <t>POPTR_0010s10400</t>
  </si>
  <si>
    <t>haloacid dehalogenase-like hydrolase family protein</t>
  </si>
  <si>
    <t>scaffold_2_10878595</t>
  </si>
  <si>
    <t>POPTR_0002s14610</t>
  </si>
  <si>
    <t>scaffold_4_6869688</t>
  </si>
  <si>
    <t>POPTR_0004s08340</t>
  </si>
  <si>
    <t>aspartyl protease family protein</t>
  </si>
  <si>
    <t>scaffold_6_21987671</t>
  </si>
  <si>
    <t>POPTR_0006s23140</t>
  </si>
  <si>
    <t>scaffold_2_130506</t>
  </si>
  <si>
    <t>scaffold_6_25893407</t>
  </si>
  <si>
    <t>scaffold_2_16215102</t>
  </si>
  <si>
    <t>POPTR_0002s20260</t>
  </si>
  <si>
    <t>POPTR_0001s35290</t>
  </si>
  <si>
    <t>ERS1 (ETHYLENE RESPONSE SENSOR 1); ethylene binding / protein histidine kinase/ receptor</t>
  </si>
  <si>
    <t>scaffold_7_2446558</t>
  </si>
  <si>
    <t>scaffold_2_127966</t>
  </si>
  <si>
    <t>scaffold_17_12392905</t>
  </si>
  <si>
    <t>POPTR_0017s12210</t>
  </si>
  <si>
    <t>scaffold_1_27487818</t>
  </si>
  <si>
    <t>scaffold_4_17161413</t>
  </si>
  <si>
    <t>POPTR_0004s16820</t>
  </si>
  <si>
    <t>kinesin-related protein (MKRP2)</t>
  </si>
  <si>
    <t>scaffold_6_23907388</t>
  </si>
  <si>
    <t>POPTR_0006s25500</t>
  </si>
  <si>
    <t>scaffold_10_9547255</t>
  </si>
  <si>
    <t>POPTR_0010s08660</t>
  </si>
  <si>
    <t>POPTR_0017s08610</t>
  </si>
  <si>
    <t>MEE58 (MATERNAL EFFECT EMBRYO ARREST 58); adenosylhomocysteinase/ copper ion binding</t>
  </si>
  <si>
    <t>scaffold_18_12501955</t>
  </si>
  <si>
    <t>POPTR_0018s11850</t>
  </si>
  <si>
    <t>transport protein particle (TRAPP) component Bet3 family protein</t>
  </si>
  <si>
    <t>scaffold_1_31117270</t>
  </si>
  <si>
    <t>POPTR_0001s32810</t>
  </si>
  <si>
    <t>scaffold_4_6870746</t>
  </si>
  <si>
    <t>scaffold_2_10874140</t>
  </si>
  <si>
    <t>scaffold_6_22192465</t>
  </si>
  <si>
    <t>POPTR_0006s23480</t>
  </si>
  <si>
    <t>AP2 domain-containing transcription factor, putative</t>
  </si>
  <si>
    <t>scaffold_4_17161026</t>
  </si>
  <si>
    <t>scaffold_4_17162655</t>
  </si>
  <si>
    <t>scaffold_1_31272954</t>
  </si>
  <si>
    <t>POPTR_0001s33030</t>
  </si>
  <si>
    <t>AFB2 (AUXIN SIGNALING F-BOX 2); auxin binding / ubiquitin-protein ligase</t>
  </si>
  <si>
    <t>scaffold_2_13126821</t>
  </si>
  <si>
    <t>POPTR_0002s17350</t>
  </si>
  <si>
    <t>ARF9 (AUXIN RESPONSE FACTOR 9); transcription factor</t>
  </si>
  <si>
    <t>scaffold_7_11106833</t>
  </si>
  <si>
    <t>POPTR_0007s10900</t>
  </si>
  <si>
    <t>transferase, transferring glycosyl groups</t>
  </si>
  <si>
    <t>scaffold_1_14871965</t>
  </si>
  <si>
    <t>scaffold_9_5588293</t>
  </si>
  <si>
    <t>POPTR_0009s05490</t>
  </si>
  <si>
    <t>catalytic/ cation binding / hydrolase, hydrolyzing O-glycosyl compounds</t>
  </si>
  <si>
    <t>scaffold_9_7959284</t>
  </si>
  <si>
    <t>POPTR_0009s08800</t>
  </si>
  <si>
    <t>inositol 1,3,4-trisphosphate 5/6-kinase family protein</t>
  </si>
  <si>
    <t>scaffold_2_128432</t>
  </si>
  <si>
    <t>POPTR_0002s00410</t>
  </si>
  <si>
    <t>APX2 (ASCORBATE PEROXIDASE 2); L-ascorbate peroxidase</t>
  </si>
  <si>
    <t>scaffold_16_3989081</t>
  </si>
  <si>
    <t>POPTR_0016s06050</t>
  </si>
  <si>
    <t>scaffold_1_27488842</t>
  </si>
  <si>
    <t>scaffold_7_808919</t>
  </si>
  <si>
    <t>POPTR_0007s01430</t>
  </si>
  <si>
    <t>MYB52 (MYB DOMAIN PROTEIN 52); DNA binding / transcription factor</t>
  </si>
  <si>
    <t>scaffold_14_2450333</t>
  </si>
  <si>
    <t>POPTR_0014s02980</t>
  </si>
  <si>
    <t>scaffold_6_23410279</t>
  </si>
  <si>
    <t>scaffold_8_5388225</t>
  </si>
  <si>
    <t>POPTR_0008s08730</t>
  </si>
  <si>
    <t>scaffold_2_13128427</t>
  </si>
  <si>
    <t>scaffold_1_32704896</t>
  </si>
  <si>
    <t>POPTR_0001s34530</t>
  </si>
  <si>
    <t>UAH (UREIDOGLYCOLATE AMIDOHYDROLASE); allantoate deiminase/ metallopeptidase</t>
  </si>
  <si>
    <t>scaffold_15_13243405</t>
  </si>
  <si>
    <t>POPTR_0015s13190</t>
  </si>
  <si>
    <t>scaffold_15_14004782</t>
  </si>
  <si>
    <t>POPTR_0015s14380</t>
  </si>
  <si>
    <t>LOS2; copper ion binding / phosphopyruvate hydratase</t>
  </si>
  <si>
    <t>scaffold_2_16083048</t>
  </si>
  <si>
    <t>POPTR_0002s20130</t>
  </si>
  <si>
    <t>scaffold_3_13212442</t>
  </si>
  <si>
    <t>POPTR_0003s12700</t>
  </si>
  <si>
    <t>scaffold_5_4130432</t>
  </si>
  <si>
    <t>POPTR_0005s06280</t>
  </si>
  <si>
    <t>PGSIP1 (PLANT GLYCOGENIN-LIKE STARCH INITIATION PROTEIN 1); transferase, transferring glycosyl groups</t>
  </si>
  <si>
    <t>scaffold_14_7380433</t>
  </si>
  <si>
    <t>POPTR_0014s09860</t>
  </si>
  <si>
    <t>ATHB-7 (ARABIDOPSIS THALIANA HOMEOBOX 7); transcription activator/ transcription factor</t>
  </si>
  <si>
    <t>scaffold_14_7381691</t>
  </si>
  <si>
    <t>scaffold_2_6477929</t>
  </si>
  <si>
    <t>scaffold_6_1409647</t>
  </si>
  <si>
    <t>scaffold_11_6013670</t>
  </si>
  <si>
    <t>POPTR_0011s05990</t>
  </si>
  <si>
    <t>ARAC2 (ARABIDOPSIS RAC-LIKE 2); GTP binding</t>
  </si>
  <si>
    <t>scaffold_14_12927245</t>
  </si>
  <si>
    <t>POPTR_0014s16830</t>
  </si>
  <si>
    <t>XERICO; protein binding / zinc ion binding</t>
  </si>
  <si>
    <t>scaffold_3_14135542</t>
  </si>
  <si>
    <t>POPTR_0003s13910</t>
  </si>
  <si>
    <t>scaffold_16_3988898</t>
  </si>
  <si>
    <t>scaffold_6_1397889</t>
  </si>
  <si>
    <t>scaffold_6_16100045</t>
  </si>
  <si>
    <t>POPTR_0006s17880</t>
  </si>
  <si>
    <t>subtilase family protein</t>
  </si>
  <si>
    <t>scaffold_1_3350136</t>
  </si>
  <si>
    <t>POPTR_0001s04240</t>
  </si>
  <si>
    <t>scaffold_8_9267412</t>
  </si>
  <si>
    <t>scaffold_10_20166336</t>
  </si>
  <si>
    <t>scaffold_9_1606213</t>
  </si>
  <si>
    <t>POPTR_0009s01330</t>
  </si>
  <si>
    <t>phosphatidate cytidylyltransferase family protein</t>
  </si>
  <si>
    <t>scaffold_9_10976802</t>
  </si>
  <si>
    <t>scaffold_10_20166254</t>
  </si>
  <si>
    <t>scaffold_15_8457904</t>
  </si>
  <si>
    <t>scaffold_2_10877274</t>
  </si>
  <si>
    <t>scaffold_2_16083687</t>
  </si>
  <si>
    <t>scaffold_6_10650830</t>
  </si>
  <si>
    <t>POPTR_0006s13440</t>
  </si>
  <si>
    <t>scaffold_15_704562</t>
  </si>
  <si>
    <t>POPTR_0015s01140</t>
  </si>
  <si>
    <t>scaffold_2_16084729</t>
  </si>
  <si>
    <t>scaffold_6_1408483</t>
  </si>
  <si>
    <t>scaffold_1_45757179</t>
  </si>
  <si>
    <t>POPTR_0001s45250</t>
  </si>
  <si>
    <t>EMB2301 (EMBRYO DEFECTIVE 2301); transcription activator/ transcription factor</t>
  </si>
  <si>
    <t>scaffold_11_145058</t>
  </si>
  <si>
    <t>POPTR_0011s00360</t>
  </si>
  <si>
    <t>UBQ3 (POLYUBIQUITIN 3); protein binding</t>
  </si>
  <si>
    <t>scaffold_3_11594498</t>
  </si>
  <si>
    <t>POPTR_0003s10680</t>
  </si>
  <si>
    <t>scaffold_18_1142022</t>
  </si>
  <si>
    <t>POPTR_0018s01210</t>
  </si>
  <si>
    <t>YUC4 (YUCCA4); monooxygenase/ oxidoreductase</t>
  </si>
  <si>
    <t>scaffold_6_10245367</t>
  </si>
  <si>
    <t>POPTR_0006s13010</t>
  </si>
  <si>
    <t>scaffold_9_10830767</t>
  </si>
  <si>
    <t>POPTR_0009s13650</t>
  </si>
  <si>
    <t>APX3 (ASCORBATE PEROXIDASE 3); L-ascorbate peroxidase</t>
  </si>
  <si>
    <t>scaffold_6_23411561</t>
  </si>
  <si>
    <t>scaffold_16_3991681</t>
  </si>
  <si>
    <t>scaffold_5_4130642</t>
  </si>
  <si>
    <t>scaffold_9_2563600</t>
  </si>
  <si>
    <t>POPTR_0009s01990</t>
  </si>
  <si>
    <t>scaffold_4_7210253</t>
  </si>
  <si>
    <t>POPTR_0004s08650</t>
  </si>
  <si>
    <t>scaffold_9_2965318</t>
  </si>
  <si>
    <t>O-acetyltransferase family protein</t>
  </si>
  <si>
    <t>scaffold_4_11453869</t>
  </si>
  <si>
    <t>POPTR_0004s12340</t>
  </si>
  <si>
    <t>GAUT14 (Galacturonosyltransferase 14); polygalacturonate 4-alpha-galacturonosyltransferase/ transferase, transferring glycosyl groups / transferase, transferring hexosyl groups</t>
  </si>
  <si>
    <t>scaffold_2_10875230</t>
  </si>
  <si>
    <t>scaffold_10_20167349</t>
  </si>
  <si>
    <t>scaffold_2_128416</t>
  </si>
  <si>
    <t>scaffold_6_1402770</t>
  </si>
  <si>
    <t>scaffold_6_1399289</t>
  </si>
  <si>
    <t>POPTR_0006s02140</t>
  </si>
  <si>
    <t>FAR1 (FAR-RED IMPAIRED RESPONSE 1); transcription activator/ transcription factor</t>
  </si>
  <si>
    <t>scaffold_6_1402469</t>
  </si>
  <si>
    <t>scaffold_10_20168129</t>
  </si>
  <si>
    <t>AL6 (ALFIN-LIKE 6); DNA binding / methylated histone residue binding</t>
  </si>
  <si>
    <t>scaffold_3_14135487</t>
  </si>
  <si>
    <t>scaffold_1_3169814</t>
  </si>
  <si>
    <t>POPTR_0001s03980</t>
  </si>
  <si>
    <t>chaperonin, putative</t>
  </si>
  <si>
    <t>scaffold_6_8733123</t>
  </si>
  <si>
    <t>POPTR_0006s11530</t>
  </si>
  <si>
    <t>scaffold_5_8121136</t>
  </si>
  <si>
    <t>POPTR_0005s11200</t>
  </si>
  <si>
    <t>MCA1 (mid1-complementing activity 1)</t>
  </si>
  <si>
    <t>scaffold_8_6568803</t>
  </si>
  <si>
    <t>POPTR_0008s10480</t>
  </si>
  <si>
    <t>ACLB-1; ATP citrate synthase</t>
  </si>
  <si>
    <t>scaffold_6_23908885</t>
  </si>
  <si>
    <t>scaffold_1_35299075</t>
  </si>
  <si>
    <t>POPTR_0001s36610</t>
  </si>
  <si>
    <t>SHT (SPERMIDINE HYDROXYCINNAMOYL TRANSFERASE); N-acyltransferase/ hydroxycinnamoyltransferase/ spermidine:caffeoyl CoA N-acyltransferase/ spermidine:coumaroyl CoA N-acyltransferase/ spermidine:feruloyl CoA N-acyltransferase/ spermidine:sinapoyl CoA N-acyl</t>
  </si>
  <si>
    <t>scaffold_6_1407436</t>
  </si>
  <si>
    <t>scaffold_6_1402627</t>
  </si>
  <si>
    <t>scaffold_6_16100717</t>
  </si>
  <si>
    <t>scaffold_15_13891405</t>
  </si>
  <si>
    <t>scaffold_6_10535160</t>
  </si>
  <si>
    <t>POPTR_0006s13310</t>
  </si>
  <si>
    <t>elongation factor 1-alpha / EF-1-alpha</t>
  </si>
  <si>
    <t>scaffold_14_7378342</t>
  </si>
  <si>
    <t>scaffold_13_723920</t>
  </si>
  <si>
    <t>POPTR_0013s01290</t>
  </si>
  <si>
    <t>scaffold_1_14624404</t>
  </si>
  <si>
    <t>scaffold_14_7381029</t>
  </si>
  <si>
    <t>OBP4; DNA binding / transcription factor</t>
  </si>
  <si>
    <t>scaffold_17_650182</t>
  </si>
  <si>
    <t>POPTR_0017s00870</t>
  </si>
  <si>
    <t>SGT1B; protein binding</t>
  </si>
  <si>
    <t>scaffold_9_2563210</t>
  </si>
  <si>
    <t>scaffold_3_4723885</t>
  </si>
  <si>
    <t>POPTR_0003s04070</t>
  </si>
  <si>
    <t>scaffold_14_7377611</t>
  </si>
  <si>
    <t>scaffold_1_27430530</t>
  </si>
  <si>
    <t>POPTR_0001s28640</t>
  </si>
  <si>
    <t>ATBAG4 (ARABIDOPSIS THALIANA BCL-2-ASSOCIATED ATHANOGENE 4); protein binding</t>
  </si>
  <si>
    <t>scaffold_14_7379120</t>
  </si>
  <si>
    <t>scaffold_10_8413489</t>
  </si>
  <si>
    <t>scaffold_15_5255496</t>
  </si>
  <si>
    <t>POPTR_0015s05020</t>
  </si>
  <si>
    <t>POPTR_0009s02250</t>
  </si>
  <si>
    <t>scaffold_11_17314015</t>
  </si>
  <si>
    <t>POPTR_0011s15180</t>
  </si>
  <si>
    <t>nucleoporin family protein</t>
  </si>
  <si>
    <t>scaffold_15_703349</t>
  </si>
  <si>
    <t>scaffold_9_2971134</t>
  </si>
  <si>
    <t>scaffold_10_8413139</t>
  </si>
  <si>
    <t>scaffold_606_6326</t>
  </si>
  <si>
    <t>POPTR_0606s00210</t>
  </si>
  <si>
    <t>PPCK2; kinase/ protein serine/threonine kinase</t>
  </si>
  <si>
    <t>scaffold_1_28885406</t>
  </si>
  <si>
    <t>POPTR_0001s30410</t>
  </si>
  <si>
    <t>scaffold_3_4558476</t>
  </si>
  <si>
    <t>POPTR_0003s03960</t>
  </si>
  <si>
    <t>ATRLI2; transporter</t>
  </si>
  <si>
    <t>scaffold_3_4558528</t>
  </si>
  <si>
    <t>scaffold_3_14102314</t>
  </si>
  <si>
    <t>POPTR_0003s13850</t>
  </si>
  <si>
    <t>scaffold_8_8382478</t>
  </si>
  <si>
    <t>POPTR_0008s12890</t>
  </si>
  <si>
    <t>scaffold_6_10548220</t>
  </si>
  <si>
    <t>POPTR_0006s13330</t>
  </si>
  <si>
    <t>scaffold_4_19680508</t>
  </si>
  <si>
    <t>POPTR_0004s20040</t>
  </si>
  <si>
    <t>scaffold_4_7208302</t>
  </si>
  <si>
    <t>scaffold_15_911292</t>
  </si>
  <si>
    <t>POPTR_0015s01480</t>
  </si>
  <si>
    <t>ERF3 (ETHYLENE RESPONSIVE ELEMENT BINDING FACTOR 3); DNA binding / protein binding / transcription factor/ transcription repressor</t>
  </si>
  <si>
    <t>scaffold_6_23411985</t>
  </si>
  <si>
    <t>scaffold_4_7208944</t>
  </si>
  <si>
    <t>scaffold_606_5535</t>
  </si>
  <si>
    <t>scaffold_4_2762970</t>
  </si>
  <si>
    <t>POPTR_0004s03900</t>
  </si>
  <si>
    <t>scaffold_4_7210448</t>
  </si>
  <si>
    <t>scaffold_10_9549503</t>
  </si>
  <si>
    <t>scaffold_9_10834094</t>
  </si>
  <si>
    <t>scaffold_18_6698435</t>
  </si>
  <si>
    <t>POPTR_0018s06650</t>
  </si>
  <si>
    <t>scaffold_17_14203872</t>
  </si>
  <si>
    <t>POPTR_0017s14050</t>
  </si>
  <si>
    <t>LINC1 (LITTLE NUCLEI1)</t>
  </si>
  <si>
    <t>scaffold_6_10544584</t>
  </si>
  <si>
    <t>scaffold_6_10544783</t>
  </si>
  <si>
    <t>scaffold_3_14146852</t>
  </si>
  <si>
    <t>POPTR_0003s13920</t>
  </si>
  <si>
    <t>scaffold_10_20164432</t>
  </si>
  <si>
    <t>scaffold_12_10343868</t>
  </si>
  <si>
    <t>POPTR_0012s09310</t>
  </si>
  <si>
    <t>pectate lyase family protein</t>
  </si>
  <si>
    <t>scaffold_10_9550991</t>
  </si>
  <si>
    <t>scaffold_9_6572333</t>
  </si>
  <si>
    <t>POPTR_0009s06900</t>
  </si>
  <si>
    <t>SWAP (Suppressor-of-White-APricot)/surp domain-containing protein / D111/G-patch domain-containing protein</t>
  </si>
  <si>
    <t>scaffold_12_14131560</t>
  </si>
  <si>
    <t>POPTR_0012s14140</t>
  </si>
  <si>
    <t>ATSBT1.3 (ARABIDOPSIS THALIANA SUBTILASE 1.3); identical protein binding / serine-type endopeptidase</t>
  </si>
  <si>
    <t>scaffold_8_2309554</t>
  </si>
  <si>
    <t>POPTR_0008s04140</t>
  </si>
  <si>
    <t>scaffold_19_3561344</t>
  </si>
  <si>
    <t>POPTR_0019s03480</t>
  </si>
  <si>
    <t>coatomer protein complex, subunit alpha, putative</t>
  </si>
  <si>
    <t>scaffold_1_32705312</t>
  </si>
  <si>
    <t>scaffold_8_4228014</t>
  </si>
  <si>
    <t>POPTR_0008s06990</t>
  </si>
  <si>
    <t>scaffold_11_17341824</t>
  </si>
  <si>
    <t>POPTR_0011s15230</t>
  </si>
  <si>
    <t>scaffold_15_5256007</t>
  </si>
  <si>
    <t>scaffold_5_22612404</t>
  </si>
  <si>
    <t>POPTR_0005s23910</t>
  </si>
  <si>
    <t>vacuolar ATPase subunit F family protein</t>
  </si>
  <si>
    <t>scaffold_6_10438640</t>
  </si>
  <si>
    <t>POPTR_0006s13190</t>
  </si>
  <si>
    <t>peroxidase 21 (PER21) (P21) (PRXR5)</t>
  </si>
  <si>
    <t>scaffold_15_8459239</t>
  </si>
  <si>
    <t>scaffold_1_31225197</t>
  </si>
  <si>
    <t>POPTR_0001s32970</t>
  </si>
  <si>
    <t>DET3 (DE-ETIOLATED 3); proton-transporting ATPase, rotational mechanism</t>
  </si>
  <si>
    <t>scaffold_2_13128121</t>
  </si>
  <si>
    <t>scaffold_15_5257709</t>
  </si>
  <si>
    <t>scaffold_3_13039522</t>
  </si>
  <si>
    <t>POPTR_0003s12470</t>
  </si>
  <si>
    <t>ATERDJ2A; heat shock protein binding / unfolded protein binding</t>
  </si>
  <si>
    <t>scaffold_15_5255735</t>
  </si>
  <si>
    <t>scaffold_9_10979564</t>
  </si>
  <si>
    <t>scaffold_2_16214161</t>
  </si>
  <si>
    <t>scaffold_15_5255934</t>
  </si>
  <si>
    <t>scaffold_5_11555584</t>
  </si>
  <si>
    <t>POPTR_0005s14500</t>
  </si>
  <si>
    <t>C2 domain-containing protein</t>
  </si>
  <si>
    <t>scaffold_8_6567373</t>
  </si>
  <si>
    <t>scaffold_13_549971</t>
  </si>
  <si>
    <t>POPTR_0013s01010</t>
  </si>
  <si>
    <t>scaffold_18_6697164</t>
  </si>
  <si>
    <t>60S ribosomal protein L31 (RPL31A)</t>
  </si>
  <si>
    <t>scaffold_2_16214616</t>
  </si>
  <si>
    <t>scaffold_2_16215042</t>
  </si>
  <si>
    <t>scaffold_3_15375187</t>
  </si>
  <si>
    <t>POPTR_0003s15630</t>
  </si>
  <si>
    <t>DIS2 (DISTORTED TRICHOMES 2); structural molecule</t>
  </si>
  <si>
    <t>scaffold_6_16100245</t>
  </si>
  <si>
    <t>scaffold_17_732401</t>
  </si>
  <si>
    <t>scaffold_9_11269379</t>
  </si>
  <si>
    <t>POPTR_0009s14370</t>
  </si>
  <si>
    <t>SCPL27 (serine carboxypeptidase-like 27); serine-type carboxypeptidase</t>
  </si>
  <si>
    <t>scaffold_14_2448798</t>
  </si>
  <si>
    <t>scaffold_12_13477878</t>
  </si>
  <si>
    <t>POPTR_0012s13230</t>
  </si>
  <si>
    <t>remorin family protein</t>
  </si>
  <si>
    <t>scaffold_15_9379118</t>
  </si>
  <si>
    <t>POPTR_0015s08110</t>
  </si>
  <si>
    <t>QUA1 (QUASIMODO 1); polygalacturonate 4-alpha-galacturonosyltransferase/ transferase, transferring glycosyl groups / transferase, transferring hexosyl groups</t>
  </si>
  <si>
    <t>scaffold_8_2304153</t>
  </si>
  <si>
    <t>scaffold_5_4133032</t>
  </si>
  <si>
    <t>scaffold_17_734893</t>
  </si>
  <si>
    <t>scaffold_9_11271011</t>
  </si>
  <si>
    <t>scaffold_14_13882963</t>
  </si>
  <si>
    <t>POPTR_0014s17620</t>
  </si>
  <si>
    <t>scaffold_1_34721616</t>
  </si>
  <si>
    <t>POPTR_0001s36210</t>
  </si>
  <si>
    <t>zinc finger (C3HC4-type RING finger) family protein</t>
  </si>
  <si>
    <t>scaffold_8_8157244</t>
  </si>
  <si>
    <t>POPTR_0008s12610</t>
  </si>
  <si>
    <t>scaffold_1_26231017</t>
  </si>
  <si>
    <t>POPTR_0001s27320</t>
  </si>
  <si>
    <t>CEV1 (CONSTITUTIVE EXPRESSION OF VSP 1); cellulose synthase/ transferase, transferring glycosyl groups</t>
  </si>
  <si>
    <t>scaffold_6_11064063</t>
  </si>
  <si>
    <t>POPTR_0006s13890</t>
  </si>
  <si>
    <t>scaffold_6_11065542</t>
  </si>
  <si>
    <t>scaffold_5_4130057</t>
  </si>
  <si>
    <t>scaffold_1_34032880</t>
  </si>
  <si>
    <t>POPTR_0001s35680</t>
  </si>
  <si>
    <t>PHOT1 (PHOTOTROPIN 1); FMN binding / blue light photoreceptor/ kinase/ protein binding / protein serine/threonine kinase</t>
  </si>
  <si>
    <t>scaffold_3_11596739</t>
  </si>
  <si>
    <t>scaffold_12_13669920</t>
  </si>
  <si>
    <t>POPTR_0012s13550</t>
  </si>
  <si>
    <t>scaffold_12_7816039</t>
  </si>
  <si>
    <t>POPTR_0012s07120</t>
  </si>
  <si>
    <t>scaffold_4_3667469</t>
  </si>
  <si>
    <t>POPTR_0004s04900</t>
  </si>
  <si>
    <t>ANAC073 (ARABIDOPSIS NAC DOMAIN CONTAINING PROTEIN 73); transcription activator/ transcription factor</t>
  </si>
  <si>
    <t>scaffold_7_10684801</t>
  </si>
  <si>
    <t>POPTR_0007s10660</t>
  </si>
  <si>
    <t>IRX14 (irregular xylem 14); transferase, transferring glycosyl groups / xylosyltransferase</t>
  </si>
  <si>
    <t>scaffold_2_10874526</t>
  </si>
  <si>
    <t>scaffold_15_5254350</t>
  </si>
  <si>
    <t>scaffold_17_731843</t>
  </si>
  <si>
    <t>POPTR_0017s00980</t>
  </si>
  <si>
    <t>scaffold_7_12773192</t>
  </si>
  <si>
    <t>POPTR_0007s12460</t>
  </si>
  <si>
    <t>GBF1; sequence-specific DNA binding / transcription factor</t>
  </si>
  <si>
    <t>scaffold_606_6648</t>
  </si>
  <si>
    <t>scaffold_3_17363390</t>
  </si>
  <si>
    <t>POPTR_0003s18190</t>
  </si>
  <si>
    <t>J8; heat shock protein binding / unfolded protein binding</t>
  </si>
  <si>
    <t>scaffold_3_14136261</t>
  </si>
  <si>
    <t>scaffold_5_23718670</t>
  </si>
  <si>
    <t>POPTR_0005s25480</t>
  </si>
  <si>
    <t>PAP12 (PURPLE ACID PHOSPHATASE 12); acid phosphatase/ protein serine/threonine phosphatase</t>
  </si>
  <si>
    <t>scaffold_6_10434945</t>
  </si>
  <si>
    <t>scaffold_1_31225610</t>
  </si>
  <si>
    <t>scaffold_2_16156793</t>
  </si>
  <si>
    <t>POPTR_0002s20210</t>
  </si>
  <si>
    <t>scaffold_3_14152545</t>
  </si>
  <si>
    <t>scaffold_6_20693267</t>
  </si>
  <si>
    <t>POPTR_0006s21670</t>
  </si>
  <si>
    <t>anac036 (Arabidopsis NAC domain containing protein 36); transcription factor</t>
  </si>
  <si>
    <t>scaffold_14_2215989</t>
  </si>
  <si>
    <t>POPTR_0014s02660</t>
  </si>
  <si>
    <t>scaffold_15_5254528</t>
  </si>
  <si>
    <t>scaffold_2_22052615</t>
  </si>
  <si>
    <t>POPTR_0002s24790</t>
  </si>
  <si>
    <t>scaffold_8_6566885</t>
  </si>
  <si>
    <t>scaffold_8_2305438</t>
  </si>
  <si>
    <t>scaffold_8_2294525</t>
  </si>
  <si>
    <t>POPTR_0008s04110</t>
  </si>
  <si>
    <t>AGL62 (Agamous-like 62); DNA binding / transcription factor</t>
  </si>
  <si>
    <t>scaffold_5_4132593</t>
  </si>
  <si>
    <t>scaffold_5_4132840</t>
  </si>
  <si>
    <t>scaffold_9_10873701</t>
  </si>
  <si>
    <t>POPTR_0009s13700</t>
  </si>
  <si>
    <t>scaffold_7_12777296</t>
  </si>
  <si>
    <t>scaffold_16_12528444</t>
  </si>
  <si>
    <t>POPTR_0016s13330</t>
  </si>
  <si>
    <t>scaffold_10_18930082</t>
  </si>
  <si>
    <t>POPTR_0010s21790</t>
  </si>
  <si>
    <t>HEXO1 (BETA-HEXOSAMINIDASE 1); beta-N-acetylhexosaminidase/ hexosaminidase/ hydrolase, hydrolyzing O-glycosyl compounds</t>
  </si>
  <si>
    <t>scaffold_9_3424391</t>
  </si>
  <si>
    <t>POPTR_0009s02660</t>
  </si>
  <si>
    <t>CAM7 (CALMODULIN 7); calcium ion binding</t>
  </si>
  <si>
    <t>scaffold_10_21314913</t>
  </si>
  <si>
    <t>POPTR_0010s25840</t>
  </si>
  <si>
    <t>TES (TETRASPORE); microtubule motor</t>
  </si>
  <si>
    <t>scaffold_10_20958048</t>
  </si>
  <si>
    <t>POPTR_0010s25120</t>
  </si>
  <si>
    <t>ATNAP7; ATPase, coupled to transmembrane movement of substances / protein binding / transporter</t>
  </si>
  <si>
    <t>scaffold_19_509442</t>
  </si>
  <si>
    <t>POPTR_0019s00760</t>
  </si>
  <si>
    <t>scaffold_15_14088944</t>
  </si>
  <si>
    <t>POPTR_0015s14520</t>
  </si>
  <si>
    <t>EXL3 (EXORDIUM LIKE 3)</t>
  </si>
  <si>
    <t>scaffold_606_5834</t>
  </si>
  <si>
    <t>scaffold_1_37783962</t>
  </si>
  <si>
    <t>POPTR_0001s38580</t>
  </si>
  <si>
    <t>scaffold_15_268612</t>
  </si>
  <si>
    <t>POPTR_0015s00470</t>
  </si>
  <si>
    <t>hydrolase, alpha/beta fold family protein</t>
  </si>
  <si>
    <t>scaffold_4_6997622</t>
  </si>
  <si>
    <t>POPTR_0004s08460</t>
  </si>
  <si>
    <t>ATARLA1A (ADP-ribosylation factor-like A1A); GTP binding</t>
  </si>
  <si>
    <t>scaffold_5_22611069</t>
  </si>
  <si>
    <t>POPTR_0005s23900</t>
  </si>
  <si>
    <t>BZIP25 (BASIC LEUCINE ZIPPER 25); protein heterodimerization/ transcription factor</t>
  </si>
  <si>
    <t>scaffold_6_9889739</t>
  </si>
  <si>
    <t>POPTR_0006s12740</t>
  </si>
  <si>
    <t>cell division cycle protein 48, putative / CDC48, putative</t>
  </si>
  <si>
    <t>scaffold_8_9305530</t>
  </si>
  <si>
    <t>POPTR_0008s14080</t>
  </si>
  <si>
    <t>transducin family protein / WD-40 repeat family protein</t>
  </si>
  <si>
    <t>scaffold_17_10738680</t>
  </si>
  <si>
    <t>POPTR_0017s11080</t>
  </si>
  <si>
    <t>scaffold_10_18931318</t>
  </si>
  <si>
    <t>scaffold_18_1086777</t>
  </si>
  <si>
    <t>POPTR_0018s01170</t>
  </si>
  <si>
    <t>GA3OX1 (GIBBERELLIN 3-OXIDASE 1); gibberellin 3-beta-dioxygenase/ transcription factor binding</t>
  </si>
  <si>
    <t>scaffold_1_21587420</t>
  </si>
  <si>
    <t>POPTR_0001s22700</t>
  </si>
  <si>
    <t>SYP121 (SYNTAXIN OF PLANTS 121); SNAP receptor/ protein anchor</t>
  </si>
  <si>
    <t>scaffold_7_71279</t>
  </si>
  <si>
    <t>POPTR_0007s00280</t>
  </si>
  <si>
    <t>scaffold_9_11848168</t>
  </si>
  <si>
    <t>POPTR_0009s15260</t>
  </si>
  <si>
    <t>RER1 (RETICULATA-RELATED 1)</t>
  </si>
  <si>
    <t>C4H (CINNAMATE-4-HYDROXYLASE); trans-cinnamate 4-monooxygenase</t>
  </si>
  <si>
    <t>scaffold_9_3795784</t>
  </si>
  <si>
    <t>POPTR_0009s03110</t>
  </si>
  <si>
    <t>scaffold_16_3986994</t>
  </si>
  <si>
    <t>scaffold_8_9519489</t>
  </si>
  <si>
    <t>POPTR_0008s14360</t>
  </si>
  <si>
    <t>MIOX1 (MYO-INISITOL OXYGENASE); inositol oxygenase/ oxidoreductase</t>
  </si>
  <si>
    <t>scaffold_10_9552629</t>
  </si>
  <si>
    <t>scaffold_11_4178896</t>
  </si>
  <si>
    <t>POPTR_0011s04120</t>
  </si>
  <si>
    <t>scaffold_5_23938777</t>
  </si>
  <si>
    <t>POPTR_0005s25740</t>
  </si>
  <si>
    <t>CYP83B1 (CYTOCHROME P450 MONOOXYGENASE 83B1); oxidoreductase, acting on paired donors, with incorporation or reduction of molecular oxygen, NADH or NADPH as one donor, and incorporation of one atom of oxygen / oxygen binding</t>
  </si>
  <si>
    <t>scaffold_6_10535073</t>
  </si>
  <si>
    <t>scaffold_1_6512394</t>
  </si>
  <si>
    <t>POPTR_0001s08540</t>
  </si>
  <si>
    <t>KNAT7 (KNOTTED-LIKE HOMEOBOX OF ARABIDOPSIS THALIANA 7); DNA binding / transcription activator/ transcription factor</t>
  </si>
  <si>
    <t>scaffold_1_6515229</t>
  </si>
  <si>
    <t>scaffold_18_11777035</t>
  </si>
  <si>
    <t>POPTR_0018s10940</t>
  </si>
  <si>
    <t>PDF2.5</t>
  </si>
  <si>
    <t>scaffold_1_14263461</t>
  </si>
  <si>
    <t>POPTR_0001s17480</t>
  </si>
  <si>
    <t>kinesin motor protein-related</t>
  </si>
  <si>
    <t>scaffold_13_7667129</t>
  </si>
  <si>
    <t>POPTR_0013s08490</t>
  </si>
  <si>
    <t>scaffold_1_35399821</t>
  </si>
  <si>
    <t>POPTR_0001s36700</t>
  </si>
  <si>
    <t>scaffold_11_17290092</t>
  </si>
  <si>
    <t>POPTR_0011s15120</t>
  </si>
  <si>
    <t>cinnamyl-alcohol dehydrogenase, putative</t>
  </si>
  <si>
    <t>scaffold_6_10649773</t>
  </si>
  <si>
    <t>scaffold_17_5218395</t>
  </si>
  <si>
    <t>POPTR_0017s06840</t>
  </si>
  <si>
    <t>BAM5 (BETA-AMYLASE 5); beta-amylase</t>
  </si>
  <si>
    <t>scaffold_15_10479194</t>
  </si>
  <si>
    <t>POPTR_0015s09220</t>
  </si>
  <si>
    <t>scaffold_3_14132279</t>
  </si>
  <si>
    <t>scaffold_7_74879</t>
  </si>
  <si>
    <t>scaffold_2_1015370</t>
  </si>
  <si>
    <t>POPTR_0002s01890</t>
  </si>
  <si>
    <t>scaffold_18_12528452</t>
  </si>
  <si>
    <t>POPTR_0018s11870</t>
  </si>
  <si>
    <t>ATNAP10; transporter</t>
  </si>
  <si>
    <t>scaffold_4_11451969</t>
  </si>
  <si>
    <t>scaffold_9_3174376</t>
  </si>
  <si>
    <t>POPTR_0009s02430</t>
  </si>
  <si>
    <t>leucine-rich repeat protein, putative</t>
  </si>
  <si>
    <t>scaffold_19_15707133</t>
  </si>
  <si>
    <t>POPTR_0019s15110</t>
  </si>
  <si>
    <t>POPTR_0008s13930</t>
  </si>
  <si>
    <t>IAR1 (IAA-ALANINE RESISTANT 1); metal ion transmembrane transporter</t>
  </si>
  <si>
    <t>GAE1 (UDP-D-GLUCURONATE 4-EPIMERASE 1); UDP-glucuronate 4-epimerase/ catalytic</t>
  </si>
  <si>
    <t>scaffold_5_15542219</t>
  </si>
  <si>
    <t>POPTR_0005s17790</t>
  </si>
  <si>
    <t>UCP5 (UNCOUPLING PROTEIN 5); binding</t>
  </si>
  <si>
    <t>scaffold_9_3800384</t>
  </si>
  <si>
    <t>POPTR_0006s24210</t>
  </si>
  <si>
    <t>scaffold_3_13279794</t>
  </si>
  <si>
    <t>POPTR_0003s12820</t>
  </si>
  <si>
    <t>oxidoreductase, 2OG-Fe(II) oxygenase family protein</t>
  </si>
  <si>
    <t>DNAJ heat shock N-terminal domain-containing protein</t>
  </si>
  <si>
    <t>Laccase</t>
  </si>
  <si>
    <t>FRS5 (FAR1-related sequence 5); zinc ion binding</t>
  </si>
  <si>
    <t>POPTR_0005s06680</t>
  </si>
  <si>
    <t>scaffold_3_13279365</t>
  </si>
  <si>
    <t>LAC17 (laccase 17); laccase</t>
  </si>
  <si>
    <t>ACX1 (ACYL-COA OXIDASE 1); acyl-CoA oxidase</t>
  </si>
  <si>
    <t>CCA1 (CIRCADIAN CLOCK ASSOCIATED 1); DNA binding / transcription activator/ transcription factor/ transcription repressor</t>
  </si>
  <si>
    <t>POPTR_0018s02460</t>
  </si>
  <si>
    <t>POPTR_0002s18170</t>
  </si>
  <si>
    <t>GTP binding</t>
  </si>
  <si>
    <t>AT3G09640</t>
  </si>
  <si>
    <t>AT3G12010</t>
  </si>
  <si>
    <t>AT1G17950</t>
  </si>
  <si>
    <t>AT4G33330</t>
  </si>
  <si>
    <t>AT2G34410</t>
  </si>
  <si>
    <t>AT5G15470</t>
  </si>
  <si>
    <t>AT4G15090</t>
  </si>
  <si>
    <t>AT4G23100</t>
  </si>
  <si>
    <t>AT3G18660</t>
  </si>
  <si>
    <t>AT2G46680</t>
  </si>
  <si>
    <t>AT5G45970</t>
  </si>
  <si>
    <t>AT2G04240</t>
  </si>
  <si>
    <t>AT1G64380</t>
  </si>
  <si>
    <t>AT2G19070</t>
  </si>
  <si>
    <t>AT5G60390</t>
  </si>
  <si>
    <t>AT4G27740</t>
  </si>
  <si>
    <t>AT2G46770</t>
  </si>
  <si>
    <t>AT5G03240</t>
  </si>
  <si>
    <t>AT5G61480</t>
  </si>
  <si>
    <t>AT5G11320</t>
  </si>
  <si>
    <t>AT4G35000</t>
  </si>
  <si>
    <t>AT4G09460</t>
  </si>
  <si>
    <t>AT2G35940</t>
  </si>
  <si>
    <t>AT1G10390</t>
  </si>
  <si>
    <t>AT2G02470</t>
  </si>
  <si>
    <t>AT3G13470</t>
  </si>
  <si>
    <t>AT1G79620</t>
  </si>
  <si>
    <t>AT4G35920</t>
  </si>
  <si>
    <t>AT3G06650</t>
  </si>
  <si>
    <t>AT1G50640</t>
  </si>
  <si>
    <t>AT5G60850</t>
  </si>
  <si>
    <t>AT4G11260</t>
  </si>
  <si>
    <t>AT5G60690</t>
  </si>
  <si>
    <t>AT4G23340</t>
  </si>
  <si>
    <t>AT4G38180</t>
  </si>
  <si>
    <t>AT4G34050</t>
  </si>
  <si>
    <t>AT5G60020</t>
  </si>
  <si>
    <t>AT1G17720</t>
  </si>
  <si>
    <t>AT3G55620</t>
  </si>
  <si>
    <t>AT5G09810</t>
  </si>
  <si>
    <t>AT2G28950</t>
  </si>
  <si>
    <t>AT5G02810</t>
  </si>
  <si>
    <t>AT5G44210</t>
  </si>
  <si>
    <t>AT5G03170</t>
  </si>
  <si>
    <t>AT3G10480</t>
  </si>
  <si>
    <t>AT4G13540</t>
  </si>
  <si>
    <t>AT2G47500</t>
  </si>
  <si>
    <t>AT5G45840</t>
  </si>
  <si>
    <t>AT2G46870</t>
  </si>
  <si>
    <t>AT3G22170</t>
  </si>
  <si>
    <t>AT4G35100</t>
  </si>
  <si>
    <t>AT4G32940</t>
  </si>
  <si>
    <t>AT2G01980</t>
  </si>
  <si>
    <t>AT1G53570</t>
  </si>
  <si>
    <t>AT3G02040</t>
  </si>
  <si>
    <t>AT4G32551</t>
  </si>
  <si>
    <t>AT5G25080</t>
  </si>
  <si>
    <t>AT4G34720</t>
  </si>
  <si>
    <t>AT1G52380</t>
  </si>
  <si>
    <t>AT5G01020</t>
  </si>
  <si>
    <t>AT5G61380</t>
  </si>
  <si>
    <t>AT5G25220</t>
  </si>
  <si>
    <t>AT1G14310</t>
  </si>
  <si>
    <t>AT2G45200</t>
  </si>
  <si>
    <t>AT5G37540</t>
  </si>
  <si>
    <t>AT5G18520</t>
  </si>
  <si>
    <t>AT5G06950</t>
  </si>
  <si>
    <t>AT5G40440</t>
  </si>
  <si>
    <t>AT2G34040</t>
  </si>
  <si>
    <t>AT5G62200</t>
  </si>
  <si>
    <t>AT2G25060</t>
  </si>
  <si>
    <t>AT4G13940</t>
  </si>
  <si>
    <t>AT5G58030</t>
  </si>
  <si>
    <t>AT4G13980</t>
  </si>
  <si>
    <t>AT3G04730</t>
  </si>
  <si>
    <t>AT2G44670</t>
  </si>
  <si>
    <t>AT2G41070</t>
  </si>
  <si>
    <t>AT1G52770</t>
  </si>
  <si>
    <t>AT2G41640</t>
  </si>
  <si>
    <t>AT4G16260</t>
  </si>
  <si>
    <t>AT4G08170</t>
  </si>
  <si>
    <t>AT1G21050</t>
  </si>
  <si>
    <t>AT2G40940</t>
  </si>
  <si>
    <t>AT5G61430</t>
  </si>
  <si>
    <t>AT4G39050</t>
  </si>
  <si>
    <t>AT5G11590</t>
  </si>
  <si>
    <t>AT5G43600</t>
  </si>
  <si>
    <t>AT5G52260</t>
  </si>
  <si>
    <t>AT2G36530</t>
  </si>
  <si>
    <t>AT1G02730</t>
  </si>
  <si>
    <t>AT1G19210</t>
  </si>
  <si>
    <t>AT3G26810</t>
  </si>
  <si>
    <t>AT4G23980</t>
  </si>
  <si>
    <t>AT5G67090</t>
  </si>
  <si>
    <t>AT3G13540</t>
  </si>
  <si>
    <t>AT3G45040</t>
  </si>
  <si>
    <t>AT3G51780</t>
  </si>
  <si>
    <t>AT4G36480</t>
  </si>
  <si>
    <t>AT3G04530</t>
  </si>
  <si>
    <t>AT3G19550</t>
  </si>
  <si>
    <t>AT4G19210</t>
  </si>
  <si>
    <t>AT1G73670</t>
  </si>
  <si>
    <t>AT5G03040</t>
  </si>
  <si>
    <t>AT5G22740</t>
  </si>
  <si>
    <t>AT3G49260</t>
  </si>
  <si>
    <t>AT1G63300</t>
  </si>
  <si>
    <t>AT1G67230</t>
  </si>
  <si>
    <t>AT1G64385</t>
  </si>
  <si>
    <t>AT4G24780</t>
  </si>
  <si>
    <t>AT3G52120</t>
  </si>
  <si>
    <t>AT5G51750</t>
  </si>
  <si>
    <t>AT3G07990</t>
  </si>
  <si>
    <t>AT5G23750</t>
  </si>
  <si>
    <t>AT2G17040</t>
  </si>
  <si>
    <t>AT1G45688</t>
  </si>
  <si>
    <t>AT3G25140</t>
  </si>
  <si>
    <t>AT4G13710</t>
  </si>
  <si>
    <t>AT3G27330</t>
  </si>
  <si>
    <t>AT5G17350</t>
  </si>
  <si>
    <t>AT5G05170</t>
  </si>
  <si>
    <t>AT3G43210</t>
  </si>
  <si>
    <t>AT3G45780</t>
  </si>
  <si>
    <t>AT5G51550</t>
  </si>
  <si>
    <t>AT1G73140</t>
  </si>
  <si>
    <t>AT5G24520</t>
  </si>
  <si>
    <t>AT4G36730</t>
  </si>
  <si>
    <t>AT1G80920</t>
  </si>
  <si>
    <t>AT2G27190</t>
  </si>
  <si>
    <t>AT3G11820</t>
  </si>
  <si>
    <t>AT3G59910</t>
  </si>
  <si>
    <t>AT5G22790</t>
  </si>
  <si>
    <t>AT5G60440</t>
  </si>
  <si>
    <t>AT1G75840</t>
  </si>
  <si>
    <t>AT2G38320</t>
  </si>
  <si>
    <t>AT3G55260</t>
  </si>
  <si>
    <t>AT3G43810</t>
  </si>
  <si>
    <t>AT3G10670</t>
  </si>
  <si>
    <t>AT5G63660</t>
  </si>
  <si>
    <t>AT1G15490</t>
  </si>
  <si>
    <t>AT5G37680</t>
  </si>
  <si>
    <t>AT3G54620</t>
  </si>
  <si>
    <t>AT3G53230</t>
  </si>
  <si>
    <t>AT2G30050</t>
  </si>
  <si>
    <t>AT3G28450</t>
  </si>
  <si>
    <t>AT1G15550</t>
  </si>
  <si>
    <t>AT5G21090</t>
  </si>
  <si>
    <t>AT2G30490</t>
  </si>
  <si>
    <t>AT1G14520</t>
  </si>
  <si>
    <t>AT4G21440</t>
  </si>
  <si>
    <t>AT4G31500</t>
  </si>
  <si>
    <t>AT1G62990</t>
  </si>
  <si>
    <t>AT4G30440</t>
  </si>
  <si>
    <t>AT2G22500</t>
  </si>
  <si>
    <t>AT3G45850</t>
  </si>
  <si>
    <t>AT3G02830</t>
  </si>
  <si>
    <t>AT1G11910</t>
  </si>
  <si>
    <t>AT1G72680</t>
  </si>
  <si>
    <t>AT4G15210</t>
  </si>
  <si>
    <t>AT5G03340</t>
  </si>
  <si>
    <t>AT5G42200</t>
  </si>
  <si>
    <t>AT1G63270</t>
  </si>
  <si>
    <t>AT5G22380</t>
  </si>
  <si>
    <t>AT1G68100</t>
  </si>
  <si>
    <t>AT2G26200</t>
  </si>
  <si>
    <t>AT4G16760</t>
  </si>
  <si>
    <t>AT2G46830</t>
  </si>
  <si>
    <t>AT5G10930</t>
  </si>
  <si>
    <t>AT1G62020</t>
  </si>
  <si>
    <t>AT3G55990</t>
  </si>
  <si>
    <t>AT1G33060</t>
  </si>
  <si>
    <t>AT4G02620</t>
  </si>
  <si>
    <t>AT2G37130</t>
  </si>
  <si>
    <t>AT1G12840</t>
  </si>
  <si>
    <t>AT4G28500</t>
  </si>
  <si>
    <t>AT4G36890</t>
  </si>
  <si>
    <t>AT1G79940</t>
  </si>
  <si>
    <t>AT3G17980</t>
  </si>
  <si>
    <t>AT1G56423</t>
  </si>
  <si>
    <t>AT2G19740</t>
  </si>
  <si>
    <t>AT1G30825</t>
  </si>
  <si>
    <t>SKNC10-4</t>
    <phoneticPr fontId="0" type="noConversion"/>
  </si>
  <si>
    <t>min value</t>
  </si>
  <si>
    <t>max value</t>
  </si>
  <si>
    <t>ave value</t>
  </si>
  <si>
    <t>Category</t>
  </si>
  <si>
    <r>
      <t>δ</t>
    </r>
    <r>
      <rPr>
        <vertAlign val="superscript"/>
        <sz val="10"/>
        <color indexed="8"/>
        <rFont val="Arial"/>
        <family val="2"/>
      </rPr>
      <t>13</t>
    </r>
    <r>
      <rPr>
        <sz val="10"/>
        <color indexed="8"/>
        <rFont val="Arial"/>
        <family val="2"/>
      </rPr>
      <t>C</t>
    </r>
    <r>
      <rPr>
        <vertAlign val="subscript"/>
        <sz val="10"/>
        <color indexed="8"/>
        <rFont val="Arial"/>
        <family val="2"/>
      </rPr>
      <t xml:space="preserve">wood </t>
    </r>
    <r>
      <rPr>
        <sz val="10"/>
        <color indexed="8"/>
        <rFont val="Arial"/>
        <family val="2"/>
      </rPr>
      <t>(‰)</t>
    </r>
  </si>
  <si>
    <r>
      <t>δ</t>
    </r>
    <r>
      <rPr>
        <vertAlign val="superscript"/>
        <sz val="10"/>
        <color indexed="8"/>
        <rFont val="Arial"/>
        <family val="2"/>
      </rPr>
      <t>15</t>
    </r>
    <r>
      <rPr>
        <sz val="10"/>
        <color indexed="8"/>
        <rFont val="Arial"/>
        <family val="2"/>
      </rPr>
      <t>N (‰)</t>
    </r>
  </si>
  <si>
    <t>Yellowing, 100% (day)</t>
  </si>
  <si>
    <t>Yellowing, 25% (day)</t>
  </si>
  <si>
    <t>Yellowing, 50% (day)</t>
  </si>
  <si>
    <t>Yellowing, 75% (day)</t>
  </si>
  <si>
    <t>Height</t>
  </si>
  <si>
    <t>WUE</t>
  </si>
  <si>
    <t xml:space="preserve">Bud break </t>
  </si>
  <si>
    <t xml:space="preserve">Bud set </t>
  </si>
  <si>
    <t xml:space="preserve">Canopy duration </t>
  </si>
  <si>
    <t xml:space="preserve">Growth period </t>
  </si>
  <si>
    <t xml:space="preserve">Height growth cessation </t>
  </si>
  <si>
    <t xml:space="preserve">Leaf drop </t>
  </si>
  <si>
    <t xml:space="preserve">Leaf flush </t>
  </si>
  <si>
    <t xml:space="preserve">Leaf lifespan </t>
  </si>
  <si>
    <t xml:space="preserve">Post-bud set period </t>
  </si>
  <si>
    <t xml:space="preserve">Yellowing, 25% </t>
  </si>
  <si>
    <t xml:space="preserve">Yellowing, 50% </t>
  </si>
  <si>
    <t xml:space="preserve">Yellowing, 75% </t>
  </si>
  <si>
    <t xml:space="preserve">Yellowing, 100% </t>
  </si>
  <si>
    <t>Active growth rate</t>
  </si>
  <si>
    <t>Bole density</t>
  </si>
  <si>
    <t>Volume</t>
  </si>
  <si>
    <r>
      <t>A</t>
    </r>
    <r>
      <rPr>
        <vertAlign val="subscript"/>
        <sz val="10"/>
        <color indexed="8"/>
        <rFont val="Arial"/>
        <family val="2"/>
      </rPr>
      <t>max</t>
    </r>
  </si>
  <si>
    <r>
      <t>A</t>
    </r>
    <r>
      <rPr>
        <vertAlign val="subscript"/>
        <sz val="10"/>
        <color indexed="8"/>
        <rFont val="Arial"/>
        <family val="2"/>
      </rPr>
      <t>max/mass</t>
    </r>
    <r>
      <rPr>
        <sz val="10"/>
        <color indexed="8"/>
        <rFont val="Arial"/>
        <family val="2"/>
      </rPr>
      <t/>
    </r>
  </si>
  <si>
    <r>
      <t>Chl</t>
    </r>
    <r>
      <rPr>
        <vertAlign val="subscript"/>
        <sz val="10"/>
        <color indexed="8"/>
        <rFont val="Arial"/>
        <family val="2"/>
      </rPr>
      <t>spring</t>
    </r>
  </si>
  <si>
    <r>
      <t>Chl</t>
    </r>
    <r>
      <rPr>
        <vertAlign val="subscript"/>
        <sz val="10"/>
        <color indexed="8"/>
        <rFont val="Arial"/>
        <family val="2"/>
      </rPr>
      <t>summer</t>
    </r>
  </si>
  <si>
    <r>
      <t>Chl</t>
    </r>
    <r>
      <rPr>
        <vertAlign val="subscript"/>
        <sz val="10"/>
        <color indexed="8"/>
        <rFont val="Arial"/>
        <family val="2"/>
      </rPr>
      <t>post-budset</t>
    </r>
  </si>
  <si>
    <r>
      <t>δ</t>
    </r>
    <r>
      <rPr>
        <vertAlign val="superscript"/>
        <sz val="10"/>
        <color indexed="8"/>
        <rFont val="Arial"/>
        <family val="2"/>
      </rPr>
      <t>13</t>
    </r>
    <r>
      <rPr>
        <sz val="10"/>
        <color indexed="8"/>
        <rFont val="Arial"/>
        <family val="2"/>
      </rPr>
      <t>C</t>
    </r>
    <r>
      <rPr>
        <vertAlign val="subscript"/>
        <sz val="10"/>
        <color indexed="8"/>
        <rFont val="Arial"/>
        <family val="2"/>
      </rPr>
      <t>wood</t>
    </r>
  </si>
  <si>
    <r>
      <t>δ</t>
    </r>
    <r>
      <rPr>
        <vertAlign val="superscript"/>
        <sz val="10"/>
        <color indexed="8"/>
        <rFont val="Arial"/>
        <family val="2"/>
      </rPr>
      <t>15</t>
    </r>
    <r>
      <rPr>
        <sz val="10"/>
        <color indexed="8"/>
        <rFont val="Arial"/>
        <family val="2"/>
      </rPr>
      <t>N</t>
    </r>
  </si>
  <si>
    <r>
      <t>g</t>
    </r>
    <r>
      <rPr>
        <vertAlign val="subscript"/>
        <sz val="10"/>
        <color indexed="8"/>
        <rFont val="Arial"/>
        <family val="2"/>
      </rPr>
      <t>s</t>
    </r>
  </si>
  <si>
    <t>Leaves per bud</t>
  </si>
  <si>
    <r>
      <t>LMA</t>
    </r>
    <r>
      <rPr>
        <vertAlign val="subscript"/>
        <sz val="10"/>
        <color indexed="8"/>
        <rFont val="Arial"/>
        <family val="2"/>
      </rPr>
      <t>spring</t>
    </r>
    <r>
      <rPr>
        <sz val="10"/>
        <color indexed="8"/>
        <rFont val="Arial"/>
        <family val="2"/>
      </rPr>
      <t/>
    </r>
  </si>
  <si>
    <r>
      <t>LMA</t>
    </r>
    <r>
      <rPr>
        <vertAlign val="subscript"/>
        <sz val="10"/>
        <color indexed="8"/>
        <rFont val="Arial"/>
        <family val="2"/>
      </rPr>
      <t>summer</t>
    </r>
    <r>
      <rPr>
        <sz val="10"/>
        <color indexed="8"/>
        <rFont val="Arial"/>
        <family val="2"/>
      </rPr>
      <t/>
    </r>
  </si>
  <si>
    <r>
      <t>LMA</t>
    </r>
    <r>
      <rPr>
        <vertAlign val="subscript"/>
        <sz val="10"/>
        <color indexed="8"/>
        <rFont val="Arial"/>
        <family val="2"/>
      </rPr>
      <t>post-budset</t>
    </r>
    <r>
      <rPr>
        <sz val="10"/>
        <color indexed="8"/>
        <rFont val="Arial"/>
        <family val="2"/>
      </rPr>
      <t/>
    </r>
  </si>
  <si>
    <r>
      <t>N</t>
    </r>
    <r>
      <rPr>
        <vertAlign val="subscript"/>
        <sz val="10"/>
        <color indexed="8"/>
        <rFont val="Arial"/>
        <family val="2"/>
      </rPr>
      <t>area</t>
    </r>
    <r>
      <rPr>
        <sz val="10"/>
        <color indexed="8"/>
        <rFont val="Arial"/>
        <family val="2"/>
      </rPr>
      <t/>
    </r>
  </si>
  <si>
    <r>
      <t>N</t>
    </r>
    <r>
      <rPr>
        <vertAlign val="subscript"/>
        <sz val="10"/>
        <color indexed="8"/>
        <rFont val="Arial"/>
        <family val="2"/>
      </rPr>
      <t>mass</t>
    </r>
    <r>
      <rPr>
        <sz val="10"/>
        <color indexed="8"/>
        <rFont val="Arial"/>
        <family val="2"/>
      </rPr>
      <t/>
    </r>
  </si>
  <si>
    <t>Accessions (#)</t>
  </si>
  <si>
    <t>29K SNP analysis</t>
  </si>
  <si>
    <t>8K SNP analysis</t>
  </si>
  <si>
    <r>
      <t>Latitude (deg N)</t>
    </r>
    <r>
      <rPr>
        <b/>
        <vertAlign val="superscript"/>
        <sz val="10"/>
        <rFont val="Arial"/>
        <family val="2"/>
      </rPr>
      <t>1</t>
    </r>
  </si>
  <si>
    <r>
      <t>Longitude (deg W)</t>
    </r>
    <r>
      <rPr>
        <b/>
        <vertAlign val="superscript"/>
        <sz val="10"/>
        <rFont val="Arial"/>
        <family val="2"/>
      </rPr>
      <t>1</t>
    </r>
  </si>
  <si>
    <t>coding sequence</t>
  </si>
  <si>
    <t>3'-UTR</t>
  </si>
  <si>
    <t>5'-UTR</t>
  </si>
  <si>
    <t>unknown gene</t>
  </si>
  <si>
    <t>unknown</t>
  </si>
  <si>
    <t>Signalling</t>
  </si>
  <si>
    <t>Ribosomal</t>
  </si>
  <si>
    <t>Actin</t>
  </si>
  <si>
    <t>Cell wall metabolism</t>
  </si>
  <si>
    <t>Light associated</t>
  </si>
  <si>
    <t>Transcription factors</t>
  </si>
  <si>
    <t>Unknown</t>
  </si>
  <si>
    <t>Microtubule-associated</t>
  </si>
  <si>
    <t>Protein kinases</t>
  </si>
  <si>
    <t>Ion transporters</t>
  </si>
  <si>
    <t>Phytohormone related</t>
  </si>
  <si>
    <t>Hydrolase</t>
  </si>
  <si>
    <t>Protease</t>
  </si>
  <si>
    <t>Plastocyanin-like</t>
  </si>
  <si>
    <t>Xylem related</t>
  </si>
  <si>
    <t>Secondary growth</t>
  </si>
  <si>
    <t>Shikimate pathway</t>
  </si>
  <si>
    <t>Protein binding</t>
  </si>
  <si>
    <t>Phenylpropanoid</t>
  </si>
  <si>
    <t>Protein metabolism</t>
  </si>
  <si>
    <t>Transporters</t>
  </si>
  <si>
    <t>Calmodulin-binding</t>
  </si>
  <si>
    <t>IQD2 (IQ-domain 2); calmodulin binding</t>
  </si>
  <si>
    <t>IQD21 (IQ-domain 21); calmodulin binding</t>
  </si>
  <si>
    <t>Peroxidase</t>
  </si>
  <si>
    <t>Stress response</t>
  </si>
  <si>
    <t>Zinc finger</t>
  </si>
  <si>
    <t>Phosphatase</t>
  </si>
  <si>
    <t>Cell cycling</t>
  </si>
  <si>
    <t>Cytochrome</t>
  </si>
  <si>
    <r>
      <t>Gene (v.2.2)</t>
    </r>
    <r>
      <rPr>
        <b/>
        <vertAlign val="superscript"/>
        <sz val="10"/>
        <color theme="1"/>
        <rFont val="Arial"/>
        <family val="2"/>
      </rPr>
      <t>1</t>
    </r>
  </si>
  <si>
    <r>
      <t>Family</t>
    </r>
    <r>
      <rPr>
        <b/>
        <vertAlign val="superscript"/>
        <sz val="10"/>
        <color theme="1"/>
        <rFont val="Arial"/>
        <family val="2"/>
      </rPr>
      <t>1</t>
    </r>
  </si>
  <si>
    <r>
      <t>Best Arabidopsis hit</t>
    </r>
    <r>
      <rPr>
        <b/>
        <vertAlign val="superscript"/>
        <sz val="10"/>
        <rFont val="Arial"/>
        <family val="2"/>
      </rPr>
      <t>1</t>
    </r>
  </si>
  <si>
    <r>
      <t>Gene name; description</t>
    </r>
    <r>
      <rPr>
        <b/>
        <vertAlign val="superscript"/>
        <sz val="10"/>
        <rFont val="Arial"/>
        <family val="2"/>
      </rPr>
      <t>1</t>
    </r>
  </si>
  <si>
    <t>MKK3 (MITOGEN-ACTIVATED PROTEIN KINASE KINASE 3); MAP kinase kinase</t>
  </si>
  <si>
    <r>
      <t>Log height growth (log cm day</t>
    </r>
    <r>
      <rPr>
        <vertAlign val="superscript"/>
        <sz val="10"/>
        <color indexed="8"/>
        <rFont val="Arial"/>
        <family val="2"/>
      </rPr>
      <t>-1</t>
    </r>
    <r>
      <rPr>
        <sz val="10"/>
        <color indexed="8"/>
        <rFont val="Arial"/>
        <family val="2"/>
      </rPr>
      <t>)</t>
    </r>
  </si>
  <si>
    <r>
      <t>Log volume growth (log cm</t>
    </r>
    <r>
      <rPr>
        <vertAlign val="superscript"/>
        <sz val="10"/>
        <color indexed="8"/>
        <rFont val="Arial"/>
        <family val="2"/>
      </rPr>
      <t>3</t>
    </r>
    <r>
      <rPr>
        <sz val="10"/>
        <color indexed="8"/>
        <rFont val="Arial"/>
        <family val="2"/>
      </rPr>
      <t xml:space="preserve"> day</t>
    </r>
    <r>
      <rPr>
        <vertAlign val="superscript"/>
        <sz val="10"/>
        <color indexed="8"/>
        <rFont val="Arial"/>
        <family val="2"/>
      </rPr>
      <t>-1</t>
    </r>
    <r>
      <rPr>
        <sz val="10"/>
        <color indexed="8"/>
        <rFont val="Arial"/>
        <family val="2"/>
      </rPr>
      <t>)</t>
    </r>
  </si>
  <si>
    <t>Log height growth</t>
  </si>
  <si>
    <t>Log volume growth</t>
  </si>
  <si>
    <t xml:space="preserve">MAT </t>
  </si>
  <si>
    <t xml:space="preserve">MWMT </t>
  </si>
  <si>
    <t xml:space="preserve">MCMT </t>
  </si>
  <si>
    <t xml:space="preserve">MAP </t>
  </si>
  <si>
    <t xml:space="preserve">MSP </t>
  </si>
  <si>
    <t xml:space="preserve">FFD </t>
  </si>
  <si>
    <t>Variable</t>
  </si>
  <si>
    <t>PCA</t>
  </si>
  <si>
    <t>AHM</t>
  </si>
  <si>
    <t>SHM</t>
  </si>
  <si>
    <t>LAT</t>
  </si>
  <si>
    <t>LONG</t>
  </si>
  <si>
    <t>ELEV</t>
  </si>
  <si>
    <t>DAY</t>
  </si>
  <si>
    <t>DAY (h)</t>
  </si>
  <si>
    <r>
      <t>Variable</t>
    </r>
    <r>
      <rPr>
        <b/>
        <vertAlign val="superscript"/>
        <sz val="10"/>
        <color indexed="8"/>
        <rFont val="Arial"/>
        <family val="2"/>
      </rPr>
      <t>1</t>
    </r>
  </si>
  <si>
    <r>
      <t>Trait</t>
    </r>
    <r>
      <rPr>
        <b/>
        <vertAlign val="superscript"/>
        <sz val="10"/>
        <rFont val="Arial"/>
        <family val="2"/>
      </rPr>
      <t>1</t>
    </r>
  </si>
  <si>
    <r>
      <t>Accession</t>
    </r>
    <r>
      <rPr>
        <b/>
        <vertAlign val="superscript"/>
        <sz val="10"/>
        <rFont val="Arial"/>
        <family val="2"/>
      </rPr>
      <t>2</t>
    </r>
  </si>
  <si>
    <t>Equation</t>
  </si>
  <si>
    <r>
      <rPr>
        <b/>
        <i/>
        <sz val="10"/>
        <color theme="1"/>
        <rFont val="Arial"/>
        <family val="2"/>
      </rPr>
      <t>R</t>
    </r>
    <r>
      <rPr>
        <b/>
        <vertAlign val="superscript"/>
        <sz val="10"/>
        <color theme="1"/>
        <rFont val="Arial"/>
        <family val="2"/>
      </rPr>
      <t>2</t>
    </r>
  </si>
  <si>
    <t>Sig.</t>
  </si>
  <si>
    <t>FFD</t>
  </si>
  <si>
    <t>MAT</t>
  </si>
  <si>
    <t>MAP</t>
  </si>
  <si>
    <t>Bole mass (kg)</t>
  </si>
  <si>
    <t>Bole mass</t>
  </si>
  <si>
    <t>Branch #</t>
  </si>
  <si>
    <t>Whole tree mass (kg)</t>
  </si>
  <si>
    <t>Whole tree mass</t>
  </si>
  <si>
    <t>EXPA6 (EXPANSIN A6)</t>
  </si>
  <si>
    <t>PC1-8K</t>
  </si>
  <si>
    <t>† data log transformed for normality</t>
  </si>
  <si>
    <t>* data spatially corrected for field trends</t>
  </si>
  <si>
    <t>MWMT</t>
  </si>
  <si>
    <t>MSP</t>
  </si>
  <si>
    <t>AT1G11790</t>
  </si>
  <si>
    <t>cinnamoyl-CoA reductase family</t>
  </si>
  <si>
    <t>POPTR_0012s02170</t>
  </si>
  <si>
    <t>AT3G49220</t>
  </si>
  <si>
    <t>pectinesterase family protein</t>
  </si>
  <si>
    <t>POPTR_0017s11290</t>
  </si>
  <si>
    <t>AT2G34590</t>
  </si>
  <si>
    <t>transketolase family protein</t>
  </si>
  <si>
    <t>ankyrin repeat family protein</t>
  </si>
  <si>
    <t>POPTR_0010s15060</t>
  </si>
  <si>
    <t>AT5G14010</t>
  </si>
  <si>
    <t>zinc finger (C2H2 type) family protein</t>
  </si>
  <si>
    <t>AT3G46640</t>
  </si>
  <si>
    <t>PCL1 (PHYTOCLOCK 1); DNA binding / transcription factor</t>
  </si>
  <si>
    <t>POPTR_0002s00580</t>
  </si>
  <si>
    <t>AT2G01570</t>
  </si>
  <si>
    <t>AT1G63910</t>
  </si>
  <si>
    <t>AT5G12870</t>
  </si>
  <si>
    <t>MYB46 (MYB DOMAIN PROTEIN 46); DNA binding / transcription factor</t>
  </si>
  <si>
    <t>scaffold_10_21246081</t>
  </si>
  <si>
    <t>POPTR_0010s25700</t>
  </si>
  <si>
    <t>AT4G31540</t>
  </si>
  <si>
    <t>AT5G63970</t>
  </si>
  <si>
    <t>POPTR_0010s19490</t>
  </si>
  <si>
    <t>AT5G65270</t>
  </si>
  <si>
    <t>AtRABA4a (Arabidopsis Rab GTPase homolog A4a); GTP binding</t>
  </si>
  <si>
    <t>AT4G32880</t>
  </si>
  <si>
    <t>ATHB-8 (HOMEOBOX GENE 8); DNA binding / transcription factor</t>
  </si>
  <si>
    <t>POPTR_0006s24830</t>
  </si>
  <si>
    <t>AT5G11760</t>
  </si>
  <si>
    <t>binding</t>
  </si>
  <si>
    <t>proton-dependent oligopeptide transport (POT) family protein</t>
  </si>
  <si>
    <t>AT5G65020</t>
  </si>
  <si>
    <t>ANNAT2 (Annexin Arabidopsis 2); calcium ion binding / calcium-dependent phospholipid binding</t>
  </si>
  <si>
    <t>POPTR_0002s05300</t>
  </si>
  <si>
    <t>AT4G02780</t>
  </si>
  <si>
    <t>GA1 (GA REQUIRING 1); ent-copalyl diphosphate synthase/ magnesium ion binding</t>
  </si>
  <si>
    <t>POPTR_0006s04950</t>
  </si>
  <si>
    <t>AT2G41770</t>
  </si>
  <si>
    <t>POPTR_0004s17950</t>
  </si>
  <si>
    <t>cathepsin B-like cysteine protease, putative</t>
  </si>
  <si>
    <t>Percentile</t>
  </si>
  <si>
    <r>
      <t>SNP position v.2.2</t>
    </r>
    <r>
      <rPr>
        <b/>
        <vertAlign val="superscript"/>
        <sz val="10"/>
        <color theme="1"/>
        <rFont val="Arial"/>
        <family val="2"/>
      </rPr>
      <t>1</t>
    </r>
  </si>
  <si>
    <t>Chromosome v.3</t>
  </si>
  <si>
    <t>SNP position v.3</t>
  </si>
  <si>
    <t>Chr06</t>
  </si>
  <si>
    <t>Chr10</t>
  </si>
  <si>
    <t>Chr01</t>
  </si>
  <si>
    <t>Chr04</t>
  </si>
  <si>
    <t>Chr13</t>
  </si>
  <si>
    <t>Chr02</t>
  </si>
  <si>
    <t>Chr09</t>
  </si>
  <si>
    <t>Chr08</t>
  </si>
  <si>
    <t>Chr07</t>
  </si>
  <si>
    <t>Chr18</t>
  </si>
  <si>
    <t>Chr15</t>
  </si>
  <si>
    <t>Chr11</t>
  </si>
  <si>
    <t>Chr17</t>
  </si>
  <si>
    <t>Chr16</t>
  </si>
  <si>
    <t>Chr14</t>
  </si>
  <si>
    <t>Chr03</t>
  </si>
  <si>
    <t>Chr05</t>
  </si>
  <si>
    <t>Chr19</t>
  </si>
  <si>
    <t>Chr12</t>
  </si>
  <si>
    <t>scaffold_25</t>
  </si>
  <si>
    <t>scaffold_146</t>
  </si>
  <si>
    <t>Translation initiation factor 6 (eIF-6); ribosome binding / translation initiation factor</t>
  </si>
  <si>
    <t>ERF9 (ERF DOMAIN PROTEIN 9); AP2 domain, DNA binding / transcription factor/ transcription repressor</t>
  </si>
  <si>
    <t>FLA11; similar to fasciclin-like AGP 13/ transforming growth factor</t>
  </si>
  <si>
    <t>ACT1 (ACTIN 1); structural constituent of cytoskeleton</t>
  </si>
  <si>
    <t>Kinesin (KAR3 subfamily); ATP binding / microtubule motor</t>
  </si>
  <si>
    <t>NGA1 (NGATHA1);  B3 DNA binding domain/ transcription factor</t>
  </si>
  <si>
    <t>PC2-29K</t>
  </si>
  <si>
    <t>PC2-8K</t>
  </si>
  <si>
    <t>PC loading</t>
  </si>
  <si>
    <t>PC</t>
  </si>
  <si>
    <r>
      <t>Location</t>
    </r>
    <r>
      <rPr>
        <b/>
        <vertAlign val="superscript"/>
        <sz val="10"/>
        <rFont val="Arial"/>
        <family val="2"/>
      </rPr>
      <t>1</t>
    </r>
  </si>
  <si>
    <t>scaffold_2_781433</t>
  </si>
  <si>
    <t>POPTR_0002s01480</t>
  </si>
  <si>
    <t>AT5G42250</t>
  </si>
  <si>
    <t>alcohol dehydrogenase, putative</t>
  </si>
  <si>
    <t>scaffold_2_782889</t>
  </si>
  <si>
    <t>scaffold_2_780918</t>
  </si>
  <si>
    <t>scaffold_3_15084753</t>
  </si>
  <si>
    <t>POPTR_0003s15230</t>
  </si>
  <si>
    <t>scaffold_6_17191046</t>
  </si>
  <si>
    <t>POPTR_0006s18620</t>
  </si>
  <si>
    <t>AT5G57620</t>
  </si>
  <si>
    <t>MYB36 (myb domain protein 36); DNA binding / transcription factor</t>
  </si>
  <si>
    <t>scaffold_8_13605907</t>
  </si>
  <si>
    <t>POPTR_0008s19730</t>
  </si>
  <si>
    <t>AT1G59940</t>
  </si>
  <si>
    <t>ARR3 (RESPONSE REGULATOR 3); transcription regulator/ two-component response regulator</t>
  </si>
  <si>
    <t>scaffold_2_7181028</t>
  </si>
  <si>
    <t>POPTR_0002s10000</t>
  </si>
  <si>
    <t>AT1G78300</t>
  </si>
  <si>
    <t>scaffold_5_4754299</t>
  </si>
  <si>
    <t>POPTR_0005s07100</t>
  </si>
  <si>
    <t>AT5G08770</t>
  </si>
  <si>
    <t>scaffold_16_905064</t>
  </si>
  <si>
    <t>POPTR_0016s01970</t>
  </si>
  <si>
    <t>scaffold_2_781114</t>
  </si>
  <si>
    <t>scaffold_17_11938876</t>
  </si>
  <si>
    <t>POPTR_0017s11920</t>
  </si>
  <si>
    <t>AT3G28920</t>
  </si>
  <si>
    <t>scaffold_7_2561788</t>
  </si>
  <si>
    <t>POPTR_0007s04240</t>
  </si>
  <si>
    <t>AT5G63980</t>
  </si>
  <si>
    <t>SAL1; 3\'(2\'),5\'-bisphosphate nucleotidase/ inositol or phosphatidylinositol phosphatase</t>
  </si>
  <si>
    <t>scaffold_3_15085194</t>
  </si>
  <si>
    <t>scaffold_2_3328105</t>
  </si>
  <si>
    <t>POPTR_0002s05130</t>
  </si>
  <si>
    <t>AT3G22600</t>
  </si>
  <si>
    <t>protease inhibitor/seed storage/lipid transfer protein (LTP) family protein</t>
  </si>
  <si>
    <t>scaffold_4_14577859</t>
  </si>
  <si>
    <t>AT5G08430</t>
  </si>
  <si>
    <t>SWIB complex BAF60b domain-containing protein / plus-3 domain-containing protein / GYF domain-containing protein</t>
  </si>
  <si>
    <t>scaffold_14_7340838</t>
  </si>
  <si>
    <t>POPTR_0014s09830</t>
  </si>
  <si>
    <t>AT3G61880</t>
  </si>
  <si>
    <t>scaffold_17_11379374</t>
  </si>
  <si>
    <t>POPTR_0017s11590</t>
  </si>
  <si>
    <t>AT1G74690</t>
  </si>
  <si>
    <t>IQD31 (IQ-domain 31); calmodulin binding</t>
  </si>
  <si>
    <t>scaffold_4_17374846</t>
  </si>
  <si>
    <t>POPTR_0004s17020</t>
  </si>
  <si>
    <t>AT4G34710</t>
  </si>
  <si>
    <t>ADC2 (ARGININE DECARBOXYLASE 2); arginine decarboxylase</t>
  </si>
  <si>
    <t>scaffold_2_7180491</t>
  </si>
  <si>
    <t>scaffold_5_16266770</t>
  </si>
  <si>
    <t>POPTR_0005s18160</t>
  </si>
  <si>
    <t>AT5G67030</t>
  </si>
  <si>
    <t>scaffold_17_12854358</t>
  </si>
  <si>
    <t>POPTR_0017s12650</t>
  </si>
  <si>
    <t>scaffold_2_3699071</t>
  </si>
  <si>
    <t>POPTR_0002s05630</t>
  </si>
  <si>
    <t>AT3G59060</t>
  </si>
  <si>
    <t>scaffold_14_7339672</t>
  </si>
  <si>
    <t>scaffold_4_20723940</t>
  </si>
  <si>
    <t>POPTR_0004s21660</t>
  </si>
  <si>
    <t>AT4G38250</t>
  </si>
  <si>
    <t>amino acid transporter family protein</t>
  </si>
  <si>
    <t>scaffold_5_18209120</t>
  </si>
  <si>
    <t>POPTR_0005s19380</t>
  </si>
  <si>
    <t>AT1G10020</t>
  </si>
  <si>
    <t>scaffold_4_7475783</t>
  </si>
  <si>
    <t>POPTR_0004s08890</t>
  </si>
  <si>
    <t>scaffold_8_14010088</t>
  </si>
  <si>
    <t>POPTR_0008s20230</t>
  </si>
  <si>
    <t>AT5G18900</t>
  </si>
  <si>
    <t>scaffold_10_10923421</t>
  </si>
  <si>
    <t>POPTR_0010s10410</t>
  </si>
  <si>
    <t>AT2G02910</t>
  </si>
  <si>
    <t>scaffold_8_14009829</t>
  </si>
  <si>
    <t>scaffold_10_10922695</t>
  </si>
  <si>
    <t>scaffold_14_7723516</t>
  </si>
  <si>
    <t>POPTR_0014s10290</t>
  </si>
  <si>
    <t>scaffold_5_14526422</t>
  </si>
  <si>
    <t>POPTR_0005s17270</t>
  </si>
  <si>
    <t>AT1G22410</t>
  </si>
  <si>
    <t>2-dehydro-3-deoxyphosphoheptonate aldolase, putative / 3-deoxy-D-arabino-heptulosonate 7-phosphate synthase, putative / DAHP synthetase, putative</t>
  </si>
  <si>
    <t>scaffold_2_3983523</t>
  </si>
  <si>
    <t>POPTR_0002s06000</t>
  </si>
  <si>
    <t>AT4G18170</t>
  </si>
  <si>
    <t>WRKY28; transcription factor</t>
  </si>
  <si>
    <t>scaffold_17_12178293</t>
  </si>
  <si>
    <t>POPTR_0017s12050</t>
  </si>
  <si>
    <t>AT3G01175</t>
  </si>
  <si>
    <t>scaffold_4_18036319</t>
  </si>
  <si>
    <t>POPTR_0004s18020</t>
  </si>
  <si>
    <t>AT4G38620</t>
  </si>
  <si>
    <t>scaffold_3_15213883</t>
  </si>
  <si>
    <t>POPTR_0003s15440</t>
  </si>
  <si>
    <t>AT3G12720</t>
  </si>
  <si>
    <t>scaffold_3_13585402</t>
  </si>
  <si>
    <t>POPTR_0003s13190</t>
  </si>
  <si>
    <t>scaffold_3_924411</t>
  </si>
  <si>
    <t>POPTR_0003s01050</t>
  </si>
  <si>
    <t>AT1G03330</t>
  </si>
  <si>
    <t>small nuclear ribonucleoprotein D, putative / snRNP core SM-like protein, putative / U6 snRNA-associated Sm-like protein, putative</t>
  </si>
  <si>
    <t>scaffold_14_7723779</t>
  </si>
  <si>
    <t>scaffold_8_2690850</t>
  </si>
  <si>
    <t>POPTR_0008s04690</t>
  </si>
  <si>
    <t>AT3G55060</t>
  </si>
  <si>
    <t>scaffold_9_7986393</t>
  </si>
  <si>
    <t>POPTR_0009s08840</t>
  </si>
  <si>
    <t>AT5G49630</t>
  </si>
  <si>
    <t>AAP6 (AMINO ACID PERMEASE 6); acidic amino acid transmembrane transporter/ amino acid transmembrane transporter/ neutral amino acid transmembrane transporter</t>
  </si>
  <si>
    <t>scaffold_2_3330774</t>
  </si>
  <si>
    <t>POPTR_0002s05140</t>
  </si>
  <si>
    <t>scaffold_9_8860012</t>
  </si>
  <si>
    <t>POPTR_0009s10270</t>
  </si>
  <si>
    <t>scaffold_1_6659063</t>
  </si>
  <si>
    <t>POPTR_0001s08710</t>
  </si>
  <si>
    <t>AT4G25480</t>
  </si>
  <si>
    <t>scaffold_13_9232976</t>
  </si>
  <si>
    <t>POPTR_0013s09470</t>
  </si>
  <si>
    <t>AT3G56400</t>
  </si>
  <si>
    <t>WRKY70; transcription factor/ transcription repressor</t>
  </si>
  <si>
    <t>scaffold_4_22268596</t>
  </si>
  <si>
    <t>POPTR_0004s23620</t>
  </si>
  <si>
    <t>AT1G10240</t>
  </si>
  <si>
    <t>FRS11 (FAR1-related sequence 11); zinc ion binding</t>
  </si>
  <si>
    <t>scaffold_3_13280704</t>
  </si>
  <si>
    <t>scaffold_3_15211807</t>
  </si>
  <si>
    <t>scaffold_5_4481468</t>
  </si>
  <si>
    <t>scaffold_5_18206992</t>
  </si>
  <si>
    <t>scaffold_5_18423310</t>
  </si>
  <si>
    <t>POPTR_0005s19550</t>
  </si>
  <si>
    <t>AT1G51600</t>
  </si>
  <si>
    <t>TIFY2A; sequence-specific DNA binding / transcription factor/ zinc ion binding</t>
  </si>
  <si>
    <t>scaffold_5_14526488</t>
  </si>
  <si>
    <t>scaffold_18_11242353</t>
  </si>
  <si>
    <t>POPTR_0018s10300</t>
  </si>
  <si>
    <t>AT4G25810</t>
  </si>
  <si>
    <t>XTR6 (XYLOGLUCAN ENDOTRANSGLYCOSYLASE 6); hydrolase, acting on glycosyl bonds / hydrolase, hydrolyzing O-glycosyl compounds / xyloglucan:xyloglucosyl transferase</t>
  </si>
  <si>
    <t>scaffold_8_2690149</t>
  </si>
  <si>
    <t>scaffold_15_3001447</t>
  </si>
  <si>
    <t>POPTR_0015s03440</t>
  </si>
  <si>
    <t>scaffold_2_11630418</t>
  </si>
  <si>
    <t>POPTR_0002s15590</t>
  </si>
  <si>
    <t>AT3G61140</t>
  </si>
  <si>
    <t>FUS6 (FUSCA 6)</t>
  </si>
  <si>
    <t>scaffold_6_4893074</t>
  </si>
  <si>
    <t>POPTR_0006s06760</t>
  </si>
  <si>
    <t>AT5G35410</t>
  </si>
  <si>
    <t>scaffold_9_4567201</t>
  </si>
  <si>
    <t>POPTR_0009s03990</t>
  </si>
  <si>
    <t>scaffold_19_8685255</t>
  </si>
  <si>
    <t>POPTR_0019s07600</t>
  </si>
  <si>
    <t>AT1G65060</t>
  </si>
  <si>
    <t>scaffold_9_3450391</t>
  </si>
  <si>
    <t>POPTR_0009s02690</t>
  </si>
  <si>
    <t>AT2G26930</t>
  </si>
  <si>
    <t>scaffold_9_4567677</t>
  </si>
  <si>
    <t>scaffold_7_14883282</t>
  </si>
  <si>
    <t>POPTR_0007s15300</t>
  </si>
  <si>
    <t>AT3G19990</t>
  </si>
  <si>
    <t>scaffold_13_2445691</t>
  </si>
  <si>
    <t>POPTR_0013s03790</t>
  </si>
  <si>
    <t>scaffold_6_3756001</t>
  </si>
  <si>
    <t>POPTR_0006s05320</t>
  </si>
  <si>
    <t>AT3G57600</t>
  </si>
  <si>
    <t>scaffold_6_3756976</t>
  </si>
  <si>
    <t>scaffold_10_17096346</t>
  </si>
  <si>
    <t>POPTR_0010s19080</t>
  </si>
  <si>
    <t>AT5G05390</t>
  </si>
  <si>
    <t>LAC12 (laccase 12); laccase</t>
  </si>
  <si>
    <t>scaffold_2_11629203</t>
  </si>
  <si>
    <t>POPTR_0002s15580</t>
  </si>
  <si>
    <t>AT4G00750</t>
  </si>
  <si>
    <t>dehydration-responsive family protein</t>
  </si>
  <si>
    <t>scaffold_8_13821600</t>
  </si>
  <si>
    <t>POPTR_0008s20010</t>
  </si>
  <si>
    <t>AT3G07630</t>
  </si>
  <si>
    <t>scaffold_4_22271912</t>
  </si>
  <si>
    <t>scaffold_17_11379012</t>
  </si>
  <si>
    <t>scaffold_13_14303560</t>
  </si>
  <si>
    <t>POPTR_0013s14000</t>
  </si>
  <si>
    <t>AT4G35160</t>
  </si>
  <si>
    <t>O-methyltransferase family 2 protein</t>
  </si>
  <si>
    <t>scaffold_1_23672419</t>
  </si>
  <si>
    <t>POPTR_0001s24380</t>
  </si>
  <si>
    <t>AT3G46440</t>
  </si>
  <si>
    <t>UXS5; UDP-glucuronate decarboxylase/ catalytic</t>
  </si>
  <si>
    <t>scaffold_6_21553826</t>
  </si>
  <si>
    <t>POPTR_0006s22580</t>
  </si>
  <si>
    <t>scaffold_9_4567109</t>
  </si>
  <si>
    <t>scaffold_3_13597915</t>
  </si>
  <si>
    <t>POPTR_0003s13200</t>
  </si>
  <si>
    <t>AT1G63930</t>
  </si>
  <si>
    <t>scaffold_10_17139037</t>
  </si>
  <si>
    <t>POPTR_0010s19140</t>
  </si>
  <si>
    <t>AT2G40320</t>
  </si>
  <si>
    <t>scaffold_8_5198105</t>
  </si>
  <si>
    <t>POPTR_0008s08370</t>
  </si>
  <si>
    <t>AT1G16290</t>
  </si>
  <si>
    <t>scaffold_4_16516833</t>
  </si>
  <si>
    <t>POPTR_0004s16060</t>
  </si>
  <si>
    <t>AT1G49310</t>
  </si>
  <si>
    <t>scaffold_14_5804885</t>
  </si>
  <si>
    <t>POPTR_0014s07750</t>
  </si>
  <si>
    <t>AT4G11610</t>
  </si>
  <si>
    <t>scaffold_6_25722666</t>
  </si>
  <si>
    <t>POPTR_0006s27890</t>
  </si>
  <si>
    <t>AT2G37585</t>
  </si>
  <si>
    <t>scaffold_5_4277789</t>
  </si>
  <si>
    <t>POPTR_0005s06410</t>
  </si>
  <si>
    <t>AT4G33450</t>
  </si>
  <si>
    <t>MYB69 (MYB DOMAIN PROTEIN 69); DNA binding / transcription activator/ transcription factor</t>
  </si>
  <si>
    <t>scaffold_11_12042671</t>
  </si>
  <si>
    <t>POPTR_0011s09650</t>
  </si>
  <si>
    <t>AT5G55850</t>
  </si>
  <si>
    <t>NOI</t>
  </si>
  <si>
    <t>scaffold_18_1084649</t>
  </si>
  <si>
    <t>scaffold_6_13913910</t>
  </si>
  <si>
    <t>POPTR_0006s16070</t>
  </si>
  <si>
    <t>AT1G03390</t>
  </si>
  <si>
    <t>scaffold_6_9945469</t>
  </si>
  <si>
    <t>POPTR_0006s12780</t>
  </si>
  <si>
    <t>AT5G03330</t>
  </si>
  <si>
    <t>OTU-like cysteine protease family protein</t>
  </si>
  <si>
    <t>scaffold_7_12569785</t>
  </si>
  <si>
    <t>POPTR_0007s12250</t>
  </si>
  <si>
    <t>AT3G50770</t>
  </si>
  <si>
    <t>scaffold_6_13912953</t>
  </si>
  <si>
    <t>scaffold_4_17990295</t>
  </si>
  <si>
    <t>scaffold_8_5355345</t>
  </si>
  <si>
    <t>POPTR_0008s08650</t>
  </si>
  <si>
    <t>AT1G26820</t>
  </si>
  <si>
    <t>RNS3 (RIBONUCLEASE 3); RNA binding / endoribonuclease/ ribonuclease T2</t>
  </si>
  <si>
    <t>scaffold_6_16729178</t>
  </si>
  <si>
    <t>POPTR_0006s18340</t>
  </si>
  <si>
    <t>AT4G30200</t>
  </si>
  <si>
    <t>scaffold_4_7476576</t>
  </si>
  <si>
    <t>scaffold_6_9940751</t>
  </si>
  <si>
    <t>scaffold_2_22054766</t>
  </si>
  <si>
    <t>POPTR_0002s24800</t>
  </si>
  <si>
    <t>AT3G25150</t>
  </si>
  <si>
    <t>nuclear transport factor 2 (NTF2) family protein / RNA recognition motif (RRM)-containing protein</t>
  </si>
  <si>
    <t>scaffold_18_8914742</t>
  </si>
  <si>
    <t>POPTR_0018s08110</t>
  </si>
  <si>
    <t>scaffold_7_3313862</t>
  </si>
  <si>
    <t>POPTR_0007s05120</t>
  </si>
  <si>
    <t>scaffold_1_23824823</t>
  </si>
  <si>
    <t>POPTR_0001s24570</t>
  </si>
  <si>
    <t>AT2G28840</t>
  </si>
  <si>
    <t>scaffold_1_38033506</t>
  </si>
  <si>
    <t>POPTR_0001s38770</t>
  </si>
  <si>
    <t>AT1G17120</t>
  </si>
  <si>
    <t>CAT8 (CATIONIC AMINO ACID TRANSPORTER 8); basic amino acid transmembrane transporter/ cationic amino acid transmembrane transporter</t>
  </si>
  <si>
    <t>scaffold_17_13538177</t>
  </si>
  <si>
    <t>POPTR_0017s13350</t>
  </si>
  <si>
    <t>AT5G15650</t>
  </si>
  <si>
    <t>RGP2 (REVERSIBLY GLYCOSYLATED POLYPEPTIDE 2); transferase, transferring hexosyl groups</t>
  </si>
  <si>
    <t>scaffold_4_17906297</t>
  </si>
  <si>
    <t>POPTR_0004s17860</t>
  </si>
  <si>
    <t>AT2G21050</t>
  </si>
  <si>
    <t>amino acid permease, putative</t>
  </si>
  <si>
    <t>scaffold_7_5447678</t>
  </si>
  <si>
    <t>POPTR_0007s07120</t>
  </si>
  <si>
    <t>AT4G39350</t>
  </si>
  <si>
    <t>CESA2 (CELLULOSE SYNTHASE A2); cellulose synthase/ transferase, transferring glycosyl groups</t>
  </si>
  <si>
    <t>scaffold_2_1018685</t>
  </si>
  <si>
    <t>scaffold_2_3983227</t>
  </si>
  <si>
    <t>scaffold_13_14384516</t>
  </si>
  <si>
    <t>POPTR_0013s14050</t>
  </si>
  <si>
    <t>AT4G03400</t>
  </si>
  <si>
    <t>DFL2 (DWARF IN LIGHT 2)</t>
  </si>
  <si>
    <t>scaffold_13_2018265</t>
  </si>
  <si>
    <t>POPTR_0013s03280</t>
  </si>
  <si>
    <t>AT3G47590</t>
  </si>
  <si>
    <t>scaffold_8_5557579</t>
  </si>
  <si>
    <t>POPTR_0008s08960</t>
  </si>
  <si>
    <t>AT1G26740</t>
  </si>
  <si>
    <t>structural constituent of ribosome</t>
  </si>
  <si>
    <t>scaffold_13_1353757</t>
  </si>
  <si>
    <t>POPTR_0013s02270</t>
  </si>
  <si>
    <t>AT4G14950</t>
  </si>
  <si>
    <t>scaffold_13_1354978</t>
  </si>
  <si>
    <t>scaffold_9_5834260</t>
  </si>
  <si>
    <t>POPTR_0009s05860</t>
  </si>
  <si>
    <t>scaffold_5_10841752</t>
  </si>
  <si>
    <t>POPTR_0005s13840</t>
  </si>
  <si>
    <t>AT2G23690</t>
  </si>
  <si>
    <t>scaffold_13_1353400</t>
  </si>
  <si>
    <t>scaffold_2_9284093</t>
  </si>
  <si>
    <t>POPTR_0002s12500</t>
  </si>
  <si>
    <t>AT5G47820</t>
  </si>
  <si>
    <t>FRA1 (FRAGILE FIBER 1); microtubule motor</t>
  </si>
  <si>
    <t>scaffold_1_38034324</t>
  </si>
  <si>
    <t>scaffold_9_8857943</t>
  </si>
  <si>
    <t>scaffold_5_6190628</t>
  </si>
  <si>
    <t>POPTR_0005s08860</t>
  </si>
  <si>
    <t>AT4G39410</t>
  </si>
  <si>
    <t>scaffold_8_10808596</t>
  </si>
  <si>
    <t>POPTR_0008s16180</t>
  </si>
  <si>
    <t>AT5G09510</t>
  </si>
  <si>
    <t>40S ribosomal protein S15 (RPS15D)</t>
  </si>
  <si>
    <t>scaffold_8_9303387</t>
  </si>
  <si>
    <t>scaffold_14_7341028</t>
  </si>
  <si>
    <t>scaffold_5_4482374</t>
  </si>
  <si>
    <t>scaffold_2_14402959</t>
  </si>
  <si>
    <t>POPTR_0002s18510</t>
  </si>
  <si>
    <t>AT1G02305</t>
  </si>
  <si>
    <t>scaffold_13_7669991</t>
  </si>
  <si>
    <t>scaffold_6_9060704</t>
  </si>
  <si>
    <t>POPTR_0006s11870</t>
  </si>
  <si>
    <t>AT3G10040</t>
  </si>
  <si>
    <t>transcription factor</t>
  </si>
  <si>
    <t>scaffold_7_5447739</t>
  </si>
  <si>
    <t>scaffold_14_6824416</t>
  </si>
  <si>
    <t>POPTR_0014s09190</t>
  </si>
  <si>
    <t>AT4G23810</t>
  </si>
  <si>
    <t>WRKY53; DNA binding / protein binding / transcription activator/ transcription factor</t>
  </si>
  <si>
    <t>scaffold_16_906328</t>
  </si>
  <si>
    <t>scaffold_9_4528942</t>
  </si>
  <si>
    <t>POPTR_0009s03950</t>
  </si>
  <si>
    <t>AT5G59520</t>
  </si>
  <si>
    <t>ZIP2; copper ion transmembrane transporter/ transferase, transferring glycosyl groups / zinc ion transmembrane transporter</t>
  </si>
  <si>
    <t>scaffold_13_1354597</t>
  </si>
  <si>
    <t>scaffold_18_11235116</t>
  </si>
  <si>
    <t>POPTR_0018s10290</t>
  </si>
  <si>
    <t>scaffold_2_12517099</t>
  </si>
  <si>
    <t>POPTR_0002s16750</t>
  </si>
  <si>
    <t>AT2G46225</t>
  </si>
  <si>
    <t>scaffold_5_20872024</t>
  </si>
  <si>
    <t>POPTR_0005s21780</t>
  </si>
  <si>
    <t>scaffold_8_13604972</t>
  </si>
  <si>
    <t>scaffold_3_11257623</t>
  </si>
  <si>
    <t>POPTR_0003s10150</t>
  </si>
  <si>
    <t>AT1G31850</t>
  </si>
  <si>
    <t>dehydration-responsive protein, putative</t>
  </si>
  <si>
    <t>scaffold_3_11257874</t>
  </si>
  <si>
    <t>scaffold_2_3432197</t>
  </si>
  <si>
    <t>scaffold_18_11184356</t>
  </si>
  <si>
    <t>POPTR_0018s10210</t>
  </si>
  <si>
    <t>AT3G21240</t>
  </si>
  <si>
    <t>4CL2 (4-COUMARATE:COA LIGASE 2); 4-coumarate-CoA ligase</t>
  </si>
  <si>
    <t>scaffold_6_9940874</t>
  </si>
  <si>
    <t>scaffold_14_1391477</t>
  </si>
  <si>
    <t>POPTR_0014s01450</t>
  </si>
  <si>
    <t>AT1G10720</t>
  </si>
  <si>
    <t>BSD domain-containing protein</t>
  </si>
  <si>
    <t>scaffold_16_11420855</t>
  </si>
  <si>
    <t>POPTR_0016s12100</t>
  </si>
  <si>
    <t>AT2G38120</t>
  </si>
  <si>
    <t>AUX1 (AUXIN RESISTANT 1); amino acid transmembrane transporter/ auxin binding / auxin influx transmembrane transporter/ transporter</t>
  </si>
  <si>
    <t>scaffold_6_6459001</t>
  </si>
  <si>
    <t>POPTR_0006s08780</t>
  </si>
  <si>
    <t>scaffold_1_18818082</t>
  </si>
  <si>
    <t>POPTR_0001s20710</t>
  </si>
  <si>
    <t>AT3G13690</t>
  </si>
  <si>
    <t>scaffold_1_23204790</t>
  </si>
  <si>
    <t>POPTR_0001s23810</t>
  </si>
  <si>
    <t>AT3G60080</t>
  </si>
  <si>
    <t>scaffold_4_21101995</t>
  </si>
  <si>
    <t>POPTR_0004s22160</t>
  </si>
  <si>
    <t>AT2G28315</t>
  </si>
  <si>
    <t>scaffold_4_16994427</t>
  </si>
  <si>
    <t>POPTR_0004s16560</t>
  </si>
  <si>
    <t>AT1G75390</t>
  </si>
  <si>
    <t>AtbZIP44 (Arabidopsis thaliana basic leucine-zipper 44); DNA binding / protein heterodimerization/ transcription factor</t>
  </si>
  <si>
    <t>scaffold_3_8727523</t>
  </si>
  <si>
    <t>POPTR_0003s07130</t>
  </si>
  <si>
    <t>AT1G53730</t>
  </si>
  <si>
    <t>SRF6 (STRUBBELIG-RECEPTOR FAMILY 6); ATP binding / protein binding / protein kinase/ protein serine/threonine kinase/ protein tyrosine kinase</t>
  </si>
  <si>
    <t>scaffold_13_1353158</t>
  </si>
  <si>
    <t>scaffold_7_12569983</t>
  </si>
  <si>
    <t>scaffold_3_19752207</t>
  </si>
  <si>
    <t>POPTR_0003s21690</t>
  </si>
  <si>
    <t>AT5G13000</t>
  </si>
  <si>
    <t>scaffold_2_16080240</t>
  </si>
  <si>
    <t>scaffold_7_4155502</t>
  </si>
  <si>
    <t>POPTR_0007s06010</t>
  </si>
  <si>
    <t>AT2G22125</t>
  </si>
  <si>
    <t>scaffold_4_731296</t>
  </si>
  <si>
    <t>POPTR_0004s01340</t>
  </si>
  <si>
    <t>scaffold_16_1877259</t>
  </si>
  <si>
    <t>POPTR_0016s03510</t>
  </si>
  <si>
    <t>AT2G26850</t>
  </si>
  <si>
    <t>F-box family protein</t>
  </si>
  <si>
    <t>scaffold_10_14272008</t>
  </si>
  <si>
    <t>POPTR_0010s14790</t>
  </si>
  <si>
    <t>AT2G03810</t>
  </si>
  <si>
    <t>18S pre-ribosomal assembly protein gar2-related</t>
  </si>
  <si>
    <t>scaffold_4_17905653</t>
  </si>
  <si>
    <t>scaffold_10_6105982</t>
  </si>
  <si>
    <t>POPTR_0010s04900</t>
  </si>
  <si>
    <t>AT3G28455</t>
  </si>
  <si>
    <t>CLE25 (CLAVATA3/ESR-RELATED 25); protein binding / receptor binding</t>
  </si>
  <si>
    <t>scaffold_16_880332</t>
  </si>
  <si>
    <t>POPTR_0016s01920</t>
  </si>
  <si>
    <t>AT1G05310</t>
  </si>
  <si>
    <t>scaffold_5_4128975</t>
  </si>
  <si>
    <t>scaffold_12_1814799</t>
  </si>
  <si>
    <t>scaffold_5_22362745</t>
  </si>
  <si>
    <t>POPTR_0005s23640</t>
  </si>
  <si>
    <t>AT3G22830</t>
  </si>
  <si>
    <t>scaffold_3_10828788</t>
  </si>
  <si>
    <t>POPTR_0003s09520</t>
  </si>
  <si>
    <t>AT2G35500</t>
  </si>
  <si>
    <t>shikimate kinase-related</t>
  </si>
  <si>
    <t>scaffold_4_17990298</t>
  </si>
  <si>
    <t>scaffold_4_17990697</t>
  </si>
  <si>
    <t>scaffold_4_18003138</t>
  </si>
  <si>
    <t>POPTR_0004s17960</t>
  </si>
  <si>
    <t>AT4G34980</t>
  </si>
  <si>
    <t>SLP2; serine-type peptidase</t>
  </si>
  <si>
    <t>scaffold_17_11381552</t>
  </si>
  <si>
    <t>scaffold_7_3578653</t>
  </si>
  <si>
    <t>POPTR_0007s05490</t>
  </si>
  <si>
    <t>scaffold_2_22048562</t>
  </si>
  <si>
    <t>POPTR_0002s24780</t>
  </si>
  <si>
    <t>scaffold_2_22376972</t>
  </si>
  <si>
    <t>POPTR_0002s25230</t>
  </si>
  <si>
    <t>scaffold_2_22958570</t>
  </si>
  <si>
    <t>POPTR_0002s25970</t>
  </si>
  <si>
    <t>AT5G44030</t>
  </si>
  <si>
    <t>CESA4 (CELLULOSE SYNTHASE A4); cellulose synthase/ transferase, transferring glycosyl groups</t>
  </si>
  <si>
    <t>scaffold_18_12800965</t>
  </si>
  <si>
    <t>POPTR_0018s12280</t>
  </si>
  <si>
    <t>AT1G06220</t>
  </si>
  <si>
    <t>MEE5 (MATERNAL EFFECT EMBRYO ARREST 5); GTP binding / GTPase/ translation elongation factor/ translation factor, nucleic acid binding</t>
  </si>
  <si>
    <t>scaffold_9_4436450</t>
  </si>
  <si>
    <t>POPTR_0009s03870</t>
  </si>
  <si>
    <t>AT5G59480</t>
  </si>
  <si>
    <t>scaffold_4_20551712</t>
  </si>
  <si>
    <t>POPTR_0004s21410</t>
  </si>
  <si>
    <t>AT2G27550</t>
  </si>
  <si>
    <t>ATC (ARABIDOPSIS THALIANA CENTRORADIALIS); phosphatidylethanolamine binding</t>
  </si>
  <si>
    <t>scaffold_1_12370132</t>
  </si>
  <si>
    <t>POPTR_0001s15530</t>
  </si>
  <si>
    <t>scaffold_1_12370911</t>
  </si>
  <si>
    <t>scaffold_2_1018209</t>
  </si>
  <si>
    <t>scaffold_9_8449981</t>
  </si>
  <si>
    <t>POPTR_0009s09590</t>
  </si>
  <si>
    <t>AT2G14960</t>
  </si>
  <si>
    <t>GH3.1</t>
  </si>
  <si>
    <t>scaffold_6_14233018</t>
  </si>
  <si>
    <t>POPTR_0006s16320</t>
  </si>
  <si>
    <t>AT2G20120</t>
  </si>
  <si>
    <t>COV1 (CONTINUOUS VASCULAR RING)</t>
  </si>
  <si>
    <t>scaffold_11_18015579</t>
  </si>
  <si>
    <t>POPTR_0011s16040</t>
  </si>
  <si>
    <t>AT4G14350</t>
  </si>
  <si>
    <t>scaffold_5_14528087</t>
  </si>
  <si>
    <t>scaffold_2_22960571</t>
  </si>
  <si>
    <t>scaffold_5_4507512</t>
  </si>
  <si>
    <t>POPTR_0005s06710</t>
  </si>
  <si>
    <t>scaffold_13_7667580</t>
  </si>
  <si>
    <t>scaffold_2_22958735</t>
  </si>
  <si>
    <t>scaffold_16_2504942</t>
  </si>
  <si>
    <t>POPTR_0016s04320</t>
  </si>
  <si>
    <t>AT2G41520</t>
  </si>
  <si>
    <t>scaffold_16_2506501</t>
  </si>
  <si>
    <t>scaffold_17_11630071</t>
  </si>
  <si>
    <t>POPTR_0017s11780</t>
  </si>
  <si>
    <t>AT1G14340</t>
  </si>
  <si>
    <t>RNA recognition motif (RRM)-containing protein</t>
  </si>
  <si>
    <t>scaffold_4_3417367</t>
  </si>
  <si>
    <t>POPTR_0004s04670</t>
  </si>
  <si>
    <t>AT1G28330</t>
  </si>
  <si>
    <t>DYL1 (DORMANCY-ASSOCIATED PROTEIN-LIKE 1)</t>
  </si>
  <si>
    <t>scaffold_13_1961957</t>
  </si>
  <si>
    <t>POPTR_0013s03220</t>
  </si>
  <si>
    <t>AT3G05030</t>
  </si>
  <si>
    <t>NHX2 (SODIUM HYDROGEN EXCHANGER 2); sodium ion transmembrane transporter/ sodium:hydrogen antiporter</t>
  </si>
  <si>
    <t>scaffold_7_1084853</t>
  </si>
  <si>
    <t>POPTR_0007s01870</t>
  </si>
  <si>
    <t>AT3G59470</t>
  </si>
  <si>
    <t>far-red impaired responsive family protein / FAR1 family protein</t>
  </si>
  <si>
    <t>scaffold_5_15175553</t>
  </si>
  <si>
    <t>POPTR_0005s17580</t>
  </si>
  <si>
    <t>AT5G49980</t>
  </si>
  <si>
    <t>AFB5 (Auxin F-Box protein 5); ubiquitin-protein ligase</t>
  </si>
  <si>
    <t>scaffold_2_14121853</t>
  </si>
  <si>
    <t>scaffold_4_17903400</t>
  </si>
  <si>
    <t>scaffold_1_3508524</t>
  </si>
  <si>
    <t>POPTR_0001s04430</t>
  </si>
  <si>
    <t>AT1G55290</t>
  </si>
  <si>
    <t>scaffold_3_11103226</t>
  </si>
  <si>
    <t>POPTR_0003s09950</t>
  </si>
  <si>
    <t>AT1G32100</t>
  </si>
  <si>
    <t>PRR1 (PINORESINOL REDUCTASE 1); pinoresinol reductase</t>
  </si>
  <si>
    <t>scaffold_15_1007270</t>
  </si>
  <si>
    <t>POPTR_0015s01610</t>
  </si>
  <si>
    <t>scaffold_8_9185006</t>
  </si>
  <si>
    <t>scaffold_10_16832747</t>
  </si>
  <si>
    <t>POPTR_0010s18650</t>
  </si>
  <si>
    <t>AT3G02630</t>
  </si>
  <si>
    <t>scaffold_9_7960365</t>
  </si>
  <si>
    <t>scaffold_5_4131905</t>
  </si>
  <si>
    <t>scaffold_2_3439995</t>
  </si>
  <si>
    <t>scaffold_6_24207710</t>
  </si>
  <si>
    <t>POPTR_0006s25860</t>
  </si>
  <si>
    <t>AT5G11500</t>
  </si>
  <si>
    <t>scaffold_2_3435837</t>
  </si>
  <si>
    <t>scaffold_14_1392504</t>
  </si>
  <si>
    <t>scaffold_2_22960133</t>
  </si>
  <si>
    <t>scaffold_10_14440832</t>
  </si>
  <si>
    <t>scaffold_2_3436693</t>
  </si>
  <si>
    <t>scaffold_6_4398690</t>
  </si>
  <si>
    <t>POPTR_0006s06180</t>
  </si>
  <si>
    <t>AT1G15690</t>
  </si>
  <si>
    <t>scaffold_5_1723773</t>
  </si>
  <si>
    <t>POPTR_0005s02700</t>
  </si>
  <si>
    <t>AT3G05420</t>
  </si>
  <si>
    <t>ACBP4 (ACYL-COA BINDING PROTEIN 4); acyl-CoA binding</t>
  </si>
  <si>
    <t>scaffold_5_1724721</t>
  </si>
  <si>
    <t>scaffold_1_30619943</t>
  </si>
  <si>
    <t>POPTR_0001s32200</t>
  </si>
  <si>
    <t>AT4G13640</t>
  </si>
  <si>
    <t>UNE16 (unfertilized embryo sac 16); transcription factor</t>
  </si>
  <si>
    <t>scaffold_6_9943810</t>
  </si>
  <si>
    <t>scaffold_18_9787563</t>
  </si>
  <si>
    <t>POPTR_0018s08870</t>
  </si>
  <si>
    <t>scaffold_3_15213042</t>
  </si>
  <si>
    <t>scaffold_2_16080279</t>
  </si>
  <si>
    <t>scaffold_3_19615458</t>
  </si>
  <si>
    <t>POPTR_0003s21450</t>
  </si>
  <si>
    <t>AT1G55210</t>
  </si>
  <si>
    <t>disease resistance response</t>
  </si>
  <si>
    <t>scaffold_13_1354055</t>
  </si>
  <si>
    <t>scaffold_16_6396369</t>
  </si>
  <si>
    <t>POPTR_0016s08580</t>
  </si>
  <si>
    <t>scaffold_17_11632401</t>
  </si>
  <si>
    <t>scaffold_4_16516867</t>
  </si>
  <si>
    <t>scaffold_10_13315768</t>
  </si>
  <si>
    <t>POPTR_0010s13500</t>
  </si>
  <si>
    <t>AT3G25900</t>
  </si>
  <si>
    <t>HMT-1; homocysteine S-methyltransferase</t>
  </si>
  <si>
    <t>scaffold_7_14880896</t>
  </si>
  <si>
    <t>scaffold_9_8860555</t>
  </si>
  <si>
    <t>scaffold_13_9233756</t>
  </si>
  <si>
    <t>scaffold_3_15214451</t>
  </si>
  <si>
    <t>scaffold_1_26098188</t>
  </si>
  <si>
    <t>POPTR_0001s27170</t>
  </si>
  <si>
    <t>AT3G27310</t>
  </si>
  <si>
    <t>PUX1 (PLANT UBX DOMAIN-CONTAINING PROTEIN 1)</t>
  </si>
  <si>
    <t>scaffold_6_23357072</t>
  </si>
  <si>
    <t>scaffold_15_12163479</t>
  </si>
  <si>
    <t>POPTR_0015s11610</t>
  </si>
  <si>
    <t>AT1G28110</t>
  </si>
  <si>
    <t>SCPL45 (SERINE CARBOXYPEPTIDASE-LIKE 45 PRECURSOR); serine-type carboxypeptidase</t>
  </si>
  <si>
    <t>scaffold_1_18821252</t>
  </si>
  <si>
    <t>scaffold_18_4442204</t>
  </si>
  <si>
    <t>POPTR_0018s05030</t>
  </si>
  <si>
    <t>AT5G11770</t>
  </si>
  <si>
    <t>NADH-ubiquinone oxidoreductase 20 kDa subunit, mitochondrial</t>
  </si>
  <si>
    <t>scaffold_14_1393155</t>
  </si>
  <si>
    <t>scaffold_15_10482744</t>
  </si>
  <si>
    <t>scaffold_6_5707444</t>
  </si>
  <si>
    <t>POPTR_0006s07790</t>
  </si>
  <si>
    <t>AT5G20700</t>
  </si>
  <si>
    <t>scaffold_14_4654351</t>
  </si>
  <si>
    <t>POPTR_0014s06150</t>
  </si>
  <si>
    <t>AT1G02030</t>
  </si>
  <si>
    <t>scaffold_14_7724096</t>
  </si>
  <si>
    <t>scaffold_6_22856897</t>
  </si>
  <si>
    <t>scaffold_6_22860087</t>
  </si>
  <si>
    <t>scaffold_3_19825430</t>
  </si>
  <si>
    <t>POPTR_0003s21800</t>
  </si>
  <si>
    <t>AT5G19640</t>
  </si>
  <si>
    <t>scaffold_6_4397906</t>
  </si>
  <si>
    <t>scaffold_16_8700404</t>
  </si>
  <si>
    <t>POPTR_0016s10450</t>
  </si>
  <si>
    <t>AT5G54160</t>
  </si>
  <si>
    <t>scaffold_15_9490629</t>
  </si>
  <si>
    <t>POPTR_0015s08230</t>
  </si>
  <si>
    <t>AT5G50110</t>
  </si>
  <si>
    <t>scaffold_8_3932211</t>
  </si>
  <si>
    <t>POPTR_0008s06590</t>
  </si>
  <si>
    <t>AT3G55830</t>
  </si>
  <si>
    <t>EPC1 (ECTOPICALLY PARTING CELLS); UDP-glucosyltransferase/ transferase, transferring glycosyl groups</t>
  </si>
  <si>
    <t>scaffold_2_22959056</t>
  </si>
  <si>
    <t>scaffold_9_4435049</t>
  </si>
  <si>
    <t>scaffold_1_34898887</t>
  </si>
  <si>
    <t>POPTR_0001s36340</t>
  </si>
  <si>
    <t>AT5G40780</t>
  </si>
  <si>
    <t>LHT1; amino acid transmembrane transporter</t>
  </si>
  <si>
    <t>scaffold_5_18209878</t>
  </si>
  <si>
    <t>scaffold_8_3931878</t>
  </si>
  <si>
    <t>scaffold_18_1570665</t>
  </si>
  <si>
    <t>POPTR_0018s01710</t>
  </si>
  <si>
    <t>AT2G25490</t>
  </si>
  <si>
    <t>EBF1 (EIN3-BINDING F BOX PROTEIN 1); protein binding / ubiquitin-protein ligase</t>
  </si>
  <si>
    <t>scaffold_6_14233116</t>
  </si>
  <si>
    <t>scaffold_1_35298236</t>
  </si>
  <si>
    <t>scaffold_7_3302480</t>
  </si>
  <si>
    <t>POPTR_0007s05110</t>
  </si>
  <si>
    <t>AT2G22400</t>
  </si>
  <si>
    <t>NOL1/NOP2/sun family protein</t>
  </si>
  <si>
    <t>scaffold_5_6325865</t>
  </si>
  <si>
    <t>POPTR_0005s09010</t>
  </si>
  <si>
    <t>AT1G14610</t>
  </si>
  <si>
    <t>TWN2 (TWIN 2); ATP binding / aminoacyl-tRNA ligase/ nucleotide binding / valine-tRNA ligase</t>
  </si>
  <si>
    <t>scaffold_8_10497297</t>
  </si>
  <si>
    <t>POPTR_0008s15740</t>
  </si>
  <si>
    <t>scaffold_4_20670879</t>
  </si>
  <si>
    <t>POPTR_0004s21650</t>
  </si>
  <si>
    <t>AT2G17230</t>
  </si>
  <si>
    <t>EXL5 (EXORDIUM LIKE 5)</t>
  </si>
  <si>
    <t>scaffold_9_5206753</t>
  </si>
  <si>
    <t>POPTR_0009s05000</t>
  </si>
  <si>
    <t>AT3G47160</t>
  </si>
  <si>
    <t>protein binding / zinc ion binding</t>
  </si>
  <si>
    <t>scaffold_6_6736825</t>
  </si>
  <si>
    <t>POPTR_0006s09110</t>
  </si>
  <si>
    <t>AT5G02090</t>
  </si>
  <si>
    <t>scaffold_13_834888</t>
  </si>
  <si>
    <t>POPTR_0013s01460</t>
  </si>
  <si>
    <t>AT5G27920</t>
  </si>
  <si>
    <t>scaffold_2_3328637</t>
  </si>
  <si>
    <t>scaffold_13_7670382</t>
  </si>
  <si>
    <t>scaffold_17_11042876</t>
  </si>
  <si>
    <t>scaffold_10_17310505</t>
  </si>
  <si>
    <t>POPTR_0010s19370</t>
  </si>
  <si>
    <t>AT2G40220</t>
  </si>
  <si>
    <t>ABI4 (ABA INSENSITIVE 4); DNA binding / transcription factor</t>
  </si>
  <si>
    <t>scaffold_10_17369639</t>
  </si>
  <si>
    <t>scaffold_16_2101996</t>
  </si>
  <si>
    <t>POPTR_0016s03750</t>
  </si>
  <si>
    <t>AT3G57040</t>
  </si>
  <si>
    <t>ARR9 (RESPONSE REGULATOR 9); transcription regulator/ two-component response regulator</t>
  </si>
  <si>
    <t>scaffold_4_3687801</t>
  </si>
  <si>
    <t>POPTR_0004s04920</t>
  </si>
  <si>
    <t>AT3G15510</t>
  </si>
  <si>
    <t>scaffold_8_3930275</t>
  </si>
  <si>
    <t>scaffold_6_9944185</t>
  </si>
  <si>
    <t>scaffold_4_17902730</t>
  </si>
  <si>
    <t>scaffold_16_13733460</t>
  </si>
  <si>
    <t>POPTR_0016s14530</t>
  </si>
  <si>
    <t>AT3G08720</t>
  </si>
  <si>
    <t>S6K2 (ARABIDOPSIS THALIANA SERINE/THREONINE PROTEIN KINASE 2); kinase/ protein kinase</t>
  </si>
  <si>
    <t>scaffold_5_1720220</t>
  </si>
  <si>
    <t>scaffold_2_22962076</t>
  </si>
  <si>
    <t>scaffold_4_20211933</t>
  </si>
  <si>
    <t>POPTR_0004s20830</t>
  </si>
  <si>
    <t>AT3G20770</t>
  </si>
  <si>
    <t>EIN3 (ETHYLENE-INSENSITIVE3); transcription factor</t>
  </si>
  <si>
    <t>scaffold_17_11617661</t>
  </si>
  <si>
    <t>POPTR_0017s11770</t>
  </si>
  <si>
    <t>AT3G01210</t>
  </si>
  <si>
    <t>nucleic acid binding / oxidoreductase</t>
  </si>
  <si>
    <t>scaffold_6_12940723</t>
  </si>
  <si>
    <t>POPTR_0006s15510</t>
  </si>
  <si>
    <t>AT2G19570</t>
  </si>
  <si>
    <t>CDA1 (CYTIDINE DEAMINASE 1); cytidine deaminase</t>
  </si>
  <si>
    <t>scaffold_8_2694533</t>
  </si>
  <si>
    <t>scaffold_6_3455060</t>
  </si>
  <si>
    <t>scaffold_7_11623337</t>
  </si>
  <si>
    <t>POPTR_0007s11280</t>
  </si>
  <si>
    <t>AT4G37080</t>
  </si>
  <si>
    <t>scaffold_17_966955</t>
  </si>
  <si>
    <t>POPTR_0017s01390</t>
  </si>
  <si>
    <t>AT3G03250</t>
  </si>
  <si>
    <t>UGP (UDP-glucose pyrophosphorylase); UTP:glucose-1-phosphate uridylyltransferase/ nucleotidyltransferase</t>
  </si>
  <si>
    <t>scaffold_9_5234657</t>
  </si>
  <si>
    <t>POPTR_0009s05050</t>
  </si>
  <si>
    <t>scaffold_10_14274882</t>
  </si>
  <si>
    <t>scaffold_8_14010161</t>
  </si>
  <si>
    <t>scaffold_1_2783834</t>
  </si>
  <si>
    <t>POPTR_0001s03440</t>
  </si>
  <si>
    <t>AT5G48930</t>
  </si>
  <si>
    <t>HCT (HYDROXYCINNAMOYL-COA SHIKIMATE/QUINATE HYDROXYCINNAMOYL TRANSFERASE); quinate O-hydroxycinnamoyltransferase/ shikimate O-hydroxycinnamoyltransferase/ transferase</t>
  </si>
  <si>
    <t>scaffold_1_34898921</t>
  </si>
  <si>
    <t>scaffold_12_148087</t>
  </si>
  <si>
    <t>POPTR_0012s00440</t>
  </si>
  <si>
    <t>AT3G49550</t>
  </si>
  <si>
    <t>scaffold_12_13665965</t>
  </si>
  <si>
    <t>scaffold_4_3688057</t>
  </si>
  <si>
    <t>scaffold_6_7515643</t>
  </si>
  <si>
    <t>POPTR_0006s10100</t>
  </si>
  <si>
    <t>AT5G01460</t>
  </si>
  <si>
    <t>LMBR1 integral membrane family protein</t>
  </si>
  <si>
    <t>scaffold_1_34898610</t>
  </si>
  <si>
    <t>scaffold_13_1356307</t>
  </si>
  <si>
    <t>scaffold_18_2235188</t>
  </si>
  <si>
    <t>scaffold_5_4753374</t>
  </si>
  <si>
    <t>POPTR_0005s07090</t>
  </si>
  <si>
    <t>AT4G34240</t>
  </si>
  <si>
    <t>ALDH3I1 (ALDEHYDE DEHYDROGENASE 3|1); 3-chloroallyl aldehyde dehydrogenase/ aldehyde dehydrogenase (NAD)</t>
  </si>
  <si>
    <t>scaffold_2_251160</t>
  </si>
  <si>
    <t>AT2G33600</t>
  </si>
  <si>
    <t>scaffold_8_7686812</t>
  </si>
  <si>
    <t>POPTR_0008s11930</t>
  </si>
  <si>
    <t>scaffold_14_1392673</t>
  </si>
  <si>
    <t>scaffold_16_13411939</t>
  </si>
  <si>
    <t>POPTR_0016s14170</t>
  </si>
  <si>
    <t>AT5G01840</t>
  </si>
  <si>
    <t>OFP1 (OVATE FAMILY PROTEIN 1); protein binding / transcription repressor</t>
  </si>
  <si>
    <t>scaffold_8_10496138</t>
  </si>
  <si>
    <t>scaffold_8_805284</t>
  </si>
  <si>
    <t>POPTR_0008s01660</t>
  </si>
  <si>
    <t>AT1G73970</t>
  </si>
  <si>
    <t>scaffold_12_10076141</t>
  </si>
  <si>
    <t>POPTR_0012s09000</t>
  </si>
  <si>
    <t>scaffold_1_10401720</t>
  </si>
  <si>
    <t>POPTR_0001s13310</t>
  </si>
  <si>
    <t>AT1G28050</t>
  </si>
  <si>
    <t>scaffold_1_24512531</t>
  </si>
  <si>
    <t>POPTR_0001s25360</t>
  </si>
  <si>
    <t>AT5G59010</t>
  </si>
  <si>
    <t>protein kinase-related</t>
  </si>
  <si>
    <t>scaffold_6_9939344</t>
  </si>
  <si>
    <t>scaffold_3_10828084</t>
  </si>
  <si>
    <t>POPTR_0004s14100</t>
  </si>
  <si>
    <t>B3 DNA binding domain</t>
  </si>
  <si>
    <t>PRR7 (PSEUDO-RESPONSE REGULATOR 7); CCT motif/ two-component response regulator activity/ transcription regulator</t>
  </si>
  <si>
    <t>PIP3 (PLASMA MEMBRANE INTRINSIC PROTEIN 3); water channel/ aquaporin (major intrinsic protein family)/ transporter activity</t>
  </si>
  <si>
    <t>SOS1 (SALT OVERLY SENSITIVE 1); NHX7 (NA+/H+ ANTIPORTER 7); sodium:hydrogen antiporter/ exchanger protein</t>
  </si>
  <si>
    <t>LUG (LEUNIG); WD40 repeat-containing protein/ protein binding / protein heterodimerization/ transcription repressor</t>
  </si>
  <si>
    <t>plastocyanin-like domain-containing protein/ copper ion binding/ electron carrier activity</t>
  </si>
  <si>
    <t>GOS-28 SNARE-RELATED; golgi SNAP receptor complex member 1/ SNARE binding</t>
  </si>
  <si>
    <t>AHBP-1B; CAMP-RESPONSE ELEMENT BINDING PROTEIN-RELATED; bZIP transcription factor</t>
  </si>
  <si>
    <t>HSFA5 (HEAT SHOCK TRANSCRIPTION FACTOR A5); DNA binding / transcription factor</t>
    <phoneticPr fontId="0" type="noConversion"/>
  </si>
  <si>
    <t>DUF617, protein of unknown function</t>
  </si>
  <si>
    <t>ANAC100 (ARABIDOPSIS NAC DOMAIN CONTAINING PROTEIN 100); No apical meristem (NAM) protein/ transcription factor/ regulation of transcription</t>
  </si>
  <si>
    <t>TINY2 (TINY2); AP2 domain/ DNA binding/ transcription factor</t>
  </si>
  <si>
    <t>MYB19 (MYB DOMAIN PROTEIN 19); DNA binding / transcription factor</t>
  </si>
  <si>
    <t>CSLD5; 1,4-beta-D-xylan synthase/ cellulose synthase</t>
  </si>
  <si>
    <t>MYB5 (MYB DOMAIN PROTEIN 5); DNA binding / transcription factor</t>
  </si>
  <si>
    <t>GSH1 (GLUTAMATE-CYSTEINE LIGASE); glutamate-cysteine ligase family 2 (GCS2)</t>
  </si>
  <si>
    <t>Yippee putative zinc-binding protein</t>
  </si>
  <si>
    <t>REV (REVOLUTA); transcription factor PHOX2/ARIX, contains HOX domain</t>
  </si>
  <si>
    <t>MYB6 (MYB DOMAIN PROTEIN 6); DNA binding / transcription factor</t>
  </si>
  <si>
    <t>BLH1 (BEL1-LIKE HOMEODOMAIN 1); BEL1 HOMEOTIC PROTEIN/ MEIS1 and related HOX domain proteins/ DNA binding / protein heterodimerization/ protein homodimerization/ transcription factor</t>
  </si>
  <si>
    <t>LCB1 (LONG-CHAIN BASE1); protein binding / serine C-palmitoyltransferase</t>
  </si>
  <si>
    <t>MPK15; MAP kinase/ kinase</t>
  </si>
  <si>
    <t>CSLA02; mannan synthase/ transferase, transferring glycosyl groups</t>
  </si>
  <si>
    <t>Transcription regulator</t>
  </si>
  <si>
    <t>ESK1 (ESKIMO 1); response to cold/ positive regulation of transcription</t>
  </si>
  <si>
    <t>TTG1 (TRANSPARENT TESTA GLABRA 1); Conserved WD40 repeat-containing protein AN11/ DNA binding / nucleotide binding / protein binding</t>
  </si>
  <si>
    <t>Ras-related small GTPase, Rho type</t>
  </si>
  <si>
    <t>MYB102 (MYB-LIKE 102); DNA binding / transcription factor</t>
  </si>
  <si>
    <t>ZFN1 (ZINC FINGER PROTEIN 1); CCCH-type Zn-finger protein/ zinc ion binding/ DNA binding / nuclease/ nucleic acid binding</t>
  </si>
  <si>
    <t>ANAC090 (ARABIDOPSIS NAC DOMAIN CONTAINING PROTEIN 90); No apical meristem (NAM) protein; regulation of transcription/ DNA binding</t>
  </si>
  <si>
    <t>GRF2 (GENERAL REGULATORY FACTOR 2); protein phosphorylated amino acid binding/ 14-3-3 protein 32kDa endonuclease</t>
  </si>
  <si>
    <t>ATHB34 (ARABIDOPSIS THALIANA HOMEOBOX PROTEIN 34); DNA binding / transcription factor</t>
  </si>
  <si>
    <t>CYP78A9 (CYTOOME P450 78A9); Cytoome P450 CYP2 subfamily; beta-carotene 15,15'-monooxygenase/ monooxygenase/ oxygen binding</t>
  </si>
  <si>
    <t>ABA1 (ABA DEFICIENT 1); zeaxanthin epoxidase/ Kynurenine 3-monooxygenase and related flavoprotein monooxygenases</t>
  </si>
  <si>
    <t>GAUT14 (GALACTURONOSYLTRANSFERASE 14); polygalacturonate 4-alpha-galacturonosyltransferase/ transferase, transferring glycosyl groups / transferase, transferring hexosyl groups</t>
    <phoneticPr fontId="0" type="noConversion"/>
  </si>
  <si>
    <t>PIL6 (PHYTOOME INTERACTING FACTOR 3-LIKE 6); Helix loop helix transcription factor EB; DNA binding / transcription factor</t>
  </si>
  <si>
    <t>RGA1 (REPRESSOR OF GA1-3 1); GRAS family transcription factor/ transcriptional regulator DELLA protein N terminal</t>
  </si>
  <si>
    <t>DUF616, PHYTOCERAMIDASE/ ALKALINE CERAMIDASE-RELATED</t>
  </si>
  <si>
    <t>MYB4 (MYB DOMAIN PROTEIN 4); DNA binding / transcription factor</t>
    <phoneticPr fontId="0" type="noConversion"/>
  </si>
  <si>
    <t>MYB67 (MYB DOMAIN PROTEIN 67); DNA binding/ transcription factor</t>
  </si>
  <si>
    <t>MYB103 (MYB DOMAIN PROTEIN 103); DNA binding / transcription activator/ transcription factor</t>
  </si>
  <si>
    <t>CAFFEOYL COENZYME A O-METHYLTRANSFERASE 1, putative</t>
    <phoneticPr fontId="0" type="noConversion"/>
  </si>
  <si>
    <t>DREB1A (DEHYDRATION RESPONSE ELEMENT B1A); AP2 domain; DNA binding / transcription activator/ transcription factor</t>
  </si>
  <si>
    <t>Copine/ predicted E3 ubiquitin ligase</t>
    <phoneticPr fontId="0" type="noConversion"/>
  </si>
  <si>
    <t>Glycosyl hydrolase family 79, N-terminal domain</t>
  </si>
  <si>
    <t>SOS2 (SALT OVERLY SENSITIVE 2); CBL-INTERACTING PROTEIN KINASE 24; protein kinase</t>
  </si>
  <si>
    <t>4CL3 (4-COUMARATE:COA LIGASE 3); Acyl-CoA synthetase</t>
  </si>
  <si>
    <t>CDPMEK (4-(CYTIDINE 5\'-PHOSPHO)-2-C-METHYL-D-ERITHRITOL KINASE); 4-(cytidine 5\'-diphospho)-2-C-methyl-D-erythritol kinase</t>
  </si>
  <si>
    <t>Dehydration responsive element binding protein 2F (DREB2F protein); AP2 domain-containing transcription factor</t>
  </si>
  <si>
    <t>ADT2 (arogenate dehydratase 2); arogenate dehydratase/ prephenate dehydratase/ L-phenylalanine biosynthesis</t>
  </si>
  <si>
    <t>TBL33 (TRICHOME BIREFRINGENCE-LIKE 33); Domain of unknown function DUF231</t>
  </si>
  <si>
    <t>transglycosylase SLT domain</t>
    <phoneticPr fontId="0" type="noConversion"/>
  </si>
  <si>
    <t>glycosyltransferase family 14 protein/ core-2/I-branching enzyme family protein/ acetylglucosaminyltransferase activity</t>
  </si>
  <si>
    <t>transferase activity, transferring groups other than amino-acyl groups</t>
  </si>
  <si>
    <t>calmodulin-related protein/ regulator of gene silencing calmodulin-related protein GI</t>
  </si>
  <si>
    <t>esterase/ lipase/ thioesterase family protein</t>
  </si>
  <si>
    <t>WRKY13 DNA -binding domain; transcription factor/ sequence-specific DNA binding</t>
  </si>
  <si>
    <t>EXO70G1 (exocyst subunit EXO70 family protein G1); protein binding</t>
  </si>
  <si>
    <t>XTR6 (XYLOGLUCAN ENDOTRANSGLYCOSYLASE 6); Xyloglucan endo-transglycosylase (XET) C-terminus/ hydrolase activity, hydrolyzing O-glycosyl compounds</t>
  </si>
  <si>
    <t>ABIL1 (ABI-1-LIKE 1)</t>
    <phoneticPr fontId="0" type="noConversion"/>
  </si>
  <si>
    <t>GSL12 (GLUCAN SYNTHASE-LIKE 12); 1,3-beta-glucan synthase/ transferase, transferring glycosyl groups</t>
    <phoneticPr fontId="0" type="noConversion"/>
  </si>
  <si>
    <t>ADT1 (AROGENATE DEHYDRATASE 1); arogenate dehydratase/ prephenate dehydratase</t>
    <phoneticPr fontId="0" type="noConversion"/>
  </si>
  <si>
    <t>pectinesterase/ invertase/pectin methylesterase inhibitor</t>
  </si>
  <si>
    <t>HSFA6B; DNA binding / transcription factor</t>
  </si>
  <si>
    <t>protein serine/threonine kinase activity</t>
  </si>
  <si>
    <t>invertase/ pectin methylesterase inhibitor related</t>
  </si>
  <si>
    <t>acyl-[acyl-carrier protein] desaturase activity/ fatty acid metabolism</t>
  </si>
  <si>
    <t>DUF814, protein of unknown function</t>
    <phoneticPr fontId="0" type="noConversion"/>
  </si>
  <si>
    <t>AVP1; ATPase/ Inorganic H+ pyrophosphatase/ hydrogen-translocating pyrophosphatase activity</t>
  </si>
  <si>
    <t>predicted methyltransferase</t>
    <phoneticPr fontId="0" type="noConversion"/>
  </si>
  <si>
    <t>OMT1 (O-METHYLTRANSFERASE 1); caffeate O-methyltransferase/ myricetin 3\'-O-methyltransferase/ quercetin 3-O-methyltransferase</t>
  </si>
  <si>
    <t>F-box family protein/ leucine rich repeat protein</t>
  </si>
  <si>
    <t>ANAC2 (ARABIDOPSIS NAC DOMAIN CONTAINING PROTEIN 2); transcription factor</t>
  </si>
  <si>
    <t>vacuole membrane protein VMP1/ SNARE associated Golgi protein/ membrane associated progesterone receptor-related/ replication factor A subunit-related</t>
  </si>
  <si>
    <t>CIPK5 (CBL-INTERACTING PROTEIN KINASE 5); ATP binding / kinase/ protein kinase/ protein serine/threonine kinase/ NAF domain/ phosphotransferase activity</t>
  </si>
  <si>
    <r>
      <t>A</t>
    </r>
    <r>
      <rPr>
        <vertAlign val="subscript"/>
        <sz val="10"/>
        <color indexed="8"/>
        <rFont val="Arial"/>
        <family val="2"/>
      </rPr>
      <t>max/mass</t>
    </r>
    <r>
      <rPr>
        <sz val="10"/>
        <color indexed="8"/>
        <rFont val="Arial"/>
        <family val="2"/>
      </rPr>
      <t xml:space="preserve"> (µmol CO</t>
    </r>
    <r>
      <rPr>
        <vertAlign val="subscript"/>
        <sz val="10"/>
        <color indexed="8"/>
        <rFont val="Arial"/>
        <family val="2"/>
      </rPr>
      <t>2</t>
    </r>
    <r>
      <rPr>
        <sz val="10"/>
        <color indexed="8"/>
        <rFont val="Arial"/>
        <family val="2"/>
      </rPr>
      <t xml:space="preserve"> g</t>
    </r>
    <r>
      <rPr>
        <vertAlign val="superscript"/>
        <sz val="10"/>
        <color indexed="8"/>
        <rFont val="Arial"/>
        <family val="2"/>
      </rPr>
      <t xml:space="preserve">−1 </t>
    </r>
    <r>
      <rPr>
        <sz val="10"/>
        <color indexed="8"/>
        <rFont val="Arial"/>
        <family val="2"/>
      </rPr>
      <t>s</t>
    </r>
    <r>
      <rPr>
        <vertAlign val="superscript"/>
        <sz val="10"/>
        <color indexed="8"/>
        <rFont val="Arial"/>
        <family val="2"/>
      </rPr>
      <t>−1</t>
    </r>
    <r>
      <rPr>
        <sz val="10"/>
        <color indexed="8"/>
        <rFont val="Arial"/>
        <family val="2"/>
      </rPr>
      <t>)</t>
    </r>
  </si>
  <si>
    <r>
      <t>NUE (µmol CO</t>
    </r>
    <r>
      <rPr>
        <vertAlign val="subscript"/>
        <sz val="10"/>
        <color indexed="8"/>
        <rFont val="Arial"/>
        <family val="2"/>
      </rPr>
      <t>2</t>
    </r>
    <r>
      <rPr>
        <sz val="10"/>
        <color indexed="8"/>
        <rFont val="Arial"/>
        <family val="2"/>
      </rPr>
      <t xml:space="preserve"> g</t>
    </r>
    <r>
      <rPr>
        <vertAlign val="superscript"/>
        <sz val="10"/>
        <color indexed="8"/>
        <rFont val="Arial"/>
        <family val="2"/>
      </rPr>
      <t>−1</t>
    </r>
    <r>
      <rPr>
        <sz val="10"/>
        <color indexed="8"/>
        <rFont val="Arial"/>
        <family val="2"/>
      </rPr>
      <t xml:space="preserve"> N s</t>
    </r>
    <r>
      <rPr>
        <vertAlign val="superscript"/>
        <sz val="10"/>
        <color indexed="8"/>
        <rFont val="Arial"/>
        <family val="2"/>
      </rPr>
      <t>−1</t>
    </r>
    <r>
      <rPr>
        <sz val="10"/>
        <color indexed="8"/>
        <rFont val="Arial"/>
        <family val="2"/>
      </rPr>
      <t>)</t>
    </r>
  </si>
  <si>
    <t>zinc finger (B-box type) family protein; CONSTANS-LIKE 14</t>
  </si>
  <si>
    <t>Potri.006G231000</t>
  </si>
  <si>
    <t>Potri.010G229800</t>
  </si>
  <si>
    <t>Potri.001G309500</t>
  </si>
  <si>
    <t>Potri.001G240900</t>
  </si>
  <si>
    <t>Potri.010G215200</t>
  </si>
  <si>
    <t>Potri.004G047600</t>
  </si>
  <si>
    <t>Potri.006G129200</t>
  </si>
  <si>
    <t>Potri.010G229700</t>
  </si>
  <si>
    <t>Potri.010G062600</t>
  </si>
  <si>
    <t>Potri.013G011500</t>
  </si>
  <si>
    <t>Potri.001G280200</t>
  </si>
  <si>
    <t>Potri.002G181600</t>
  </si>
  <si>
    <t>Potri.006G020700</t>
  </si>
  <si>
    <t>Potri.009G136600</t>
  </si>
  <si>
    <t>Potri.006G232900</t>
  </si>
  <si>
    <t>Potri.008G140700</t>
  </si>
  <si>
    <t>Potri.007G106800</t>
  </si>
  <si>
    <t>Potri.001G325200</t>
  </si>
  <si>
    <t>Potri.018G033300</t>
  </si>
  <si>
    <t>Potri.006G264600</t>
  </si>
  <si>
    <t>Potri.009G125000</t>
  </si>
  <si>
    <t>Potri.001G179100</t>
  </si>
  <si>
    <t>Potri.006G113600</t>
  </si>
  <si>
    <t>Potri.015G061900</t>
  </si>
  <si>
    <t>Potri.018G022700</t>
  </si>
  <si>
    <t>Potri.010G093900</t>
  </si>
  <si>
    <t>Potri.002G145200</t>
  </si>
  <si>
    <t>Potri.004G085000</t>
  </si>
  <si>
    <t>Potri.006G214900</t>
  </si>
  <si>
    <t>Potri.006G039000</t>
  </si>
  <si>
    <t>Potri.002G179400</t>
  </si>
  <si>
    <t>Potri.001G345500</t>
  </si>
  <si>
    <t>Potri.011G062500</t>
  </si>
  <si>
    <t>Potri.015G132900</t>
  </si>
  <si>
    <t>Potri.017G059400</t>
  </si>
  <si>
    <t>Potri.018G110000</t>
  </si>
  <si>
    <t>Potri.001G320900</t>
  </si>
  <si>
    <t>Potri.001G177400</t>
  </si>
  <si>
    <t>Potri.002G140300</t>
  </si>
  <si>
    <t>Potri.002G090800</t>
  </si>
  <si>
    <t>Potri.001G175400</t>
  </si>
  <si>
    <t>Potri.006G048500</t>
  </si>
  <si>
    <t>Potri.009G050300</t>
  </si>
  <si>
    <t>Potri.009G084600</t>
  </si>
  <si>
    <t>Potri.002G002000</t>
  </si>
  <si>
    <t>Potri.002G201500</t>
  </si>
  <si>
    <t>Potri.017G086200</t>
  </si>
  <si>
    <t>Potri.004G161100</t>
  </si>
  <si>
    <t>Potri.006G238600</t>
  </si>
  <si>
    <t>Potri.010G076100</t>
  </si>
  <si>
    <t>Potri.015G143400</t>
  </si>
  <si>
    <t>Potri.015G131100</t>
  </si>
  <si>
    <t>Potri.002G200300</t>
  </si>
  <si>
    <t>Potri.006G218200</t>
  </si>
  <si>
    <t>Potri.001G323100</t>
  </si>
  <si>
    <t>Potri.002G172800</t>
  </si>
  <si>
    <t>Potri.007G045100</t>
  </si>
  <si>
    <t>Potri.001G005100</t>
  </si>
  <si>
    <t>Potri.009G007900</t>
  </si>
  <si>
    <t>Potri.006G132200</t>
  </si>
  <si>
    <t>Potri.016G060500</t>
  </si>
  <si>
    <t>Potri.007G134500</t>
  </si>
  <si>
    <t>Potri.014G029900</t>
  </si>
  <si>
    <t>Potri.008G087700</t>
  </si>
  <si>
    <t>Potri.001G352300</t>
  </si>
  <si>
    <t>Potri.004G124500</t>
  </si>
  <si>
    <t>Potri.006G020600</t>
  </si>
  <si>
    <t>Potri.003G126900</t>
  </si>
  <si>
    <t>Potri.005G061600</t>
  </si>
  <si>
    <t>Potri.014G103000</t>
  </si>
  <si>
    <t>Potri.011G061500</t>
  </si>
  <si>
    <t>Potri.014G170400</t>
  </si>
  <si>
    <t>Potri.003G139300</t>
  </si>
  <si>
    <t>Potri.006G165200</t>
  </si>
  <si>
    <t>Potri.006G130900</t>
  </si>
  <si>
    <t>Potri.013G011600</t>
  </si>
  <si>
    <t>Potri.015G009100</t>
  </si>
  <si>
    <t>Potri.001G448400</t>
  </si>
  <si>
    <t>Potri.011G026600</t>
  </si>
  <si>
    <t>Potri.003G107600</t>
  </si>
  <si>
    <t>Potri.018G033200</t>
  </si>
  <si>
    <t>Potri.006G128200</t>
  </si>
  <si>
    <t>Potri.009G134100</t>
  </si>
  <si>
    <t>Potri.009G014500</t>
  </si>
  <si>
    <t>Potri.004G088100</t>
  </si>
  <si>
    <t>Potri.009G017400</t>
  </si>
  <si>
    <t>Potri.011G148800</t>
  </si>
  <si>
    <t>Potri.004G230500</t>
  </si>
  <si>
    <t>Potri.001G002500</t>
  </si>
  <si>
    <t>Potri.006G114400</t>
  </si>
  <si>
    <t>Potri.005G110000</t>
  </si>
  <si>
    <t>Potri.008G105300</t>
  </si>
  <si>
    <t>Potri.001G356100</t>
  </si>
  <si>
    <t>Potri.004G038800</t>
  </si>
  <si>
    <t>Potri.017G149800</t>
  </si>
  <si>
    <t>Potri.003G044700</t>
  </si>
  <si>
    <t>Potri.001G279500</t>
  </si>
  <si>
    <t>Potri.015G034600</t>
  </si>
  <si>
    <t>Potri.019G018100</t>
  </si>
  <si>
    <t>Potri.001G296900</t>
  </si>
  <si>
    <t>Potri.003G045700</t>
  </si>
  <si>
    <t>Potri.003G138700</t>
  </si>
  <si>
    <t>Potri.008G130000</t>
  </si>
  <si>
    <t>Potri.006G131100</t>
  </si>
  <si>
    <t>Potri.004G189000</t>
  </si>
  <si>
    <t>Potri.015G012500</t>
  </si>
  <si>
    <t>Potri.003G124600</t>
  </si>
  <si>
    <t>Potri.018G070100</t>
  </si>
  <si>
    <t>Potri.017G111400</t>
  </si>
  <si>
    <t>Potri.003G139400</t>
  </si>
  <si>
    <t>Potri.012G091500</t>
  </si>
  <si>
    <t>Potri.009G064600</t>
  </si>
  <si>
    <t>Potri.012G131500</t>
  </si>
  <si>
    <t>Potri.008G041800</t>
  </si>
  <si>
    <t>Potri.012G140800</t>
  </si>
  <si>
    <t>Potri.015G069700</t>
  </si>
  <si>
    <t>Potri.008G069900</t>
  </si>
  <si>
    <t>Potri.011G149300</t>
  </si>
  <si>
    <t>Potri.005G217600</t>
  </si>
  <si>
    <t>Potri.006G129900</t>
  </si>
  <si>
    <t>Potri.001G322500</t>
  </si>
  <si>
    <t>Potri.004G049300</t>
  </si>
  <si>
    <t>Potri.007G047500</t>
  </si>
  <si>
    <t>Potri.017G148800</t>
  </si>
  <si>
    <t>Potri.017G125500</t>
  </si>
  <si>
    <t>Potri.013G008700</t>
  </si>
  <si>
    <t>Potri.003G157700</t>
  </si>
  <si>
    <t>Potri.009G141600</t>
  </si>
  <si>
    <t>Potri.014G026800</t>
  </si>
  <si>
    <t>Potri.002G246500</t>
  </si>
  <si>
    <t>Potri.014G178100</t>
  </si>
  <si>
    <t>Potri.001G336800</t>
  </si>
  <si>
    <t>Potri.008G127200</t>
  </si>
  <si>
    <t>Potri.001G266400</t>
  </si>
  <si>
    <t>Potri.006G136600</t>
  </si>
  <si>
    <t>Potri.001G342000</t>
  </si>
  <si>
    <t>Potri.012G137500</t>
  </si>
  <si>
    <t>Potri.012G069400</t>
  </si>
  <si>
    <t>Potri.015G129700</t>
  </si>
  <si>
    <t>Potri.001G376700</t>
  </si>
  <si>
    <t>Potri.015G002600</t>
  </si>
  <si>
    <t>Potri.007G029400</t>
  </si>
  <si>
    <t>Potri.003G183700</t>
  </si>
  <si>
    <t>Potri.005G233400</t>
  </si>
  <si>
    <t>Potri.002G201000</t>
  </si>
  <si>
    <t>Potri.006G202200</t>
  </si>
  <si>
    <t>Potri.007G146500</t>
  </si>
  <si>
    <t>Potri.009G150400</t>
  </si>
  <si>
    <t>Potri.008G041500</t>
  </si>
  <si>
    <t>Potri.009G134600</t>
  </si>
  <si>
    <t>Potri.016G125500</t>
  </si>
  <si>
    <t>Potri.010G212900</t>
  </si>
  <si>
    <t>Potri.009G021500</t>
  </si>
  <si>
    <t>Potri.010G251900</t>
  </si>
  <si>
    <t>Potri.010G245000</t>
  </si>
  <si>
    <t>Potri.T011300</t>
  </si>
  <si>
    <t>Potri.001G174900</t>
  </si>
  <si>
    <t>Potri.004G086200</t>
  </si>
  <si>
    <t>Potri.005G217500</t>
  </si>
  <si>
    <t>Potri.006G125500</t>
  </si>
  <si>
    <t>Potri.008G141300</t>
  </si>
  <si>
    <t>Potri.017G074400</t>
  </si>
  <si>
    <t>Potri.018G033600</t>
  </si>
  <si>
    <t>Potri.001G219500</t>
  </si>
  <si>
    <t>Potri.019G130700</t>
  </si>
  <si>
    <t>Potri.009G026000</t>
  </si>
  <si>
    <t>Potri.008G144500</t>
  </si>
  <si>
    <t>Potri.011G041600</t>
  </si>
  <si>
    <t>Potri.005G236100</t>
  </si>
  <si>
    <t>Potri.001G112200</t>
  </si>
  <si>
    <t>Potri.018G100400</t>
  </si>
  <si>
    <t>Potri.005G157300</t>
  </si>
  <si>
    <t>Potri.013G086800</t>
  </si>
  <si>
    <t>Potri.001G356900</t>
  </si>
  <si>
    <t>Potri.011G148100</t>
  </si>
  <si>
    <t>Potri.017G040800</t>
  </si>
  <si>
    <t>Potri.015G080600</t>
  </si>
  <si>
    <t>Potri.002G017400</t>
  </si>
  <si>
    <t>Potri.018G110200</t>
  </si>
  <si>
    <t>Potri.009G019200</t>
  </si>
  <si>
    <t>Potri.002G013400</t>
  </si>
  <si>
    <t>Potri.003G152700</t>
  </si>
  <si>
    <t>Potri.006G170800</t>
  </si>
  <si>
    <t>Potri.008G193000</t>
  </si>
  <si>
    <t>Potri.002G099800</t>
  </si>
  <si>
    <t>Potri.005G069900</t>
  </si>
  <si>
    <t>Potri.016G018200</t>
  </si>
  <si>
    <t>Potri.017G082900</t>
  </si>
  <si>
    <t>Potri.007G105100</t>
  </si>
  <si>
    <t>Potri.002G050400</t>
  </si>
  <si>
    <t>Potri.004G133600</t>
  </si>
  <si>
    <t>Potri.014G102700</t>
  </si>
  <si>
    <t>Potri.017G079600</t>
  </si>
  <si>
    <t>Potri.004G163300</t>
  </si>
  <si>
    <t>Potri.005G138400</t>
  </si>
  <si>
    <t>Potri.017G090800</t>
  </si>
  <si>
    <t>Potri.002G055400</t>
  </si>
  <si>
    <t>Potri.004G206800</t>
  </si>
  <si>
    <t>Potri.005G150100</t>
  </si>
  <si>
    <t>Potri.004G089800</t>
  </si>
  <si>
    <t>Potri.008G197700</t>
  </si>
  <si>
    <t>Potri.010G094000</t>
  </si>
  <si>
    <t>Potri.014G107200</t>
  </si>
  <si>
    <t>Potri.005G162800</t>
  </si>
  <si>
    <t>Potri.002G059100</t>
  </si>
  <si>
    <t>Potri.017G084200</t>
  </si>
  <si>
    <t>Potri.004G174400</t>
  </si>
  <si>
    <t>Potri.003G155700</t>
  </si>
  <si>
    <t>Potri.003G132000</t>
  </si>
  <si>
    <t>Potri.003G014900</t>
  </si>
  <si>
    <t>Potri.008G047200</t>
  </si>
  <si>
    <t>Potri.009G085000</t>
  </si>
  <si>
    <t>Potri.002G050500</t>
  </si>
  <si>
    <t>Potri.009G099800</t>
  </si>
  <si>
    <t>Potri.001G110800</t>
  </si>
  <si>
    <t>Potri.013G090300</t>
  </si>
  <si>
    <t>Potri.004G227600</t>
  </si>
  <si>
    <t>Potri.003G128100</t>
  </si>
  <si>
    <t>Potri.005G065700</t>
  </si>
  <si>
    <t>Potri.005G152500</t>
  </si>
  <si>
    <t>Potri.018G094900</t>
  </si>
  <si>
    <t>Potri.015G049100</t>
  </si>
  <si>
    <t>Potri.002G154500</t>
  </si>
  <si>
    <t>Potri.006G068400</t>
  </si>
  <si>
    <t>Potri.009G035000</t>
  </si>
  <si>
    <t>Potri.019G049500</t>
  </si>
  <si>
    <t>Potri.009G021800</t>
  </si>
  <si>
    <t>Potri.007G001200</t>
  </si>
  <si>
    <t>Potri.013G040600</t>
  </si>
  <si>
    <t>Potri.006G054500</t>
  </si>
  <si>
    <t>Potri.010G183500</t>
  </si>
  <si>
    <t>Potri.002G154400</t>
  </si>
  <si>
    <t>Potri.008G195500</t>
  </si>
  <si>
    <t>Potri.013G136400</t>
  </si>
  <si>
    <t>Potri.001G237200</t>
  </si>
  <si>
    <t>Potri.006G209200</t>
  </si>
  <si>
    <t>Potri.003G132100</t>
  </si>
  <si>
    <t>Potri.010G184000</t>
  </si>
  <si>
    <t>Potri.008G084100</t>
  </si>
  <si>
    <t>Potri.004G153200</t>
  </si>
  <si>
    <t>Potri.014G081700</t>
  </si>
  <si>
    <t>Potri.006G263000</t>
  </si>
  <si>
    <t>Potri.005G063200</t>
  </si>
  <si>
    <t>Potri.011G094200</t>
  </si>
  <si>
    <t>Potri.006G158400</t>
  </si>
  <si>
    <t>Potri.006G125900</t>
  </si>
  <si>
    <t>Potri.007G031900</t>
  </si>
  <si>
    <t>Potri.004G173800</t>
  </si>
  <si>
    <t>Potri.008G086800</t>
  </si>
  <si>
    <t>Potri.006G167800</t>
  </si>
  <si>
    <t>Potri.002G246600</t>
  </si>
  <si>
    <t>Potri.018G045100</t>
  </si>
  <si>
    <t>Potri.007G096000</t>
  </si>
  <si>
    <t>Potri.001G238800</t>
  </si>
  <si>
    <t>Potri.001G378500</t>
  </si>
  <si>
    <t>Potri.017G099100</t>
  </si>
  <si>
    <t>Potri.004G172800</t>
  </si>
  <si>
    <t>Potri.007G076500</t>
  </si>
  <si>
    <t>Potri.013G144300</t>
  </si>
  <si>
    <t>Potri.013G032500</t>
  </si>
  <si>
    <t>Potri.008G090100</t>
  </si>
  <si>
    <t>Potri.013G021700</t>
  </si>
  <si>
    <t>Potri.009G053900</t>
  </si>
  <si>
    <t>Potri.005G130200</t>
  </si>
  <si>
    <t>Potri.002G123500</t>
  </si>
  <si>
    <t>Potri.005G086400</t>
  </si>
  <si>
    <t>Potri.008G161900</t>
  </si>
  <si>
    <t>Potri.002G184300</t>
  </si>
  <si>
    <t>Potri.006G117500</t>
  </si>
  <si>
    <t>Potri.014G096200</t>
  </si>
  <si>
    <t>Potri.010G250500</t>
  </si>
  <si>
    <t>Potri.009G034600</t>
  </si>
  <si>
    <t>Potri.018G094800</t>
  </si>
  <si>
    <t>Potri.002G165900</t>
  </si>
  <si>
    <t>Potri.005G196000</t>
  </si>
  <si>
    <t>Potri.003G102400</t>
  </si>
  <si>
    <t>Potri.002G052100</t>
  </si>
  <si>
    <t>Potri.018G094200</t>
  </si>
  <si>
    <t>Potri.014G014200</t>
  </si>
  <si>
    <t>Potri.016G113600</t>
  </si>
  <si>
    <t>Potri.006G087500</t>
  </si>
  <si>
    <t>Potri.001G200000</t>
  </si>
  <si>
    <t>Potri.001G231000</t>
  </si>
  <si>
    <t>Potri.004G211900</t>
  </si>
  <si>
    <t>Potri.004G158200</t>
  </si>
  <si>
    <t>Potri.003G073700</t>
  </si>
  <si>
    <t>Potri.003G214200</t>
  </si>
  <si>
    <t>Potri.007G087200</t>
  </si>
  <si>
    <t>Potri.004G013400</t>
  </si>
  <si>
    <t>Potri.016G035900</t>
  </si>
  <si>
    <t>Potri.010G138100</t>
  </si>
  <si>
    <t>Potri.010G039800</t>
  </si>
  <si>
    <t>Potri.016G017700</t>
  </si>
  <si>
    <t>Potri.012G014500</t>
  </si>
  <si>
    <t>Potri.005G214800</t>
  </si>
  <si>
    <t>Potri.003G096600</t>
  </si>
  <si>
    <t>Potri.004G173900</t>
  </si>
  <si>
    <t>Potri.007G092500</t>
  </si>
  <si>
    <t>Potri.002G246400</t>
  </si>
  <si>
    <t>Potri.002G250900</t>
  </si>
  <si>
    <t>Potri.002G257900</t>
  </si>
  <si>
    <t>Potri.018G114900</t>
  </si>
  <si>
    <t>Potri.009G033500</t>
  </si>
  <si>
    <t>Potri.004G203900</t>
  </si>
  <si>
    <t>Potri.001G155500</t>
  </si>
  <si>
    <t>Potri.009G092900</t>
  </si>
  <si>
    <t>Potri.006G160200</t>
  </si>
  <si>
    <t>Potri.011G157000</t>
  </si>
  <si>
    <t>Potri.005G066000</t>
  </si>
  <si>
    <t>Potri.016G043900</t>
  </si>
  <si>
    <t>Potri.017G081500</t>
  </si>
  <si>
    <t>Potri.004G047100</t>
  </si>
  <si>
    <t>Potri.013G031700</t>
  </si>
  <si>
    <t>Potri.007G129500</t>
  </si>
  <si>
    <t>Potri.005G159300</t>
  </si>
  <si>
    <t>Potri.002G180800</t>
  </si>
  <si>
    <t>Potri.001G007100</t>
  </si>
  <si>
    <t>Potri.003G100200</t>
  </si>
  <si>
    <t>Potri.015G013700</t>
  </si>
  <si>
    <t>Potri.008G139900</t>
  </si>
  <si>
    <t>Potri.010G179400</t>
  </si>
  <si>
    <t>Potri.006G241900</t>
  </si>
  <si>
    <t>Potri.010G140700</t>
  </si>
  <si>
    <t>Potri.006G063000</t>
  </si>
  <si>
    <t>Potri.005G026900</t>
  </si>
  <si>
    <t>Potri.001G314800</t>
  </si>
  <si>
    <t>Potri.018G082100</t>
  </si>
  <si>
    <t>Potri.003G216400</t>
  </si>
  <si>
    <t>Potri.016G084800</t>
  </si>
  <si>
    <t>Potri.010G125200</t>
  </si>
  <si>
    <t>Potri.001G264500</t>
  </si>
  <si>
    <t>Potri.006G232200</t>
  </si>
  <si>
    <t>Potri.015G104700</t>
  </si>
  <si>
    <t>Potri.018G055200</t>
  </si>
  <si>
    <t>Potri.006G078300</t>
  </si>
  <si>
    <t>Potri.014G066100</t>
  </si>
  <si>
    <t>Potri.006G225600</t>
  </si>
  <si>
    <t>Potri.003G212900</t>
  </si>
  <si>
    <t>Potri.016G101600</t>
  </si>
  <si>
    <t>Potri.015G071000</t>
  </si>
  <si>
    <t>Potri.008G065800</t>
  </si>
  <si>
    <t>Potri.001G335200</t>
  </si>
  <si>
    <t>Potri.018G027700</t>
  </si>
  <si>
    <t>Potri.007G096100</t>
  </si>
  <si>
    <t>Potri.005G087900</t>
  </si>
  <si>
    <t>Potri.008G157600</t>
  </si>
  <si>
    <t>Potri.004G206600</t>
  </si>
  <si>
    <t>Potri.009G045400</t>
  </si>
  <si>
    <t>Potri.006G090100</t>
  </si>
  <si>
    <t>Potri.013G013100</t>
  </si>
  <si>
    <t>Potri.017G076500</t>
  </si>
  <si>
    <t>Potri.010G186400</t>
  </si>
  <si>
    <t>Potri.010G187600</t>
  </si>
  <si>
    <t>Potri.016G038000</t>
  </si>
  <si>
    <t>Potri.004G049500</t>
  </si>
  <si>
    <t>Potri.016G138400</t>
  </si>
  <si>
    <t>Potri.004G197400</t>
  </si>
  <si>
    <t>Potri.017G081400</t>
  </si>
  <si>
    <t>Potri.006G150600</t>
  </si>
  <si>
    <t>Potri.006G051000</t>
  </si>
  <si>
    <t>Potri.007G041100</t>
  </si>
  <si>
    <t>Potri.017G144700</t>
  </si>
  <si>
    <t>Potri.009G045900</t>
  </si>
  <si>
    <t>Potri.001G042900</t>
  </si>
  <si>
    <t>Potri.012G004900</t>
  </si>
  <si>
    <t>Potri.006G100200</t>
  </si>
  <si>
    <t>Potri.018G019900</t>
  </si>
  <si>
    <t>Potri.005G069800</t>
  </si>
  <si>
    <t>Potri.002G004100</t>
  </si>
  <si>
    <t>Potri.008G120400</t>
  </si>
  <si>
    <t>Potri.016G134200</t>
  </si>
  <si>
    <t>Potri.008G016000</t>
  </si>
  <si>
    <t>Potri.012G088200</t>
  </si>
  <si>
    <t>Potri.001G061800</t>
  </si>
  <si>
    <t>Potri.001G246400</t>
  </si>
  <si>
    <r>
      <t>Gene (v.3)</t>
    </r>
    <r>
      <rPr>
        <b/>
        <vertAlign val="superscript"/>
        <sz val="10"/>
        <color theme="1"/>
        <rFont val="Arial"/>
        <family val="2"/>
      </rPr>
      <t>2</t>
    </r>
  </si>
  <si>
    <t>Geoclimate</t>
  </si>
  <si>
    <t>&lt; 0.0001</t>
  </si>
  <si>
    <r>
      <t>A</t>
    </r>
    <r>
      <rPr>
        <vertAlign val="subscript"/>
        <sz val="10"/>
        <rFont val="Arial"/>
        <family val="2"/>
      </rPr>
      <t>max</t>
    </r>
  </si>
  <si>
    <r>
      <t>A</t>
    </r>
    <r>
      <rPr>
        <vertAlign val="subscript"/>
        <sz val="10"/>
        <rFont val="Arial"/>
        <family val="2"/>
      </rPr>
      <t>max/mass</t>
    </r>
  </si>
  <si>
    <r>
      <t>Chl</t>
    </r>
    <r>
      <rPr>
        <vertAlign val="subscript"/>
        <sz val="10"/>
        <rFont val="Arial"/>
        <family val="2"/>
      </rPr>
      <t>spring</t>
    </r>
  </si>
  <si>
    <r>
      <t>Chl</t>
    </r>
    <r>
      <rPr>
        <vertAlign val="subscript"/>
        <sz val="10"/>
        <rFont val="Arial"/>
        <family val="2"/>
      </rPr>
      <t>summer</t>
    </r>
  </si>
  <si>
    <r>
      <t>Chl</t>
    </r>
    <r>
      <rPr>
        <vertAlign val="subscript"/>
        <sz val="10"/>
        <rFont val="Arial"/>
        <family val="2"/>
      </rPr>
      <t>post-budset</t>
    </r>
  </si>
  <si>
    <r>
      <t>LMA</t>
    </r>
    <r>
      <rPr>
        <vertAlign val="subscript"/>
        <sz val="10"/>
        <rFont val="Arial"/>
        <family val="2"/>
      </rPr>
      <t>spring</t>
    </r>
  </si>
  <si>
    <r>
      <t>LMA</t>
    </r>
    <r>
      <rPr>
        <vertAlign val="subscript"/>
        <sz val="10"/>
        <rFont val="Arial"/>
        <family val="2"/>
      </rPr>
      <t>summer</t>
    </r>
  </si>
  <si>
    <r>
      <t>LMA</t>
    </r>
    <r>
      <rPr>
        <vertAlign val="subscript"/>
        <sz val="10"/>
        <rFont val="Arial"/>
        <family val="2"/>
      </rPr>
      <t>post-budset</t>
    </r>
  </si>
  <si>
    <r>
      <t>N</t>
    </r>
    <r>
      <rPr>
        <vertAlign val="subscript"/>
        <sz val="10"/>
        <rFont val="Arial"/>
        <family val="2"/>
      </rPr>
      <t>area</t>
    </r>
  </si>
  <si>
    <r>
      <t>N</t>
    </r>
    <r>
      <rPr>
        <vertAlign val="subscript"/>
        <sz val="10"/>
        <rFont val="Arial"/>
        <family val="2"/>
      </rPr>
      <t>mass</t>
    </r>
  </si>
  <si>
    <t>Bud break</t>
  </si>
  <si>
    <t>Bud set</t>
  </si>
  <si>
    <t>Canopy duration</t>
  </si>
  <si>
    <t>Growth period</t>
  </si>
  <si>
    <t>Height growth cessation</t>
  </si>
  <si>
    <t>Leaf drop</t>
  </si>
  <si>
    <t>Leaf flush</t>
  </si>
  <si>
    <t>Leaf lifespan</t>
  </si>
  <si>
    <t>Post-bud set period</t>
  </si>
  <si>
    <t>Yellowing, 25%</t>
  </si>
  <si>
    <t>Yellowing, 50%</t>
  </si>
  <si>
    <t>Yellowing, 75%</t>
  </si>
  <si>
    <t>Yellowing, 100%</t>
  </si>
  <si>
    <t>H:D</t>
  </si>
  <si>
    <r>
      <rPr>
        <b/>
        <i/>
        <sz val="10"/>
        <color indexed="8"/>
        <rFont val="Arial"/>
        <family val="2"/>
      </rPr>
      <t>H</t>
    </r>
    <r>
      <rPr>
        <b/>
        <vertAlign val="superscript"/>
        <sz val="10"/>
        <color indexed="8"/>
        <rFont val="Arial"/>
        <family val="2"/>
      </rPr>
      <t>2</t>
    </r>
    <r>
      <rPr>
        <b/>
        <sz val="10"/>
        <color indexed="8"/>
        <rFont val="Arial"/>
        <family val="2"/>
      </rPr>
      <t xml:space="preserve"> excluding bud break, leaf flush, LMA</t>
    </r>
    <r>
      <rPr>
        <b/>
        <vertAlign val="subscript"/>
        <sz val="10"/>
        <color indexed="8"/>
        <rFont val="Arial"/>
        <family val="2"/>
      </rPr>
      <t>spring</t>
    </r>
  </si>
  <si>
    <r>
      <rPr>
        <b/>
        <i/>
        <sz val="10"/>
        <color indexed="8"/>
        <rFont val="Arial"/>
        <family val="2"/>
      </rPr>
      <t>H</t>
    </r>
    <r>
      <rPr>
        <b/>
        <vertAlign val="superscript"/>
        <sz val="10"/>
        <color indexed="8"/>
        <rFont val="Arial"/>
        <family val="2"/>
      </rPr>
      <t>2</t>
    </r>
    <r>
      <rPr>
        <b/>
        <sz val="10"/>
        <color indexed="8"/>
        <rFont val="Arial"/>
        <family val="2"/>
      </rPr>
      <t xml:space="preserve"> including all traits</t>
    </r>
    <r>
      <rPr>
        <b/>
        <vertAlign val="superscript"/>
        <sz val="10"/>
        <color indexed="8"/>
        <rFont val="Arial"/>
        <family val="2"/>
      </rPr>
      <t>1</t>
    </r>
  </si>
  <si>
    <t>log-Likelihood values</t>
  </si>
  <si>
    <r>
      <t>AIC</t>
    </r>
    <r>
      <rPr>
        <b/>
        <vertAlign val="superscript"/>
        <sz val="10"/>
        <rFont val="Arial"/>
        <family val="2"/>
      </rPr>
      <t>2</t>
    </r>
  </si>
  <si>
    <t>model1</t>
  </si>
  <si>
    <t>model 2</t>
  </si>
  <si>
    <t>SE</t>
  </si>
  <si>
    <r>
      <rPr>
        <b/>
        <i/>
        <sz val="10"/>
        <rFont val="Arial"/>
        <family val="2"/>
      </rPr>
      <t>H</t>
    </r>
    <r>
      <rPr>
        <b/>
        <vertAlign val="superscript"/>
        <sz val="10"/>
        <rFont val="Arial"/>
        <family val="2"/>
      </rPr>
      <t>2</t>
    </r>
    <r>
      <rPr>
        <b/>
        <sz val="10"/>
        <rFont val="Arial"/>
        <family val="2"/>
      </rPr>
      <t xml:space="preserve"> (model 1)</t>
    </r>
  </si>
  <si>
    <r>
      <rPr>
        <b/>
        <i/>
        <sz val="10"/>
        <rFont val="Arial"/>
        <family val="2"/>
      </rPr>
      <t>H</t>
    </r>
    <r>
      <rPr>
        <b/>
        <vertAlign val="superscript"/>
        <sz val="10"/>
        <rFont val="Arial"/>
        <family val="2"/>
      </rPr>
      <t>2</t>
    </r>
    <r>
      <rPr>
        <b/>
        <sz val="10"/>
        <rFont val="Arial"/>
        <family val="2"/>
      </rPr>
      <t xml:space="preserve"> (model 2)</t>
    </r>
  </si>
  <si>
    <r>
      <t>% of non-missing data</t>
    </r>
    <r>
      <rPr>
        <b/>
        <vertAlign val="superscript"/>
        <sz val="10"/>
        <rFont val="Arial"/>
        <family val="2"/>
      </rPr>
      <t>1</t>
    </r>
  </si>
  <si>
    <t>Y = 0.5645*X + 0.1565</t>
  </si>
  <si>
    <t>Y = 1.115*X - 0.03550</t>
  </si>
  <si>
    <t>Y = 0.05308*X + 0.1406</t>
  </si>
  <si>
    <t>Y = 0.1862*X + 0.09387</t>
  </si>
  <si>
    <t>Y = 0.5753*X + 0.1599</t>
  </si>
  <si>
    <t>Y = 1.158*X - 0.04337</t>
  </si>
  <si>
    <t>Y = 0.2401*X + 0.2008</t>
  </si>
  <si>
    <t>Y = 0.6419*X + 0.06048</t>
  </si>
  <si>
    <t>Y = 0.3730*X + 0.1951</t>
  </si>
  <si>
    <t>Y = 0.8490*X + 0.02910</t>
  </si>
  <si>
    <t>Y = 0.4206*X + 0.1127</t>
  </si>
  <si>
    <t>Y = 0.7750*X - 0.01065</t>
  </si>
  <si>
    <t>Y = 0.1042*X + 0.1656</t>
  </si>
  <si>
    <t>Y = 0.1663*X + 0.1439</t>
  </si>
  <si>
    <t>Y = -0.03260*X + 0.1180</t>
  </si>
  <si>
    <t>Y = -0.1825*X + 0.1705</t>
  </si>
  <si>
    <r>
      <rPr>
        <vertAlign val="superscript"/>
        <sz val="10"/>
        <color indexed="8"/>
        <rFont val="Arial"/>
        <family val="2"/>
      </rPr>
      <t>2</t>
    </r>
    <r>
      <rPr>
        <sz val="10"/>
        <color indexed="8"/>
        <rFont val="Arial"/>
        <family val="2"/>
      </rPr>
      <t xml:space="preserve"> Variables derived using ClimateWNA (Wang </t>
    </r>
    <r>
      <rPr>
        <i/>
        <sz val="10"/>
        <color indexed="8"/>
        <rFont val="Arial"/>
        <family val="2"/>
      </rPr>
      <t>et al</t>
    </r>
    <r>
      <rPr>
        <sz val="10"/>
        <color indexed="8"/>
        <rFont val="Arial"/>
        <family val="2"/>
      </rPr>
      <t>., 2012a)</t>
    </r>
  </si>
  <si>
    <t>H:D (cm:cm)</t>
  </si>
  <si>
    <r>
      <rPr>
        <vertAlign val="superscript"/>
        <sz val="10"/>
        <rFont val="Arial"/>
        <family val="2"/>
      </rPr>
      <t>1</t>
    </r>
    <r>
      <rPr>
        <sz val="10"/>
        <rFont val="Arial"/>
        <family val="2"/>
      </rPr>
      <t xml:space="preserve"> spatial correction must include data coverage for &gt;75% of the field</t>
    </r>
  </si>
  <si>
    <r>
      <rPr>
        <vertAlign val="superscript"/>
        <sz val="10"/>
        <rFont val="Arial"/>
        <family val="2"/>
      </rPr>
      <t>2</t>
    </r>
    <r>
      <rPr>
        <sz val="10"/>
        <rFont val="Arial"/>
        <family val="2"/>
      </rPr>
      <t xml:space="preserve"> cf. Burnham and Anderson (2002),  ∆ i &lt; 2 suggests substantial evidence for model 1, values between 3 and 7 indicate that model 1 has considerably less support, whereas a ∆ i &gt; 10 indicates that model 1 is very unlikely and model 2 provides a better data fit</t>
    </r>
  </si>
  <si>
    <r>
      <rPr>
        <vertAlign val="superscript"/>
        <sz val="10"/>
        <color theme="1"/>
        <rFont val="Arial"/>
        <family val="2"/>
      </rPr>
      <t>1</t>
    </r>
    <r>
      <rPr>
        <sz val="10"/>
        <color theme="1"/>
        <rFont val="Arial"/>
        <family val="2"/>
      </rPr>
      <t xml:space="preserve"> SNP and gene information from Geraldes </t>
    </r>
    <r>
      <rPr>
        <i/>
        <sz val="10"/>
        <color theme="1"/>
        <rFont val="Arial"/>
        <family val="2"/>
      </rPr>
      <t>et al</t>
    </r>
    <r>
      <rPr>
        <sz val="10"/>
        <color theme="1"/>
        <rFont val="Arial"/>
        <family val="2"/>
      </rPr>
      <t>. 2013</t>
    </r>
  </si>
  <si>
    <r>
      <rPr>
        <vertAlign val="superscript"/>
        <sz val="10"/>
        <color rgb="FF000000"/>
        <rFont val="Arial"/>
        <family val="2"/>
      </rPr>
      <t>1</t>
    </r>
    <r>
      <rPr>
        <sz val="10"/>
        <color rgb="FF000000"/>
        <rFont val="Arial"/>
        <family val="2"/>
      </rPr>
      <t xml:space="preserve"> Excluding height/volume gains</t>
    </r>
  </si>
  <si>
    <r>
      <rPr>
        <vertAlign val="superscript"/>
        <sz val="10"/>
        <color rgb="FF000000"/>
        <rFont val="Arial"/>
        <family val="2"/>
      </rPr>
      <t>1</t>
    </r>
    <r>
      <rPr>
        <sz val="10"/>
        <color rgb="FF000000"/>
        <rFont val="Arial"/>
        <family val="2"/>
      </rPr>
      <t xml:space="preserve"> See Supporting Information Tables 1 and 2 for abbreviations and units.</t>
    </r>
  </si>
  <si>
    <r>
      <rPr>
        <vertAlign val="superscript"/>
        <sz val="10"/>
        <color theme="1"/>
        <rFont val="Arial"/>
        <family val="2"/>
      </rPr>
      <t>3</t>
    </r>
    <r>
      <rPr>
        <sz val="10"/>
        <color theme="1"/>
        <rFont val="Arial"/>
        <family val="2"/>
      </rPr>
      <t xml:space="preserve"> </t>
    </r>
    <r>
      <rPr>
        <sz val="10"/>
        <color theme="1"/>
        <rFont val="Symbol"/>
        <family val="1"/>
        <charset val="2"/>
      </rPr>
      <t>D</t>
    </r>
    <r>
      <rPr>
        <sz val="10"/>
        <color theme="1"/>
        <rFont val="Arial"/>
        <family val="2"/>
      </rPr>
      <t xml:space="preserve">AIC = </t>
    </r>
    <r>
      <rPr>
        <sz val="10"/>
        <color theme="1"/>
        <rFont val="Symbol"/>
        <family val="1"/>
        <charset val="2"/>
      </rPr>
      <t>D</t>
    </r>
    <r>
      <rPr>
        <i/>
        <vertAlign val="subscript"/>
        <sz val="10"/>
        <color theme="1"/>
        <rFont val="Arial"/>
        <family val="2"/>
      </rPr>
      <t>i</t>
    </r>
    <r>
      <rPr>
        <sz val="10"/>
        <color theme="1"/>
        <rFont val="Arial"/>
        <family val="2"/>
      </rPr>
      <t xml:space="preserve"> = AIC</t>
    </r>
    <r>
      <rPr>
        <i/>
        <vertAlign val="subscript"/>
        <sz val="10"/>
        <color theme="1"/>
        <rFont val="Arial"/>
        <family val="2"/>
      </rPr>
      <t>i</t>
    </r>
    <r>
      <rPr>
        <sz val="10"/>
        <color theme="1"/>
        <rFont val="Arial"/>
        <family val="2"/>
      </rPr>
      <t xml:space="preserve"> - min AIC</t>
    </r>
  </si>
  <si>
    <r>
      <rPr>
        <b/>
        <sz val="10"/>
        <rFont val="Symbol"/>
        <family val="1"/>
        <charset val="2"/>
      </rPr>
      <t>D</t>
    </r>
    <r>
      <rPr>
        <b/>
        <sz val="10"/>
        <rFont val="Arial"/>
        <family val="2"/>
      </rPr>
      <t>AIC</t>
    </r>
    <r>
      <rPr>
        <b/>
        <vertAlign val="superscript"/>
        <sz val="10"/>
        <rFont val="Arial"/>
        <family val="2"/>
      </rPr>
      <t>3</t>
    </r>
  </si>
  <si>
    <r>
      <rPr>
        <vertAlign val="superscript"/>
        <sz val="10"/>
        <color theme="1"/>
        <rFont val="Arial"/>
        <family val="2"/>
      </rPr>
      <t>2</t>
    </r>
    <r>
      <rPr>
        <sz val="10"/>
        <color theme="1"/>
        <rFont val="Arial"/>
        <family val="2"/>
      </rPr>
      <t xml:space="preserve"> SNP and gene information from J. Tuskan </t>
    </r>
    <r>
      <rPr>
        <i/>
        <sz val="10"/>
        <color theme="1"/>
        <rFont val="Arial"/>
        <family val="2"/>
      </rPr>
      <t>et al</t>
    </r>
    <r>
      <rPr>
        <sz val="10"/>
        <color theme="1"/>
        <rFont val="Arial"/>
        <family val="2"/>
      </rPr>
      <t>. unpubl.</t>
    </r>
  </si>
  <si>
    <r>
      <rPr>
        <sz val="10"/>
        <color indexed="8"/>
        <rFont val="Symbol"/>
        <family val="1"/>
        <charset val="2"/>
      </rPr>
      <t>D</t>
    </r>
    <r>
      <rPr>
        <vertAlign val="subscript"/>
        <sz val="10"/>
        <color indexed="8"/>
        <rFont val="Arial"/>
        <family val="2"/>
      </rPr>
      <t xml:space="preserve">leaf </t>
    </r>
    <r>
      <rPr>
        <sz val="10"/>
        <color indexed="8"/>
        <rFont val="Arial"/>
        <family val="2"/>
      </rPr>
      <t>(‰)</t>
    </r>
  </si>
  <si>
    <r>
      <rPr>
        <sz val="10"/>
        <color indexed="8"/>
        <rFont val="Symbol"/>
        <family val="1"/>
        <charset val="2"/>
      </rPr>
      <t>D</t>
    </r>
    <r>
      <rPr>
        <vertAlign val="subscript"/>
        <sz val="10"/>
        <color indexed="8"/>
        <rFont val="Arial"/>
        <family val="2"/>
      </rPr>
      <t>leaf</t>
    </r>
  </si>
  <si>
    <r>
      <rPr>
        <vertAlign val="superscript"/>
        <sz val="10"/>
        <color indexed="8"/>
        <rFont val="Arial"/>
        <family val="2"/>
      </rPr>
      <t>1</t>
    </r>
    <r>
      <rPr>
        <sz val="10"/>
        <color indexed="8"/>
        <rFont val="Arial"/>
        <family val="2"/>
      </rPr>
      <t xml:space="preserve"> A</t>
    </r>
    <r>
      <rPr>
        <vertAlign val="subscript"/>
        <sz val="10"/>
        <color indexed="8"/>
        <rFont val="Arial"/>
        <family val="2"/>
      </rPr>
      <t>max</t>
    </r>
    <r>
      <rPr>
        <sz val="10"/>
        <color indexed="8"/>
        <rFont val="Arial"/>
        <family val="2"/>
      </rPr>
      <t>= maximum photosynthetic rate, A</t>
    </r>
    <r>
      <rPr>
        <vertAlign val="subscript"/>
        <sz val="10"/>
        <color indexed="8"/>
        <rFont val="Arial"/>
        <family val="2"/>
      </rPr>
      <t>max/mass</t>
    </r>
    <r>
      <rPr>
        <sz val="10"/>
        <color indexed="8"/>
        <rFont val="Arial"/>
        <family val="2"/>
      </rPr>
      <t xml:space="preserve"> = photosynthetic rate per unit dry mass, C:N = carbon:nitrogen, Chl = chlorophyll content, </t>
    </r>
    <r>
      <rPr>
        <sz val="10"/>
        <color indexed="8"/>
        <rFont val="Symbol"/>
        <family val="1"/>
        <charset val="2"/>
      </rPr>
      <t>D</t>
    </r>
    <r>
      <rPr>
        <sz val="10"/>
        <color indexed="8"/>
        <rFont val="Arial"/>
        <family val="2"/>
      </rPr>
      <t xml:space="preserve"> = net discrimination, δ</t>
    </r>
    <r>
      <rPr>
        <vertAlign val="superscript"/>
        <sz val="10"/>
        <color indexed="8"/>
        <rFont val="Arial"/>
        <family val="2"/>
      </rPr>
      <t>13</t>
    </r>
    <r>
      <rPr>
        <sz val="10"/>
        <color indexed="8"/>
        <rFont val="Arial"/>
        <family val="2"/>
      </rPr>
      <t>C = stable carbon isotope ratio, δ</t>
    </r>
    <r>
      <rPr>
        <vertAlign val="superscript"/>
        <sz val="10"/>
        <color indexed="8"/>
        <rFont val="Arial"/>
        <family val="2"/>
      </rPr>
      <t>15</t>
    </r>
    <r>
      <rPr>
        <sz val="10"/>
        <color indexed="8"/>
        <rFont val="Arial"/>
        <family val="2"/>
      </rPr>
      <t xml:space="preserve">N = stable nitrogen isotope ratio, </t>
    </r>
    <r>
      <rPr>
        <i/>
        <sz val="10"/>
        <color indexed="8"/>
        <rFont val="Arial"/>
        <family val="2"/>
      </rPr>
      <t>g</t>
    </r>
    <r>
      <rPr>
        <vertAlign val="subscript"/>
        <sz val="10"/>
        <color indexed="8"/>
        <rFont val="Arial"/>
        <family val="2"/>
      </rPr>
      <t>s</t>
    </r>
    <r>
      <rPr>
        <sz val="10"/>
        <color indexed="8"/>
        <rFont val="Arial"/>
        <family val="2"/>
      </rPr>
      <t xml:space="preserve"> = stomatal conductance, </t>
    </r>
    <r>
      <rPr>
        <i/>
        <sz val="10"/>
        <color indexed="8"/>
        <rFont val="Arial"/>
        <family val="2"/>
      </rPr>
      <t>H</t>
    </r>
    <r>
      <rPr>
        <vertAlign val="superscript"/>
        <sz val="10"/>
        <color indexed="8"/>
        <rFont val="Arial"/>
        <family val="2"/>
      </rPr>
      <t>2</t>
    </r>
    <r>
      <rPr>
        <sz val="10"/>
        <color indexed="8"/>
        <rFont val="Arial"/>
        <family val="2"/>
      </rPr>
      <t xml:space="preserve"> = broad-sense heritability, H:D = height:diameter, LMA = leaf mass per unit area, N = nitrogen, NUE = photosynthetic nitrogen-use efficiency, WUE = instantaneous water-use efficiency.</t>
    </r>
  </si>
  <si>
    <r>
      <rPr>
        <vertAlign val="superscript"/>
        <sz val="10"/>
        <color indexed="8"/>
        <rFont val="Arial"/>
        <family val="2"/>
      </rPr>
      <t>2</t>
    </r>
    <r>
      <rPr>
        <sz val="10"/>
        <color indexed="8"/>
        <rFont val="Arial"/>
        <family val="2"/>
      </rPr>
      <t xml:space="preserve"> Letters and numbers refer to BC Ministry of Forest codes for river drainages and individual genotypes (cf. Xie </t>
    </r>
    <r>
      <rPr>
        <i/>
        <sz val="10"/>
        <color indexed="8"/>
        <rFont val="Arial"/>
        <family val="2"/>
      </rPr>
      <t>et al</t>
    </r>
    <r>
      <rPr>
        <sz val="10"/>
        <color indexed="8"/>
        <rFont val="Arial"/>
        <family val="2"/>
      </rPr>
      <t>., 2009)</t>
    </r>
  </si>
  <si>
    <r>
      <rPr>
        <vertAlign val="superscript"/>
        <sz val="10"/>
        <color indexed="8"/>
        <rFont val="Arial"/>
        <family val="2"/>
      </rPr>
      <t>1</t>
    </r>
    <r>
      <rPr>
        <sz val="10"/>
        <color indexed="8"/>
        <rFont val="Arial"/>
        <family val="2"/>
      </rPr>
      <t xml:space="preserve"> Letters and numbers refer to BC Ministry of Forests, Lands and Natural Resource Operations codes for river drainages and individual genotypes (cf. Xie </t>
    </r>
    <r>
      <rPr>
        <i/>
        <sz val="10"/>
        <color indexed="8"/>
        <rFont val="Arial"/>
        <family val="2"/>
      </rPr>
      <t>et al</t>
    </r>
    <r>
      <rPr>
        <sz val="10"/>
        <color indexed="8"/>
        <rFont val="Arial"/>
        <family val="2"/>
      </rPr>
      <t>., 2009)</t>
    </r>
  </si>
  <si>
    <r>
      <t xml:space="preserve">Supporting Information Table S1. Biogeographical data (latitude, longitude, elevation) for </t>
    </r>
    <r>
      <rPr>
        <b/>
        <i/>
        <sz val="10"/>
        <color indexed="8"/>
        <rFont val="Arial"/>
        <family val="2"/>
      </rPr>
      <t>P. trichocarpa</t>
    </r>
    <r>
      <rPr>
        <b/>
        <sz val="10"/>
        <color indexed="8"/>
        <rFont val="Arial"/>
        <family val="2"/>
      </rPr>
      <t xml:space="preserve"> accessions, associated site longest daylength (DAY), and climate data derived from ClimateWNA, including MAT (mean annual temperature), MWMT (mean warmest month temperature), MCMT (mean coldest month temperature), MAP (mean annual precipitation), MSP (mean summer (May-Sep) precipitation), AHM (annual heat:moisture index), SMH (summer heat:moisture index), and FFD (number of frost free days).</t>
    </r>
  </si>
  <si>
    <r>
      <t xml:space="preserve">Supporting Information Table S2. Phenotypic trait data (biomass, ecophysiology, phenology categories) for </t>
    </r>
    <r>
      <rPr>
        <b/>
        <i/>
        <sz val="10"/>
        <color indexed="8"/>
        <rFont val="Arial"/>
        <family val="2"/>
      </rPr>
      <t>P. trichocarpa</t>
    </r>
    <r>
      <rPr>
        <b/>
        <sz val="10"/>
        <color indexed="8"/>
        <rFont val="Arial"/>
        <family val="2"/>
      </rPr>
      <t xml:space="preserve"> accessions including garden-wide trait metrics and clonal accession means.</t>
    </r>
  </si>
  <si>
    <r>
      <t xml:space="preserve">Supporting Information Table S3. Projected </t>
    </r>
    <r>
      <rPr>
        <b/>
        <i/>
        <sz val="10"/>
        <color theme="1"/>
        <rFont val="Arial"/>
        <family val="2"/>
      </rPr>
      <t>P. trichocarpa</t>
    </r>
    <r>
      <rPr>
        <b/>
        <sz val="10"/>
        <color theme="1"/>
        <rFont val="Arial"/>
        <family val="2"/>
      </rPr>
      <t xml:space="preserve"> accessions using principal components (PC) from either a 29K or 8K SNP principal component analysis.</t>
    </r>
  </si>
  <si>
    <t>Supporting Information Table S4. Top SNP eigenvalue loadings contributing to both principal components (PC) 1 and 2 from 29K SNP principal component analysis.</t>
  </si>
  <si>
    <r>
      <t>Supporting Information Table S5.  Broad-sense heritability values (</t>
    </r>
    <r>
      <rPr>
        <b/>
        <i/>
        <sz val="10"/>
        <rFont val="Arial"/>
        <family val="2"/>
      </rPr>
      <t>H</t>
    </r>
    <r>
      <rPr>
        <b/>
        <vertAlign val="superscript"/>
        <sz val="10"/>
        <rFont val="Arial"/>
        <family val="2"/>
      </rPr>
      <t>2</t>
    </r>
    <r>
      <rPr>
        <b/>
        <sz val="10"/>
        <rFont val="Arial"/>
        <family val="2"/>
      </rPr>
      <t xml:space="preserve">) for traits measured in 448 genotyped </t>
    </r>
    <r>
      <rPr>
        <b/>
        <i/>
        <sz val="10"/>
        <rFont val="Arial"/>
        <family val="2"/>
      </rPr>
      <t>P. trichocarpa</t>
    </r>
    <r>
      <rPr>
        <b/>
        <sz val="10"/>
        <rFont val="Arial"/>
        <family val="2"/>
      </rPr>
      <t xml:space="preserve"> accessions determined using Log likelihood values and inferred model fit (based on Akaike information criterion (AIC)) for each phenotypic trait using a simple (model 1) and spatial correction model (model 2). Bold indicates the appropriate model for each trait.</t>
    </r>
  </si>
  <si>
    <r>
      <t xml:space="preserve">Supporting Information Table S6. Full phenotypic trait correlations among all biomass, ecophysiology, and phenology traits measured across multiple years in 461 </t>
    </r>
    <r>
      <rPr>
        <b/>
        <i/>
        <sz val="10"/>
        <color indexed="8"/>
        <rFont val="Arial"/>
        <family val="2"/>
      </rPr>
      <t>P. trichocarpa</t>
    </r>
    <r>
      <rPr>
        <b/>
        <sz val="10"/>
        <color indexed="8"/>
        <rFont val="Arial"/>
        <family val="2"/>
      </rPr>
      <t xml:space="preserve"> accessions indicating Pearson's Product-Moment Correlation coefficients (</t>
    </r>
    <r>
      <rPr>
        <b/>
        <i/>
        <sz val="10"/>
        <color indexed="8"/>
        <rFont val="Arial"/>
        <family val="2"/>
      </rPr>
      <t>r</t>
    </r>
    <r>
      <rPr>
        <b/>
        <sz val="10"/>
        <color indexed="8"/>
        <rFont val="Arial"/>
        <family val="2"/>
      </rPr>
      <t>). Correlation coefficient of 1 is indicated by dark red and -1 by dark blue, and colour intensity signifies the strength of the relationship.</t>
    </r>
  </si>
  <si>
    <r>
      <t xml:space="preserve">Supporting Information Table S7. All biogeography, climate, PC1, biomass, ecophysiology, and phenology trait correlations in </t>
    </r>
    <r>
      <rPr>
        <b/>
        <i/>
        <sz val="10"/>
        <color indexed="8"/>
        <rFont val="Arial"/>
        <family val="2"/>
      </rPr>
      <t>P. trichocarpa</t>
    </r>
    <r>
      <rPr>
        <b/>
        <sz val="10"/>
        <color indexed="8"/>
        <rFont val="Arial"/>
        <family val="2"/>
      </rPr>
      <t xml:space="preserve"> indicating Pearson's Product-Moment Correlation coefficients (</t>
    </r>
    <r>
      <rPr>
        <b/>
        <i/>
        <sz val="10"/>
        <color indexed="8"/>
        <rFont val="Arial"/>
        <family val="2"/>
      </rPr>
      <t>r</t>
    </r>
    <r>
      <rPr>
        <b/>
        <sz val="10"/>
        <color indexed="8"/>
        <rFont val="Arial"/>
        <family val="2"/>
      </rPr>
      <t>). Correlation coefficient of 1 is indicated by dark red and -1 by dark blue, and colour intensity signifies the strength of the relationship.</t>
    </r>
  </si>
  <si>
    <r>
      <t xml:space="preserve">Supporting Information Table S8. Linear regressions of </t>
    </r>
    <r>
      <rPr>
        <b/>
        <i/>
        <sz val="10"/>
        <color theme="1"/>
        <rFont val="Arial"/>
        <family val="2"/>
      </rPr>
      <t>H</t>
    </r>
    <r>
      <rPr>
        <b/>
        <vertAlign val="superscript"/>
        <sz val="10"/>
        <color theme="1"/>
        <rFont val="Arial"/>
        <family val="2"/>
      </rPr>
      <t>2</t>
    </r>
    <r>
      <rPr>
        <b/>
        <sz val="10"/>
        <color theme="1"/>
        <rFont val="Arial"/>
        <family val="2"/>
      </rPr>
      <t xml:space="preserve"> vs. correlation coefficients (</t>
    </r>
    <r>
      <rPr>
        <b/>
        <i/>
        <sz val="10"/>
        <color theme="1"/>
        <rFont val="Arial"/>
        <family val="2"/>
      </rPr>
      <t>r</t>
    </r>
    <r>
      <rPr>
        <b/>
        <sz val="10"/>
        <color theme="1"/>
        <rFont val="Arial"/>
        <family val="2"/>
      </rPr>
      <t>) determined between traits and biogeography variables.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</si>
</sst>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5" x14ac:knownFonts="1">
    <font>
      <sz val="11"/>
      <color theme="1"/>
      <name val="Calibri"/>
      <family val="2"/>
      <scheme val="minor"/>
    </font>
    <font>
      <sz val="11"/>
      <color theme="1"/>
      <name val="Calibri"/>
      <family val="2"/>
      <scheme val="minor"/>
    </font>
    <font>
      <b/>
      <sz val="10"/>
      <name val="Arial"/>
      <family val="2"/>
    </font>
    <font>
      <b/>
      <sz val="10"/>
      <color indexed="8"/>
      <name val="Arial"/>
      <family val="2"/>
    </font>
    <font>
      <sz val="10"/>
      <name val="Arial"/>
      <family val="2"/>
    </font>
    <font>
      <sz val="10"/>
      <color indexed="8"/>
      <name val="Arial"/>
      <family val="2"/>
    </font>
    <font>
      <sz val="8"/>
      <name val="Verdana"/>
      <family val="2"/>
    </font>
    <font>
      <b/>
      <i/>
      <sz val="10"/>
      <color indexed="8"/>
      <name val="Arial"/>
      <family val="2"/>
    </font>
    <font>
      <b/>
      <vertAlign val="superscript"/>
      <sz val="10"/>
      <name val="Arial"/>
      <family val="2"/>
    </font>
    <font>
      <vertAlign val="superscript"/>
      <sz val="10"/>
      <color indexed="8"/>
      <name val="Arial"/>
      <family val="2"/>
    </font>
    <font>
      <vertAlign val="subscript"/>
      <sz val="10"/>
      <color indexed="8"/>
      <name val="Arial"/>
      <family val="2"/>
    </font>
    <font>
      <i/>
      <sz val="10"/>
      <color indexed="8"/>
      <name val="Arial"/>
      <family val="2"/>
    </font>
    <font>
      <sz val="10"/>
      <color theme="1"/>
      <name val="Arial"/>
      <family val="2"/>
    </font>
    <font>
      <b/>
      <sz val="10"/>
      <color theme="1"/>
      <name val="Arial"/>
      <family val="2"/>
    </font>
    <font>
      <b/>
      <vertAlign val="superscript"/>
      <sz val="10"/>
      <color theme="1"/>
      <name val="Arial"/>
      <family val="2"/>
    </font>
    <font>
      <b/>
      <i/>
      <sz val="10"/>
      <color theme="1"/>
      <name val="Arial"/>
      <family val="2"/>
    </font>
    <font>
      <b/>
      <vertAlign val="superscript"/>
      <sz val="10"/>
      <color indexed="8"/>
      <name val="Arial"/>
      <family val="2"/>
    </font>
    <font>
      <sz val="10"/>
      <color rgb="FF000000"/>
      <name val="Arial"/>
      <family val="2"/>
    </font>
    <font>
      <vertAlign val="subscrip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bscript"/>
      <sz val="10"/>
      <color indexed="8"/>
      <name val="Arial"/>
      <family val="2"/>
    </font>
    <font>
      <b/>
      <i/>
      <sz val="10"/>
      <name val="Arial"/>
      <family val="2"/>
    </font>
    <font>
      <vertAlign val="superscript"/>
      <sz val="10"/>
      <name val="Arial"/>
      <family val="2"/>
    </font>
    <font>
      <vertAlign val="superscript"/>
      <sz val="10"/>
      <color theme="1"/>
      <name val="Arial"/>
      <family val="2"/>
    </font>
    <font>
      <i/>
      <vertAlign val="subscript"/>
      <sz val="10"/>
      <color theme="1"/>
      <name val="Arial"/>
      <family val="2"/>
    </font>
    <font>
      <i/>
      <sz val="10"/>
      <color theme="1"/>
      <name val="Arial"/>
      <family val="2"/>
    </font>
    <font>
      <vertAlign val="superscript"/>
      <sz val="10"/>
      <color rgb="FF000000"/>
      <name val="Arial"/>
      <family val="2"/>
    </font>
    <font>
      <sz val="10"/>
      <color theme="1"/>
      <name val="Symbol"/>
      <family val="1"/>
      <charset val="2"/>
    </font>
    <font>
      <b/>
      <sz val="10"/>
      <name val="Symbol"/>
      <family val="1"/>
      <charset val="2"/>
    </font>
    <font>
      <sz val="10"/>
      <color indexed="8"/>
      <name val="Symbol"/>
      <family val="1"/>
      <charset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xf numFmtId="0" fontId="19" fillId="0" borderId="0" applyNumberFormat="0" applyFill="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7" applyNumberFormat="0" applyAlignment="0" applyProtection="0"/>
    <xf numFmtId="0" fontId="27" fillId="6" borderId="8" applyNumberFormat="0" applyAlignment="0" applyProtection="0"/>
    <xf numFmtId="0" fontId="28" fillId="6" borderId="7" applyNumberFormat="0" applyAlignment="0" applyProtection="0"/>
    <xf numFmtId="0" fontId="29" fillId="0" borderId="9" applyNumberFormat="0" applyFill="0" applyAlignment="0" applyProtection="0"/>
    <xf numFmtId="0" fontId="30" fillId="7" borderId="10" applyNumberFormat="0" applyAlignment="0" applyProtection="0"/>
    <xf numFmtId="0" fontId="31" fillId="0" borderId="0" applyNumberFormat="0" applyFill="0" applyBorder="0" applyAlignment="0" applyProtection="0"/>
    <xf numFmtId="0" fontId="1" fillId="8" borderId="11" applyNumberFormat="0" applyFont="0" applyAlignment="0" applyProtection="0"/>
    <xf numFmtId="0" fontId="32" fillId="0" borderId="0" applyNumberFormat="0" applyFill="0" applyBorder="0" applyAlignment="0" applyProtection="0"/>
    <xf numFmtId="0" fontId="33" fillId="0" borderId="12" applyNumberFormat="0" applyFill="0" applyAlignment="0" applyProtection="0"/>
    <xf numFmtId="0" fontId="3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4" fillId="32" borderId="0" applyNumberFormat="0" applyBorder="0" applyAlignment="0" applyProtection="0"/>
  </cellStyleXfs>
  <cellXfs count="125">
    <xf numFmtId="0" fontId="0" fillId="0" borderId="0" xfId="0"/>
    <xf numFmtId="0" fontId="2" fillId="0" borderId="1" xfId="0" applyFont="1" applyFill="1" applyBorder="1" applyAlignment="1">
      <alignment horizontal="left" vertical="center"/>
    </xf>
    <xf numFmtId="0" fontId="5" fillId="0" borderId="0" xfId="0" applyFont="1" applyAlignment="1">
      <alignment horizontal="left" vertical="center"/>
    </xf>
    <xf numFmtId="0" fontId="5" fillId="0" borderId="0" xfId="0" applyFont="1" applyFill="1" applyAlignment="1">
      <alignment horizontal="left" vertical="center"/>
    </xf>
    <xf numFmtId="0" fontId="2" fillId="0" borderId="2" xfId="0" applyFont="1" applyFill="1" applyBorder="1" applyAlignment="1">
      <alignment horizontal="left" vertical="center"/>
    </xf>
    <xf numFmtId="0" fontId="5" fillId="0" borderId="0" xfId="0" applyNumberFormat="1" applyFont="1" applyFill="1" applyAlignment="1">
      <alignment horizontal="left" vertical="center"/>
    </xf>
    <xf numFmtId="0" fontId="5" fillId="0" borderId="2" xfId="0" applyFont="1" applyBorder="1" applyAlignment="1">
      <alignment horizontal="left" vertical="center"/>
    </xf>
    <xf numFmtId="0" fontId="5" fillId="0" borderId="0" xfId="0" applyFont="1" applyBorder="1" applyAlignment="1">
      <alignment horizontal="left" vertical="center"/>
    </xf>
    <xf numFmtId="0" fontId="2" fillId="0" borderId="0" xfId="0" applyFont="1" applyFill="1" applyAlignment="1">
      <alignment horizontal="left" vertical="center"/>
    </xf>
    <xf numFmtId="0" fontId="2" fillId="0" borderId="0" xfId="0" applyNumberFormat="1" applyFont="1" applyFill="1" applyAlignment="1">
      <alignment horizontal="left" vertical="center"/>
    </xf>
    <xf numFmtId="0" fontId="2" fillId="0" borderId="0" xfId="0" applyNumberFormat="1" applyFont="1" applyFill="1" applyBorder="1" applyAlignment="1">
      <alignment horizontal="left" vertical="center"/>
    </xf>
    <xf numFmtId="0" fontId="11" fillId="0" borderId="0" xfId="0" applyFont="1" applyBorder="1" applyAlignment="1">
      <alignment horizontal="left" vertical="center"/>
    </xf>
    <xf numFmtId="0" fontId="12" fillId="0" borderId="0" xfId="0" applyFont="1" applyAlignment="1">
      <alignment horizontal="left" vertical="center"/>
    </xf>
    <xf numFmtId="0" fontId="3" fillId="0" borderId="2" xfId="0" applyFont="1" applyBorder="1" applyAlignment="1">
      <alignment horizontal="left" vertical="center"/>
    </xf>
    <xf numFmtId="0" fontId="12" fillId="0" borderId="0" xfId="0" applyFont="1" applyBorder="1" applyAlignment="1">
      <alignment horizontal="left" vertical="center"/>
    </xf>
    <xf numFmtId="0" fontId="3" fillId="0" borderId="0" xfId="0" applyFont="1" applyAlignment="1">
      <alignment horizontal="left" vertical="center"/>
    </xf>
    <xf numFmtId="0" fontId="3" fillId="0" borderId="1" xfId="0" applyFont="1" applyFill="1" applyBorder="1" applyAlignment="1">
      <alignment horizontal="left" vertical="center"/>
    </xf>
    <xf numFmtId="0" fontId="5" fillId="0" borderId="2" xfId="0" applyFont="1" applyBorder="1" applyAlignment="1">
      <alignment horizontal="left" vertical="center" textRotation="90"/>
    </xf>
    <xf numFmtId="0" fontId="12" fillId="0" borderId="2" xfId="0" applyFont="1" applyBorder="1" applyAlignment="1">
      <alignment horizontal="left" vertical="center" textRotation="90"/>
    </xf>
    <xf numFmtId="0" fontId="5" fillId="0" borderId="2" xfId="0" applyFont="1" applyBorder="1" applyAlignment="1">
      <alignment vertical="center" textRotation="90"/>
    </xf>
    <xf numFmtId="0" fontId="11" fillId="0" borderId="2" xfId="0" applyFont="1" applyBorder="1" applyAlignment="1">
      <alignment vertical="center" textRotation="90"/>
    </xf>
    <xf numFmtId="0" fontId="13" fillId="0" borderId="0" xfId="0" applyFont="1" applyAlignment="1">
      <alignment horizontal="left" vertical="center"/>
    </xf>
    <xf numFmtId="2" fontId="12" fillId="0" borderId="0" xfId="0" applyNumberFormat="1" applyFont="1" applyAlignment="1">
      <alignment horizontal="left" vertical="center"/>
    </xf>
    <xf numFmtId="2" fontId="5" fillId="0" borderId="0" xfId="0" applyNumberFormat="1" applyFont="1" applyAlignment="1">
      <alignment horizontal="left" vertical="center"/>
    </xf>
    <xf numFmtId="2" fontId="5" fillId="0" borderId="2" xfId="0" applyNumberFormat="1" applyFont="1" applyBorder="1" applyAlignment="1">
      <alignment horizontal="left" vertical="center"/>
    </xf>
    <xf numFmtId="0" fontId="12" fillId="0" borderId="0" xfId="0" applyFont="1" applyFill="1" applyAlignment="1">
      <alignment horizontal="left" vertical="center"/>
    </xf>
    <xf numFmtId="0" fontId="12" fillId="0" borderId="1" xfId="0" applyFont="1" applyFill="1" applyBorder="1" applyAlignment="1">
      <alignment horizontal="left" vertical="center"/>
    </xf>
    <xf numFmtId="0" fontId="13" fillId="0" borderId="1" xfId="0" applyFont="1" applyFill="1" applyBorder="1" applyAlignment="1">
      <alignment horizontal="left" vertical="center"/>
    </xf>
    <xf numFmtId="0" fontId="13" fillId="0" borderId="1" xfId="0" applyFont="1" applyFill="1" applyBorder="1" applyAlignment="1">
      <alignment horizontal="left" vertical="top"/>
    </xf>
    <xf numFmtId="0" fontId="2" fillId="0" borderId="1" xfId="0" applyFont="1" applyFill="1" applyBorder="1" applyAlignment="1">
      <alignment horizontal="left" vertical="top"/>
    </xf>
    <xf numFmtId="0" fontId="2" fillId="0" borderId="1" xfId="0" applyFont="1" applyFill="1" applyBorder="1" applyAlignment="1">
      <alignment vertical="top" wrapText="1"/>
    </xf>
    <xf numFmtId="0" fontId="2" fillId="0" borderId="1" xfId="0" applyFont="1" applyFill="1" applyBorder="1" applyAlignment="1">
      <alignment vertical="top"/>
    </xf>
    <xf numFmtId="0" fontId="12" fillId="0" borderId="0" xfId="0" applyFont="1" applyFill="1" applyAlignment="1">
      <alignment horizontal="left" vertical="top"/>
    </xf>
    <xf numFmtId="0" fontId="12" fillId="0" borderId="0" xfId="0" applyFont="1" applyAlignment="1">
      <alignment horizontal="left" vertical="top"/>
    </xf>
    <xf numFmtId="0" fontId="12" fillId="0" borderId="2" xfId="0" applyFont="1" applyFill="1" applyBorder="1" applyAlignment="1">
      <alignment horizontal="left" vertical="top"/>
    </xf>
    <xf numFmtId="0" fontId="3" fillId="0" borderId="0" xfId="0" applyFont="1" applyAlignment="1">
      <alignment horizontal="left" vertical="center" wrapText="1"/>
    </xf>
    <xf numFmtId="0" fontId="4" fillId="0" borderId="0" xfId="0" applyFont="1" applyBorder="1" applyAlignment="1">
      <alignment horizontal="left" vertical="center"/>
    </xf>
    <xf numFmtId="2" fontId="5" fillId="0" borderId="0" xfId="0" applyNumberFormat="1" applyFont="1" applyBorder="1" applyAlignment="1">
      <alignment horizontal="left" vertical="center"/>
    </xf>
    <xf numFmtId="0" fontId="13" fillId="0" borderId="0" xfId="0" applyFont="1" applyBorder="1" applyAlignment="1">
      <alignment horizontal="center" vertical="center"/>
    </xf>
    <xf numFmtId="0" fontId="12" fillId="0" borderId="0" xfId="0" applyFont="1" applyAlignment="1">
      <alignment horizontal="center" vertical="center"/>
    </xf>
    <xf numFmtId="0" fontId="4" fillId="0" borderId="0" xfId="0" applyFont="1" applyFill="1" applyAlignment="1">
      <alignment horizontal="left" vertical="center"/>
    </xf>
    <xf numFmtId="0" fontId="4" fillId="0" borderId="2" xfId="1" applyFont="1" applyFill="1" applyBorder="1" applyAlignment="1">
      <alignment horizontal="left" vertical="center"/>
    </xf>
    <xf numFmtId="0" fontId="12" fillId="0" borderId="0" xfId="0" applyFont="1" applyAlignment="1">
      <alignment horizontal="left"/>
    </xf>
    <xf numFmtId="0" fontId="12" fillId="0" borderId="2" xfId="0" applyFont="1" applyBorder="1" applyAlignment="1">
      <alignment horizontal="left"/>
    </xf>
    <xf numFmtId="0" fontId="12" fillId="0" borderId="1" xfId="0" applyFont="1" applyBorder="1" applyAlignment="1">
      <alignment horizontal="center" vertical="center"/>
    </xf>
    <xf numFmtId="0" fontId="3" fillId="0" borderId="1" xfId="0" applyFont="1" applyBorder="1" applyAlignment="1">
      <alignment horizontal="left" vertical="center"/>
    </xf>
    <xf numFmtId="0" fontId="2" fillId="0" borderId="1" xfId="0" applyFont="1" applyBorder="1" applyAlignment="1">
      <alignment horizontal="left" vertical="center"/>
    </xf>
    <xf numFmtId="0" fontId="5" fillId="0" borderId="0" xfId="0" applyFont="1" applyFill="1" applyAlignment="1">
      <alignment horizontal="left"/>
    </xf>
    <xf numFmtId="0" fontId="4" fillId="0" borderId="0" xfId="0" applyNumberFormat="1" applyFont="1" applyFill="1" applyBorder="1" applyAlignment="1">
      <alignment horizontal="left" vertical="center"/>
    </xf>
    <xf numFmtId="0" fontId="4" fillId="0" borderId="0" xfId="0" applyNumberFormat="1" applyFont="1" applyFill="1" applyAlignment="1">
      <alignment horizontal="left" vertical="center"/>
    </xf>
    <xf numFmtId="0" fontId="12" fillId="0" borderId="0" xfId="0" applyFont="1"/>
    <xf numFmtId="0" fontId="12" fillId="0" borderId="0" xfId="0" applyFont="1" applyFill="1" applyBorder="1" applyAlignment="1">
      <alignment horizontal="left" vertical="top"/>
    </xf>
    <xf numFmtId="0" fontId="13" fillId="0" borderId="2" xfId="0" applyFont="1" applyFill="1" applyBorder="1" applyAlignment="1">
      <alignment vertical="top" wrapText="1"/>
    </xf>
    <xf numFmtId="0" fontId="12" fillId="0" borderId="0" xfId="0" applyFont="1" applyFill="1" applyAlignment="1">
      <alignment horizontal="left" wrapText="1"/>
    </xf>
    <xf numFmtId="0" fontId="12" fillId="0" borderId="0" xfId="0" applyFont="1" applyAlignment="1">
      <alignment horizontal="left" vertical="top" wrapText="1"/>
    </xf>
    <xf numFmtId="0" fontId="4" fillId="0" borderId="0" xfId="0" applyFont="1" applyFill="1" applyBorder="1" applyAlignment="1">
      <alignment horizontal="left" vertical="center"/>
    </xf>
    <xf numFmtId="0" fontId="13" fillId="0" borderId="1" xfId="0" applyFont="1" applyBorder="1" applyAlignment="1">
      <alignment horizontal="left" vertical="top"/>
    </xf>
    <xf numFmtId="0" fontId="4" fillId="0" borderId="3" xfId="1" applyFont="1" applyFill="1" applyBorder="1" applyAlignment="1">
      <alignment horizontal="left" vertical="center"/>
    </xf>
    <xf numFmtId="0" fontId="5" fillId="0" borderId="0" xfId="0" applyFont="1" applyFill="1" applyBorder="1" applyAlignment="1">
      <alignment horizontal="left" vertical="center"/>
    </xf>
    <xf numFmtId="0" fontId="3" fillId="0" borderId="3" xfId="0" applyFont="1" applyFill="1" applyBorder="1" applyAlignment="1">
      <alignment horizontal="left" vertical="center"/>
    </xf>
    <xf numFmtId="0" fontId="5" fillId="0" borderId="3" xfId="0" applyFont="1" applyFill="1" applyBorder="1" applyAlignment="1">
      <alignment horizontal="left" vertical="center"/>
    </xf>
    <xf numFmtId="0" fontId="12" fillId="0" borderId="0" xfId="0" applyFont="1" applyFill="1" applyAlignment="1">
      <alignment horizontal="left"/>
    </xf>
    <xf numFmtId="0" fontId="12" fillId="0" borderId="0" xfId="0" applyFont="1" applyFill="1" applyBorder="1" applyAlignment="1">
      <alignment horizontal="left"/>
    </xf>
    <xf numFmtId="0" fontId="4" fillId="0" borderId="0" xfId="0" applyFont="1" applyFill="1" applyBorder="1"/>
    <xf numFmtId="0" fontId="12" fillId="0" borderId="2" xfId="0" applyFont="1" applyFill="1" applyBorder="1" applyAlignment="1">
      <alignment horizontal="left"/>
    </xf>
    <xf numFmtId="0" fontId="12" fillId="0" borderId="0" xfId="0" applyFont="1" applyFill="1" applyBorder="1" applyAlignment="1">
      <alignment horizontal="left" vertical="center"/>
    </xf>
    <xf numFmtId="0" fontId="12" fillId="0" borderId="0" xfId="0" applyFont="1" applyFill="1"/>
    <xf numFmtId="0" fontId="12" fillId="0" borderId="2" xfId="0" applyFont="1" applyFill="1" applyBorder="1"/>
    <xf numFmtId="0" fontId="5" fillId="0" borderId="1" xfId="0" applyFont="1" applyFill="1" applyBorder="1" applyAlignment="1">
      <alignment horizontal="left" vertical="center"/>
    </xf>
    <xf numFmtId="0" fontId="5" fillId="0" borderId="1" xfId="0" applyFont="1" applyFill="1" applyBorder="1" applyAlignment="1">
      <alignment vertical="center"/>
    </xf>
    <xf numFmtId="0" fontId="5" fillId="0" borderId="1" xfId="0" applyFont="1" applyFill="1" applyBorder="1" applyAlignment="1">
      <alignment horizontal="left" vertical="top"/>
    </xf>
    <xf numFmtId="0" fontId="11" fillId="0" borderId="1" xfId="0" applyFont="1" applyFill="1" applyBorder="1" applyAlignment="1">
      <alignment vertical="center"/>
    </xf>
    <xf numFmtId="0" fontId="12" fillId="0" borderId="1" xfId="0" applyFont="1" applyFill="1" applyBorder="1" applyAlignment="1">
      <alignment vertical="center"/>
    </xf>
    <xf numFmtId="0" fontId="5" fillId="0" borderId="0" xfId="0" applyFont="1" applyFill="1" applyAlignment="1">
      <alignment horizontal="left" vertical="top"/>
    </xf>
    <xf numFmtId="0" fontId="12" fillId="0" borderId="0" xfId="0" applyFont="1" applyAlignment="1">
      <alignment vertical="center"/>
    </xf>
    <xf numFmtId="0" fontId="13" fillId="0" borderId="3" xfId="0" applyFont="1" applyBorder="1" applyAlignment="1">
      <alignment vertical="center"/>
    </xf>
    <xf numFmtId="0" fontId="13" fillId="0" borderId="1" xfId="0" applyFont="1" applyBorder="1" applyAlignment="1">
      <alignment vertical="center"/>
    </xf>
    <xf numFmtId="0" fontId="4" fillId="0" borderId="0" xfId="0" applyFont="1" applyAlignment="1">
      <alignment horizontal="left" vertical="center"/>
    </xf>
    <xf numFmtId="0" fontId="3" fillId="0" borderId="0" xfId="0" applyFont="1" applyFill="1" applyAlignment="1">
      <alignment horizontal="left"/>
    </xf>
    <xf numFmtId="0" fontId="5" fillId="0" borderId="0" xfId="0" applyNumberFormat="1" applyFont="1" applyFill="1" applyAlignment="1">
      <alignment horizontal="left"/>
    </xf>
    <xf numFmtId="0" fontId="3" fillId="0" borderId="0" xfId="0" applyNumberFormat="1" applyFont="1" applyFill="1" applyAlignment="1">
      <alignment horizontal="left" vertical="center"/>
    </xf>
    <xf numFmtId="0" fontId="3" fillId="0" borderId="0" xfId="0" applyNumberFormat="1" applyFont="1" applyFill="1" applyBorder="1" applyAlignment="1">
      <alignment horizontal="left" vertical="center"/>
    </xf>
    <xf numFmtId="0" fontId="5" fillId="0" borderId="0" xfId="0" applyNumberFormat="1" applyFont="1" applyFill="1" applyBorder="1" applyAlignment="1">
      <alignment horizontal="left"/>
    </xf>
    <xf numFmtId="0" fontId="5" fillId="0" borderId="2" xfId="0" applyFont="1" applyFill="1" applyBorder="1" applyAlignment="1">
      <alignment horizontal="left" vertical="center"/>
    </xf>
    <xf numFmtId="0" fontId="3" fillId="0" borderId="0" xfId="0" applyFont="1" applyBorder="1" applyAlignment="1">
      <alignment horizontal="left" vertical="center" textRotation="90"/>
    </xf>
    <xf numFmtId="0" fontId="4" fillId="0" borderId="0" xfId="0" applyFont="1" applyAlignment="1">
      <alignment horizontal="left"/>
    </xf>
    <xf numFmtId="0" fontId="17" fillId="0" borderId="0" xfId="0" applyFont="1" applyAlignment="1">
      <alignment vertical="top"/>
    </xf>
    <xf numFmtId="0" fontId="4" fillId="0" borderId="2" xfId="0" applyFont="1" applyBorder="1" applyAlignment="1">
      <alignment horizontal="left"/>
    </xf>
    <xf numFmtId="0" fontId="4" fillId="0" borderId="0" xfId="1" applyFont="1" applyFill="1" applyBorder="1" applyAlignment="1">
      <alignment horizontal="left" vertical="center"/>
    </xf>
    <xf numFmtId="0" fontId="11" fillId="0" borderId="0" xfId="0" applyFont="1" applyFill="1" applyBorder="1" applyAlignment="1">
      <alignment horizontal="left" vertical="center"/>
    </xf>
    <xf numFmtId="0" fontId="12" fillId="0" borderId="2" xfId="0" applyFont="1" applyFill="1" applyBorder="1" applyAlignment="1">
      <alignment horizontal="left" vertical="center"/>
    </xf>
    <xf numFmtId="164" fontId="12" fillId="0" borderId="0" xfId="0" applyNumberFormat="1" applyFont="1" applyFill="1" applyAlignment="1">
      <alignment horizontal="left" vertical="center"/>
    </xf>
    <xf numFmtId="164" fontId="12" fillId="0" borderId="2" xfId="0" applyNumberFormat="1" applyFont="1" applyFill="1" applyBorder="1" applyAlignment="1">
      <alignment horizontal="left" vertical="center"/>
    </xf>
    <xf numFmtId="0" fontId="13" fillId="0" borderId="0" xfId="0" applyFont="1"/>
    <xf numFmtId="0" fontId="2" fillId="0" borderId="2" xfId="0" applyFont="1" applyBorder="1" applyAlignment="1">
      <alignment horizontal="left" vertical="center"/>
    </xf>
    <xf numFmtId="0" fontId="12" fillId="0" borderId="1" xfId="0" applyFont="1" applyBorder="1" applyAlignment="1">
      <alignment horizontal="left" vertical="center"/>
    </xf>
    <xf numFmtId="0" fontId="4" fillId="0" borderId="2" xfId="0" applyFont="1" applyFill="1" applyBorder="1" applyAlignment="1">
      <alignment horizontal="left" vertical="center"/>
    </xf>
    <xf numFmtId="0" fontId="12" fillId="0" borderId="0" xfId="0" applyFont="1" applyFill="1" applyAlignment="1">
      <alignment vertical="center"/>
    </xf>
    <xf numFmtId="0" fontId="13" fillId="0" borderId="2" xfId="0" applyFont="1" applyFill="1" applyBorder="1" applyAlignment="1">
      <alignment horizontal="left" vertical="center"/>
    </xf>
    <xf numFmtId="0" fontId="13" fillId="0" borderId="0" xfId="0" applyFont="1" applyBorder="1" applyAlignment="1">
      <alignment horizontal="center" vertical="center" textRotation="90"/>
    </xf>
    <xf numFmtId="164" fontId="1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0" fontId="12" fillId="0" borderId="0" xfId="0" applyFont="1" applyBorder="1" applyAlignment="1">
      <alignment horizontal="left"/>
    </xf>
    <xf numFmtId="0" fontId="4" fillId="0" borderId="2" xfId="0" applyNumberFormat="1" applyFont="1" applyFill="1" applyBorder="1" applyAlignment="1">
      <alignment horizontal="left" vertical="center"/>
    </xf>
    <xf numFmtId="0" fontId="5" fillId="0" borderId="1" xfId="0" applyFont="1" applyBorder="1" applyAlignment="1">
      <alignment horizontal="left" vertical="center"/>
    </xf>
    <xf numFmtId="0" fontId="12" fillId="0" borderId="0" xfId="0" applyFont="1" applyBorder="1"/>
    <xf numFmtId="0" fontId="12" fillId="0" borderId="0" xfId="0" applyFont="1" applyFill="1" applyBorder="1"/>
    <xf numFmtId="0" fontId="4" fillId="0" borderId="0" xfId="0" applyFont="1" applyBorder="1" applyAlignment="1">
      <alignment horizontal="left"/>
    </xf>
    <xf numFmtId="0" fontId="5" fillId="0" borderId="0" xfId="0" applyNumberFormat="1" applyFont="1" applyFill="1" applyBorder="1" applyAlignment="1">
      <alignment horizontal="left" vertical="center"/>
    </xf>
    <xf numFmtId="0" fontId="17" fillId="0" borderId="0" xfId="0" applyFont="1" applyFill="1" applyAlignment="1">
      <alignment vertical="top"/>
    </xf>
    <xf numFmtId="0" fontId="3" fillId="0" borderId="2"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3" fillId="0" borderId="2" xfId="0" applyFont="1" applyFill="1" applyBorder="1" applyAlignment="1">
      <alignment horizontal="left" vertical="center"/>
    </xf>
    <xf numFmtId="0" fontId="2" fillId="0" borderId="2" xfId="0" applyFont="1" applyBorder="1" applyAlignment="1">
      <alignment horizontal="left" vertical="center" wrapText="1"/>
    </xf>
    <xf numFmtId="0" fontId="2" fillId="0" borderId="1" xfId="0" applyFont="1" applyBorder="1" applyAlignment="1">
      <alignment horizontal="center" vertical="center"/>
    </xf>
    <xf numFmtId="0" fontId="3" fillId="0" borderId="0" xfId="0" applyFont="1" applyBorder="1" applyAlignment="1">
      <alignment horizontal="center" vertical="center" textRotation="90"/>
    </xf>
    <xf numFmtId="0" fontId="3" fillId="0" borderId="2" xfId="0" applyFont="1" applyBorder="1" applyAlignment="1">
      <alignment horizontal="center" vertical="center" textRotation="90"/>
    </xf>
    <xf numFmtId="0" fontId="3" fillId="0" borderId="0" xfId="0" applyFont="1" applyAlignment="1">
      <alignment horizontal="center" vertical="center" textRotation="90"/>
    </xf>
    <xf numFmtId="0" fontId="3" fillId="0" borderId="2" xfId="0" applyFont="1" applyBorder="1" applyAlignment="1">
      <alignment horizontal="left" vertical="center" wrapText="1"/>
    </xf>
    <xf numFmtId="0" fontId="3" fillId="0" borderId="1" xfId="0" applyFont="1" applyBorder="1" applyAlignment="1">
      <alignment horizontal="center" vertical="center"/>
    </xf>
    <xf numFmtId="0" fontId="13" fillId="0" borderId="0" xfId="0" applyFont="1" applyBorder="1" applyAlignment="1">
      <alignment horizontal="center" vertical="center" textRotation="90"/>
    </xf>
    <xf numFmtId="0" fontId="13" fillId="0" borderId="2" xfId="0" applyFont="1" applyBorder="1" applyAlignment="1">
      <alignment horizontal="center" vertical="center" textRotation="90"/>
    </xf>
    <xf numFmtId="0" fontId="13" fillId="0" borderId="3" xfId="0" applyFont="1" applyBorder="1" applyAlignment="1">
      <alignment horizontal="center" vertical="center" textRotation="90"/>
    </xf>
    <xf numFmtId="0" fontId="13" fillId="0" borderId="2" xfId="0" applyFont="1" applyFill="1" applyBorder="1" applyAlignment="1">
      <alignment vertical="center" wrapText="1"/>
    </xf>
    <xf numFmtId="0" fontId="3" fillId="0" borderId="1" xfId="0" applyNumberFormat="1" applyFont="1" applyBorder="1" applyAlignment="1">
      <alignment horizontal="lef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5"/>
  <sheetViews>
    <sheetView workbookViewId="0">
      <pane ySplit="2" topLeftCell="A3" activePane="bottomLeft" state="frozen"/>
      <selection pane="bottomLeft" sqref="A1:M1"/>
    </sheetView>
  </sheetViews>
  <sheetFormatPr baseColWidth="10" defaultColWidth="11.5" defaultRowHeight="13" x14ac:dyDescent="0.15"/>
  <cols>
    <col min="1" max="1" width="10.83203125" style="3" bestFit="1" customWidth="1"/>
    <col min="2" max="2" width="16.33203125" style="2" customWidth="1"/>
    <col min="3" max="3" width="18.6640625" style="2" customWidth="1"/>
    <col min="4" max="4" width="13.6640625" style="2" bestFit="1" customWidth="1"/>
    <col min="5" max="5" width="7.5" style="2" bestFit="1" customWidth="1"/>
    <col min="6" max="6" width="10.33203125" style="2" bestFit="1" customWidth="1"/>
    <col min="7" max="7" width="9.5" style="2" bestFit="1" customWidth="1"/>
    <col min="8" max="8" width="11.5" style="2" bestFit="1" customWidth="1"/>
    <col min="9" max="11" width="11" style="2" bestFit="1" customWidth="1"/>
    <col min="12" max="12" width="5.83203125" style="2" bestFit="1" customWidth="1"/>
    <col min="13" max="13" width="6" style="2" bestFit="1" customWidth="1"/>
    <col min="14" max="16384" width="11.5" style="50"/>
  </cols>
  <sheetData>
    <row r="1" spans="1:13" ht="56" customHeight="1" x14ac:dyDescent="0.15">
      <c r="A1" s="110" t="s">
        <v>2751</v>
      </c>
      <c r="B1" s="110"/>
      <c r="C1" s="110"/>
      <c r="D1" s="110"/>
      <c r="E1" s="110"/>
      <c r="F1" s="110"/>
      <c r="G1" s="110"/>
      <c r="H1" s="110"/>
      <c r="I1" s="110"/>
      <c r="J1" s="110"/>
      <c r="K1" s="110"/>
      <c r="L1" s="110"/>
      <c r="M1" s="110"/>
    </row>
    <row r="2" spans="1:13" ht="15" x14ac:dyDescent="0.15">
      <c r="A2" s="1" t="s">
        <v>17</v>
      </c>
      <c r="B2" s="1" t="s">
        <v>1361</v>
      </c>
      <c r="C2" s="1" t="s">
        <v>1362</v>
      </c>
      <c r="D2" s="1" t="s">
        <v>18</v>
      </c>
      <c r="E2" s="1" t="s">
        <v>1421</v>
      </c>
      <c r="F2" s="1" t="s">
        <v>26</v>
      </c>
      <c r="G2" s="1" t="s">
        <v>19</v>
      </c>
      <c r="H2" s="1" t="s">
        <v>20</v>
      </c>
      <c r="I2" s="1" t="s">
        <v>21</v>
      </c>
      <c r="J2" s="1" t="s">
        <v>22</v>
      </c>
      <c r="K2" s="1" t="s">
        <v>23</v>
      </c>
      <c r="L2" s="1" t="s">
        <v>24</v>
      </c>
      <c r="M2" s="1" t="s">
        <v>25</v>
      </c>
    </row>
    <row r="3" spans="1:13" ht="14" customHeight="1" x14ac:dyDescent="0.15">
      <c r="A3" s="88" t="s">
        <v>144</v>
      </c>
      <c r="B3" s="57">
        <v>50.98</v>
      </c>
      <c r="C3" s="57">
        <v>126.12</v>
      </c>
      <c r="D3" s="57">
        <v>0</v>
      </c>
      <c r="E3" s="57">
        <v>16.54</v>
      </c>
      <c r="F3" s="88">
        <v>306</v>
      </c>
      <c r="G3" s="88">
        <v>8.9</v>
      </c>
      <c r="H3" s="88">
        <v>15.700000000000001</v>
      </c>
      <c r="I3" s="88">
        <v>2.8999999999999995</v>
      </c>
      <c r="J3" s="88">
        <v>3136</v>
      </c>
      <c r="K3" s="88">
        <v>840</v>
      </c>
      <c r="L3" s="88">
        <v>6</v>
      </c>
      <c r="M3" s="88">
        <v>18.7</v>
      </c>
    </row>
    <row r="4" spans="1:13" ht="14" customHeight="1" x14ac:dyDescent="0.15">
      <c r="A4" s="88" t="s">
        <v>145</v>
      </c>
      <c r="B4" s="88">
        <v>50.98</v>
      </c>
      <c r="C4" s="88">
        <v>126.12</v>
      </c>
      <c r="D4" s="88">
        <v>0</v>
      </c>
      <c r="E4" s="88">
        <v>16.54</v>
      </c>
      <c r="F4" s="88">
        <v>306</v>
      </c>
      <c r="G4" s="88">
        <v>8.9</v>
      </c>
      <c r="H4" s="88">
        <v>15.7</v>
      </c>
      <c r="I4" s="88">
        <v>2.9</v>
      </c>
      <c r="J4" s="88">
        <v>3136</v>
      </c>
      <c r="K4" s="88">
        <v>840</v>
      </c>
      <c r="L4" s="88">
        <v>6</v>
      </c>
      <c r="M4" s="88">
        <v>18.7</v>
      </c>
    </row>
    <row r="5" spans="1:13" ht="14" customHeight="1" x14ac:dyDescent="0.15">
      <c r="A5" s="88" t="s">
        <v>146</v>
      </c>
      <c r="B5" s="88">
        <v>50.98</v>
      </c>
      <c r="C5" s="88">
        <v>126.12</v>
      </c>
      <c r="D5" s="88">
        <v>0</v>
      </c>
      <c r="E5" s="88">
        <v>16.54</v>
      </c>
      <c r="F5" s="88">
        <v>306</v>
      </c>
      <c r="G5" s="88">
        <v>8.9</v>
      </c>
      <c r="H5" s="88">
        <v>15.700000000000001</v>
      </c>
      <c r="I5" s="88">
        <v>2.8999999999999995</v>
      </c>
      <c r="J5" s="88">
        <v>3136</v>
      </c>
      <c r="K5" s="88">
        <v>840</v>
      </c>
      <c r="L5" s="88">
        <v>6</v>
      </c>
      <c r="M5" s="88">
        <v>18.7</v>
      </c>
    </row>
    <row r="6" spans="1:13" ht="14" customHeight="1" x14ac:dyDescent="0.15">
      <c r="A6" s="88" t="s">
        <v>147</v>
      </c>
      <c r="B6" s="88">
        <v>50.98</v>
      </c>
      <c r="C6" s="88">
        <v>126.12</v>
      </c>
      <c r="D6" s="88">
        <v>0</v>
      </c>
      <c r="E6" s="88">
        <v>16.54</v>
      </c>
      <c r="F6" s="88">
        <v>306</v>
      </c>
      <c r="G6" s="88">
        <v>8.9</v>
      </c>
      <c r="H6" s="88">
        <v>15.700000000000001</v>
      </c>
      <c r="I6" s="88">
        <v>2.8999999999999995</v>
      </c>
      <c r="J6" s="88">
        <v>3136</v>
      </c>
      <c r="K6" s="88">
        <v>840</v>
      </c>
      <c r="L6" s="88">
        <v>6</v>
      </c>
      <c r="M6" s="88">
        <v>18.7</v>
      </c>
    </row>
    <row r="7" spans="1:13" ht="14" customHeight="1" x14ac:dyDescent="0.15">
      <c r="A7" s="88" t="s">
        <v>148</v>
      </c>
      <c r="B7" s="88">
        <v>50.98</v>
      </c>
      <c r="C7" s="88">
        <v>126.12</v>
      </c>
      <c r="D7" s="88">
        <v>0</v>
      </c>
      <c r="E7" s="88">
        <v>16.54</v>
      </c>
      <c r="F7" s="88">
        <v>306</v>
      </c>
      <c r="G7" s="88">
        <v>8.9</v>
      </c>
      <c r="H7" s="88">
        <v>15.700000000000001</v>
      </c>
      <c r="I7" s="88">
        <v>2.8999999999999995</v>
      </c>
      <c r="J7" s="88">
        <v>3136</v>
      </c>
      <c r="K7" s="88">
        <v>840</v>
      </c>
      <c r="L7" s="88">
        <v>6</v>
      </c>
      <c r="M7" s="88">
        <v>18.7</v>
      </c>
    </row>
    <row r="8" spans="1:13" ht="14" customHeight="1" x14ac:dyDescent="0.15">
      <c r="A8" s="88" t="s">
        <v>149</v>
      </c>
      <c r="B8" s="88">
        <v>59.62</v>
      </c>
      <c r="C8" s="88">
        <v>137.91999999999999</v>
      </c>
      <c r="D8" s="88">
        <v>107</v>
      </c>
      <c r="E8" s="88">
        <v>18.73</v>
      </c>
      <c r="F8" s="88">
        <v>181</v>
      </c>
      <c r="G8" s="88">
        <v>3.5</v>
      </c>
      <c r="H8" s="88">
        <v>15.299999999999999</v>
      </c>
      <c r="I8" s="88">
        <v>-9.7000000000000011</v>
      </c>
      <c r="J8" s="88">
        <v>1208</v>
      </c>
      <c r="K8" s="88">
        <v>421</v>
      </c>
      <c r="L8" s="88">
        <v>11.200000000000001</v>
      </c>
      <c r="M8" s="88">
        <v>36.199999999999996</v>
      </c>
    </row>
    <row r="9" spans="1:13" ht="14" customHeight="1" x14ac:dyDescent="0.15">
      <c r="A9" s="88" t="s">
        <v>150</v>
      </c>
      <c r="B9" s="88">
        <v>59.62</v>
      </c>
      <c r="C9" s="88">
        <v>137.91999999999999</v>
      </c>
      <c r="D9" s="88">
        <v>107</v>
      </c>
      <c r="E9" s="88">
        <v>18.73</v>
      </c>
      <c r="F9" s="88">
        <v>181</v>
      </c>
      <c r="G9" s="88">
        <v>3.5</v>
      </c>
      <c r="H9" s="88">
        <v>15.299999999999999</v>
      </c>
      <c r="I9" s="88">
        <v>-9.7000000000000011</v>
      </c>
      <c r="J9" s="88">
        <v>1208</v>
      </c>
      <c r="K9" s="88">
        <v>421</v>
      </c>
      <c r="L9" s="88">
        <v>11.200000000000001</v>
      </c>
      <c r="M9" s="88">
        <v>36.199999999999996</v>
      </c>
    </row>
    <row r="10" spans="1:13" ht="14" customHeight="1" x14ac:dyDescent="0.15">
      <c r="A10" s="88" t="s">
        <v>151</v>
      </c>
      <c r="B10" s="88">
        <v>52.42</v>
      </c>
      <c r="C10" s="88">
        <v>126.17</v>
      </c>
      <c r="D10" s="88">
        <v>152</v>
      </c>
      <c r="E10" s="88">
        <v>16.82</v>
      </c>
      <c r="F10" s="88">
        <v>182</v>
      </c>
      <c r="G10" s="88">
        <v>5.2</v>
      </c>
      <c r="H10" s="88">
        <v>15.099999999999998</v>
      </c>
      <c r="I10" s="88">
        <v>-4.8</v>
      </c>
      <c r="J10" s="88">
        <v>892</v>
      </c>
      <c r="K10" s="88">
        <v>195</v>
      </c>
      <c r="L10" s="88">
        <v>17</v>
      </c>
      <c r="M10" s="88">
        <v>77.600000000000009</v>
      </c>
    </row>
    <row r="11" spans="1:13" ht="14" customHeight="1" x14ac:dyDescent="0.15">
      <c r="A11" s="88" t="s">
        <v>152</v>
      </c>
      <c r="B11" s="88">
        <v>52.42</v>
      </c>
      <c r="C11" s="88">
        <v>126.17</v>
      </c>
      <c r="D11" s="88">
        <v>152</v>
      </c>
      <c r="E11" s="88">
        <v>16.82</v>
      </c>
      <c r="F11" s="88">
        <v>182</v>
      </c>
      <c r="G11" s="88">
        <v>5.2</v>
      </c>
      <c r="H11" s="88">
        <v>15.099999999999998</v>
      </c>
      <c r="I11" s="88">
        <v>-4.8</v>
      </c>
      <c r="J11" s="88">
        <v>892</v>
      </c>
      <c r="K11" s="88">
        <v>195</v>
      </c>
      <c r="L11" s="88">
        <v>17</v>
      </c>
      <c r="M11" s="88">
        <v>77.600000000000009</v>
      </c>
    </row>
    <row r="12" spans="1:13" ht="14" customHeight="1" x14ac:dyDescent="0.15">
      <c r="A12" s="88" t="s">
        <v>153</v>
      </c>
      <c r="B12" s="88">
        <v>52.42</v>
      </c>
      <c r="C12" s="88">
        <v>126.17</v>
      </c>
      <c r="D12" s="88">
        <v>152</v>
      </c>
      <c r="E12" s="88">
        <v>16.82</v>
      </c>
      <c r="F12" s="88">
        <v>182</v>
      </c>
      <c r="G12" s="88">
        <v>5.2</v>
      </c>
      <c r="H12" s="88">
        <v>15.099999999999998</v>
      </c>
      <c r="I12" s="88">
        <v>-4.8</v>
      </c>
      <c r="J12" s="88">
        <v>892</v>
      </c>
      <c r="K12" s="88">
        <v>195</v>
      </c>
      <c r="L12" s="88">
        <v>17</v>
      </c>
      <c r="M12" s="88">
        <v>77.600000000000009</v>
      </c>
    </row>
    <row r="13" spans="1:13" ht="14" customHeight="1" x14ac:dyDescent="0.15">
      <c r="A13" s="88" t="s">
        <v>154</v>
      </c>
      <c r="B13" s="88">
        <v>52.42</v>
      </c>
      <c r="C13" s="88">
        <v>126.17</v>
      </c>
      <c r="D13" s="88">
        <v>152</v>
      </c>
      <c r="E13" s="88">
        <v>16.82</v>
      </c>
      <c r="F13" s="88">
        <v>182</v>
      </c>
      <c r="G13" s="88">
        <v>5.2</v>
      </c>
      <c r="H13" s="88">
        <v>15.099999999999998</v>
      </c>
      <c r="I13" s="88">
        <v>-4.8</v>
      </c>
      <c r="J13" s="88">
        <v>892</v>
      </c>
      <c r="K13" s="88">
        <v>195</v>
      </c>
      <c r="L13" s="88">
        <v>17</v>
      </c>
      <c r="M13" s="88">
        <v>77.600000000000009</v>
      </c>
    </row>
    <row r="14" spans="1:13" ht="14" customHeight="1" x14ac:dyDescent="0.15">
      <c r="A14" s="88" t="s">
        <v>155</v>
      </c>
      <c r="B14" s="88">
        <v>52.42</v>
      </c>
      <c r="C14" s="88">
        <v>126.17</v>
      </c>
      <c r="D14" s="88">
        <v>152</v>
      </c>
      <c r="E14" s="88">
        <v>16.82</v>
      </c>
      <c r="F14" s="88">
        <v>182</v>
      </c>
      <c r="G14" s="88">
        <v>5.2</v>
      </c>
      <c r="H14" s="88">
        <v>15.099999999999998</v>
      </c>
      <c r="I14" s="88">
        <v>-4.8</v>
      </c>
      <c r="J14" s="88">
        <v>892</v>
      </c>
      <c r="K14" s="88">
        <v>195</v>
      </c>
      <c r="L14" s="88">
        <v>17</v>
      </c>
      <c r="M14" s="88">
        <v>77.600000000000009</v>
      </c>
    </row>
    <row r="15" spans="1:13" ht="14" customHeight="1" x14ac:dyDescent="0.15">
      <c r="A15" s="88" t="s">
        <v>156</v>
      </c>
      <c r="B15" s="88">
        <v>52.38</v>
      </c>
      <c r="C15" s="88">
        <v>126.6</v>
      </c>
      <c r="D15" s="88">
        <v>135</v>
      </c>
      <c r="E15" s="88">
        <v>16.809999999999999</v>
      </c>
      <c r="F15" s="88">
        <v>217</v>
      </c>
      <c r="G15" s="88">
        <v>6.2999999999999989</v>
      </c>
      <c r="H15" s="88">
        <v>14.900000000000002</v>
      </c>
      <c r="I15" s="88">
        <v>-1.8000000000000003</v>
      </c>
      <c r="J15" s="88">
        <v>1617</v>
      </c>
      <c r="K15" s="88">
        <v>356</v>
      </c>
      <c r="L15" s="88">
        <v>10.1</v>
      </c>
      <c r="M15" s="88">
        <v>41.800000000000004</v>
      </c>
    </row>
    <row r="16" spans="1:13" ht="14" customHeight="1" x14ac:dyDescent="0.15">
      <c r="A16" s="88" t="s">
        <v>157</v>
      </c>
      <c r="B16" s="88">
        <v>52.38</v>
      </c>
      <c r="C16" s="88">
        <v>126.6</v>
      </c>
      <c r="D16" s="88">
        <v>135</v>
      </c>
      <c r="E16" s="88">
        <v>16.809999999999999</v>
      </c>
      <c r="F16" s="88">
        <v>217</v>
      </c>
      <c r="G16" s="88">
        <v>6.2999999999999989</v>
      </c>
      <c r="H16" s="88">
        <v>14.900000000000002</v>
      </c>
      <c r="I16" s="88">
        <v>-1.8000000000000003</v>
      </c>
      <c r="J16" s="88">
        <v>1617</v>
      </c>
      <c r="K16" s="88">
        <v>356</v>
      </c>
      <c r="L16" s="88">
        <v>10.1</v>
      </c>
      <c r="M16" s="88">
        <v>41.800000000000004</v>
      </c>
    </row>
    <row r="17" spans="1:13" ht="14" customHeight="1" x14ac:dyDescent="0.15">
      <c r="A17" s="88" t="s">
        <v>158</v>
      </c>
      <c r="B17" s="88">
        <v>52.38</v>
      </c>
      <c r="C17" s="88">
        <v>126.6</v>
      </c>
      <c r="D17" s="88">
        <v>135</v>
      </c>
      <c r="E17" s="88">
        <v>16.809999999999999</v>
      </c>
      <c r="F17" s="88">
        <v>217</v>
      </c>
      <c r="G17" s="88">
        <v>6.2999999999999989</v>
      </c>
      <c r="H17" s="88">
        <v>14.900000000000002</v>
      </c>
      <c r="I17" s="88">
        <v>-1.8000000000000003</v>
      </c>
      <c r="J17" s="88">
        <v>1617</v>
      </c>
      <c r="K17" s="88">
        <v>356</v>
      </c>
      <c r="L17" s="88">
        <v>10.1</v>
      </c>
      <c r="M17" s="88">
        <v>41.800000000000004</v>
      </c>
    </row>
    <row r="18" spans="1:13" ht="14" customHeight="1" x14ac:dyDescent="0.15">
      <c r="A18" s="88" t="s">
        <v>159</v>
      </c>
      <c r="B18" s="88">
        <v>52.38</v>
      </c>
      <c r="C18" s="88">
        <v>126.6</v>
      </c>
      <c r="D18" s="88">
        <v>135</v>
      </c>
      <c r="E18" s="88">
        <v>16.809999999999999</v>
      </c>
      <c r="F18" s="88">
        <v>217</v>
      </c>
      <c r="G18" s="88">
        <v>6.2999999999999989</v>
      </c>
      <c r="H18" s="88">
        <v>14.900000000000002</v>
      </c>
      <c r="I18" s="88">
        <v>-1.8000000000000003</v>
      </c>
      <c r="J18" s="88">
        <v>1617</v>
      </c>
      <c r="K18" s="88">
        <v>356</v>
      </c>
      <c r="L18" s="88">
        <v>10.1</v>
      </c>
      <c r="M18" s="88">
        <v>41.800000000000004</v>
      </c>
    </row>
    <row r="19" spans="1:13" ht="14" customHeight="1" x14ac:dyDescent="0.15">
      <c r="A19" s="88" t="s">
        <v>160</v>
      </c>
      <c r="B19" s="88">
        <v>52.38</v>
      </c>
      <c r="C19" s="88">
        <v>126.6</v>
      </c>
      <c r="D19" s="88">
        <v>135</v>
      </c>
      <c r="E19" s="88">
        <v>16.809999999999999</v>
      </c>
      <c r="F19" s="88">
        <v>217</v>
      </c>
      <c r="G19" s="88">
        <v>6.2999999999999989</v>
      </c>
      <c r="H19" s="88">
        <v>14.900000000000002</v>
      </c>
      <c r="I19" s="88">
        <v>-1.8000000000000003</v>
      </c>
      <c r="J19" s="88">
        <v>1617</v>
      </c>
      <c r="K19" s="88">
        <v>356</v>
      </c>
      <c r="L19" s="88">
        <v>10.1</v>
      </c>
      <c r="M19" s="88">
        <v>41.800000000000004</v>
      </c>
    </row>
    <row r="20" spans="1:13" ht="14" customHeight="1" x14ac:dyDescent="0.15">
      <c r="A20" s="88" t="s">
        <v>161</v>
      </c>
      <c r="B20" s="88">
        <v>49.83</v>
      </c>
      <c r="C20" s="88">
        <v>125.18</v>
      </c>
      <c r="D20" s="88">
        <v>91</v>
      </c>
      <c r="E20" s="88">
        <v>16.34</v>
      </c>
      <c r="F20" s="88">
        <v>285</v>
      </c>
      <c r="G20" s="88">
        <v>9</v>
      </c>
      <c r="H20" s="88">
        <v>16.900000000000002</v>
      </c>
      <c r="I20" s="88">
        <v>2</v>
      </c>
      <c r="J20" s="88">
        <v>1508</v>
      </c>
      <c r="K20" s="88">
        <v>273</v>
      </c>
      <c r="L20" s="88">
        <v>12.599999999999998</v>
      </c>
      <c r="M20" s="88">
        <v>61.899999999999991</v>
      </c>
    </row>
    <row r="21" spans="1:13" ht="14" customHeight="1" x14ac:dyDescent="0.15">
      <c r="A21" s="88" t="s">
        <v>162</v>
      </c>
      <c r="B21" s="88">
        <v>49.83</v>
      </c>
      <c r="C21" s="88">
        <v>125.18</v>
      </c>
      <c r="D21" s="88">
        <v>91</v>
      </c>
      <c r="E21" s="88">
        <v>16.34</v>
      </c>
      <c r="F21" s="88">
        <v>285</v>
      </c>
      <c r="G21" s="88">
        <v>9</v>
      </c>
      <c r="H21" s="88">
        <v>16.900000000000002</v>
      </c>
      <c r="I21" s="88">
        <v>2</v>
      </c>
      <c r="J21" s="88">
        <v>1508</v>
      </c>
      <c r="K21" s="88">
        <v>273</v>
      </c>
      <c r="L21" s="88">
        <v>12.599999999999998</v>
      </c>
      <c r="M21" s="88">
        <v>61.899999999999991</v>
      </c>
    </row>
    <row r="22" spans="1:13" ht="14" customHeight="1" x14ac:dyDescent="0.15">
      <c r="A22" s="88" t="s">
        <v>163</v>
      </c>
      <c r="B22" s="88">
        <v>55.25</v>
      </c>
      <c r="C22" s="88">
        <v>127.5</v>
      </c>
      <c r="D22" s="88">
        <v>311</v>
      </c>
      <c r="E22" s="88">
        <v>17.440000000000001</v>
      </c>
      <c r="F22" s="88">
        <v>176</v>
      </c>
      <c r="G22" s="88">
        <v>4.1000000000000005</v>
      </c>
      <c r="H22" s="88">
        <v>15.200000000000001</v>
      </c>
      <c r="I22" s="88">
        <v>-7.8999999999999995</v>
      </c>
      <c r="J22" s="88">
        <v>588</v>
      </c>
      <c r="K22" s="88">
        <v>264</v>
      </c>
      <c r="L22" s="88">
        <v>24.099999999999998</v>
      </c>
      <c r="M22" s="88">
        <v>57.5</v>
      </c>
    </row>
    <row r="23" spans="1:13" ht="14" customHeight="1" x14ac:dyDescent="0.15">
      <c r="A23" s="88" t="s">
        <v>164</v>
      </c>
      <c r="B23" s="88">
        <v>55.12</v>
      </c>
      <c r="C23" s="88">
        <v>127.35</v>
      </c>
      <c r="D23" s="88">
        <v>427</v>
      </c>
      <c r="E23" s="88">
        <v>17.399999999999999</v>
      </c>
      <c r="F23" s="88">
        <v>174</v>
      </c>
      <c r="G23" s="88">
        <v>3.8999999999999995</v>
      </c>
      <c r="H23" s="88">
        <v>14.799999999999999</v>
      </c>
      <c r="I23" s="88">
        <v>-8</v>
      </c>
      <c r="J23" s="88">
        <v>596</v>
      </c>
      <c r="K23" s="88">
        <v>263</v>
      </c>
      <c r="L23" s="88">
        <v>23.300000000000004</v>
      </c>
      <c r="M23" s="88">
        <v>56.199999999999996</v>
      </c>
    </row>
    <row r="24" spans="1:13" ht="14" customHeight="1" x14ac:dyDescent="0.15">
      <c r="A24" s="88" t="s">
        <v>31</v>
      </c>
      <c r="B24" s="88">
        <v>54.55</v>
      </c>
      <c r="C24" s="88">
        <v>126.83</v>
      </c>
      <c r="D24" s="88">
        <v>561</v>
      </c>
      <c r="E24" s="88">
        <v>17.27</v>
      </c>
      <c r="F24" s="88">
        <v>159</v>
      </c>
      <c r="G24" s="88">
        <v>3.5</v>
      </c>
      <c r="H24" s="88">
        <v>14.5</v>
      </c>
      <c r="I24" s="88">
        <v>-8.6</v>
      </c>
      <c r="J24" s="88">
        <v>489</v>
      </c>
      <c r="K24" s="88">
        <v>208</v>
      </c>
      <c r="L24" s="88">
        <v>27.599999999999998</v>
      </c>
      <c r="M24" s="88">
        <v>70</v>
      </c>
    </row>
    <row r="25" spans="1:13" ht="14" customHeight="1" x14ac:dyDescent="0.15">
      <c r="A25" s="88" t="s">
        <v>32</v>
      </c>
      <c r="B25" s="88">
        <v>54.55</v>
      </c>
      <c r="C25" s="88">
        <v>126.83</v>
      </c>
      <c r="D25" s="88">
        <v>561</v>
      </c>
      <c r="E25" s="88">
        <v>17.27</v>
      </c>
      <c r="F25" s="88">
        <v>159</v>
      </c>
      <c r="G25" s="88">
        <v>3.5</v>
      </c>
      <c r="H25" s="88">
        <v>14.5</v>
      </c>
      <c r="I25" s="88">
        <v>-8.6</v>
      </c>
      <c r="J25" s="88">
        <v>489</v>
      </c>
      <c r="K25" s="88">
        <v>208</v>
      </c>
      <c r="L25" s="88">
        <v>27.599999999999998</v>
      </c>
      <c r="M25" s="88">
        <v>70</v>
      </c>
    </row>
    <row r="26" spans="1:13" ht="14" customHeight="1" x14ac:dyDescent="0.15">
      <c r="A26" s="88" t="s">
        <v>33</v>
      </c>
      <c r="B26" s="88">
        <v>54.55</v>
      </c>
      <c r="C26" s="88">
        <v>126.83</v>
      </c>
      <c r="D26" s="88">
        <v>561</v>
      </c>
      <c r="E26" s="88">
        <v>17.27</v>
      </c>
      <c r="F26" s="88">
        <v>159</v>
      </c>
      <c r="G26" s="88">
        <v>3.5</v>
      </c>
      <c r="H26" s="88">
        <v>14.5</v>
      </c>
      <c r="I26" s="88">
        <v>-8.6</v>
      </c>
      <c r="J26" s="88">
        <v>489</v>
      </c>
      <c r="K26" s="88">
        <v>208</v>
      </c>
      <c r="L26" s="88">
        <v>27.599999999999998</v>
      </c>
      <c r="M26" s="88">
        <v>70</v>
      </c>
    </row>
    <row r="27" spans="1:13" ht="14" customHeight="1" x14ac:dyDescent="0.15">
      <c r="A27" s="88" t="s">
        <v>34</v>
      </c>
      <c r="B27" s="88">
        <v>54.55</v>
      </c>
      <c r="C27" s="88">
        <v>126.83</v>
      </c>
      <c r="D27" s="88">
        <v>561</v>
      </c>
      <c r="E27" s="88">
        <v>17.27</v>
      </c>
      <c r="F27" s="88">
        <v>159</v>
      </c>
      <c r="G27" s="88">
        <v>3.5</v>
      </c>
      <c r="H27" s="88">
        <v>14.5</v>
      </c>
      <c r="I27" s="88">
        <v>-8.6</v>
      </c>
      <c r="J27" s="88">
        <v>489</v>
      </c>
      <c r="K27" s="88">
        <v>208</v>
      </c>
      <c r="L27" s="88">
        <v>27.6</v>
      </c>
      <c r="M27" s="88">
        <v>70</v>
      </c>
    </row>
    <row r="28" spans="1:13" ht="14" customHeight="1" x14ac:dyDescent="0.15">
      <c r="A28" s="88" t="s">
        <v>35</v>
      </c>
      <c r="B28" s="88">
        <v>54.45</v>
      </c>
      <c r="C28" s="88">
        <v>126.8</v>
      </c>
      <c r="D28" s="88">
        <v>579</v>
      </c>
      <c r="E28" s="88">
        <v>17.25</v>
      </c>
      <c r="F28" s="88">
        <v>161</v>
      </c>
      <c r="G28" s="88">
        <v>3.6</v>
      </c>
      <c r="H28" s="88">
        <v>14.7</v>
      </c>
      <c r="I28" s="88">
        <v>-8.6999999999999993</v>
      </c>
      <c r="J28" s="88">
        <v>496</v>
      </c>
      <c r="K28" s="88">
        <v>195</v>
      </c>
      <c r="L28" s="88">
        <v>27.5</v>
      </c>
      <c r="M28" s="88">
        <v>75.7</v>
      </c>
    </row>
    <row r="29" spans="1:13" ht="14" customHeight="1" x14ac:dyDescent="0.15">
      <c r="A29" s="88" t="s">
        <v>36</v>
      </c>
      <c r="B29" s="88">
        <v>54.45</v>
      </c>
      <c r="C29" s="88">
        <v>126.8</v>
      </c>
      <c r="D29" s="88">
        <v>579</v>
      </c>
      <c r="E29" s="88">
        <v>17.25</v>
      </c>
      <c r="F29" s="88">
        <v>161</v>
      </c>
      <c r="G29" s="88">
        <v>3.6</v>
      </c>
      <c r="H29" s="88">
        <v>14.7</v>
      </c>
      <c r="I29" s="88">
        <v>-8.6999999999999993</v>
      </c>
      <c r="J29" s="88">
        <v>496</v>
      </c>
      <c r="K29" s="88">
        <v>195</v>
      </c>
      <c r="L29" s="88">
        <v>27.5</v>
      </c>
      <c r="M29" s="88">
        <v>75.7</v>
      </c>
    </row>
    <row r="30" spans="1:13" ht="14" customHeight="1" x14ac:dyDescent="0.15">
      <c r="A30" s="88" t="s">
        <v>37</v>
      </c>
      <c r="B30" s="88">
        <v>54.45</v>
      </c>
      <c r="C30" s="88">
        <v>126.8</v>
      </c>
      <c r="D30" s="88">
        <v>579</v>
      </c>
      <c r="E30" s="88">
        <v>17.25</v>
      </c>
      <c r="F30" s="88">
        <v>161</v>
      </c>
      <c r="G30" s="88">
        <v>3.6</v>
      </c>
      <c r="H30" s="88">
        <v>14.7</v>
      </c>
      <c r="I30" s="88">
        <v>-8.6999999999999993</v>
      </c>
      <c r="J30" s="88">
        <v>496</v>
      </c>
      <c r="K30" s="88">
        <v>195</v>
      </c>
      <c r="L30" s="88">
        <v>27.5</v>
      </c>
      <c r="M30" s="88">
        <v>75.7</v>
      </c>
    </row>
    <row r="31" spans="1:13" ht="14" customHeight="1" x14ac:dyDescent="0.15">
      <c r="A31" s="88" t="s">
        <v>38</v>
      </c>
      <c r="B31" s="88">
        <v>45.75</v>
      </c>
      <c r="C31" s="88">
        <v>122.83</v>
      </c>
      <c r="D31" s="88">
        <v>650</v>
      </c>
      <c r="E31" s="88">
        <v>15.72</v>
      </c>
      <c r="F31" s="88">
        <v>245</v>
      </c>
      <c r="G31" s="88">
        <v>8.8000000000000007</v>
      </c>
      <c r="H31" s="88">
        <v>17.600000000000001</v>
      </c>
      <c r="I31" s="88">
        <v>1.4</v>
      </c>
      <c r="J31" s="88">
        <v>1096</v>
      </c>
      <c r="K31" s="88">
        <v>177</v>
      </c>
      <c r="L31" s="88">
        <v>17.2</v>
      </c>
      <c r="M31" s="88">
        <v>99.4</v>
      </c>
    </row>
    <row r="32" spans="1:13" ht="14" customHeight="1" x14ac:dyDescent="0.15">
      <c r="A32" s="88" t="s">
        <v>39</v>
      </c>
      <c r="B32" s="88">
        <v>45.75</v>
      </c>
      <c r="C32" s="88">
        <v>122.83</v>
      </c>
      <c r="D32" s="88">
        <v>650</v>
      </c>
      <c r="E32" s="88">
        <v>15.72</v>
      </c>
      <c r="F32" s="88">
        <v>245</v>
      </c>
      <c r="G32" s="88">
        <v>8.8000000000000007</v>
      </c>
      <c r="H32" s="88">
        <v>17.600000000000001</v>
      </c>
      <c r="I32" s="88">
        <v>1.4</v>
      </c>
      <c r="J32" s="88">
        <v>1096</v>
      </c>
      <c r="K32" s="88">
        <v>177</v>
      </c>
      <c r="L32" s="88">
        <v>17.2</v>
      </c>
      <c r="M32" s="88">
        <v>99.4</v>
      </c>
    </row>
    <row r="33" spans="1:13" ht="14" customHeight="1" x14ac:dyDescent="0.15">
      <c r="A33" s="88" t="s">
        <v>40</v>
      </c>
      <c r="B33" s="88">
        <v>45.75</v>
      </c>
      <c r="C33" s="88">
        <v>122.83</v>
      </c>
      <c r="D33" s="88">
        <v>650</v>
      </c>
      <c r="E33" s="88">
        <v>15.72</v>
      </c>
      <c r="F33" s="88">
        <v>245</v>
      </c>
      <c r="G33" s="88">
        <v>8.7999999999999989</v>
      </c>
      <c r="H33" s="88">
        <v>17.599999999999998</v>
      </c>
      <c r="I33" s="88">
        <v>1.4000000000000001</v>
      </c>
      <c r="J33" s="88">
        <v>1096</v>
      </c>
      <c r="K33" s="88">
        <v>177</v>
      </c>
      <c r="L33" s="88">
        <v>17.2</v>
      </c>
      <c r="M33" s="88">
        <v>99.399999999999991</v>
      </c>
    </row>
    <row r="34" spans="1:13" ht="14" customHeight="1" x14ac:dyDescent="0.15">
      <c r="A34" s="88" t="s">
        <v>41</v>
      </c>
      <c r="B34" s="88">
        <v>55.02</v>
      </c>
      <c r="C34" s="88">
        <v>128.33000000000001</v>
      </c>
      <c r="D34" s="88">
        <v>152</v>
      </c>
      <c r="E34" s="88">
        <v>17.38</v>
      </c>
      <c r="F34" s="88">
        <v>199</v>
      </c>
      <c r="G34" s="88">
        <v>5.2</v>
      </c>
      <c r="H34" s="88">
        <v>15.2</v>
      </c>
      <c r="I34" s="88">
        <v>-5.0999999999999996</v>
      </c>
      <c r="J34" s="88">
        <v>814</v>
      </c>
      <c r="K34" s="88">
        <v>250</v>
      </c>
      <c r="L34" s="88">
        <v>18.7</v>
      </c>
      <c r="M34" s="88">
        <v>60.9</v>
      </c>
    </row>
    <row r="35" spans="1:13" ht="14" customHeight="1" x14ac:dyDescent="0.15">
      <c r="A35" s="88" t="s">
        <v>42</v>
      </c>
      <c r="B35" s="88">
        <v>55.02</v>
      </c>
      <c r="C35" s="88">
        <v>128.33000000000001</v>
      </c>
      <c r="D35" s="88">
        <v>152</v>
      </c>
      <c r="E35" s="88">
        <v>17.38</v>
      </c>
      <c r="F35" s="88">
        <v>199</v>
      </c>
      <c r="G35" s="88">
        <v>5.2</v>
      </c>
      <c r="H35" s="88">
        <v>15.2</v>
      </c>
      <c r="I35" s="88">
        <v>-5.0999999999999996</v>
      </c>
      <c r="J35" s="88">
        <v>814</v>
      </c>
      <c r="K35" s="88">
        <v>250</v>
      </c>
      <c r="L35" s="88">
        <v>18.7</v>
      </c>
      <c r="M35" s="88">
        <v>60.9</v>
      </c>
    </row>
    <row r="36" spans="1:13" ht="14" customHeight="1" x14ac:dyDescent="0.15">
      <c r="A36" s="88" t="s">
        <v>43</v>
      </c>
      <c r="B36" s="88">
        <v>54.95</v>
      </c>
      <c r="C36" s="88">
        <v>128.91999999999999</v>
      </c>
      <c r="D36" s="88">
        <v>274</v>
      </c>
      <c r="E36" s="88">
        <v>17.36</v>
      </c>
      <c r="F36" s="88">
        <v>191</v>
      </c>
      <c r="G36" s="88">
        <v>4.7</v>
      </c>
      <c r="H36" s="88">
        <v>14.2</v>
      </c>
      <c r="I36" s="88">
        <v>-4.7</v>
      </c>
      <c r="J36" s="88">
        <v>1163</v>
      </c>
      <c r="K36" s="88">
        <v>367</v>
      </c>
      <c r="L36" s="88">
        <v>12.6</v>
      </c>
      <c r="M36" s="88">
        <v>38.700000000000003</v>
      </c>
    </row>
    <row r="37" spans="1:13" ht="14" customHeight="1" x14ac:dyDescent="0.15">
      <c r="A37" s="88" t="s">
        <v>44</v>
      </c>
      <c r="B37" s="88">
        <v>54.95</v>
      </c>
      <c r="C37" s="88">
        <v>128.91999999999999</v>
      </c>
      <c r="D37" s="88">
        <v>274</v>
      </c>
      <c r="E37" s="88">
        <v>17.36</v>
      </c>
      <c r="F37" s="88">
        <v>191</v>
      </c>
      <c r="G37" s="88">
        <v>4.7</v>
      </c>
      <c r="H37" s="88">
        <v>14.2</v>
      </c>
      <c r="I37" s="88">
        <v>-4.7</v>
      </c>
      <c r="J37" s="88">
        <v>1163</v>
      </c>
      <c r="K37" s="88">
        <v>367</v>
      </c>
      <c r="L37" s="88">
        <v>12.6</v>
      </c>
      <c r="M37" s="88">
        <v>38.700000000000003</v>
      </c>
    </row>
    <row r="38" spans="1:13" ht="14" customHeight="1" x14ac:dyDescent="0.15">
      <c r="A38" s="3" t="s">
        <v>45</v>
      </c>
      <c r="B38" s="88" t="s">
        <v>298</v>
      </c>
      <c r="C38" s="88" t="s">
        <v>298</v>
      </c>
      <c r="D38" s="88" t="s">
        <v>298</v>
      </c>
      <c r="E38" s="88" t="s">
        <v>298</v>
      </c>
      <c r="F38" s="88" t="s">
        <v>298</v>
      </c>
      <c r="G38" s="88" t="s">
        <v>298</v>
      </c>
      <c r="H38" s="88" t="s">
        <v>298</v>
      </c>
      <c r="I38" s="88" t="s">
        <v>298</v>
      </c>
      <c r="J38" s="88" t="s">
        <v>298</v>
      </c>
      <c r="K38" s="88" t="s">
        <v>298</v>
      </c>
      <c r="L38" s="88" t="s">
        <v>298</v>
      </c>
      <c r="M38" s="88" t="s">
        <v>298</v>
      </c>
    </row>
    <row r="39" spans="1:13" ht="14" customHeight="1" x14ac:dyDescent="0.15">
      <c r="A39" s="88" t="s">
        <v>46</v>
      </c>
      <c r="B39" s="88">
        <v>51.73</v>
      </c>
      <c r="C39" s="88">
        <v>127.32</v>
      </c>
      <c r="D39" s="88">
        <v>67</v>
      </c>
      <c r="E39" s="88">
        <v>16.68</v>
      </c>
      <c r="F39" s="88">
        <v>288</v>
      </c>
      <c r="G39" s="88">
        <v>7.8</v>
      </c>
      <c r="H39" s="88">
        <v>14.9</v>
      </c>
      <c r="I39" s="88">
        <v>2.1</v>
      </c>
      <c r="J39" s="88">
        <v>2924</v>
      </c>
      <c r="K39" s="88">
        <v>682</v>
      </c>
      <c r="L39" s="88">
        <v>6.1</v>
      </c>
      <c r="M39" s="88">
        <v>21.9</v>
      </c>
    </row>
    <row r="40" spans="1:13" ht="14" customHeight="1" x14ac:dyDescent="0.15">
      <c r="A40" s="88" t="s">
        <v>47</v>
      </c>
      <c r="B40" s="88">
        <v>51.73</v>
      </c>
      <c r="C40" s="88">
        <v>127.32</v>
      </c>
      <c r="D40" s="88">
        <v>67</v>
      </c>
      <c r="E40" s="88">
        <v>16.68</v>
      </c>
      <c r="F40" s="88">
        <v>288</v>
      </c>
      <c r="G40" s="88">
        <v>7.8</v>
      </c>
      <c r="H40" s="88">
        <v>14.9</v>
      </c>
      <c r="I40" s="88">
        <v>2.1</v>
      </c>
      <c r="J40" s="88">
        <v>2924</v>
      </c>
      <c r="K40" s="88">
        <v>682</v>
      </c>
      <c r="L40" s="88">
        <v>6.1</v>
      </c>
      <c r="M40" s="88">
        <v>21.9</v>
      </c>
    </row>
    <row r="41" spans="1:13" ht="14" customHeight="1" x14ac:dyDescent="0.15">
      <c r="A41" s="88" t="s">
        <v>48</v>
      </c>
      <c r="B41" s="88">
        <v>51.73</v>
      </c>
      <c r="C41" s="88">
        <v>127.32</v>
      </c>
      <c r="D41" s="88">
        <v>67</v>
      </c>
      <c r="E41" s="88">
        <v>16.68</v>
      </c>
      <c r="F41" s="88">
        <v>288</v>
      </c>
      <c r="G41" s="88">
        <v>7.8</v>
      </c>
      <c r="H41" s="88">
        <v>14.9</v>
      </c>
      <c r="I41" s="88">
        <v>2.1</v>
      </c>
      <c r="J41" s="88">
        <v>2924</v>
      </c>
      <c r="K41" s="88">
        <v>682</v>
      </c>
      <c r="L41" s="88">
        <v>6.1</v>
      </c>
      <c r="M41" s="88">
        <v>21.9</v>
      </c>
    </row>
    <row r="42" spans="1:13" ht="14" customHeight="1" x14ac:dyDescent="0.15">
      <c r="A42" s="88" t="s">
        <v>49</v>
      </c>
      <c r="B42" s="88">
        <v>51.73</v>
      </c>
      <c r="C42" s="88">
        <v>127.32</v>
      </c>
      <c r="D42" s="88">
        <v>67</v>
      </c>
      <c r="E42" s="88">
        <v>16.68</v>
      </c>
      <c r="F42" s="88">
        <v>288</v>
      </c>
      <c r="G42" s="88">
        <v>7.8</v>
      </c>
      <c r="H42" s="88">
        <v>14.9</v>
      </c>
      <c r="I42" s="88">
        <v>2.1</v>
      </c>
      <c r="J42" s="88">
        <v>2924</v>
      </c>
      <c r="K42" s="88">
        <v>682</v>
      </c>
      <c r="L42" s="88">
        <v>6.1</v>
      </c>
      <c r="M42" s="88">
        <v>21.9</v>
      </c>
    </row>
    <row r="43" spans="1:13" ht="14" customHeight="1" x14ac:dyDescent="0.15">
      <c r="A43" s="88" t="s">
        <v>50</v>
      </c>
      <c r="B43" s="88">
        <v>51.77</v>
      </c>
      <c r="C43" s="88">
        <v>127.2</v>
      </c>
      <c r="D43" s="88">
        <v>79</v>
      </c>
      <c r="E43" s="88">
        <v>16.690000000000001</v>
      </c>
      <c r="F43" s="88">
        <v>288</v>
      </c>
      <c r="G43" s="88">
        <v>7.8</v>
      </c>
      <c r="H43" s="88">
        <v>14.9</v>
      </c>
      <c r="I43" s="88">
        <v>2.2000000000000002</v>
      </c>
      <c r="J43" s="88">
        <v>3519</v>
      </c>
      <c r="K43" s="88">
        <v>817</v>
      </c>
      <c r="L43" s="88">
        <v>5.0999999999999996</v>
      </c>
      <c r="M43" s="88">
        <v>18.2</v>
      </c>
    </row>
    <row r="44" spans="1:13" ht="14" customHeight="1" x14ac:dyDescent="0.15">
      <c r="A44" s="88" t="s">
        <v>51</v>
      </c>
      <c r="B44" s="88">
        <v>51.77</v>
      </c>
      <c r="C44" s="88">
        <v>127.2</v>
      </c>
      <c r="D44" s="88">
        <v>79</v>
      </c>
      <c r="E44" s="88">
        <v>16.690000000000001</v>
      </c>
      <c r="F44" s="88">
        <v>288</v>
      </c>
      <c r="G44" s="88">
        <v>7.8</v>
      </c>
      <c r="H44" s="88">
        <v>14.9</v>
      </c>
      <c r="I44" s="88">
        <v>2.2000000000000002</v>
      </c>
      <c r="J44" s="88">
        <v>3519</v>
      </c>
      <c r="K44" s="88">
        <v>817</v>
      </c>
      <c r="L44" s="88">
        <v>5.0999999999999996</v>
      </c>
      <c r="M44" s="88">
        <v>18.2</v>
      </c>
    </row>
    <row r="45" spans="1:13" ht="14" customHeight="1" x14ac:dyDescent="0.15">
      <c r="A45" s="88" t="s">
        <v>52</v>
      </c>
      <c r="B45" s="88">
        <v>51.77</v>
      </c>
      <c r="C45" s="88">
        <v>127.2</v>
      </c>
      <c r="D45" s="88">
        <v>79</v>
      </c>
      <c r="E45" s="88">
        <v>16.690000000000001</v>
      </c>
      <c r="F45" s="88">
        <v>288</v>
      </c>
      <c r="G45" s="88">
        <v>7.8</v>
      </c>
      <c r="H45" s="88">
        <v>14.9</v>
      </c>
      <c r="I45" s="88">
        <v>2.2000000000000002</v>
      </c>
      <c r="J45" s="88">
        <v>3519</v>
      </c>
      <c r="K45" s="88">
        <v>817</v>
      </c>
      <c r="L45" s="88">
        <v>5.0999999999999996</v>
      </c>
      <c r="M45" s="88">
        <v>18.2</v>
      </c>
    </row>
    <row r="46" spans="1:13" ht="14" customHeight="1" x14ac:dyDescent="0.15">
      <c r="A46" s="88" t="s">
        <v>53</v>
      </c>
      <c r="B46" s="88">
        <v>51.77</v>
      </c>
      <c r="C46" s="88">
        <v>127.2</v>
      </c>
      <c r="D46" s="88">
        <v>79</v>
      </c>
      <c r="E46" s="88">
        <v>16.690000000000001</v>
      </c>
      <c r="F46" s="88">
        <v>288</v>
      </c>
      <c r="G46" s="88">
        <v>7.8</v>
      </c>
      <c r="H46" s="88">
        <v>14.9</v>
      </c>
      <c r="I46" s="88">
        <v>2.2000000000000002</v>
      </c>
      <c r="J46" s="88">
        <v>3519</v>
      </c>
      <c r="K46" s="88">
        <v>817</v>
      </c>
      <c r="L46" s="88">
        <v>5.0999999999999996</v>
      </c>
      <c r="M46" s="88">
        <v>18.2</v>
      </c>
    </row>
    <row r="47" spans="1:13" ht="14" customHeight="1" x14ac:dyDescent="0.15">
      <c r="A47" s="88" t="s">
        <v>54</v>
      </c>
      <c r="B47" s="88">
        <v>51.77</v>
      </c>
      <c r="C47" s="88">
        <v>127.2</v>
      </c>
      <c r="D47" s="88">
        <v>79</v>
      </c>
      <c r="E47" s="88">
        <v>16.690000000000001</v>
      </c>
      <c r="F47" s="88">
        <v>288</v>
      </c>
      <c r="G47" s="88">
        <v>7.8</v>
      </c>
      <c r="H47" s="88">
        <v>14.9</v>
      </c>
      <c r="I47" s="88">
        <v>2.2000000000000002</v>
      </c>
      <c r="J47" s="88">
        <v>3519</v>
      </c>
      <c r="K47" s="88">
        <v>817</v>
      </c>
      <c r="L47" s="88">
        <v>5.0999999999999996</v>
      </c>
      <c r="M47" s="88">
        <v>18.2</v>
      </c>
    </row>
    <row r="48" spans="1:13" ht="14" customHeight="1" x14ac:dyDescent="0.15">
      <c r="A48" s="40" t="s">
        <v>55</v>
      </c>
      <c r="B48" s="88">
        <v>49.1</v>
      </c>
      <c r="C48" s="88">
        <v>121.52</v>
      </c>
      <c r="D48" s="88">
        <v>480</v>
      </c>
      <c r="E48" s="88">
        <v>16.22</v>
      </c>
      <c r="F48" s="88">
        <v>220</v>
      </c>
      <c r="G48" s="88">
        <v>7.1</v>
      </c>
      <c r="H48" s="88">
        <v>17.100000000000001</v>
      </c>
      <c r="I48" s="88">
        <v>-2.2000000000000002</v>
      </c>
      <c r="J48" s="88">
        <v>1799</v>
      </c>
      <c r="K48" s="88">
        <v>387</v>
      </c>
      <c r="L48" s="88">
        <v>9.5</v>
      </c>
      <c r="M48" s="88">
        <v>44.1</v>
      </c>
    </row>
    <row r="49" spans="1:13" ht="14" customHeight="1" x14ac:dyDescent="0.15">
      <c r="A49" s="40" t="s">
        <v>56</v>
      </c>
      <c r="B49" s="88">
        <v>49.1</v>
      </c>
      <c r="C49" s="88">
        <v>121.52</v>
      </c>
      <c r="D49" s="88">
        <v>480</v>
      </c>
      <c r="E49" s="88">
        <v>16.22</v>
      </c>
      <c r="F49" s="88">
        <v>220</v>
      </c>
      <c r="G49" s="88">
        <v>7.1000000000000005</v>
      </c>
      <c r="H49" s="88">
        <v>17.099999999999998</v>
      </c>
      <c r="I49" s="88">
        <v>-2.1999999999999997</v>
      </c>
      <c r="J49" s="88">
        <v>1799</v>
      </c>
      <c r="K49" s="88">
        <v>387</v>
      </c>
      <c r="L49" s="88">
        <v>9.5</v>
      </c>
      <c r="M49" s="88">
        <v>44.100000000000009</v>
      </c>
    </row>
    <row r="50" spans="1:13" ht="14" customHeight="1" x14ac:dyDescent="0.15">
      <c r="A50" s="40" t="s">
        <v>57</v>
      </c>
      <c r="B50" s="88">
        <v>49.1</v>
      </c>
      <c r="C50" s="88">
        <v>121.52</v>
      </c>
      <c r="D50" s="88">
        <v>480</v>
      </c>
      <c r="E50" s="88">
        <v>16.22</v>
      </c>
      <c r="F50" s="88">
        <v>220</v>
      </c>
      <c r="G50" s="88">
        <v>7.1</v>
      </c>
      <c r="H50" s="88">
        <v>17.100000000000001</v>
      </c>
      <c r="I50" s="88">
        <v>-2.2000000000000002</v>
      </c>
      <c r="J50" s="88">
        <v>1799</v>
      </c>
      <c r="K50" s="88">
        <v>387</v>
      </c>
      <c r="L50" s="88">
        <v>9.5</v>
      </c>
      <c r="M50" s="88">
        <v>44.1</v>
      </c>
    </row>
    <row r="51" spans="1:13" ht="14" customHeight="1" x14ac:dyDescent="0.15">
      <c r="A51" s="40" t="s">
        <v>58</v>
      </c>
      <c r="B51" s="88">
        <v>49.1</v>
      </c>
      <c r="C51" s="88">
        <v>121.52</v>
      </c>
      <c r="D51" s="88">
        <v>480</v>
      </c>
      <c r="E51" s="88">
        <v>16.22</v>
      </c>
      <c r="F51" s="88">
        <v>220</v>
      </c>
      <c r="G51" s="88">
        <v>7.1</v>
      </c>
      <c r="H51" s="88">
        <v>17.100000000000001</v>
      </c>
      <c r="I51" s="88">
        <v>-2.2000000000000002</v>
      </c>
      <c r="J51" s="88">
        <v>1799</v>
      </c>
      <c r="K51" s="88">
        <v>387</v>
      </c>
      <c r="L51" s="88">
        <v>9.5</v>
      </c>
      <c r="M51" s="88">
        <v>44.1</v>
      </c>
    </row>
    <row r="52" spans="1:13" ht="14" customHeight="1" x14ac:dyDescent="0.15">
      <c r="A52" s="40" t="s">
        <v>59</v>
      </c>
      <c r="B52" s="88">
        <v>49.1</v>
      </c>
      <c r="C52" s="88">
        <v>121.63</v>
      </c>
      <c r="D52" s="88">
        <v>360</v>
      </c>
      <c r="E52" s="88">
        <v>16.22</v>
      </c>
      <c r="F52" s="88">
        <v>245</v>
      </c>
      <c r="G52" s="88">
        <v>7.6</v>
      </c>
      <c r="H52" s="88">
        <v>17.100000000000001</v>
      </c>
      <c r="I52" s="88">
        <v>-1.8</v>
      </c>
      <c r="J52" s="88">
        <v>1610</v>
      </c>
      <c r="K52" s="88">
        <v>381</v>
      </c>
      <c r="L52" s="88">
        <v>10.9</v>
      </c>
      <c r="M52" s="88">
        <v>44.8</v>
      </c>
    </row>
    <row r="53" spans="1:13" ht="14" customHeight="1" x14ac:dyDescent="0.15">
      <c r="A53" s="40" t="s">
        <v>60</v>
      </c>
      <c r="B53" s="88">
        <v>49.08</v>
      </c>
      <c r="C53" s="88">
        <v>121.72</v>
      </c>
      <c r="D53" s="88">
        <v>280</v>
      </c>
      <c r="E53" s="88">
        <v>16.22</v>
      </c>
      <c r="F53" s="88">
        <v>227</v>
      </c>
      <c r="G53" s="88">
        <v>6.8</v>
      </c>
      <c r="H53" s="88">
        <v>15.8</v>
      </c>
      <c r="I53" s="88">
        <v>-1.9</v>
      </c>
      <c r="J53" s="88">
        <v>1599</v>
      </c>
      <c r="K53" s="88">
        <v>385</v>
      </c>
      <c r="L53" s="88">
        <v>10.5</v>
      </c>
      <c r="M53" s="88">
        <v>41.1</v>
      </c>
    </row>
    <row r="54" spans="1:13" ht="14" customHeight="1" x14ac:dyDescent="0.15">
      <c r="A54" s="3" t="s">
        <v>61</v>
      </c>
      <c r="B54" s="88" t="s">
        <v>298</v>
      </c>
      <c r="C54" s="88" t="s">
        <v>298</v>
      </c>
      <c r="D54" s="88" t="s">
        <v>298</v>
      </c>
      <c r="E54" s="88" t="s">
        <v>298</v>
      </c>
      <c r="F54" s="88" t="s">
        <v>298</v>
      </c>
      <c r="G54" s="88" t="s">
        <v>298</v>
      </c>
      <c r="H54" s="88" t="s">
        <v>298</v>
      </c>
      <c r="I54" s="88" t="s">
        <v>298</v>
      </c>
      <c r="J54" s="88" t="s">
        <v>298</v>
      </c>
      <c r="K54" s="88" t="s">
        <v>298</v>
      </c>
      <c r="L54" s="88" t="s">
        <v>298</v>
      </c>
      <c r="M54" s="88" t="s">
        <v>298</v>
      </c>
    </row>
    <row r="55" spans="1:13" ht="14" customHeight="1" x14ac:dyDescent="0.15">
      <c r="A55" s="88" t="s">
        <v>62</v>
      </c>
      <c r="B55" s="88">
        <v>49.08</v>
      </c>
      <c r="C55" s="88">
        <v>121.73</v>
      </c>
      <c r="D55" s="88">
        <v>280</v>
      </c>
      <c r="E55" s="88">
        <v>16.22</v>
      </c>
      <c r="F55" s="88">
        <v>229</v>
      </c>
      <c r="G55" s="88">
        <v>7</v>
      </c>
      <c r="H55" s="88">
        <v>15.9</v>
      </c>
      <c r="I55" s="88">
        <v>-1.5</v>
      </c>
      <c r="J55" s="88">
        <v>1656</v>
      </c>
      <c r="K55" s="88">
        <v>402</v>
      </c>
      <c r="L55" s="88">
        <v>10.3</v>
      </c>
      <c r="M55" s="88">
        <v>39.5</v>
      </c>
    </row>
    <row r="56" spans="1:13" ht="14" customHeight="1" x14ac:dyDescent="0.15">
      <c r="A56" s="88" t="s">
        <v>63</v>
      </c>
      <c r="B56" s="88">
        <v>49.08</v>
      </c>
      <c r="C56" s="88">
        <v>121.73</v>
      </c>
      <c r="D56" s="88">
        <v>280</v>
      </c>
      <c r="E56" s="88">
        <v>16.22</v>
      </c>
      <c r="F56" s="88">
        <v>229</v>
      </c>
      <c r="G56" s="88">
        <v>7</v>
      </c>
      <c r="H56" s="88">
        <v>15.9</v>
      </c>
      <c r="I56" s="88">
        <v>-1.5</v>
      </c>
      <c r="J56" s="88">
        <v>1656</v>
      </c>
      <c r="K56" s="88">
        <v>402</v>
      </c>
      <c r="L56" s="88">
        <v>10.3</v>
      </c>
      <c r="M56" s="88">
        <v>39.5</v>
      </c>
    </row>
    <row r="57" spans="1:13" ht="14" customHeight="1" x14ac:dyDescent="0.15">
      <c r="A57" s="88" t="s">
        <v>64</v>
      </c>
      <c r="B57" s="88">
        <v>49.08</v>
      </c>
      <c r="C57" s="88">
        <v>121.73</v>
      </c>
      <c r="D57" s="88">
        <v>280</v>
      </c>
      <c r="E57" s="88">
        <v>16.22</v>
      </c>
      <c r="F57" s="88">
        <v>229</v>
      </c>
      <c r="G57" s="88">
        <v>7</v>
      </c>
      <c r="H57" s="88">
        <v>15.900000000000002</v>
      </c>
      <c r="I57" s="88">
        <v>-1.5</v>
      </c>
      <c r="J57" s="88">
        <v>1656</v>
      </c>
      <c r="K57" s="88">
        <v>402</v>
      </c>
      <c r="L57" s="88">
        <v>10.299999999999999</v>
      </c>
      <c r="M57" s="88">
        <v>39.5</v>
      </c>
    </row>
    <row r="58" spans="1:13" ht="14" customHeight="1" x14ac:dyDescent="0.15">
      <c r="A58" s="88" t="s">
        <v>320</v>
      </c>
      <c r="B58" s="88">
        <v>49.95</v>
      </c>
      <c r="C58" s="88">
        <v>125.25</v>
      </c>
      <c r="D58" s="88">
        <v>76</v>
      </c>
      <c r="E58" s="88">
        <v>16.36</v>
      </c>
      <c r="F58" s="88">
        <v>286</v>
      </c>
      <c r="G58" s="88">
        <v>9</v>
      </c>
      <c r="H58" s="88">
        <v>17</v>
      </c>
      <c r="I58" s="88">
        <v>2.1</v>
      </c>
      <c r="J58" s="88">
        <v>1419</v>
      </c>
      <c r="K58" s="88">
        <v>273</v>
      </c>
      <c r="L58" s="88">
        <v>13.4</v>
      </c>
      <c r="M58" s="88">
        <v>62.5</v>
      </c>
    </row>
    <row r="59" spans="1:13" ht="14" customHeight="1" x14ac:dyDescent="0.15">
      <c r="A59" s="88" t="s">
        <v>321</v>
      </c>
      <c r="B59" s="88">
        <v>49.95</v>
      </c>
      <c r="C59" s="88">
        <v>125.25</v>
      </c>
      <c r="D59" s="88">
        <v>76</v>
      </c>
      <c r="E59" s="88">
        <v>16.36</v>
      </c>
      <c r="F59" s="88">
        <v>286</v>
      </c>
      <c r="G59" s="88">
        <v>9</v>
      </c>
      <c r="H59" s="88">
        <v>17</v>
      </c>
      <c r="I59" s="88">
        <v>2.1</v>
      </c>
      <c r="J59" s="88">
        <v>1419</v>
      </c>
      <c r="K59" s="88">
        <v>273</v>
      </c>
      <c r="L59" s="88">
        <v>13.4</v>
      </c>
      <c r="M59" s="88">
        <v>62.5</v>
      </c>
    </row>
    <row r="60" spans="1:13" ht="14" customHeight="1" x14ac:dyDescent="0.15">
      <c r="A60" s="88" t="s">
        <v>322</v>
      </c>
      <c r="B60" s="88">
        <v>49.95</v>
      </c>
      <c r="C60" s="88">
        <v>125.25</v>
      </c>
      <c r="D60" s="88">
        <v>76</v>
      </c>
      <c r="E60" s="88">
        <v>16.36</v>
      </c>
      <c r="F60" s="88">
        <v>286</v>
      </c>
      <c r="G60" s="88">
        <v>9</v>
      </c>
      <c r="H60" s="88">
        <v>17</v>
      </c>
      <c r="I60" s="88">
        <v>2.1</v>
      </c>
      <c r="J60" s="88">
        <v>1419</v>
      </c>
      <c r="K60" s="88">
        <v>273</v>
      </c>
      <c r="L60" s="88">
        <v>13.4</v>
      </c>
      <c r="M60" s="88">
        <v>62.5</v>
      </c>
    </row>
    <row r="61" spans="1:13" ht="14" customHeight="1" x14ac:dyDescent="0.15">
      <c r="A61" s="88" t="s">
        <v>323</v>
      </c>
      <c r="B61" s="88">
        <v>49.95</v>
      </c>
      <c r="C61" s="88">
        <v>125.25</v>
      </c>
      <c r="D61" s="88">
        <v>76</v>
      </c>
      <c r="E61" s="88">
        <v>16.36</v>
      </c>
      <c r="F61" s="88">
        <v>286</v>
      </c>
      <c r="G61" s="88">
        <v>9</v>
      </c>
      <c r="H61" s="88">
        <v>17</v>
      </c>
      <c r="I61" s="88">
        <v>2.1</v>
      </c>
      <c r="J61" s="88">
        <v>1419</v>
      </c>
      <c r="K61" s="88">
        <v>273</v>
      </c>
      <c r="L61" s="88">
        <v>13.4</v>
      </c>
      <c r="M61" s="88">
        <v>62.5</v>
      </c>
    </row>
    <row r="62" spans="1:13" ht="14" customHeight="1" x14ac:dyDescent="0.15">
      <c r="A62" s="88" t="s">
        <v>324</v>
      </c>
      <c r="B62" s="88">
        <v>49.67</v>
      </c>
      <c r="C62" s="88">
        <v>125.07</v>
      </c>
      <c r="D62" s="88">
        <v>76</v>
      </c>
      <c r="E62" s="88">
        <v>16.32</v>
      </c>
      <c r="F62" s="88">
        <v>283</v>
      </c>
      <c r="G62" s="88">
        <v>9.1</v>
      </c>
      <c r="H62" s="88">
        <v>17.100000000000001</v>
      </c>
      <c r="I62" s="88">
        <v>2</v>
      </c>
      <c r="J62" s="88">
        <v>1420</v>
      </c>
      <c r="K62" s="88">
        <v>244</v>
      </c>
      <c r="L62" s="88">
        <v>13.4</v>
      </c>
      <c r="M62" s="88">
        <v>70</v>
      </c>
    </row>
    <row r="63" spans="1:13" ht="14" customHeight="1" x14ac:dyDescent="0.15">
      <c r="A63" s="88" t="s">
        <v>325</v>
      </c>
      <c r="B63" s="88">
        <v>49.67</v>
      </c>
      <c r="C63" s="88">
        <v>125.07</v>
      </c>
      <c r="D63" s="88">
        <v>76</v>
      </c>
      <c r="E63" s="88">
        <v>16.32</v>
      </c>
      <c r="F63" s="88">
        <v>283</v>
      </c>
      <c r="G63" s="88">
        <v>9.1</v>
      </c>
      <c r="H63" s="88">
        <v>17.100000000000001</v>
      </c>
      <c r="I63" s="88">
        <v>2</v>
      </c>
      <c r="J63" s="88">
        <v>1420</v>
      </c>
      <c r="K63" s="88">
        <v>244</v>
      </c>
      <c r="L63" s="88">
        <v>13.4</v>
      </c>
      <c r="M63" s="88">
        <v>70</v>
      </c>
    </row>
    <row r="64" spans="1:13" ht="14" customHeight="1" x14ac:dyDescent="0.15">
      <c r="A64" s="88" t="s">
        <v>326</v>
      </c>
      <c r="B64" s="88">
        <v>49.67</v>
      </c>
      <c r="C64" s="88">
        <v>125.07</v>
      </c>
      <c r="D64" s="88">
        <v>76</v>
      </c>
      <c r="E64" s="88">
        <v>16.32</v>
      </c>
      <c r="F64" s="88">
        <v>283</v>
      </c>
      <c r="G64" s="88">
        <v>9.1</v>
      </c>
      <c r="H64" s="88">
        <v>17.100000000000001</v>
      </c>
      <c r="I64" s="88">
        <v>2</v>
      </c>
      <c r="J64" s="88">
        <v>1420</v>
      </c>
      <c r="K64" s="88">
        <v>244</v>
      </c>
      <c r="L64" s="88">
        <v>13.4</v>
      </c>
      <c r="M64" s="88">
        <v>70</v>
      </c>
    </row>
    <row r="65" spans="1:13" ht="14" customHeight="1" x14ac:dyDescent="0.15">
      <c r="A65" s="88" t="s">
        <v>327</v>
      </c>
      <c r="B65" s="88">
        <v>49.67</v>
      </c>
      <c r="C65" s="88">
        <v>125.07</v>
      </c>
      <c r="D65" s="88">
        <v>76</v>
      </c>
      <c r="E65" s="88">
        <v>16.32</v>
      </c>
      <c r="F65" s="88">
        <v>283</v>
      </c>
      <c r="G65" s="88">
        <v>9.1</v>
      </c>
      <c r="H65" s="88">
        <v>17.100000000000001</v>
      </c>
      <c r="I65" s="88">
        <v>2</v>
      </c>
      <c r="J65" s="88">
        <v>1420</v>
      </c>
      <c r="K65" s="88">
        <v>244</v>
      </c>
      <c r="L65" s="88">
        <v>13.4</v>
      </c>
      <c r="M65" s="88">
        <v>70</v>
      </c>
    </row>
    <row r="66" spans="1:13" ht="14" customHeight="1" x14ac:dyDescent="0.15">
      <c r="A66" s="88" t="s">
        <v>328</v>
      </c>
      <c r="B66" s="88">
        <v>49.67</v>
      </c>
      <c r="C66" s="88">
        <v>125.07</v>
      </c>
      <c r="D66" s="88">
        <v>76</v>
      </c>
      <c r="E66" s="88">
        <v>16.32</v>
      </c>
      <c r="F66" s="88">
        <v>283</v>
      </c>
      <c r="G66" s="88">
        <v>9.1</v>
      </c>
      <c r="H66" s="88">
        <v>17.100000000000001</v>
      </c>
      <c r="I66" s="88">
        <v>2</v>
      </c>
      <c r="J66" s="88">
        <v>1420</v>
      </c>
      <c r="K66" s="88">
        <v>244</v>
      </c>
      <c r="L66" s="88">
        <v>13.4</v>
      </c>
      <c r="M66" s="88">
        <v>70</v>
      </c>
    </row>
    <row r="67" spans="1:13" ht="14" customHeight="1" x14ac:dyDescent="0.15">
      <c r="A67" s="88" t="s">
        <v>329</v>
      </c>
      <c r="B67" s="88">
        <v>49.07</v>
      </c>
      <c r="C67" s="88">
        <v>123.87</v>
      </c>
      <c r="D67" s="88">
        <v>20</v>
      </c>
      <c r="E67" s="88">
        <v>16.22</v>
      </c>
      <c r="F67" s="88">
        <v>292</v>
      </c>
      <c r="G67" s="88">
        <v>9.6999999999999993</v>
      </c>
      <c r="H67" s="88">
        <v>17.7</v>
      </c>
      <c r="I67" s="88">
        <v>2.9</v>
      </c>
      <c r="J67" s="88">
        <v>1118</v>
      </c>
      <c r="K67" s="88">
        <v>192</v>
      </c>
      <c r="L67" s="88">
        <v>17.600000000000001</v>
      </c>
      <c r="M67" s="88">
        <v>92.4</v>
      </c>
    </row>
    <row r="68" spans="1:13" ht="14" customHeight="1" x14ac:dyDescent="0.15">
      <c r="A68" s="88" t="s">
        <v>330</v>
      </c>
      <c r="B68" s="88">
        <v>49.07</v>
      </c>
      <c r="C68" s="88">
        <v>123.87</v>
      </c>
      <c r="D68" s="88">
        <v>20</v>
      </c>
      <c r="E68" s="88">
        <v>16.22</v>
      </c>
      <c r="F68" s="88">
        <v>292</v>
      </c>
      <c r="G68" s="88">
        <v>9.6999999999999993</v>
      </c>
      <c r="H68" s="88">
        <v>17.7</v>
      </c>
      <c r="I68" s="88">
        <v>2.9</v>
      </c>
      <c r="J68" s="88">
        <v>1118</v>
      </c>
      <c r="K68" s="88">
        <v>192</v>
      </c>
      <c r="L68" s="88">
        <v>17.600000000000001</v>
      </c>
      <c r="M68" s="88">
        <v>92.4</v>
      </c>
    </row>
    <row r="69" spans="1:13" ht="14" customHeight="1" x14ac:dyDescent="0.15">
      <c r="A69" s="88" t="s">
        <v>331</v>
      </c>
      <c r="B69" s="88">
        <v>49.07</v>
      </c>
      <c r="C69" s="88">
        <v>123.87</v>
      </c>
      <c r="D69" s="88">
        <v>20</v>
      </c>
      <c r="E69" s="88">
        <v>16.22</v>
      </c>
      <c r="F69" s="88">
        <v>292</v>
      </c>
      <c r="G69" s="88">
        <v>9.6999999999999993</v>
      </c>
      <c r="H69" s="88">
        <v>17.7</v>
      </c>
      <c r="I69" s="88">
        <v>2.9</v>
      </c>
      <c r="J69" s="88">
        <v>1118</v>
      </c>
      <c r="K69" s="88">
        <v>192</v>
      </c>
      <c r="L69" s="88">
        <v>17.600000000000001</v>
      </c>
      <c r="M69" s="88">
        <v>92.4</v>
      </c>
    </row>
    <row r="70" spans="1:13" ht="14" customHeight="1" x14ac:dyDescent="0.15">
      <c r="A70" s="3" t="s">
        <v>332</v>
      </c>
      <c r="B70" s="88">
        <v>49.07</v>
      </c>
      <c r="C70" s="88">
        <v>123.87</v>
      </c>
      <c r="D70" s="88">
        <v>20</v>
      </c>
      <c r="E70" s="88">
        <v>16.22</v>
      </c>
      <c r="F70" s="88">
        <v>292</v>
      </c>
      <c r="G70" s="88">
        <v>9.6999999999999993</v>
      </c>
      <c r="H70" s="88">
        <v>17.7</v>
      </c>
      <c r="I70" s="88">
        <v>2.9</v>
      </c>
      <c r="J70" s="88">
        <v>14.9</v>
      </c>
      <c r="K70" s="88">
        <v>192</v>
      </c>
      <c r="L70" s="88">
        <v>17.600000000000001</v>
      </c>
      <c r="M70" s="88">
        <v>92.4</v>
      </c>
    </row>
    <row r="71" spans="1:13" ht="14" customHeight="1" x14ac:dyDescent="0.15">
      <c r="A71" s="3" t="s">
        <v>333</v>
      </c>
      <c r="B71" s="88">
        <v>52.77</v>
      </c>
      <c r="C71" s="88">
        <v>126.62</v>
      </c>
      <c r="D71" s="88">
        <v>213</v>
      </c>
      <c r="E71" s="88">
        <v>16.89</v>
      </c>
      <c r="F71" s="88">
        <v>214</v>
      </c>
      <c r="G71" s="88">
        <v>6.1000000000000005</v>
      </c>
      <c r="H71" s="88">
        <v>15</v>
      </c>
      <c r="I71" s="88">
        <v>-3.3999999999999995</v>
      </c>
      <c r="J71" s="88">
        <v>1712</v>
      </c>
      <c r="K71" s="88">
        <v>392</v>
      </c>
      <c r="L71" s="88">
        <v>9.4</v>
      </c>
      <c r="M71" s="88">
        <v>38.4</v>
      </c>
    </row>
    <row r="72" spans="1:13" ht="14" customHeight="1" x14ac:dyDescent="0.15">
      <c r="A72" s="3" t="s">
        <v>334</v>
      </c>
      <c r="B72" s="88">
        <v>52.77</v>
      </c>
      <c r="C72" s="88">
        <v>126.62</v>
      </c>
      <c r="D72" s="88">
        <v>213</v>
      </c>
      <c r="E72" s="88">
        <v>16.89</v>
      </c>
      <c r="F72" s="88">
        <v>214</v>
      </c>
      <c r="G72" s="88">
        <v>6.1</v>
      </c>
      <c r="H72" s="88">
        <v>15</v>
      </c>
      <c r="I72" s="88">
        <v>-3.4</v>
      </c>
      <c r="J72" s="88">
        <v>1712</v>
      </c>
      <c r="K72" s="88">
        <v>392</v>
      </c>
      <c r="L72" s="88">
        <v>9.4</v>
      </c>
      <c r="M72" s="88">
        <v>38.4</v>
      </c>
    </row>
    <row r="73" spans="1:13" ht="14" customHeight="1" x14ac:dyDescent="0.15">
      <c r="A73" s="3" t="s">
        <v>335</v>
      </c>
      <c r="B73" s="88">
        <v>52.77</v>
      </c>
      <c r="C73" s="88">
        <v>126.62</v>
      </c>
      <c r="D73" s="88">
        <v>213</v>
      </c>
      <c r="E73" s="88">
        <v>16.89</v>
      </c>
      <c r="F73" s="88">
        <v>214</v>
      </c>
      <c r="G73" s="88">
        <v>6.1</v>
      </c>
      <c r="H73" s="88">
        <v>15</v>
      </c>
      <c r="I73" s="88">
        <v>-3.4</v>
      </c>
      <c r="J73" s="88">
        <v>1712</v>
      </c>
      <c r="K73" s="88">
        <v>392</v>
      </c>
      <c r="L73" s="88">
        <v>9.4</v>
      </c>
      <c r="M73" s="88">
        <v>38.4</v>
      </c>
    </row>
    <row r="74" spans="1:13" ht="14" customHeight="1" x14ac:dyDescent="0.15">
      <c r="A74" s="3" t="s">
        <v>336</v>
      </c>
      <c r="B74" s="88">
        <v>52.83</v>
      </c>
      <c r="C74" s="88">
        <v>126.7</v>
      </c>
      <c r="D74" s="88">
        <v>152</v>
      </c>
      <c r="E74" s="88">
        <v>16.899999999999999</v>
      </c>
      <c r="F74" s="88">
        <v>191</v>
      </c>
      <c r="G74" s="88">
        <v>5</v>
      </c>
      <c r="H74" s="88">
        <v>14.1</v>
      </c>
      <c r="I74" s="88">
        <v>-4.5</v>
      </c>
      <c r="J74" s="88">
        <v>1383</v>
      </c>
      <c r="K74" s="88">
        <v>324</v>
      </c>
      <c r="L74" s="88">
        <v>10.8</v>
      </c>
      <c r="M74" s="88">
        <v>43.4</v>
      </c>
    </row>
    <row r="75" spans="1:13" ht="14" customHeight="1" x14ac:dyDescent="0.15">
      <c r="A75" s="3" t="s">
        <v>337</v>
      </c>
      <c r="B75" s="88">
        <v>52.83</v>
      </c>
      <c r="C75" s="88">
        <v>126.7</v>
      </c>
      <c r="D75" s="88">
        <v>152</v>
      </c>
      <c r="E75" s="88">
        <v>16.899999999999999</v>
      </c>
      <c r="F75" s="88">
        <v>191</v>
      </c>
      <c r="G75" s="88">
        <v>5</v>
      </c>
      <c r="H75" s="88">
        <v>14.1</v>
      </c>
      <c r="I75" s="88">
        <v>-4.5</v>
      </c>
      <c r="J75" s="88">
        <v>1383</v>
      </c>
      <c r="K75" s="88">
        <v>324</v>
      </c>
      <c r="L75" s="88">
        <v>10.8</v>
      </c>
      <c r="M75" s="88">
        <v>43.4</v>
      </c>
    </row>
    <row r="76" spans="1:13" ht="14" customHeight="1" x14ac:dyDescent="0.15">
      <c r="A76" s="3" t="s">
        <v>338</v>
      </c>
      <c r="B76" s="88">
        <v>52.83</v>
      </c>
      <c r="C76" s="88">
        <v>126.7</v>
      </c>
      <c r="D76" s="88">
        <v>152</v>
      </c>
      <c r="E76" s="88">
        <v>16.899999999999999</v>
      </c>
      <c r="F76" s="88">
        <v>191</v>
      </c>
      <c r="G76" s="88">
        <v>5</v>
      </c>
      <c r="H76" s="88">
        <v>14.1</v>
      </c>
      <c r="I76" s="88">
        <v>-4.5</v>
      </c>
      <c r="J76" s="88">
        <v>1383</v>
      </c>
      <c r="K76" s="88">
        <v>324</v>
      </c>
      <c r="L76" s="88">
        <v>10.8</v>
      </c>
      <c r="M76" s="88">
        <v>43.4</v>
      </c>
    </row>
    <row r="77" spans="1:13" ht="14" customHeight="1" x14ac:dyDescent="0.15">
      <c r="A77" s="3" t="s">
        <v>339</v>
      </c>
      <c r="B77" s="88">
        <v>52.83</v>
      </c>
      <c r="C77" s="88">
        <v>126.7</v>
      </c>
      <c r="D77" s="88">
        <v>152</v>
      </c>
      <c r="E77" s="88">
        <v>16.899999999999999</v>
      </c>
      <c r="F77" s="88">
        <v>191</v>
      </c>
      <c r="G77" s="88">
        <v>5</v>
      </c>
      <c r="H77" s="88">
        <v>14.1</v>
      </c>
      <c r="I77" s="88">
        <v>-4.5</v>
      </c>
      <c r="J77" s="88">
        <v>1383</v>
      </c>
      <c r="K77" s="88">
        <v>324</v>
      </c>
      <c r="L77" s="88">
        <v>10.8</v>
      </c>
      <c r="M77" s="88">
        <v>43.4</v>
      </c>
    </row>
    <row r="78" spans="1:13" ht="14" customHeight="1" x14ac:dyDescent="0.15">
      <c r="A78" s="3" t="s">
        <v>340</v>
      </c>
      <c r="B78" s="88">
        <v>52.83</v>
      </c>
      <c r="C78" s="88">
        <v>126.8</v>
      </c>
      <c r="D78" s="88">
        <v>91</v>
      </c>
      <c r="E78" s="88">
        <v>16.899999999999999</v>
      </c>
      <c r="F78" s="88">
        <v>193</v>
      </c>
      <c r="G78" s="88">
        <v>5.0999999999999996</v>
      </c>
      <c r="H78" s="88">
        <v>14.3</v>
      </c>
      <c r="I78" s="88">
        <v>-4.2</v>
      </c>
      <c r="J78" s="88">
        <v>1676</v>
      </c>
      <c r="K78" s="88">
        <v>375</v>
      </c>
      <c r="L78" s="88">
        <v>9</v>
      </c>
      <c r="M78" s="88">
        <v>38.1</v>
      </c>
    </row>
    <row r="79" spans="1:13" ht="14" customHeight="1" x14ac:dyDescent="0.15">
      <c r="A79" s="3" t="s">
        <v>341</v>
      </c>
      <c r="B79" s="88">
        <v>52.83</v>
      </c>
      <c r="C79" s="88">
        <v>126.8</v>
      </c>
      <c r="D79" s="88">
        <v>91</v>
      </c>
      <c r="E79" s="88">
        <v>16.899999999999999</v>
      </c>
      <c r="F79" s="88">
        <v>193</v>
      </c>
      <c r="G79" s="88">
        <v>5.1000000000000005</v>
      </c>
      <c r="H79" s="88">
        <v>14.299999999999999</v>
      </c>
      <c r="I79" s="88">
        <v>-4.2</v>
      </c>
      <c r="J79" s="88">
        <v>1676</v>
      </c>
      <c r="K79" s="88">
        <v>375</v>
      </c>
      <c r="L79" s="88">
        <v>9</v>
      </c>
      <c r="M79" s="88">
        <v>38.1</v>
      </c>
    </row>
    <row r="80" spans="1:13" ht="14" customHeight="1" x14ac:dyDescent="0.15">
      <c r="A80" s="3" t="s">
        <v>342</v>
      </c>
      <c r="B80" s="88">
        <v>52.83</v>
      </c>
      <c r="C80" s="88">
        <v>126.8</v>
      </c>
      <c r="D80" s="88">
        <v>91</v>
      </c>
      <c r="E80" s="88">
        <v>16.899999999999999</v>
      </c>
      <c r="F80" s="88">
        <v>193</v>
      </c>
      <c r="G80" s="88">
        <v>5.0999999999999996</v>
      </c>
      <c r="H80" s="88">
        <v>14.3</v>
      </c>
      <c r="I80" s="88">
        <v>-4.2</v>
      </c>
      <c r="J80" s="88">
        <v>1676</v>
      </c>
      <c r="K80" s="88">
        <v>375</v>
      </c>
      <c r="L80" s="88">
        <v>9</v>
      </c>
      <c r="M80" s="88">
        <v>38.1</v>
      </c>
    </row>
    <row r="81" spans="1:13" ht="14" customHeight="1" x14ac:dyDescent="0.15">
      <c r="A81" s="3" t="s">
        <v>343</v>
      </c>
      <c r="B81" s="88">
        <v>52.83</v>
      </c>
      <c r="C81" s="88">
        <v>126.8</v>
      </c>
      <c r="D81" s="88">
        <v>91</v>
      </c>
      <c r="E81" s="88">
        <v>16.899999999999999</v>
      </c>
      <c r="F81" s="88">
        <v>193</v>
      </c>
      <c r="G81" s="88">
        <v>5.0999999999999996</v>
      </c>
      <c r="H81" s="88">
        <v>14.3</v>
      </c>
      <c r="I81" s="88">
        <v>-4.2</v>
      </c>
      <c r="J81" s="88">
        <v>1676</v>
      </c>
      <c r="K81" s="88">
        <v>375</v>
      </c>
      <c r="L81" s="88">
        <v>9</v>
      </c>
      <c r="M81" s="88">
        <v>38.1</v>
      </c>
    </row>
    <row r="82" spans="1:13" ht="14" customHeight="1" x14ac:dyDescent="0.15">
      <c r="A82" s="3" t="s">
        <v>344</v>
      </c>
      <c r="B82" s="88">
        <v>52.82</v>
      </c>
      <c r="C82" s="88">
        <v>126.95</v>
      </c>
      <c r="D82" s="58">
        <v>27</v>
      </c>
      <c r="E82" s="88">
        <v>16.899999999999999</v>
      </c>
      <c r="F82" s="3">
        <v>233</v>
      </c>
      <c r="G82" s="3">
        <v>6.7000000000000011</v>
      </c>
      <c r="H82" s="3">
        <v>15.099999999999998</v>
      </c>
      <c r="I82" s="3">
        <v>-1.6999999999999997</v>
      </c>
      <c r="J82" s="3">
        <v>1795</v>
      </c>
      <c r="K82" s="3">
        <v>406</v>
      </c>
      <c r="L82" s="3">
        <v>9.2999999999999989</v>
      </c>
      <c r="M82" s="3">
        <v>37.1</v>
      </c>
    </row>
    <row r="83" spans="1:13" ht="14" customHeight="1" x14ac:dyDescent="0.15">
      <c r="A83" s="88" t="s">
        <v>345</v>
      </c>
      <c r="B83" s="88">
        <v>52.82</v>
      </c>
      <c r="C83" s="88">
        <v>126.95</v>
      </c>
      <c r="D83" s="88">
        <v>27</v>
      </c>
      <c r="E83" s="88">
        <v>16.899999999999999</v>
      </c>
      <c r="F83" s="88">
        <v>233</v>
      </c>
      <c r="G83" s="88">
        <v>6.7</v>
      </c>
      <c r="H83" s="88">
        <v>15.1</v>
      </c>
      <c r="I83" s="88">
        <v>-1.7</v>
      </c>
      <c r="J83" s="88">
        <v>1795</v>
      </c>
      <c r="K83" s="88">
        <v>406</v>
      </c>
      <c r="L83" s="88">
        <v>9.3000000000000007</v>
      </c>
      <c r="M83" s="88">
        <v>37.1</v>
      </c>
    </row>
    <row r="84" spans="1:13" ht="14" customHeight="1" x14ac:dyDescent="0.15">
      <c r="A84" s="88" t="s">
        <v>346</v>
      </c>
      <c r="B84" s="88">
        <v>52.82</v>
      </c>
      <c r="C84" s="88">
        <v>126.95</v>
      </c>
      <c r="D84" s="88">
        <v>27</v>
      </c>
      <c r="E84" s="88">
        <v>16.899999999999999</v>
      </c>
      <c r="F84" s="88">
        <v>233</v>
      </c>
      <c r="G84" s="88">
        <v>6.7</v>
      </c>
      <c r="H84" s="88">
        <v>15.1</v>
      </c>
      <c r="I84" s="88">
        <v>-1.7</v>
      </c>
      <c r="J84" s="88">
        <v>1795</v>
      </c>
      <c r="K84" s="88">
        <v>406</v>
      </c>
      <c r="L84" s="88">
        <v>9.3000000000000007</v>
      </c>
      <c r="M84" s="88">
        <v>37.1</v>
      </c>
    </row>
    <row r="85" spans="1:13" ht="14" customHeight="1" x14ac:dyDescent="0.15">
      <c r="A85" s="88" t="s">
        <v>347</v>
      </c>
      <c r="B85" s="88">
        <v>52.82</v>
      </c>
      <c r="C85" s="88">
        <v>126.95</v>
      </c>
      <c r="D85" s="88">
        <v>27</v>
      </c>
      <c r="E85" s="88">
        <v>16.899999999999999</v>
      </c>
      <c r="F85" s="88">
        <v>233</v>
      </c>
      <c r="G85" s="88">
        <v>6.7</v>
      </c>
      <c r="H85" s="88">
        <v>15.1</v>
      </c>
      <c r="I85" s="88">
        <v>-1.7</v>
      </c>
      <c r="J85" s="88">
        <v>1795</v>
      </c>
      <c r="K85" s="88">
        <v>406</v>
      </c>
      <c r="L85" s="88">
        <v>9.3000000000000007</v>
      </c>
      <c r="M85" s="88">
        <v>37.1</v>
      </c>
    </row>
    <row r="86" spans="1:13" ht="14" customHeight="1" x14ac:dyDescent="0.15">
      <c r="A86" s="3" t="s">
        <v>348</v>
      </c>
      <c r="B86" s="88">
        <v>50.25</v>
      </c>
      <c r="C86" s="88">
        <v>123.58</v>
      </c>
      <c r="D86" s="88">
        <v>305</v>
      </c>
      <c r="E86" s="88">
        <v>16.41</v>
      </c>
      <c r="F86" s="88">
        <v>207</v>
      </c>
      <c r="G86" s="88">
        <v>6.1000000000000005</v>
      </c>
      <c r="H86" s="88">
        <v>15.799999999999999</v>
      </c>
      <c r="I86" s="88">
        <v>-3</v>
      </c>
      <c r="J86" s="88">
        <v>1833</v>
      </c>
      <c r="K86" s="88">
        <v>369</v>
      </c>
      <c r="L86" s="88">
        <v>8.7999999999999989</v>
      </c>
      <c r="M86" s="88">
        <v>42.800000000000004</v>
      </c>
    </row>
    <row r="87" spans="1:13" ht="14" customHeight="1" x14ac:dyDescent="0.15">
      <c r="A87" s="88" t="s">
        <v>349</v>
      </c>
      <c r="B87" s="88">
        <v>50.25</v>
      </c>
      <c r="C87" s="88">
        <v>123.58</v>
      </c>
      <c r="D87" s="88">
        <v>305</v>
      </c>
      <c r="E87" s="88">
        <v>16.41</v>
      </c>
      <c r="F87" s="88">
        <v>207</v>
      </c>
      <c r="G87" s="88">
        <v>6.1000000000000005</v>
      </c>
      <c r="H87" s="88">
        <v>15.799999999999999</v>
      </c>
      <c r="I87" s="88">
        <v>-3</v>
      </c>
      <c r="J87" s="88">
        <v>1833</v>
      </c>
      <c r="K87" s="88">
        <v>369</v>
      </c>
      <c r="L87" s="88">
        <v>8.7999999999999989</v>
      </c>
      <c r="M87" s="88">
        <v>42.800000000000004</v>
      </c>
    </row>
    <row r="88" spans="1:13" ht="14" customHeight="1" x14ac:dyDescent="0.15">
      <c r="A88" s="88" t="s">
        <v>350</v>
      </c>
      <c r="B88" s="88">
        <v>50.25</v>
      </c>
      <c r="C88" s="88">
        <v>123.58</v>
      </c>
      <c r="D88" s="88">
        <v>305</v>
      </c>
      <c r="E88" s="88">
        <v>16.41</v>
      </c>
      <c r="F88" s="88">
        <v>207</v>
      </c>
      <c r="G88" s="88">
        <v>6.1</v>
      </c>
      <c r="H88" s="88">
        <v>15.8</v>
      </c>
      <c r="I88" s="88">
        <v>-3</v>
      </c>
      <c r="J88" s="88">
        <v>1833</v>
      </c>
      <c r="K88" s="88">
        <v>369</v>
      </c>
      <c r="L88" s="88">
        <v>8.8000000000000007</v>
      </c>
      <c r="M88" s="88">
        <v>42.8</v>
      </c>
    </row>
    <row r="89" spans="1:13" ht="14" customHeight="1" x14ac:dyDescent="0.15">
      <c r="A89" s="88" t="s">
        <v>351</v>
      </c>
      <c r="B89" s="88">
        <v>50.25</v>
      </c>
      <c r="C89" s="88">
        <v>123.58</v>
      </c>
      <c r="D89" s="88">
        <v>305</v>
      </c>
      <c r="E89" s="88">
        <v>16.41</v>
      </c>
      <c r="F89" s="88">
        <v>207</v>
      </c>
      <c r="G89" s="88">
        <v>6.1</v>
      </c>
      <c r="H89" s="88">
        <v>15.8</v>
      </c>
      <c r="I89" s="88">
        <v>-3</v>
      </c>
      <c r="J89" s="88">
        <v>1833</v>
      </c>
      <c r="K89" s="88">
        <v>369</v>
      </c>
      <c r="L89" s="88">
        <v>8.8000000000000007</v>
      </c>
      <c r="M89" s="88">
        <v>42.8</v>
      </c>
    </row>
    <row r="90" spans="1:13" ht="14" customHeight="1" x14ac:dyDescent="0.15">
      <c r="A90" s="88" t="s">
        <v>352</v>
      </c>
      <c r="B90" s="88">
        <v>56.73</v>
      </c>
      <c r="C90" s="88">
        <v>130.63</v>
      </c>
      <c r="D90" s="88">
        <v>280</v>
      </c>
      <c r="E90" s="88">
        <v>17.82</v>
      </c>
      <c r="F90" s="88">
        <v>174</v>
      </c>
      <c r="G90" s="88">
        <v>3.2</v>
      </c>
      <c r="H90" s="88">
        <v>14.1</v>
      </c>
      <c r="I90" s="88">
        <v>-9.1999999999999993</v>
      </c>
      <c r="J90" s="88">
        <v>964</v>
      </c>
      <c r="K90" s="88">
        <v>338</v>
      </c>
      <c r="L90" s="88">
        <v>13.7</v>
      </c>
      <c r="M90" s="88">
        <v>41.7</v>
      </c>
    </row>
    <row r="91" spans="1:13" ht="14" customHeight="1" x14ac:dyDescent="0.15">
      <c r="A91" s="88" t="s">
        <v>353</v>
      </c>
      <c r="B91" s="88">
        <v>49.52</v>
      </c>
      <c r="C91" s="88">
        <v>124.85</v>
      </c>
      <c r="D91" s="88">
        <v>46</v>
      </c>
      <c r="E91" s="88">
        <v>16.29</v>
      </c>
      <c r="F91" s="88">
        <v>289</v>
      </c>
      <c r="G91" s="88">
        <v>9.1999999999999993</v>
      </c>
      <c r="H91" s="88">
        <v>17.100000000000001</v>
      </c>
      <c r="I91" s="88">
        <v>2.2999999999999998</v>
      </c>
      <c r="J91" s="88">
        <v>1487</v>
      </c>
      <c r="K91" s="88">
        <v>230</v>
      </c>
      <c r="L91" s="88">
        <v>12.9</v>
      </c>
      <c r="M91" s="88">
        <v>74.599999999999994</v>
      </c>
    </row>
    <row r="92" spans="1:13" ht="14" customHeight="1" x14ac:dyDescent="0.15">
      <c r="A92" s="88" t="s">
        <v>354</v>
      </c>
      <c r="B92" s="88">
        <v>49.52</v>
      </c>
      <c r="C92" s="88">
        <v>124.85</v>
      </c>
      <c r="D92" s="88">
        <v>46</v>
      </c>
      <c r="E92" s="88">
        <v>16.29</v>
      </c>
      <c r="F92" s="88">
        <v>289</v>
      </c>
      <c r="G92" s="88">
        <v>9.1999999999999993</v>
      </c>
      <c r="H92" s="88">
        <v>17.100000000000001</v>
      </c>
      <c r="I92" s="88">
        <v>2.2999999999999998</v>
      </c>
      <c r="J92" s="88">
        <v>1487</v>
      </c>
      <c r="K92" s="88">
        <v>230</v>
      </c>
      <c r="L92" s="88">
        <v>12.9</v>
      </c>
      <c r="M92" s="88">
        <v>74.599999999999994</v>
      </c>
    </row>
    <row r="93" spans="1:13" ht="14" customHeight="1" x14ac:dyDescent="0.15">
      <c r="A93" s="88" t="s">
        <v>355</v>
      </c>
      <c r="B93" s="88">
        <v>49.52</v>
      </c>
      <c r="C93" s="88">
        <v>124.85</v>
      </c>
      <c r="D93" s="88">
        <v>46</v>
      </c>
      <c r="E93" s="88">
        <v>16.29</v>
      </c>
      <c r="F93" s="88">
        <v>289</v>
      </c>
      <c r="G93" s="88">
        <v>9.1999999999999993</v>
      </c>
      <c r="H93" s="88">
        <v>17.100000000000001</v>
      </c>
      <c r="I93" s="88">
        <v>2.2999999999999998</v>
      </c>
      <c r="J93" s="88">
        <v>1487</v>
      </c>
      <c r="K93" s="88">
        <v>230</v>
      </c>
      <c r="L93" s="88">
        <v>12.9</v>
      </c>
      <c r="M93" s="88">
        <v>74.599999999999994</v>
      </c>
    </row>
    <row r="94" spans="1:13" ht="14" customHeight="1" x14ac:dyDescent="0.15">
      <c r="A94" s="88" t="s">
        <v>356</v>
      </c>
      <c r="B94" s="88">
        <v>49.52</v>
      </c>
      <c r="C94" s="88">
        <v>124.85</v>
      </c>
      <c r="D94" s="88">
        <v>46</v>
      </c>
      <c r="E94" s="88">
        <v>16.29</v>
      </c>
      <c r="F94" s="88">
        <v>289</v>
      </c>
      <c r="G94" s="88">
        <v>9.1999999999999993</v>
      </c>
      <c r="H94" s="88">
        <v>17.100000000000001</v>
      </c>
      <c r="I94" s="88">
        <v>2.2999999999999998</v>
      </c>
      <c r="J94" s="88">
        <v>1487</v>
      </c>
      <c r="K94" s="88">
        <v>230</v>
      </c>
      <c r="L94" s="88">
        <v>12.9</v>
      </c>
      <c r="M94" s="88">
        <v>74.599999999999994</v>
      </c>
    </row>
    <row r="95" spans="1:13" ht="14" customHeight="1" x14ac:dyDescent="0.15">
      <c r="A95" s="88" t="s">
        <v>357</v>
      </c>
      <c r="B95" s="88">
        <v>49.52</v>
      </c>
      <c r="C95" s="88">
        <v>124.85</v>
      </c>
      <c r="D95" s="88">
        <v>46</v>
      </c>
      <c r="E95" s="88">
        <v>16.29</v>
      </c>
      <c r="F95" s="88">
        <v>289</v>
      </c>
      <c r="G95" s="88">
        <v>9.1999999999999993</v>
      </c>
      <c r="H95" s="88">
        <v>17.100000000000001</v>
      </c>
      <c r="I95" s="88">
        <v>2.2999999999999998</v>
      </c>
      <c r="J95" s="88">
        <v>1487</v>
      </c>
      <c r="K95" s="88">
        <v>230</v>
      </c>
      <c r="L95" s="88">
        <v>12.9</v>
      </c>
      <c r="M95" s="88">
        <v>74.599999999999994</v>
      </c>
    </row>
    <row r="96" spans="1:13" ht="14" customHeight="1" x14ac:dyDescent="0.15">
      <c r="A96" s="88" t="s">
        <v>358</v>
      </c>
      <c r="B96" s="88">
        <v>49.87</v>
      </c>
      <c r="C96" s="88">
        <v>122.45</v>
      </c>
      <c r="D96" s="88">
        <v>366</v>
      </c>
      <c r="E96" s="88">
        <v>16.350000000000001</v>
      </c>
      <c r="F96" s="88">
        <v>207</v>
      </c>
      <c r="G96" s="88">
        <v>6.7</v>
      </c>
      <c r="H96" s="88">
        <v>17.399999999999999</v>
      </c>
      <c r="I96" s="88">
        <v>-2.9</v>
      </c>
      <c r="J96" s="88">
        <v>1836</v>
      </c>
      <c r="K96" s="88">
        <v>383</v>
      </c>
      <c r="L96" s="88">
        <v>9.1</v>
      </c>
      <c r="M96" s="88">
        <v>45.5</v>
      </c>
    </row>
    <row r="97" spans="1:13" ht="14" customHeight="1" x14ac:dyDescent="0.15">
      <c r="A97" s="88" t="s">
        <v>359</v>
      </c>
      <c r="B97" s="88">
        <v>50.1</v>
      </c>
      <c r="C97" s="88">
        <v>123</v>
      </c>
      <c r="D97" s="88">
        <v>579</v>
      </c>
      <c r="E97" s="88">
        <v>16.39</v>
      </c>
      <c r="F97" s="88">
        <v>203</v>
      </c>
      <c r="G97" s="88">
        <v>5.9</v>
      </c>
      <c r="H97" s="88">
        <v>15.2</v>
      </c>
      <c r="I97" s="88">
        <v>-2.6</v>
      </c>
      <c r="J97" s="88">
        <v>1555</v>
      </c>
      <c r="K97" s="88">
        <v>339</v>
      </c>
      <c r="L97" s="88">
        <v>10.199999999999999</v>
      </c>
      <c r="M97" s="88">
        <v>44.7</v>
      </c>
    </row>
    <row r="98" spans="1:13" ht="14" customHeight="1" x14ac:dyDescent="0.15">
      <c r="A98" s="88" t="s">
        <v>360</v>
      </c>
      <c r="B98" s="88">
        <v>50.1</v>
      </c>
      <c r="C98" s="88">
        <v>123</v>
      </c>
      <c r="D98" s="88">
        <v>579</v>
      </c>
      <c r="E98" s="88">
        <v>16.39</v>
      </c>
      <c r="F98" s="88">
        <v>203</v>
      </c>
      <c r="G98" s="88">
        <v>5.9</v>
      </c>
      <c r="H98" s="88">
        <v>15.2</v>
      </c>
      <c r="I98" s="88">
        <v>-2.6</v>
      </c>
      <c r="J98" s="88">
        <v>1555</v>
      </c>
      <c r="K98" s="88">
        <v>339</v>
      </c>
      <c r="L98" s="88">
        <v>10.199999999999999</v>
      </c>
      <c r="M98" s="88">
        <v>44.7</v>
      </c>
    </row>
    <row r="99" spans="1:13" ht="14" customHeight="1" x14ac:dyDescent="0.15">
      <c r="A99" s="88" t="s">
        <v>361</v>
      </c>
      <c r="B99" s="88">
        <v>50.1</v>
      </c>
      <c r="C99" s="88">
        <v>123</v>
      </c>
      <c r="D99" s="88">
        <v>579</v>
      </c>
      <c r="E99" s="88">
        <v>16.39</v>
      </c>
      <c r="F99" s="88">
        <v>203</v>
      </c>
      <c r="G99" s="88">
        <v>5.9</v>
      </c>
      <c r="H99" s="88">
        <v>15.2</v>
      </c>
      <c r="I99" s="88">
        <v>-2.6</v>
      </c>
      <c r="J99" s="88">
        <v>1555</v>
      </c>
      <c r="K99" s="88">
        <v>339</v>
      </c>
      <c r="L99" s="88">
        <v>10.199999999999999</v>
      </c>
      <c r="M99" s="88">
        <v>44.7</v>
      </c>
    </row>
    <row r="100" spans="1:13" ht="14" customHeight="1" x14ac:dyDescent="0.15">
      <c r="A100" s="88" t="s">
        <v>362</v>
      </c>
      <c r="B100" s="88">
        <v>50.1</v>
      </c>
      <c r="C100" s="88">
        <v>123</v>
      </c>
      <c r="D100" s="88">
        <v>579</v>
      </c>
      <c r="E100" s="88">
        <v>16.39</v>
      </c>
      <c r="F100" s="88">
        <v>203</v>
      </c>
      <c r="G100" s="88">
        <v>5.9</v>
      </c>
      <c r="H100" s="88">
        <v>15.2</v>
      </c>
      <c r="I100" s="88">
        <v>-2.6</v>
      </c>
      <c r="J100" s="88">
        <v>1555</v>
      </c>
      <c r="K100" s="88">
        <v>339</v>
      </c>
      <c r="L100" s="88">
        <v>10.199999999999999</v>
      </c>
      <c r="M100" s="88">
        <v>44.7</v>
      </c>
    </row>
    <row r="101" spans="1:13" ht="14" customHeight="1" x14ac:dyDescent="0.15">
      <c r="A101" s="3" t="s">
        <v>363</v>
      </c>
      <c r="B101" s="88">
        <v>44.42</v>
      </c>
      <c r="C101" s="88">
        <v>123.33</v>
      </c>
      <c r="D101" s="58">
        <v>300</v>
      </c>
      <c r="E101" s="88">
        <v>15.54</v>
      </c>
      <c r="F101" s="3">
        <v>284</v>
      </c>
      <c r="G101" s="3">
        <v>10.6</v>
      </c>
      <c r="H101" s="3">
        <v>18.600000000000001</v>
      </c>
      <c r="I101" s="3">
        <v>3.6</v>
      </c>
      <c r="J101" s="3">
        <v>1303</v>
      </c>
      <c r="K101" s="3">
        <v>154</v>
      </c>
      <c r="L101" s="3">
        <v>15.8</v>
      </c>
      <c r="M101" s="3">
        <v>120.8</v>
      </c>
    </row>
    <row r="102" spans="1:13" ht="14" customHeight="1" x14ac:dyDescent="0.15">
      <c r="A102" s="88" t="s">
        <v>364</v>
      </c>
      <c r="B102" s="88">
        <v>44.42</v>
      </c>
      <c r="C102" s="88">
        <v>123.33</v>
      </c>
      <c r="D102" s="88">
        <v>300</v>
      </c>
      <c r="E102" s="88">
        <v>15.54</v>
      </c>
      <c r="F102" s="88">
        <v>284</v>
      </c>
      <c r="G102" s="88">
        <v>10.6</v>
      </c>
      <c r="H102" s="88">
        <v>18.600000000000001</v>
      </c>
      <c r="I102" s="88">
        <v>3.6</v>
      </c>
      <c r="J102" s="88">
        <v>1303</v>
      </c>
      <c r="K102" s="88">
        <v>154</v>
      </c>
      <c r="L102" s="88">
        <v>15.8</v>
      </c>
      <c r="M102" s="88">
        <v>120.8</v>
      </c>
    </row>
    <row r="103" spans="1:13" ht="14" customHeight="1" x14ac:dyDescent="0.15">
      <c r="A103" s="88" t="s">
        <v>365</v>
      </c>
      <c r="B103" s="88">
        <v>44.42</v>
      </c>
      <c r="C103" s="88">
        <v>123.33</v>
      </c>
      <c r="D103" s="88">
        <v>300</v>
      </c>
      <c r="E103" s="88">
        <v>15.54</v>
      </c>
      <c r="F103" s="88">
        <v>284</v>
      </c>
      <c r="G103" s="88">
        <v>10.6</v>
      </c>
      <c r="H103" s="88">
        <v>18.600000000000001</v>
      </c>
      <c r="I103" s="88">
        <v>3.6</v>
      </c>
      <c r="J103" s="88">
        <v>1303</v>
      </c>
      <c r="K103" s="88">
        <v>154</v>
      </c>
      <c r="L103" s="88">
        <v>15.8</v>
      </c>
      <c r="M103" s="88">
        <v>120.8</v>
      </c>
    </row>
    <row r="104" spans="1:13" ht="14" customHeight="1" x14ac:dyDescent="0.15">
      <c r="A104" s="88" t="s">
        <v>366</v>
      </c>
      <c r="B104" s="88" t="s">
        <v>298</v>
      </c>
      <c r="C104" s="88" t="s">
        <v>298</v>
      </c>
      <c r="D104" s="88" t="s">
        <v>298</v>
      </c>
      <c r="E104" s="88" t="s">
        <v>298</v>
      </c>
      <c r="F104" s="88" t="s">
        <v>298</v>
      </c>
      <c r="G104" s="88" t="s">
        <v>298</v>
      </c>
      <c r="H104" s="88" t="s">
        <v>298</v>
      </c>
      <c r="I104" s="88" t="s">
        <v>298</v>
      </c>
      <c r="J104" s="88" t="s">
        <v>298</v>
      </c>
      <c r="K104" s="88" t="s">
        <v>298</v>
      </c>
      <c r="L104" s="88" t="s">
        <v>298</v>
      </c>
      <c r="M104" s="88" t="s">
        <v>298</v>
      </c>
    </row>
    <row r="105" spans="1:13" ht="14" customHeight="1" x14ac:dyDescent="0.15">
      <c r="A105" s="88" t="s">
        <v>367</v>
      </c>
      <c r="B105" s="88">
        <v>50.03</v>
      </c>
      <c r="C105" s="88">
        <v>122.53</v>
      </c>
      <c r="D105" s="88">
        <v>213</v>
      </c>
      <c r="E105" s="88">
        <v>16.38</v>
      </c>
      <c r="F105" s="88">
        <v>221</v>
      </c>
      <c r="G105" s="88">
        <v>7.7</v>
      </c>
      <c r="H105" s="88">
        <v>18.600000000000001</v>
      </c>
      <c r="I105" s="88">
        <v>-3</v>
      </c>
      <c r="J105" s="88">
        <v>1393</v>
      </c>
      <c r="K105" s="88">
        <v>286</v>
      </c>
      <c r="L105" s="88">
        <v>12.7</v>
      </c>
      <c r="M105" s="88">
        <v>65.2</v>
      </c>
    </row>
    <row r="106" spans="1:13" ht="14" customHeight="1" x14ac:dyDescent="0.15">
      <c r="A106" s="88" t="s">
        <v>368</v>
      </c>
      <c r="B106" s="88">
        <v>50.03</v>
      </c>
      <c r="C106" s="88">
        <v>122.53</v>
      </c>
      <c r="D106" s="88">
        <v>213</v>
      </c>
      <c r="E106" s="88">
        <v>16.38</v>
      </c>
      <c r="F106" s="88">
        <v>221</v>
      </c>
      <c r="G106" s="88">
        <v>7.7</v>
      </c>
      <c r="H106" s="88">
        <v>18.600000000000001</v>
      </c>
      <c r="I106" s="88">
        <v>-3</v>
      </c>
      <c r="J106" s="88">
        <v>1393</v>
      </c>
      <c r="K106" s="88">
        <v>286</v>
      </c>
      <c r="L106" s="88">
        <v>12.7</v>
      </c>
      <c r="M106" s="88">
        <v>65.2</v>
      </c>
    </row>
    <row r="107" spans="1:13" ht="14" customHeight="1" x14ac:dyDescent="0.15">
      <c r="A107" s="88" t="s">
        <v>369</v>
      </c>
      <c r="B107" s="88">
        <v>50.03</v>
      </c>
      <c r="C107" s="88">
        <v>122.53</v>
      </c>
      <c r="D107" s="88">
        <v>213</v>
      </c>
      <c r="E107" s="88">
        <v>16.38</v>
      </c>
      <c r="F107" s="88">
        <v>221</v>
      </c>
      <c r="G107" s="88">
        <v>7.7</v>
      </c>
      <c r="H107" s="88">
        <v>18.600000000000001</v>
      </c>
      <c r="I107" s="88">
        <v>-3</v>
      </c>
      <c r="J107" s="88">
        <v>1393</v>
      </c>
      <c r="K107" s="88">
        <v>286</v>
      </c>
      <c r="L107" s="88">
        <v>12.7</v>
      </c>
      <c r="M107" s="88">
        <v>65.2</v>
      </c>
    </row>
    <row r="108" spans="1:13" ht="14" customHeight="1" x14ac:dyDescent="0.15">
      <c r="A108" s="88" t="s">
        <v>370</v>
      </c>
      <c r="B108" s="88">
        <v>50.03</v>
      </c>
      <c r="C108" s="88">
        <v>122.53</v>
      </c>
      <c r="D108" s="88">
        <v>213</v>
      </c>
      <c r="E108" s="88">
        <v>16.38</v>
      </c>
      <c r="F108" s="88">
        <v>221</v>
      </c>
      <c r="G108" s="88">
        <v>7.7</v>
      </c>
      <c r="H108" s="88">
        <v>18.600000000000001</v>
      </c>
      <c r="I108" s="88">
        <v>-3</v>
      </c>
      <c r="J108" s="88">
        <v>1393</v>
      </c>
      <c r="K108" s="88">
        <v>286</v>
      </c>
      <c r="L108" s="88">
        <v>12.7</v>
      </c>
      <c r="M108" s="88">
        <v>65.2</v>
      </c>
    </row>
    <row r="109" spans="1:13" ht="14" customHeight="1" x14ac:dyDescent="0.15">
      <c r="A109" s="88" t="s">
        <v>371</v>
      </c>
      <c r="B109" s="88">
        <v>50.03</v>
      </c>
      <c r="C109" s="88">
        <v>122.53</v>
      </c>
      <c r="D109" s="88">
        <v>213</v>
      </c>
      <c r="E109" s="88">
        <v>16.38</v>
      </c>
      <c r="F109" s="88">
        <v>221</v>
      </c>
      <c r="G109" s="88">
        <v>7.7</v>
      </c>
      <c r="H109" s="88">
        <v>18.600000000000001</v>
      </c>
      <c r="I109" s="88">
        <v>-3</v>
      </c>
      <c r="J109" s="88">
        <v>1393</v>
      </c>
      <c r="K109" s="88">
        <v>286</v>
      </c>
      <c r="L109" s="88">
        <v>12.7</v>
      </c>
      <c r="M109" s="88">
        <v>65.2</v>
      </c>
    </row>
    <row r="110" spans="1:13" ht="14" customHeight="1" x14ac:dyDescent="0.15">
      <c r="A110" s="88" t="s">
        <v>372</v>
      </c>
      <c r="B110" s="88">
        <v>49.77</v>
      </c>
      <c r="C110" s="88">
        <v>122.22</v>
      </c>
      <c r="D110" s="88">
        <v>64</v>
      </c>
      <c r="E110" s="88">
        <v>16.329999999999998</v>
      </c>
      <c r="F110" s="88">
        <v>255</v>
      </c>
      <c r="G110" s="88">
        <v>8.4</v>
      </c>
      <c r="H110" s="88">
        <v>18</v>
      </c>
      <c r="I110" s="88">
        <v>-1</v>
      </c>
      <c r="J110" s="88">
        <v>1878</v>
      </c>
      <c r="K110" s="88">
        <v>385</v>
      </c>
      <c r="L110" s="88">
        <v>9.8000000000000007</v>
      </c>
      <c r="M110" s="88">
        <v>46.6</v>
      </c>
    </row>
    <row r="111" spans="1:13" ht="14" customHeight="1" x14ac:dyDescent="0.15">
      <c r="A111" s="88" t="s">
        <v>373</v>
      </c>
      <c r="B111" s="88">
        <v>49.77</v>
      </c>
      <c r="C111" s="88">
        <v>122.22</v>
      </c>
      <c r="D111" s="88">
        <v>64</v>
      </c>
      <c r="E111" s="88">
        <v>16.329999999999998</v>
      </c>
      <c r="F111" s="88">
        <v>255</v>
      </c>
      <c r="G111" s="88">
        <v>8.4</v>
      </c>
      <c r="H111" s="88">
        <v>18</v>
      </c>
      <c r="I111" s="88">
        <v>-1</v>
      </c>
      <c r="J111" s="88">
        <v>1878</v>
      </c>
      <c r="K111" s="88">
        <v>385</v>
      </c>
      <c r="L111" s="88">
        <v>9.8000000000000007</v>
      </c>
      <c r="M111" s="88">
        <v>46.6</v>
      </c>
    </row>
    <row r="112" spans="1:13" ht="14" customHeight="1" x14ac:dyDescent="0.15">
      <c r="A112" s="88" t="s">
        <v>374</v>
      </c>
      <c r="B112" s="88">
        <v>49.77</v>
      </c>
      <c r="C112" s="88">
        <v>122.22</v>
      </c>
      <c r="D112" s="88">
        <v>64</v>
      </c>
      <c r="E112" s="88">
        <v>16.329999999999998</v>
      </c>
      <c r="F112" s="88">
        <v>255</v>
      </c>
      <c r="G112" s="88">
        <v>8.4</v>
      </c>
      <c r="H112" s="88">
        <v>18</v>
      </c>
      <c r="I112" s="88">
        <v>-1</v>
      </c>
      <c r="J112" s="88">
        <v>1878</v>
      </c>
      <c r="K112" s="88">
        <v>385</v>
      </c>
      <c r="L112" s="88">
        <v>9.8000000000000007</v>
      </c>
      <c r="M112" s="88">
        <v>46.6</v>
      </c>
    </row>
    <row r="113" spans="1:13" ht="14" customHeight="1" x14ac:dyDescent="0.15">
      <c r="A113" s="88" t="s">
        <v>375</v>
      </c>
      <c r="B113" s="88">
        <v>49.77</v>
      </c>
      <c r="C113" s="88">
        <v>122.22</v>
      </c>
      <c r="D113" s="88">
        <v>64</v>
      </c>
      <c r="E113" s="88">
        <v>16.329999999999998</v>
      </c>
      <c r="F113" s="88">
        <v>255</v>
      </c>
      <c r="G113" s="88">
        <v>8.4</v>
      </c>
      <c r="H113" s="88">
        <v>18</v>
      </c>
      <c r="I113" s="88">
        <v>-1</v>
      </c>
      <c r="J113" s="88">
        <v>1878</v>
      </c>
      <c r="K113" s="88">
        <v>385</v>
      </c>
      <c r="L113" s="88">
        <v>9.8000000000000007</v>
      </c>
      <c r="M113" s="88">
        <v>46.6</v>
      </c>
    </row>
    <row r="114" spans="1:13" ht="14" customHeight="1" x14ac:dyDescent="0.15">
      <c r="A114" s="88" t="s">
        <v>376</v>
      </c>
      <c r="B114" s="88" t="s">
        <v>298</v>
      </c>
      <c r="C114" s="88" t="s">
        <v>298</v>
      </c>
      <c r="D114" s="88" t="s">
        <v>298</v>
      </c>
      <c r="E114" s="88" t="s">
        <v>298</v>
      </c>
      <c r="F114" s="88" t="s">
        <v>298</v>
      </c>
      <c r="G114" s="88" t="s">
        <v>298</v>
      </c>
      <c r="H114" s="88" t="s">
        <v>298</v>
      </c>
      <c r="I114" s="88" t="s">
        <v>298</v>
      </c>
      <c r="J114" s="88" t="s">
        <v>298</v>
      </c>
      <c r="K114" s="88" t="s">
        <v>298</v>
      </c>
      <c r="L114" s="88" t="s">
        <v>298</v>
      </c>
      <c r="M114" s="88" t="s">
        <v>298</v>
      </c>
    </row>
    <row r="115" spans="1:13" ht="14" customHeight="1" x14ac:dyDescent="0.15">
      <c r="A115" s="88" t="s">
        <v>377</v>
      </c>
      <c r="B115" s="88">
        <v>55.22</v>
      </c>
      <c r="C115" s="88">
        <v>127.67</v>
      </c>
      <c r="D115" s="88">
        <v>238</v>
      </c>
      <c r="E115" s="88">
        <v>17.43</v>
      </c>
      <c r="F115" s="88">
        <v>185</v>
      </c>
      <c r="G115" s="88">
        <v>4.5</v>
      </c>
      <c r="H115" s="88">
        <v>15.4</v>
      </c>
      <c r="I115" s="88">
        <v>-7.6</v>
      </c>
      <c r="J115" s="88">
        <v>601</v>
      </c>
      <c r="K115" s="88">
        <v>261</v>
      </c>
      <c r="L115" s="88">
        <v>24.1</v>
      </c>
      <c r="M115" s="88">
        <v>58.9</v>
      </c>
    </row>
    <row r="116" spans="1:13" ht="14" customHeight="1" x14ac:dyDescent="0.15">
      <c r="A116" s="88" t="s">
        <v>378</v>
      </c>
      <c r="B116" s="88">
        <v>55.22</v>
      </c>
      <c r="C116" s="88">
        <v>127.67</v>
      </c>
      <c r="D116" s="88">
        <v>238</v>
      </c>
      <c r="E116" s="88">
        <v>17.43</v>
      </c>
      <c r="F116" s="88">
        <v>185</v>
      </c>
      <c r="G116" s="88">
        <v>4.5</v>
      </c>
      <c r="H116" s="88">
        <v>15.4</v>
      </c>
      <c r="I116" s="88">
        <v>-7.6</v>
      </c>
      <c r="J116" s="88">
        <v>601</v>
      </c>
      <c r="K116" s="88">
        <v>261</v>
      </c>
      <c r="L116" s="88">
        <v>24.1</v>
      </c>
      <c r="M116" s="88">
        <v>58.9</v>
      </c>
    </row>
    <row r="117" spans="1:13" ht="14" customHeight="1" x14ac:dyDescent="0.15">
      <c r="A117" s="88" t="s">
        <v>379</v>
      </c>
      <c r="B117" s="88">
        <v>55.22</v>
      </c>
      <c r="C117" s="88">
        <v>127.67</v>
      </c>
      <c r="D117" s="88">
        <v>238</v>
      </c>
      <c r="E117" s="88">
        <v>17.43</v>
      </c>
      <c r="F117" s="88">
        <v>185</v>
      </c>
      <c r="G117" s="88">
        <v>4.5</v>
      </c>
      <c r="H117" s="88">
        <v>15.4</v>
      </c>
      <c r="I117" s="88">
        <v>-7.6</v>
      </c>
      <c r="J117" s="88">
        <v>601</v>
      </c>
      <c r="K117" s="88">
        <v>261</v>
      </c>
      <c r="L117" s="88">
        <v>24.1</v>
      </c>
      <c r="M117" s="88">
        <v>58.9</v>
      </c>
    </row>
    <row r="118" spans="1:13" ht="14" customHeight="1" x14ac:dyDescent="0.15">
      <c r="A118" s="88" t="s">
        <v>380</v>
      </c>
      <c r="B118" s="88">
        <v>55.22</v>
      </c>
      <c r="C118" s="88">
        <v>127.67</v>
      </c>
      <c r="D118" s="88">
        <v>238</v>
      </c>
      <c r="E118" s="88">
        <v>17.43</v>
      </c>
      <c r="F118" s="88">
        <v>185</v>
      </c>
      <c r="G118" s="88">
        <v>4.5</v>
      </c>
      <c r="H118" s="88">
        <v>15.4</v>
      </c>
      <c r="I118" s="88">
        <v>-7.6</v>
      </c>
      <c r="J118" s="88">
        <v>601</v>
      </c>
      <c r="K118" s="88">
        <v>261</v>
      </c>
      <c r="L118" s="88">
        <v>24.1</v>
      </c>
      <c r="M118" s="88">
        <v>58.9</v>
      </c>
    </row>
    <row r="119" spans="1:13" ht="14" customHeight="1" x14ac:dyDescent="0.15">
      <c r="A119" s="88" t="s">
        <v>381</v>
      </c>
      <c r="B119" s="88">
        <v>54.07</v>
      </c>
      <c r="C119" s="88">
        <v>128.44999999999999</v>
      </c>
      <c r="D119" s="88">
        <v>335</v>
      </c>
      <c r="E119" s="88">
        <v>17.16</v>
      </c>
      <c r="F119" s="88">
        <v>202</v>
      </c>
      <c r="G119" s="88">
        <v>4.8</v>
      </c>
      <c r="H119" s="88">
        <v>13.8</v>
      </c>
      <c r="I119" s="88">
        <v>-4.5999999999999996</v>
      </c>
      <c r="J119" s="88">
        <v>2970</v>
      </c>
      <c r="K119" s="88">
        <v>659</v>
      </c>
      <c r="L119" s="88">
        <v>5</v>
      </c>
      <c r="M119" s="88">
        <v>20.9</v>
      </c>
    </row>
    <row r="120" spans="1:13" ht="14" customHeight="1" x14ac:dyDescent="0.15">
      <c r="A120" s="88" t="s">
        <v>382</v>
      </c>
      <c r="B120" s="88">
        <v>53.4</v>
      </c>
      <c r="C120" s="88">
        <v>122.63</v>
      </c>
      <c r="D120" s="88">
        <v>578</v>
      </c>
      <c r="E120" s="88">
        <v>17.02</v>
      </c>
      <c r="F120" s="88">
        <v>171</v>
      </c>
      <c r="G120" s="88">
        <v>4.3</v>
      </c>
      <c r="H120" s="88">
        <v>15.7</v>
      </c>
      <c r="I120" s="88">
        <v>-9.6</v>
      </c>
      <c r="J120" s="88">
        <v>596</v>
      </c>
      <c r="K120" s="88">
        <v>313</v>
      </c>
      <c r="L120" s="88">
        <v>23.9</v>
      </c>
      <c r="M120" s="88">
        <v>50</v>
      </c>
    </row>
    <row r="121" spans="1:13" ht="14" customHeight="1" x14ac:dyDescent="0.15">
      <c r="A121" s="88" t="s">
        <v>383</v>
      </c>
      <c r="B121" s="88">
        <v>53.4</v>
      </c>
      <c r="C121" s="88">
        <v>122.63</v>
      </c>
      <c r="D121" s="88">
        <v>578</v>
      </c>
      <c r="E121" s="88">
        <v>17.02</v>
      </c>
      <c r="F121" s="88">
        <v>171</v>
      </c>
      <c r="G121" s="88">
        <v>4.3</v>
      </c>
      <c r="H121" s="88">
        <v>15.7</v>
      </c>
      <c r="I121" s="88">
        <v>-9.6</v>
      </c>
      <c r="J121" s="88">
        <v>596</v>
      </c>
      <c r="K121" s="88">
        <v>313</v>
      </c>
      <c r="L121" s="88">
        <v>23.9</v>
      </c>
      <c r="M121" s="88">
        <v>50</v>
      </c>
    </row>
    <row r="122" spans="1:13" ht="14" customHeight="1" x14ac:dyDescent="0.15">
      <c r="A122" s="88" t="s">
        <v>384</v>
      </c>
      <c r="B122" s="88">
        <v>50.93</v>
      </c>
      <c r="C122" s="88">
        <v>124.85</v>
      </c>
      <c r="D122" s="88">
        <v>46</v>
      </c>
      <c r="E122" s="88">
        <v>16.54</v>
      </c>
      <c r="F122" s="88">
        <v>285</v>
      </c>
      <c r="G122" s="88">
        <v>8.6</v>
      </c>
      <c r="H122" s="88">
        <v>16.399999999999999</v>
      </c>
      <c r="I122" s="88">
        <v>1.3</v>
      </c>
      <c r="J122" s="88">
        <v>1592</v>
      </c>
      <c r="K122" s="88">
        <v>306</v>
      </c>
      <c r="L122" s="88">
        <v>11.7</v>
      </c>
      <c r="M122" s="88">
        <v>53.5</v>
      </c>
    </row>
    <row r="123" spans="1:13" ht="14" customHeight="1" x14ac:dyDescent="0.15">
      <c r="A123" s="88" t="s">
        <v>227</v>
      </c>
      <c r="B123" s="88">
        <v>50.93</v>
      </c>
      <c r="C123" s="88">
        <v>124.85</v>
      </c>
      <c r="D123" s="88">
        <v>46</v>
      </c>
      <c r="E123" s="88">
        <v>16.54</v>
      </c>
      <c r="F123" s="88">
        <v>285</v>
      </c>
      <c r="G123" s="88">
        <v>8.6</v>
      </c>
      <c r="H123" s="88">
        <v>16.399999999999999</v>
      </c>
      <c r="I123" s="88">
        <v>1.3</v>
      </c>
      <c r="J123" s="88">
        <v>1592</v>
      </c>
      <c r="K123" s="88">
        <v>306</v>
      </c>
      <c r="L123" s="88">
        <v>11.7</v>
      </c>
      <c r="M123" s="88">
        <v>53.5</v>
      </c>
    </row>
    <row r="124" spans="1:13" ht="14" customHeight="1" x14ac:dyDescent="0.15">
      <c r="A124" s="88" t="s">
        <v>228</v>
      </c>
      <c r="B124" s="88">
        <v>50.93</v>
      </c>
      <c r="C124" s="88">
        <v>124.85</v>
      </c>
      <c r="D124" s="88">
        <v>46</v>
      </c>
      <c r="E124" s="88">
        <v>16.54</v>
      </c>
      <c r="F124" s="88">
        <v>285</v>
      </c>
      <c r="G124" s="88">
        <v>8.6</v>
      </c>
      <c r="H124" s="88">
        <v>16.399999999999999</v>
      </c>
      <c r="I124" s="88">
        <v>1.3</v>
      </c>
      <c r="J124" s="88">
        <v>1592</v>
      </c>
      <c r="K124" s="88">
        <v>306</v>
      </c>
      <c r="L124" s="88">
        <v>11.7</v>
      </c>
      <c r="M124" s="88">
        <v>53.5</v>
      </c>
    </row>
    <row r="125" spans="1:13" ht="14" customHeight="1" x14ac:dyDescent="0.15">
      <c r="A125" s="3" t="s">
        <v>229</v>
      </c>
      <c r="B125" s="88">
        <v>50.95</v>
      </c>
      <c r="C125" s="88">
        <v>124.9</v>
      </c>
      <c r="D125" s="88">
        <v>37</v>
      </c>
      <c r="E125" s="88">
        <v>16.54</v>
      </c>
      <c r="F125" s="88">
        <v>257</v>
      </c>
      <c r="G125" s="88">
        <v>7.8999999999999995</v>
      </c>
      <c r="H125" s="88">
        <v>16.099999999999998</v>
      </c>
      <c r="I125" s="88">
        <v>-0.5</v>
      </c>
      <c r="J125" s="88">
        <v>1620</v>
      </c>
      <c r="K125" s="88">
        <v>308</v>
      </c>
      <c r="L125" s="88">
        <v>11.099999999999998</v>
      </c>
      <c r="M125" s="88">
        <v>52.300000000000004</v>
      </c>
    </row>
    <row r="126" spans="1:13" ht="14" customHeight="1" x14ac:dyDescent="0.15">
      <c r="A126" s="88" t="s">
        <v>230</v>
      </c>
      <c r="B126" s="88">
        <v>50.95</v>
      </c>
      <c r="C126" s="88">
        <v>124.9</v>
      </c>
      <c r="D126" s="88">
        <v>37</v>
      </c>
      <c r="E126" s="88">
        <v>16.54</v>
      </c>
      <c r="F126" s="88">
        <v>257</v>
      </c>
      <c r="G126" s="88">
        <v>7.9</v>
      </c>
      <c r="H126" s="88">
        <v>16.100000000000001</v>
      </c>
      <c r="I126" s="88">
        <v>-0.5</v>
      </c>
      <c r="J126" s="88">
        <v>1620</v>
      </c>
      <c r="K126" s="88">
        <v>308</v>
      </c>
      <c r="L126" s="88">
        <v>11.1</v>
      </c>
      <c r="M126" s="88">
        <v>52.3</v>
      </c>
    </row>
    <row r="127" spans="1:13" ht="14" customHeight="1" x14ac:dyDescent="0.15">
      <c r="A127" s="88" t="s">
        <v>231</v>
      </c>
      <c r="B127" s="88">
        <v>50.95</v>
      </c>
      <c r="C127" s="88">
        <v>124.9</v>
      </c>
      <c r="D127" s="88">
        <v>37</v>
      </c>
      <c r="E127" s="88">
        <v>16.54</v>
      </c>
      <c r="F127" s="88">
        <v>257</v>
      </c>
      <c r="G127" s="88">
        <v>7.9</v>
      </c>
      <c r="H127" s="88">
        <v>16.100000000000001</v>
      </c>
      <c r="I127" s="88">
        <v>-0.5</v>
      </c>
      <c r="J127" s="88">
        <v>1620</v>
      </c>
      <c r="K127" s="88">
        <v>308</v>
      </c>
      <c r="L127" s="88">
        <v>11.1</v>
      </c>
      <c r="M127" s="88">
        <v>52.3</v>
      </c>
    </row>
    <row r="128" spans="1:13" ht="14" customHeight="1" x14ac:dyDescent="0.15">
      <c r="A128" s="88" t="s">
        <v>232</v>
      </c>
      <c r="B128" s="88">
        <v>50.95</v>
      </c>
      <c r="C128" s="88">
        <v>124.9</v>
      </c>
      <c r="D128" s="88">
        <v>37</v>
      </c>
      <c r="E128" s="88">
        <v>16.54</v>
      </c>
      <c r="F128" s="88">
        <v>257</v>
      </c>
      <c r="G128" s="88">
        <v>7.9</v>
      </c>
      <c r="H128" s="88">
        <v>16.100000000000001</v>
      </c>
      <c r="I128" s="88">
        <v>-0.5</v>
      </c>
      <c r="J128" s="88">
        <v>1620</v>
      </c>
      <c r="K128" s="88">
        <v>308</v>
      </c>
      <c r="L128" s="88">
        <v>11.1</v>
      </c>
      <c r="M128" s="88">
        <v>52.3</v>
      </c>
    </row>
    <row r="129" spans="1:13" ht="14" customHeight="1" x14ac:dyDescent="0.15">
      <c r="A129" s="88" t="s">
        <v>233</v>
      </c>
      <c r="B129" s="88">
        <v>50.95</v>
      </c>
      <c r="C129" s="88">
        <v>124.9</v>
      </c>
      <c r="D129" s="88">
        <v>37</v>
      </c>
      <c r="E129" s="88">
        <v>16.54</v>
      </c>
      <c r="F129" s="88">
        <v>257</v>
      </c>
      <c r="G129" s="88">
        <v>7.9</v>
      </c>
      <c r="H129" s="88">
        <v>16.100000000000001</v>
      </c>
      <c r="I129" s="88">
        <v>-0.5</v>
      </c>
      <c r="J129" s="88">
        <v>1620</v>
      </c>
      <c r="K129" s="88">
        <v>308</v>
      </c>
      <c r="L129" s="88">
        <v>11.1</v>
      </c>
      <c r="M129" s="88">
        <v>52.3</v>
      </c>
    </row>
    <row r="130" spans="1:13" ht="14" customHeight="1" x14ac:dyDescent="0.15">
      <c r="A130" s="88" t="s">
        <v>234</v>
      </c>
      <c r="B130" s="88">
        <v>50.95</v>
      </c>
      <c r="C130" s="88">
        <v>124.9</v>
      </c>
      <c r="D130" s="88">
        <v>37</v>
      </c>
      <c r="E130" s="88">
        <v>16.54</v>
      </c>
      <c r="F130" s="88">
        <v>257</v>
      </c>
      <c r="G130" s="88">
        <v>7.9</v>
      </c>
      <c r="H130" s="88">
        <v>16.100000000000001</v>
      </c>
      <c r="I130" s="88">
        <v>-0.5</v>
      </c>
      <c r="J130" s="88">
        <v>1620</v>
      </c>
      <c r="K130" s="88">
        <v>308</v>
      </c>
      <c r="L130" s="88">
        <v>11.1</v>
      </c>
      <c r="M130" s="88">
        <v>52.3</v>
      </c>
    </row>
    <row r="131" spans="1:13" ht="14" customHeight="1" x14ac:dyDescent="0.15">
      <c r="A131" s="88" t="s">
        <v>235</v>
      </c>
      <c r="B131" s="88">
        <v>51.23</v>
      </c>
      <c r="C131" s="88">
        <v>124.95</v>
      </c>
      <c r="D131" s="88">
        <v>88</v>
      </c>
      <c r="E131" s="88">
        <v>16.59</v>
      </c>
      <c r="F131" s="88">
        <v>248</v>
      </c>
      <c r="G131" s="88">
        <v>8.1</v>
      </c>
      <c r="H131" s="88">
        <v>17</v>
      </c>
      <c r="I131" s="88">
        <v>-0.9</v>
      </c>
      <c r="J131" s="88">
        <v>1411</v>
      </c>
      <c r="K131" s="88">
        <v>257</v>
      </c>
      <c r="L131" s="88">
        <v>12.8</v>
      </c>
      <c r="M131" s="88">
        <v>66</v>
      </c>
    </row>
    <row r="132" spans="1:13" ht="14" customHeight="1" x14ac:dyDescent="0.15">
      <c r="A132" s="88" t="s">
        <v>236</v>
      </c>
      <c r="B132" s="88">
        <v>51.23</v>
      </c>
      <c r="C132" s="88">
        <v>124.95</v>
      </c>
      <c r="D132" s="88">
        <v>88</v>
      </c>
      <c r="E132" s="88">
        <v>16.59</v>
      </c>
      <c r="F132" s="88">
        <v>248</v>
      </c>
      <c r="G132" s="88">
        <v>8.1</v>
      </c>
      <c r="H132" s="88">
        <v>17</v>
      </c>
      <c r="I132" s="88">
        <v>-0.9</v>
      </c>
      <c r="J132" s="88">
        <v>1411</v>
      </c>
      <c r="K132" s="88">
        <v>257</v>
      </c>
      <c r="L132" s="88">
        <v>12.8</v>
      </c>
      <c r="M132" s="88">
        <v>66</v>
      </c>
    </row>
    <row r="133" spans="1:13" ht="14" customHeight="1" x14ac:dyDescent="0.15">
      <c r="A133" s="88" t="s">
        <v>82</v>
      </c>
      <c r="B133" s="88">
        <v>51.23</v>
      </c>
      <c r="C133" s="88">
        <v>124.95</v>
      </c>
      <c r="D133" s="88">
        <v>88</v>
      </c>
      <c r="E133" s="88">
        <v>16.59</v>
      </c>
      <c r="F133" s="88">
        <v>248</v>
      </c>
      <c r="G133" s="88">
        <v>8.1</v>
      </c>
      <c r="H133" s="88">
        <v>17</v>
      </c>
      <c r="I133" s="88">
        <v>-0.9</v>
      </c>
      <c r="J133" s="88">
        <v>1411</v>
      </c>
      <c r="K133" s="88">
        <v>257</v>
      </c>
      <c r="L133" s="88">
        <v>12.8</v>
      </c>
      <c r="M133" s="88">
        <v>66</v>
      </c>
    </row>
    <row r="134" spans="1:13" ht="14" customHeight="1" x14ac:dyDescent="0.15">
      <c r="A134" s="88" t="s">
        <v>83</v>
      </c>
      <c r="B134" s="88">
        <v>51.23</v>
      </c>
      <c r="C134" s="88">
        <v>124.95</v>
      </c>
      <c r="D134" s="88">
        <v>88</v>
      </c>
      <c r="E134" s="88">
        <v>16.59</v>
      </c>
      <c r="F134" s="88">
        <v>248</v>
      </c>
      <c r="G134" s="88">
        <v>8.1</v>
      </c>
      <c r="H134" s="88">
        <v>17</v>
      </c>
      <c r="I134" s="88">
        <v>-0.9</v>
      </c>
      <c r="J134" s="88">
        <v>1411</v>
      </c>
      <c r="K134" s="88">
        <v>257</v>
      </c>
      <c r="L134" s="88">
        <v>12.8</v>
      </c>
      <c r="M134" s="88">
        <v>66</v>
      </c>
    </row>
    <row r="135" spans="1:13" ht="14" customHeight="1" x14ac:dyDescent="0.15">
      <c r="A135" s="88" t="s">
        <v>84</v>
      </c>
      <c r="B135" s="88">
        <v>51.23</v>
      </c>
      <c r="C135" s="88">
        <v>124.95</v>
      </c>
      <c r="D135" s="88">
        <v>88</v>
      </c>
      <c r="E135" s="88">
        <v>16.59</v>
      </c>
      <c r="F135" s="88">
        <v>248</v>
      </c>
      <c r="G135" s="88">
        <v>8.1</v>
      </c>
      <c r="H135" s="88">
        <v>17</v>
      </c>
      <c r="I135" s="88">
        <v>-0.9</v>
      </c>
      <c r="J135" s="88">
        <v>1411</v>
      </c>
      <c r="K135" s="88">
        <v>257</v>
      </c>
      <c r="L135" s="88">
        <v>12.8</v>
      </c>
      <c r="M135" s="88">
        <v>66</v>
      </c>
    </row>
    <row r="136" spans="1:13" ht="14" customHeight="1" x14ac:dyDescent="0.15">
      <c r="A136" s="88" t="s">
        <v>85</v>
      </c>
      <c r="B136" s="88">
        <v>51.28</v>
      </c>
      <c r="C136" s="88">
        <v>124.83</v>
      </c>
      <c r="D136" s="88">
        <v>152</v>
      </c>
      <c r="E136" s="88">
        <v>16.600000000000001</v>
      </c>
      <c r="F136" s="88">
        <v>210</v>
      </c>
      <c r="G136" s="88">
        <v>6.6</v>
      </c>
      <c r="H136" s="88">
        <v>15.6</v>
      </c>
      <c r="I136" s="88">
        <v>-2.7</v>
      </c>
      <c r="J136" s="88">
        <v>1292</v>
      </c>
      <c r="K136" s="88">
        <v>231</v>
      </c>
      <c r="L136" s="88">
        <v>12.9</v>
      </c>
      <c r="M136" s="88">
        <v>67.599999999999994</v>
      </c>
    </row>
    <row r="137" spans="1:13" ht="14" customHeight="1" x14ac:dyDescent="0.15">
      <c r="A137" s="88" t="s">
        <v>86</v>
      </c>
      <c r="B137" s="88">
        <v>51.28</v>
      </c>
      <c r="C137" s="88">
        <v>124.83</v>
      </c>
      <c r="D137" s="88">
        <v>152</v>
      </c>
      <c r="E137" s="88">
        <v>16.600000000000001</v>
      </c>
      <c r="F137" s="88">
        <v>210</v>
      </c>
      <c r="G137" s="88">
        <v>6.6</v>
      </c>
      <c r="H137" s="88">
        <v>15.6</v>
      </c>
      <c r="I137" s="88">
        <v>-2.7</v>
      </c>
      <c r="J137" s="88">
        <v>1292</v>
      </c>
      <c r="K137" s="88">
        <v>231</v>
      </c>
      <c r="L137" s="88">
        <v>12.9</v>
      </c>
      <c r="M137" s="88">
        <v>67.599999999999994</v>
      </c>
    </row>
    <row r="138" spans="1:13" ht="14" customHeight="1" x14ac:dyDescent="0.15">
      <c r="A138" s="88" t="s">
        <v>87</v>
      </c>
      <c r="B138" s="88">
        <v>51.28</v>
      </c>
      <c r="C138" s="88">
        <v>124.83</v>
      </c>
      <c r="D138" s="88">
        <v>152</v>
      </c>
      <c r="E138" s="88">
        <v>16.600000000000001</v>
      </c>
      <c r="F138" s="88">
        <v>210</v>
      </c>
      <c r="G138" s="88">
        <v>6.6</v>
      </c>
      <c r="H138" s="88">
        <v>15.6</v>
      </c>
      <c r="I138" s="88">
        <v>-2.7</v>
      </c>
      <c r="J138" s="88">
        <v>1292</v>
      </c>
      <c r="K138" s="88">
        <v>231</v>
      </c>
      <c r="L138" s="88">
        <v>12.9</v>
      </c>
      <c r="M138" s="88">
        <v>67.599999999999994</v>
      </c>
    </row>
    <row r="139" spans="1:13" ht="14" customHeight="1" x14ac:dyDescent="0.15">
      <c r="A139" s="88" t="s">
        <v>88</v>
      </c>
      <c r="B139" s="88">
        <v>51.28</v>
      </c>
      <c r="C139" s="88">
        <v>124.83</v>
      </c>
      <c r="D139" s="88">
        <v>152</v>
      </c>
      <c r="E139" s="88">
        <v>16.600000000000001</v>
      </c>
      <c r="F139" s="88">
        <v>210</v>
      </c>
      <c r="G139" s="88">
        <v>6.6</v>
      </c>
      <c r="H139" s="88">
        <v>15.6</v>
      </c>
      <c r="I139" s="88">
        <v>-2.7</v>
      </c>
      <c r="J139" s="88">
        <v>1292</v>
      </c>
      <c r="K139" s="88">
        <v>231</v>
      </c>
      <c r="L139" s="88">
        <v>12.9</v>
      </c>
      <c r="M139" s="88">
        <v>67.599999999999994</v>
      </c>
    </row>
    <row r="140" spans="1:13" ht="14" customHeight="1" x14ac:dyDescent="0.15">
      <c r="A140" s="88" t="s">
        <v>89</v>
      </c>
      <c r="B140" s="88">
        <v>51.28</v>
      </c>
      <c r="C140" s="88">
        <v>124.83</v>
      </c>
      <c r="D140" s="88">
        <v>152</v>
      </c>
      <c r="E140" s="88">
        <v>16.600000000000001</v>
      </c>
      <c r="F140" s="88">
        <v>210</v>
      </c>
      <c r="G140" s="88">
        <v>6.6</v>
      </c>
      <c r="H140" s="88">
        <v>15.6</v>
      </c>
      <c r="I140" s="88">
        <v>-2.7</v>
      </c>
      <c r="J140" s="88">
        <v>1292</v>
      </c>
      <c r="K140" s="88">
        <v>231</v>
      </c>
      <c r="L140" s="88">
        <v>12.9</v>
      </c>
      <c r="M140" s="88">
        <v>67.599999999999994</v>
      </c>
    </row>
    <row r="141" spans="1:13" ht="14" customHeight="1" x14ac:dyDescent="0.15">
      <c r="A141" s="88" t="s">
        <v>90</v>
      </c>
      <c r="B141" s="88">
        <v>49.43</v>
      </c>
      <c r="C141" s="88">
        <v>121.43</v>
      </c>
      <c r="D141" s="88">
        <v>61</v>
      </c>
      <c r="E141" s="88">
        <v>16.28</v>
      </c>
      <c r="F141" s="88">
        <v>273</v>
      </c>
      <c r="G141" s="88">
        <v>8.9</v>
      </c>
      <c r="H141" s="88">
        <v>18.3</v>
      </c>
      <c r="I141" s="88">
        <v>-0.8</v>
      </c>
      <c r="J141" s="88">
        <v>1698</v>
      </c>
      <c r="K141" s="88">
        <v>376</v>
      </c>
      <c r="L141" s="88">
        <v>11.1</v>
      </c>
      <c r="M141" s="88">
        <v>48.6</v>
      </c>
    </row>
    <row r="142" spans="1:13" ht="14" customHeight="1" x14ac:dyDescent="0.15">
      <c r="A142" s="88" t="s">
        <v>91</v>
      </c>
      <c r="B142" s="88">
        <v>49.43</v>
      </c>
      <c r="C142" s="88">
        <v>121.43</v>
      </c>
      <c r="D142" s="88">
        <v>61</v>
      </c>
      <c r="E142" s="88">
        <v>16.28</v>
      </c>
      <c r="F142" s="88">
        <v>273</v>
      </c>
      <c r="G142" s="88">
        <v>8.9</v>
      </c>
      <c r="H142" s="88">
        <v>18.3</v>
      </c>
      <c r="I142" s="88">
        <v>-0.8</v>
      </c>
      <c r="J142" s="88">
        <v>1698</v>
      </c>
      <c r="K142" s="88">
        <v>376</v>
      </c>
      <c r="L142" s="88">
        <v>11.1</v>
      </c>
      <c r="M142" s="88">
        <v>48.6</v>
      </c>
    </row>
    <row r="143" spans="1:13" ht="14" customHeight="1" x14ac:dyDescent="0.15">
      <c r="A143" s="88" t="s">
        <v>92</v>
      </c>
      <c r="B143" s="88">
        <v>49.43</v>
      </c>
      <c r="C143" s="88">
        <v>121.43</v>
      </c>
      <c r="D143" s="88">
        <v>61</v>
      </c>
      <c r="E143" s="88">
        <v>16.28</v>
      </c>
      <c r="F143" s="88">
        <v>273</v>
      </c>
      <c r="G143" s="88">
        <v>8.9</v>
      </c>
      <c r="H143" s="88">
        <v>18.3</v>
      </c>
      <c r="I143" s="88">
        <v>-0.8</v>
      </c>
      <c r="J143" s="88">
        <v>1698</v>
      </c>
      <c r="K143" s="88">
        <v>376</v>
      </c>
      <c r="L143" s="88">
        <v>11.1</v>
      </c>
      <c r="M143" s="88">
        <v>48.6</v>
      </c>
    </row>
    <row r="144" spans="1:13" ht="14" customHeight="1" x14ac:dyDescent="0.15">
      <c r="A144" s="88" t="s">
        <v>93</v>
      </c>
      <c r="B144" s="88">
        <v>49.43</v>
      </c>
      <c r="C144" s="88">
        <v>121.43</v>
      </c>
      <c r="D144" s="88">
        <v>61</v>
      </c>
      <c r="E144" s="88">
        <v>16.28</v>
      </c>
      <c r="F144" s="88">
        <v>273</v>
      </c>
      <c r="G144" s="88">
        <v>8.9</v>
      </c>
      <c r="H144" s="88">
        <v>18.3</v>
      </c>
      <c r="I144" s="88">
        <v>-0.8</v>
      </c>
      <c r="J144" s="88">
        <v>1698</v>
      </c>
      <c r="K144" s="88">
        <v>376</v>
      </c>
      <c r="L144" s="88">
        <v>11.1</v>
      </c>
      <c r="M144" s="88">
        <v>48.6</v>
      </c>
    </row>
    <row r="145" spans="1:13" ht="14" customHeight="1" x14ac:dyDescent="0.15">
      <c r="A145" s="88" t="s">
        <v>94</v>
      </c>
      <c r="B145" s="88">
        <v>49.43</v>
      </c>
      <c r="C145" s="88">
        <v>121.43</v>
      </c>
      <c r="D145" s="88">
        <v>61</v>
      </c>
      <c r="E145" s="88">
        <v>16.28</v>
      </c>
      <c r="F145" s="88">
        <v>273</v>
      </c>
      <c r="G145" s="88">
        <v>8.9</v>
      </c>
      <c r="H145" s="88">
        <v>18.3</v>
      </c>
      <c r="I145" s="88">
        <v>-0.8</v>
      </c>
      <c r="J145" s="88">
        <v>1698</v>
      </c>
      <c r="K145" s="88">
        <v>376</v>
      </c>
      <c r="L145" s="88">
        <v>11.1</v>
      </c>
      <c r="M145" s="88">
        <v>48.6</v>
      </c>
    </row>
    <row r="146" spans="1:13" ht="14" customHeight="1" x14ac:dyDescent="0.15">
      <c r="A146" s="88" t="s">
        <v>95</v>
      </c>
      <c r="B146" s="88">
        <v>49.4</v>
      </c>
      <c r="C146" s="88">
        <v>121.55</v>
      </c>
      <c r="D146" s="88">
        <v>500</v>
      </c>
      <c r="E146" s="88">
        <v>16.27</v>
      </c>
      <c r="F146" s="88">
        <v>232</v>
      </c>
      <c r="G146" s="88">
        <v>7.2</v>
      </c>
      <c r="H146" s="88">
        <v>16.7</v>
      </c>
      <c r="I146" s="88">
        <v>-1.7</v>
      </c>
      <c r="J146" s="88">
        <v>2146</v>
      </c>
      <c r="K146" s="88">
        <v>486</v>
      </c>
      <c r="L146" s="88">
        <v>8</v>
      </c>
      <c r="M146" s="88">
        <v>34.299999999999997</v>
      </c>
    </row>
    <row r="147" spans="1:13" ht="14" customHeight="1" x14ac:dyDescent="0.15">
      <c r="A147" s="88" t="s">
        <v>96</v>
      </c>
      <c r="B147" s="88">
        <v>49.4</v>
      </c>
      <c r="C147" s="88">
        <v>121.55</v>
      </c>
      <c r="D147" s="88">
        <v>500</v>
      </c>
      <c r="E147" s="88">
        <v>16.27</v>
      </c>
      <c r="F147" s="88">
        <v>232</v>
      </c>
      <c r="G147" s="88">
        <v>7.2000000000000011</v>
      </c>
      <c r="H147" s="88">
        <v>16.7</v>
      </c>
      <c r="I147" s="88">
        <v>-1.6999999999999997</v>
      </c>
      <c r="J147" s="88">
        <v>2146</v>
      </c>
      <c r="K147" s="88">
        <v>486</v>
      </c>
      <c r="L147" s="88">
        <v>8</v>
      </c>
      <c r="M147" s="88">
        <v>34.300000000000004</v>
      </c>
    </row>
    <row r="148" spans="1:13" ht="14" customHeight="1" x14ac:dyDescent="0.15">
      <c r="A148" s="88" t="s">
        <v>97</v>
      </c>
      <c r="B148" s="88">
        <v>49.4</v>
      </c>
      <c r="C148" s="88">
        <v>121.55</v>
      </c>
      <c r="D148" s="88">
        <v>500</v>
      </c>
      <c r="E148" s="88">
        <v>16.27</v>
      </c>
      <c r="F148" s="88">
        <v>232</v>
      </c>
      <c r="G148" s="88">
        <v>7.2</v>
      </c>
      <c r="H148" s="88">
        <v>16.7</v>
      </c>
      <c r="I148" s="88">
        <v>-1.7</v>
      </c>
      <c r="J148" s="88">
        <v>2146</v>
      </c>
      <c r="K148" s="88">
        <v>486</v>
      </c>
      <c r="L148" s="88">
        <v>8</v>
      </c>
      <c r="M148" s="88">
        <v>34.299999999999997</v>
      </c>
    </row>
    <row r="149" spans="1:13" ht="14" customHeight="1" x14ac:dyDescent="0.15">
      <c r="A149" s="88" t="s">
        <v>98</v>
      </c>
      <c r="B149" s="88">
        <v>49.28</v>
      </c>
      <c r="C149" s="88">
        <v>121.95</v>
      </c>
      <c r="D149" s="88">
        <v>40</v>
      </c>
      <c r="E149" s="88">
        <v>16.25</v>
      </c>
      <c r="F149" s="88">
        <v>292</v>
      </c>
      <c r="G149" s="88">
        <v>9.3000000000000007</v>
      </c>
      <c r="H149" s="88">
        <v>17.600000000000001</v>
      </c>
      <c r="I149" s="88">
        <v>1.4</v>
      </c>
      <c r="J149" s="88">
        <v>1763</v>
      </c>
      <c r="K149" s="88">
        <v>418</v>
      </c>
      <c r="L149" s="88">
        <v>10.9</v>
      </c>
      <c r="M149" s="88">
        <v>42.2</v>
      </c>
    </row>
    <row r="150" spans="1:13" ht="14" customHeight="1" x14ac:dyDescent="0.15">
      <c r="A150" s="88" t="s">
        <v>99</v>
      </c>
      <c r="B150" s="88">
        <v>49.28</v>
      </c>
      <c r="C150" s="88">
        <v>121.95</v>
      </c>
      <c r="D150" s="88">
        <v>40</v>
      </c>
      <c r="E150" s="88">
        <v>16.25</v>
      </c>
      <c r="F150" s="88">
        <v>292</v>
      </c>
      <c r="G150" s="88">
        <v>9.2999999999999989</v>
      </c>
      <c r="H150" s="88">
        <v>17.599999999999998</v>
      </c>
      <c r="I150" s="88">
        <v>1.4000000000000001</v>
      </c>
      <c r="J150" s="88">
        <v>1763</v>
      </c>
      <c r="K150" s="88">
        <v>418</v>
      </c>
      <c r="L150" s="88">
        <v>10.900000000000002</v>
      </c>
      <c r="M150" s="88">
        <v>42.199999999999996</v>
      </c>
    </row>
    <row r="151" spans="1:13" ht="14" customHeight="1" x14ac:dyDescent="0.15">
      <c r="A151" s="88" t="s">
        <v>100</v>
      </c>
      <c r="B151" s="88">
        <v>49.28</v>
      </c>
      <c r="C151" s="88">
        <v>121.95</v>
      </c>
      <c r="D151" s="88">
        <v>40</v>
      </c>
      <c r="E151" s="88">
        <v>16.25</v>
      </c>
      <c r="F151" s="88">
        <v>292</v>
      </c>
      <c r="G151" s="88">
        <v>9.2999999999999989</v>
      </c>
      <c r="H151" s="88">
        <v>17.599999999999998</v>
      </c>
      <c r="I151" s="88">
        <v>1.4000000000000001</v>
      </c>
      <c r="J151" s="88">
        <v>1763</v>
      </c>
      <c r="K151" s="88">
        <v>418</v>
      </c>
      <c r="L151" s="88">
        <v>10.900000000000002</v>
      </c>
      <c r="M151" s="88">
        <v>42.199999999999996</v>
      </c>
    </row>
    <row r="152" spans="1:13" ht="14" customHeight="1" x14ac:dyDescent="0.15">
      <c r="A152" s="88" t="s">
        <v>101</v>
      </c>
      <c r="B152" s="88">
        <v>49.23</v>
      </c>
      <c r="C152" s="88">
        <v>121.85</v>
      </c>
      <c r="D152" s="88">
        <v>30</v>
      </c>
      <c r="E152" s="88">
        <v>16.239999999999998</v>
      </c>
      <c r="F152" s="88">
        <v>302</v>
      </c>
      <c r="G152" s="88">
        <v>10</v>
      </c>
      <c r="H152" s="88">
        <v>18.399999999999999</v>
      </c>
      <c r="I152" s="88">
        <v>1.9</v>
      </c>
      <c r="J152" s="88">
        <v>1777</v>
      </c>
      <c r="K152" s="88">
        <v>432</v>
      </c>
      <c r="L152" s="88">
        <v>11.3</v>
      </c>
      <c r="M152" s="88">
        <v>42.5</v>
      </c>
    </row>
    <row r="153" spans="1:13" ht="14" customHeight="1" x14ac:dyDescent="0.15">
      <c r="A153" s="88" t="s">
        <v>102</v>
      </c>
      <c r="B153" s="88">
        <v>49.23</v>
      </c>
      <c r="C153" s="88">
        <v>121.85</v>
      </c>
      <c r="D153" s="88">
        <v>30</v>
      </c>
      <c r="E153" s="88">
        <v>16.239999999999998</v>
      </c>
      <c r="F153" s="88">
        <v>302</v>
      </c>
      <c r="G153" s="88">
        <v>10</v>
      </c>
      <c r="H153" s="88">
        <v>18.399999999999999</v>
      </c>
      <c r="I153" s="88">
        <v>1.9</v>
      </c>
      <c r="J153" s="88">
        <v>1777</v>
      </c>
      <c r="K153" s="88">
        <v>432</v>
      </c>
      <c r="L153" s="88">
        <v>11.3</v>
      </c>
      <c r="M153" s="88">
        <v>42.5</v>
      </c>
    </row>
    <row r="154" spans="1:13" ht="14" customHeight="1" x14ac:dyDescent="0.15">
      <c r="A154" s="88" t="s">
        <v>103</v>
      </c>
      <c r="B154" s="88">
        <v>49.23</v>
      </c>
      <c r="C154" s="88">
        <v>121.85</v>
      </c>
      <c r="D154" s="88">
        <v>30</v>
      </c>
      <c r="E154" s="88">
        <v>16.239999999999998</v>
      </c>
      <c r="F154" s="88">
        <v>302</v>
      </c>
      <c r="G154" s="88">
        <v>10</v>
      </c>
      <c r="H154" s="88">
        <v>18.400000000000002</v>
      </c>
      <c r="I154" s="88">
        <v>1.9000000000000001</v>
      </c>
      <c r="J154" s="88">
        <v>1777</v>
      </c>
      <c r="K154" s="88">
        <v>432</v>
      </c>
      <c r="L154" s="88">
        <v>11.299999999999999</v>
      </c>
      <c r="M154" s="88">
        <v>42.5</v>
      </c>
    </row>
    <row r="155" spans="1:13" ht="14" customHeight="1" x14ac:dyDescent="0.15">
      <c r="A155" s="88" t="s">
        <v>104</v>
      </c>
      <c r="B155" s="88">
        <v>56.73</v>
      </c>
      <c r="C155" s="88">
        <v>129.72999999999999</v>
      </c>
      <c r="D155" s="88">
        <v>579</v>
      </c>
      <c r="E155" s="88">
        <v>17.82</v>
      </c>
      <c r="F155" s="88">
        <v>161</v>
      </c>
      <c r="G155" s="88">
        <v>2.2999999999999998</v>
      </c>
      <c r="H155" s="88">
        <v>13.7</v>
      </c>
      <c r="I155" s="88">
        <v>-10.4</v>
      </c>
      <c r="J155" s="88">
        <v>918</v>
      </c>
      <c r="K155" s="88">
        <v>360</v>
      </c>
      <c r="L155" s="88">
        <v>13.4</v>
      </c>
      <c r="M155" s="88">
        <v>38.200000000000003</v>
      </c>
    </row>
    <row r="156" spans="1:13" ht="14" customHeight="1" x14ac:dyDescent="0.15">
      <c r="A156" s="3" t="s">
        <v>105</v>
      </c>
      <c r="B156" s="88">
        <v>56.73</v>
      </c>
      <c r="C156" s="88">
        <v>129.72999999999999</v>
      </c>
      <c r="D156" s="88">
        <v>579</v>
      </c>
      <c r="E156" s="88">
        <v>17.82</v>
      </c>
      <c r="F156" s="88">
        <v>161</v>
      </c>
      <c r="G156" s="88">
        <v>2.2999999999999998</v>
      </c>
      <c r="H156" s="88">
        <v>13.7</v>
      </c>
      <c r="I156" s="88">
        <v>-10.4</v>
      </c>
      <c r="J156" s="88">
        <v>918</v>
      </c>
      <c r="K156" s="88">
        <v>360</v>
      </c>
      <c r="L156" s="88">
        <v>13.4</v>
      </c>
      <c r="M156" s="88">
        <v>38.200000000000003</v>
      </c>
    </row>
    <row r="157" spans="1:13" ht="14" customHeight="1" x14ac:dyDescent="0.15">
      <c r="A157" s="88" t="s">
        <v>106</v>
      </c>
      <c r="B157" s="88">
        <v>56.73</v>
      </c>
      <c r="C157" s="88">
        <v>129.72999999999999</v>
      </c>
      <c r="D157" s="88">
        <v>579</v>
      </c>
      <c r="E157" s="88">
        <v>17.82</v>
      </c>
      <c r="F157" s="88">
        <v>161</v>
      </c>
      <c r="G157" s="88">
        <v>2.2999999999999998</v>
      </c>
      <c r="H157" s="88">
        <v>13.7</v>
      </c>
      <c r="I157" s="88">
        <v>-10.4</v>
      </c>
      <c r="J157" s="88">
        <v>918</v>
      </c>
      <c r="K157" s="88">
        <v>360</v>
      </c>
      <c r="L157" s="88">
        <v>13.4</v>
      </c>
      <c r="M157" s="88">
        <v>38.200000000000003</v>
      </c>
    </row>
    <row r="158" spans="1:13" ht="14" customHeight="1" x14ac:dyDescent="0.15">
      <c r="A158" s="88" t="s">
        <v>107</v>
      </c>
      <c r="B158" s="88">
        <v>56.73</v>
      </c>
      <c r="C158" s="88">
        <v>129.72999999999999</v>
      </c>
      <c r="D158" s="88">
        <v>579</v>
      </c>
      <c r="E158" s="88">
        <v>17.82</v>
      </c>
      <c r="F158" s="88">
        <v>161</v>
      </c>
      <c r="G158" s="88">
        <v>2.2999999999999998</v>
      </c>
      <c r="H158" s="88">
        <v>13.7</v>
      </c>
      <c r="I158" s="88">
        <v>-10.4</v>
      </c>
      <c r="J158" s="88">
        <v>918</v>
      </c>
      <c r="K158" s="88">
        <v>360</v>
      </c>
      <c r="L158" s="88">
        <v>13.4</v>
      </c>
      <c r="M158" s="88">
        <v>38.200000000000003</v>
      </c>
    </row>
    <row r="159" spans="1:13" ht="14" customHeight="1" x14ac:dyDescent="0.15">
      <c r="A159" s="88" t="s">
        <v>108</v>
      </c>
      <c r="B159" s="88">
        <v>56.85</v>
      </c>
      <c r="C159" s="88">
        <v>129.62</v>
      </c>
      <c r="D159" s="88">
        <v>677</v>
      </c>
      <c r="E159" s="88">
        <v>17.850000000000001</v>
      </c>
      <c r="F159" s="88">
        <v>138</v>
      </c>
      <c r="G159" s="88">
        <v>0.7</v>
      </c>
      <c r="H159" s="88">
        <v>12.4</v>
      </c>
      <c r="I159" s="88">
        <v>-12</v>
      </c>
      <c r="J159" s="88">
        <v>765</v>
      </c>
      <c r="K159" s="88">
        <v>301</v>
      </c>
      <c r="L159" s="88">
        <v>13.9</v>
      </c>
      <c r="M159" s="88">
        <v>41.1</v>
      </c>
    </row>
    <row r="160" spans="1:13" ht="14" customHeight="1" x14ac:dyDescent="0.15">
      <c r="A160" s="88" t="s">
        <v>109</v>
      </c>
      <c r="B160" s="88">
        <v>56.7</v>
      </c>
      <c r="C160" s="88">
        <v>131.15</v>
      </c>
      <c r="D160" s="88">
        <v>73</v>
      </c>
      <c r="E160" s="88">
        <v>17.809999999999999</v>
      </c>
      <c r="F160" s="88">
        <v>194</v>
      </c>
      <c r="G160" s="88">
        <v>4.5999999999999996</v>
      </c>
      <c r="H160" s="88">
        <v>14.6</v>
      </c>
      <c r="I160" s="88">
        <v>-6.4</v>
      </c>
      <c r="J160" s="88">
        <v>1648</v>
      </c>
      <c r="K160" s="88">
        <v>481</v>
      </c>
      <c r="L160" s="88">
        <v>8.8000000000000007</v>
      </c>
      <c r="M160" s="88">
        <v>30.3</v>
      </c>
    </row>
    <row r="161" spans="1:13" ht="14" customHeight="1" x14ac:dyDescent="0.15">
      <c r="A161" s="88" t="s">
        <v>110</v>
      </c>
      <c r="B161" s="88">
        <v>56.7</v>
      </c>
      <c r="C161" s="88">
        <v>131.15</v>
      </c>
      <c r="D161" s="88">
        <v>73</v>
      </c>
      <c r="E161" s="88">
        <v>17.809999999999999</v>
      </c>
      <c r="F161" s="88">
        <v>194</v>
      </c>
      <c r="G161" s="88">
        <v>4.5999999999999996</v>
      </c>
      <c r="H161" s="88">
        <v>14.6</v>
      </c>
      <c r="I161" s="88">
        <v>-6.4</v>
      </c>
      <c r="J161" s="88">
        <v>1648</v>
      </c>
      <c r="K161" s="88">
        <v>481</v>
      </c>
      <c r="L161" s="88">
        <v>8.8000000000000007</v>
      </c>
      <c r="M161" s="88">
        <v>30.3</v>
      </c>
    </row>
    <row r="162" spans="1:13" ht="14" customHeight="1" x14ac:dyDescent="0.15">
      <c r="A162" s="88" t="s">
        <v>111</v>
      </c>
      <c r="B162" s="88">
        <v>56.7</v>
      </c>
      <c r="C162" s="88">
        <v>131.15</v>
      </c>
      <c r="D162" s="88">
        <v>73</v>
      </c>
      <c r="E162" s="88">
        <v>17.809999999999999</v>
      </c>
      <c r="F162" s="88">
        <v>194</v>
      </c>
      <c r="G162" s="88">
        <v>4.5999999999999996</v>
      </c>
      <c r="H162" s="88">
        <v>14.6</v>
      </c>
      <c r="I162" s="88">
        <v>-6.4</v>
      </c>
      <c r="J162" s="88">
        <v>1648</v>
      </c>
      <c r="K162" s="88">
        <v>481</v>
      </c>
      <c r="L162" s="88">
        <v>8.8000000000000007</v>
      </c>
      <c r="M162" s="88">
        <v>30.3</v>
      </c>
    </row>
    <row r="163" spans="1:13" ht="14" customHeight="1" x14ac:dyDescent="0.15">
      <c r="A163" s="88" t="s">
        <v>112</v>
      </c>
      <c r="B163" s="88">
        <v>56.7</v>
      </c>
      <c r="C163" s="88">
        <v>131.15</v>
      </c>
      <c r="D163" s="88">
        <v>73</v>
      </c>
      <c r="E163" s="88">
        <v>17.809999999999999</v>
      </c>
      <c r="F163" s="88">
        <v>194</v>
      </c>
      <c r="G163" s="88">
        <v>4.5999999999999996</v>
      </c>
      <c r="H163" s="88">
        <v>14.6</v>
      </c>
      <c r="I163" s="88">
        <v>-6.4</v>
      </c>
      <c r="J163" s="88">
        <v>1648</v>
      </c>
      <c r="K163" s="88">
        <v>481</v>
      </c>
      <c r="L163" s="88">
        <v>8.8000000000000007</v>
      </c>
      <c r="M163" s="88">
        <v>30.3</v>
      </c>
    </row>
    <row r="164" spans="1:13" ht="14" customHeight="1" x14ac:dyDescent="0.15">
      <c r="A164" s="3" t="s">
        <v>113</v>
      </c>
      <c r="B164" s="88">
        <v>56.93</v>
      </c>
      <c r="C164" s="88">
        <v>130.33000000000001</v>
      </c>
      <c r="D164" s="88">
        <v>317</v>
      </c>
      <c r="E164" s="88">
        <v>17.87</v>
      </c>
      <c r="F164" s="88">
        <v>170</v>
      </c>
      <c r="G164" s="88">
        <v>3.1000000000000005</v>
      </c>
      <c r="H164" s="88">
        <v>14.200000000000001</v>
      </c>
      <c r="I164" s="88">
        <v>-9.1</v>
      </c>
      <c r="J164" s="88">
        <v>637</v>
      </c>
      <c r="K164" s="88">
        <v>268</v>
      </c>
      <c r="L164" s="88">
        <v>20.599999999999998</v>
      </c>
      <c r="M164" s="88">
        <v>52.899999999999991</v>
      </c>
    </row>
    <row r="165" spans="1:13" ht="14" customHeight="1" x14ac:dyDescent="0.15">
      <c r="A165" s="88" t="s">
        <v>114</v>
      </c>
      <c r="B165" s="88">
        <v>56.93</v>
      </c>
      <c r="C165" s="88">
        <v>130.33000000000001</v>
      </c>
      <c r="D165" s="88">
        <v>317</v>
      </c>
      <c r="E165" s="88">
        <v>17.87</v>
      </c>
      <c r="F165" s="88">
        <v>170</v>
      </c>
      <c r="G165" s="88">
        <v>3.1000000000000005</v>
      </c>
      <c r="H165" s="88">
        <v>14.200000000000001</v>
      </c>
      <c r="I165" s="88">
        <v>-9.1</v>
      </c>
      <c r="J165" s="88">
        <v>637</v>
      </c>
      <c r="K165" s="88">
        <v>268</v>
      </c>
      <c r="L165" s="88">
        <v>20.599999999999998</v>
      </c>
      <c r="M165" s="88">
        <v>52.899999999999991</v>
      </c>
    </row>
    <row r="166" spans="1:13" ht="14" customHeight="1" x14ac:dyDescent="0.15">
      <c r="A166" s="88" t="s">
        <v>115</v>
      </c>
      <c r="B166" s="88">
        <v>56.93</v>
      </c>
      <c r="C166" s="88">
        <v>130.33000000000001</v>
      </c>
      <c r="D166" s="88">
        <v>317</v>
      </c>
      <c r="E166" s="88">
        <v>17.87</v>
      </c>
      <c r="F166" s="88">
        <v>170</v>
      </c>
      <c r="G166" s="88">
        <v>3.1</v>
      </c>
      <c r="H166" s="88">
        <v>14.2</v>
      </c>
      <c r="I166" s="88">
        <v>-9.1</v>
      </c>
      <c r="J166" s="88">
        <v>637</v>
      </c>
      <c r="K166" s="88">
        <v>268</v>
      </c>
      <c r="L166" s="88">
        <v>20.6</v>
      </c>
      <c r="M166" s="88">
        <v>52.9</v>
      </c>
    </row>
    <row r="167" spans="1:13" ht="14" customHeight="1" x14ac:dyDescent="0.15">
      <c r="A167" s="88" t="s">
        <v>116</v>
      </c>
      <c r="B167" s="88">
        <v>56.93</v>
      </c>
      <c r="C167" s="88">
        <v>130.33000000000001</v>
      </c>
      <c r="D167" s="88">
        <v>317</v>
      </c>
      <c r="E167" s="88">
        <v>17.87</v>
      </c>
      <c r="F167" s="88">
        <v>170</v>
      </c>
      <c r="G167" s="88">
        <v>3.1</v>
      </c>
      <c r="H167" s="88">
        <v>14.2</v>
      </c>
      <c r="I167" s="88">
        <v>-9.1</v>
      </c>
      <c r="J167" s="88">
        <v>637</v>
      </c>
      <c r="K167" s="88">
        <v>268</v>
      </c>
      <c r="L167" s="88">
        <v>20.6</v>
      </c>
      <c r="M167" s="88">
        <v>52.9</v>
      </c>
    </row>
    <row r="168" spans="1:13" ht="14" customHeight="1" x14ac:dyDescent="0.15">
      <c r="A168" s="88" t="s">
        <v>117</v>
      </c>
      <c r="B168" s="88">
        <v>44</v>
      </c>
      <c r="C168" s="88">
        <v>122.92</v>
      </c>
      <c r="D168" s="88">
        <v>150</v>
      </c>
      <c r="E168" s="88">
        <v>15.49</v>
      </c>
      <c r="F168" s="88">
        <v>324</v>
      </c>
      <c r="G168" s="88">
        <v>12</v>
      </c>
      <c r="H168" s="88">
        <v>19.600000000000001</v>
      </c>
      <c r="I168" s="88">
        <v>5.4</v>
      </c>
      <c r="J168" s="88">
        <v>1111</v>
      </c>
      <c r="K168" s="88">
        <v>176</v>
      </c>
      <c r="L168" s="88">
        <v>19.8</v>
      </c>
      <c r="M168" s="88">
        <v>111.4</v>
      </c>
    </row>
    <row r="169" spans="1:13" ht="14" customHeight="1" x14ac:dyDescent="0.15">
      <c r="A169" s="88" t="s">
        <v>118</v>
      </c>
      <c r="B169" s="88">
        <v>44</v>
      </c>
      <c r="C169" s="88">
        <v>122.92</v>
      </c>
      <c r="D169" s="88">
        <v>150</v>
      </c>
      <c r="E169" s="88">
        <v>15.49</v>
      </c>
      <c r="F169" s="88">
        <v>324</v>
      </c>
      <c r="G169" s="88">
        <v>12</v>
      </c>
      <c r="H169" s="88">
        <v>19.600000000000001</v>
      </c>
      <c r="I169" s="88">
        <v>5.4</v>
      </c>
      <c r="J169" s="88">
        <v>1111</v>
      </c>
      <c r="K169" s="88">
        <v>176</v>
      </c>
      <c r="L169" s="88">
        <v>19.8</v>
      </c>
      <c r="M169" s="88">
        <v>111.4</v>
      </c>
    </row>
    <row r="170" spans="1:13" ht="14" customHeight="1" x14ac:dyDescent="0.15">
      <c r="A170" s="88" t="s">
        <v>119</v>
      </c>
      <c r="B170" s="88">
        <v>44</v>
      </c>
      <c r="C170" s="88">
        <v>122.92</v>
      </c>
      <c r="D170" s="88">
        <v>150</v>
      </c>
      <c r="E170" s="88">
        <v>15.49</v>
      </c>
      <c r="F170" s="88">
        <v>324</v>
      </c>
      <c r="G170" s="88">
        <v>12</v>
      </c>
      <c r="H170" s="88">
        <v>19.600000000000001</v>
      </c>
      <c r="I170" s="88">
        <v>5.4</v>
      </c>
      <c r="J170" s="88">
        <v>1111</v>
      </c>
      <c r="K170" s="88">
        <v>176</v>
      </c>
      <c r="L170" s="88">
        <v>19.8</v>
      </c>
      <c r="M170" s="88">
        <v>111.4</v>
      </c>
    </row>
    <row r="171" spans="1:13" ht="14" customHeight="1" x14ac:dyDescent="0.15">
      <c r="A171" s="88" t="s">
        <v>120</v>
      </c>
      <c r="B171" s="88">
        <v>44</v>
      </c>
      <c r="C171" s="88">
        <v>122.92</v>
      </c>
      <c r="D171" s="88">
        <v>150</v>
      </c>
      <c r="E171" s="88">
        <v>15.49</v>
      </c>
      <c r="F171" s="88">
        <v>324</v>
      </c>
      <c r="G171" s="88">
        <v>12</v>
      </c>
      <c r="H171" s="88">
        <v>19.600000000000001</v>
      </c>
      <c r="I171" s="88">
        <v>5.4</v>
      </c>
      <c r="J171" s="88">
        <v>1111</v>
      </c>
      <c r="K171" s="88">
        <v>176</v>
      </c>
      <c r="L171" s="88">
        <v>19.8</v>
      </c>
      <c r="M171" s="88">
        <v>111.4</v>
      </c>
    </row>
    <row r="172" spans="1:13" ht="14" customHeight="1" x14ac:dyDescent="0.15">
      <c r="A172" s="88" t="s">
        <v>121</v>
      </c>
      <c r="B172" s="88">
        <v>44.73</v>
      </c>
      <c r="C172" s="88">
        <v>123.08</v>
      </c>
      <c r="D172" s="88">
        <v>100</v>
      </c>
      <c r="E172" s="88">
        <v>15.58</v>
      </c>
      <c r="F172" s="88">
        <v>302</v>
      </c>
      <c r="G172" s="88">
        <v>11.4</v>
      </c>
      <c r="H172" s="88">
        <v>19.100000000000001</v>
      </c>
      <c r="I172" s="88">
        <v>4.5</v>
      </c>
      <c r="J172" s="88">
        <v>1073</v>
      </c>
      <c r="K172" s="88">
        <v>178</v>
      </c>
      <c r="L172" s="88">
        <v>19.899999999999999</v>
      </c>
      <c r="M172" s="88">
        <v>107.3</v>
      </c>
    </row>
    <row r="173" spans="1:13" ht="14" customHeight="1" x14ac:dyDescent="0.15">
      <c r="A173" s="88" t="s">
        <v>122</v>
      </c>
      <c r="B173" s="88">
        <v>44.73</v>
      </c>
      <c r="C173" s="88">
        <v>123.08</v>
      </c>
      <c r="D173" s="88">
        <v>100</v>
      </c>
      <c r="E173" s="88">
        <v>15.58</v>
      </c>
      <c r="F173" s="88">
        <v>302</v>
      </c>
      <c r="G173" s="88">
        <v>11.4</v>
      </c>
      <c r="H173" s="88">
        <v>19.100000000000001</v>
      </c>
      <c r="I173" s="88">
        <v>4.5</v>
      </c>
      <c r="J173" s="88">
        <v>1073</v>
      </c>
      <c r="K173" s="88">
        <v>178</v>
      </c>
      <c r="L173" s="88">
        <v>19.899999999999999</v>
      </c>
      <c r="M173" s="88">
        <v>107.3</v>
      </c>
    </row>
    <row r="174" spans="1:13" ht="14" customHeight="1" x14ac:dyDescent="0.15">
      <c r="A174" s="88" t="s">
        <v>123</v>
      </c>
      <c r="B174" s="88">
        <v>44.73</v>
      </c>
      <c r="C174" s="88">
        <v>123.08</v>
      </c>
      <c r="D174" s="88">
        <v>100</v>
      </c>
      <c r="E174" s="88">
        <v>15.58</v>
      </c>
      <c r="F174" s="88">
        <v>302</v>
      </c>
      <c r="G174" s="88">
        <v>11.4</v>
      </c>
      <c r="H174" s="88">
        <v>19.100000000000001</v>
      </c>
      <c r="I174" s="88">
        <v>4.5</v>
      </c>
      <c r="J174" s="88">
        <v>1073</v>
      </c>
      <c r="K174" s="88">
        <v>178</v>
      </c>
      <c r="L174" s="88">
        <v>19.899999999999999</v>
      </c>
      <c r="M174" s="88">
        <v>107.3</v>
      </c>
    </row>
    <row r="175" spans="1:13" ht="14" customHeight="1" x14ac:dyDescent="0.15">
      <c r="A175" s="88" t="s">
        <v>124</v>
      </c>
      <c r="B175" s="88">
        <v>44.73</v>
      </c>
      <c r="C175" s="88">
        <v>123.08</v>
      </c>
      <c r="D175" s="88">
        <v>100</v>
      </c>
      <c r="E175" s="88">
        <v>15.58</v>
      </c>
      <c r="F175" s="88">
        <v>302</v>
      </c>
      <c r="G175" s="88">
        <v>11.4</v>
      </c>
      <c r="H175" s="88">
        <v>19.100000000000001</v>
      </c>
      <c r="I175" s="88">
        <v>4.5</v>
      </c>
      <c r="J175" s="88">
        <v>1073</v>
      </c>
      <c r="K175" s="88">
        <v>178</v>
      </c>
      <c r="L175" s="88">
        <v>19.899999999999999</v>
      </c>
      <c r="M175" s="88">
        <v>107.3</v>
      </c>
    </row>
    <row r="176" spans="1:13" ht="14" customHeight="1" x14ac:dyDescent="0.15">
      <c r="A176" s="88" t="s">
        <v>125</v>
      </c>
      <c r="B176" s="88">
        <v>52.93</v>
      </c>
      <c r="C176" s="88">
        <v>121.17</v>
      </c>
      <c r="D176" s="88">
        <v>823</v>
      </c>
      <c r="E176" s="88">
        <v>16.920000000000002</v>
      </c>
      <c r="F176" s="88">
        <v>162</v>
      </c>
      <c r="G176" s="88">
        <v>3.7</v>
      </c>
      <c r="H176" s="88">
        <v>14.4</v>
      </c>
      <c r="I176" s="88">
        <v>-8.1</v>
      </c>
      <c r="J176" s="88">
        <v>742</v>
      </c>
      <c r="K176" s="88">
        <v>348</v>
      </c>
      <c r="L176" s="88">
        <v>18.399999999999999</v>
      </c>
      <c r="M176" s="88">
        <v>41.5</v>
      </c>
    </row>
    <row r="177" spans="1:13" ht="14" customHeight="1" x14ac:dyDescent="0.15">
      <c r="A177" s="88" t="s">
        <v>126</v>
      </c>
      <c r="B177" s="88" t="s">
        <v>298</v>
      </c>
      <c r="C177" s="88" t="s">
        <v>298</v>
      </c>
      <c r="D177" s="88" t="s">
        <v>298</v>
      </c>
      <c r="E177" s="88" t="s">
        <v>298</v>
      </c>
      <c r="F177" s="88" t="s">
        <v>298</v>
      </c>
      <c r="G177" s="88" t="s">
        <v>298</v>
      </c>
      <c r="H177" s="88" t="s">
        <v>298</v>
      </c>
      <c r="I177" s="88" t="s">
        <v>298</v>
      </c>
      <c r="J177" s="88" t="s">
        <v>298</v>
      </c>
      <c r="K177" s="88" t="s">
        <v>298</v>
      </c>
      <c r="L177" s="88" t="s">
        <v>298</v>
      </c>
      <c r="M177" s="88" t="s">
        <v>298</v>
      </c>
    </row>
    <row r="178" spans="1:13" ht="14" customHeight="1" x14ac:dyDescent="0.15">
      <c r="A178" s="88" t="s">
        <v>127</v>
      </c>
      <c r="B178" s="88">
        <v>52.93</v>
      </c>
      <c r="C178" s="88">
        <v>121.17</v>
      </c>
      <c r="D178" s="88">
        <v>823</v>
      </c>
      <c r="E178" s="88">
        <v>16.920000000000002</v>
      </c>
      <c r="F178" s="88">
        <v>162</v>
      </c>
      <c r="G178" s="88">
        <v>3.7</v>
      </c>
      <c r="H178" s="88">
        <v>14.4</v>
      </c>
      <c r="I178" s="88">
        <v>-8.1</v>
      </c>
      <c r="J178" s="88">
        <v>742</v>
      </c>
      <c r="K178" s="88">
        <v>348</v>
      </c>
      <c r="L178" s="88">
        <v>18.399999999999999</v>
      </c>
      <c r="M178" s="88">
        <v>41.5</v>
      </c>
    </row>
    <row r="179" spans="1:13" ht="14" customHeight="1" x14ac:dyDescent="0.15">
      <c r="A179" s="88" t="s">
        <v>128</v>
      </c>
      <c r="B179" s="88">
        <v>52.93</v>
      </c>
      <c r="C179" s="88">
        <v>121.17</v>
      </c>
      <c r="D179" s="88">
        <v>823</v>
      </c>
      <c r="E179" s="88">
        <v>16.920000000000002</v>
      </c>
      <c r="F179" s="88">
        <v>162</v>
      </c>
      <c r="G179" s="88">
        <v>3.7</v>
      </c>
      <c r="H179" s="88">
        <v>14.4</v>
      </c>
      <c r="I179" s="88">
        <v>-8.1</v>
      </c>
      <c r="J179" s="88">
        <v>742</v>
      </c>
      <c r="K179" s="88">
        <v>348</v>
      </c>
      <c r="L179" s="88">
        <v>18.399999999999999</v>
      </c>
      <c r="M179" s="88">
        <v>41.5</v>
      </c>
    </row>
    <row r="180" spans="1:13" ht="14" customHeight="1" x14ac:dyDescent="0.15">
      <c r="A180" s="88" t="s">
        <v>129</v>
      </c>
      <c r="B180" s="88">
        <v>52.93</v>
      </c>
      <c r="C180" s="88">
        <v>121.17</v>
      </c>
      <c r="D180" s="88">
        <v>823</v>
      </c>
      <c r="E180" s="88">
        <v>16.920000000000002</v>
      </c>
      <c r="F180" s="88">
        <v>162</v>
      </c>
      <c r="G180" s="88">
        <v>3.7</v>
      </c>
      <c r="H180" s="88">
        <v>14.4</v>
      </c>
      <c r="I180" s="88">
        <v>-8.1</v>
      </c>
      <c r="J180" s="88">
        <v>742</v>
      </c>
      <c r="K180" s="88">
        <v>348</v>
      </c>
      <c r="L180" s="88">
        <v>18.399999999999999</v>
      </c>
      <c r="M180" s="88">
        <v>41.5</v>
      </c>
    </row>
    <row r="181" spans="1:13" ht="14" customHeight="1" x14ac:dyDescent="0.15">
      <c r="A181" s="88" t="s">
        <v>130</v>
      </c>
      <c r="B181" s="88">
        <v>52.93</v>
      </c>
      <c r="C181" s="88">
        <v>121.17</v>
      </c>
      <c r="D181" s="88">
        <v>823</v>
      </c>
      <c r="E181" s="88">
        <v>16.920000000000002</v>
      </c>
      <c r="F181" s="88">
        <v>162</v>
      </c>
      <c r="G181" s="88">
        <v>3.7</v>
      </c>
      <c r="H181" s="88">
        <v>14.4</v>
      </c>
      <c r="I181" s="88">
        <v>-8.1</v>
      </c>
      <c r="J181" s="88">
        <v>742</v>
      </c>
      <c r="K181" s="88">
        <v>348</v>
      </c>
      <c r="L181" s="88">
        <v>18.399999999999999</v>
      </c>
      <c r="M181" s="88">
        <v>41.5</v>
      </c>
    </row>
    <row r="182" spans="1:13" ht="14" customHeight="1" x14ac:dyDescent="0.15">
      <c r="A182" s="88" t="s">
        <v>131</v>
      </c>
      <c r="B182" s="88">
        <v>51.12</v>
      </c>
      <c r="C182" s="88">
        <v>125.58</v>
      </c>
      <c r="D182" s="88">
        <v>30</v>
      </c>
      <c r="E182" s="88">
        <v>16.57</v>
      </c>
      <c r="F182" s="88">
        <v>295</v>
      </c>
      <c r="G182" s="88">
        <v>8.9</v>
      </c>
      <c r="H182" s="88">
        <v>16.100000000000001</v>
      </c>
      <c r="I182" s="88">
        <v>2.2999999999999998</v>
      </c>
      <c r="J182" s="88">
        <v>1743</v>
      </c>
      <c r="K182" s="88">
        <v>379</v>
      </c>
      <c r="L182" s="88">
        <v>10.8</v>
      </c>
      <c r="M182" s="88">
        <v>42.4</v>
      </c>
    </row>
    <row r="183" spans="1:13" ht="14" customHeight="1" x14ac:dyDescent="0.15">
      <c r="A183" s="88" t="s">
        <v>132</v>
      </c>
      <c r="B183" s="88">
        <v>51.12</v>
      </c>
      <c r="C183" s="88">
        <v>125.58</v>
      </c>
      <c r="D183" s="88">
        <v>30</v>
      </c>
      <c r="E183" s="88">
        <v>16.57</v>
      </c>
      <c r="F183" s="88">
        <v>295</v>
      </c>
      <c r="G183" s="88">
        <v>8.9</v>
      </c>
      <c r="H183" s="88">
        <v>16.100000000000001</v>
      </c>
      <c r="I183" s="88">
        <v>2.2999999999999998</v>
      </c>
      <c r="J183" s="88">
        <v>1743</v>
      </c>
      <c r="K183" s="88">
        <v>379</v>
      </c>
      <c r="L183" s="88">
        <v>10.8</v>
      </c>
      <c r="M183" s="88">
        <v>42.4</v>
      </c>
    </row>
    <row r="184" spans="1:13" ht="14" customHeight="1" x14ac:dyDescent="0.15">
      <c r="A184" s="88" t="s">
        <v>133</v>
      </c>
      <c r="B184" s="88">
        <v>51.12</v>
      </c>
      <c r="C184" s="88">
        <v>125.58</v>
      </c>
      <c r="D184" s="88">
        <v>30</v>
      </c>
      <c r="E184" s="88">
        <v>16.57</v>
      </c>
      <c r="F184" s="88">
        <v>295</v>
      </c>
      <c r="G184" s="88">
        <v>8.9</v>
      </c>
      <c r="H184" s="88">
        <v>16.100000000000001</v>
      </c>
      <c r="I184" s="88">
        <v>2.2999999999999998</v>
      </c>
      <c r="J184" s="88">
        <v>1743</v>
      </c>
      <c r="K184" s="88">
        <v>379</v>
      </c>
      <c r="L184" s="88">
        <v>10.8</v>
      </c>
      <c r="M184" s="88">
        <v>42.4</v>
      </c>
    </row>
    <row r="185" spans="1:13" ht="14" customHeight="1" x14ac:dyDescent="0.15">
      <c r="A185" s="88" t="s">
        <v>134</v>
      </c>
      <c r="B185" s="88">
        <v>51.3</v>
      </c>
      <c r="C185" s="88">
        <v>125.77</v>
      </c>
      <c r="D185" s="88">
        <v>137</v>
      </c>
      <c r="E185" s="88">
        <v>16.600000000000001</v>
      </c>
      <c r="F185" s="88">
        <v>224</v>
      </c>
      <c r="G185" s="88">
        <v>6.6</v>
      </c>
      <c r="H185" s="88">
        <v>15.1</v>
      </c>
      <c r="I185" s="88">
        <v>-1.4</v>
      </c>
      <c r="J185" s="88">
        <v>1460</v>
      </c>
      <c r="K185" s="88">
        <v>288</v>
      </c>
      <c r="L185" s="88">
        <v>11.4</v>
      </c>
      <c r="M185" s="88">
        <v>52.6</v>
      </c>
    </row>
    <row r="186" spans="1:13" ht="14" customHeight="1" x14ac:dyDescent="0.15">
      <c r="A186" s="88" t="s">
        <v>135</v>
      </c>
      <c r="B186" s="88">
        <v>51.3</v>
      </c>
      <c r="C186" s="88">
        <v>125.77</v>
      </c>
      <c r="D186" s="88">
        <v>137</v>
      </c>
      <c r="E186" s="88">
        <v>16.600000000000001</v>
      </c>
      <c r="F186" s="88">
        <v>224</v>
      </c>
      <c r="G186" s="88">
        <v>6.6</v>
      </c>
      <c r="H186" s="88">
        <v>15.1</v>
      </c>
      <c r="I186" s="88">
        <v>-1.4</v>
      </c>
      <c r="J186" s="88">
        <v>1460</v>
      </c>
      <c r="K186" s="88">
        <v>288</v>
      </c>
      <c r="L186" s="88">
        <v>11.4</v>
      </c>
      <c r="M186" s="88">
        <v>52.6</v>
      </c>
    </row>
    <row r="187" spans="1:13" ht="14" customHeight="1" x14ac:dyDescent="0.15">
      <c r="A187" s="88" t="s">
        <v>136</v>
      </c>
      <c r="B187" s="88">
        <v>51.53</v>
      </c>
      <c r="C187" s="88">
        <v>125.55</v>
      </c>
      <c r="D187" s="88">
        <v>427</v>
      </c>
      <c r="E187" s="88">
        <v>16.649999999999999</v>
      </c>
      <c r="F187" s="88">
        <v>180</v>
      </c>
      <c r="G187" s="88">
        <v>5.2</v>
      </c>
      <c r="H187" s="88">
        <v>15</v>
      </c>
      <c r="I187" s="88">
        <v>-4.5999999999999996</v>
      </c>
      <c r="J187" s="88">
        <v>1141</v>
      </c>
      <c r="K187" s="88">
        <v>222</v>
      </c>
      <c r="L187" s="88">
        <v>13.4</v>
      </c>
      <c r="M187" s="88">
        <v>67.5</v>
      </c>
    </row>
    <row r="188" spans="1:13" ht="14" customHeight="1" x14ac:dyDescent="0.15">
      <c r="A188" s="88" t="s">
        <v>137</v>
      </c>
      <c r="B188" s="88">
        <v>51.57</v>
      </c>
      <c r="C188" s="88">
        <v>125.5</v>
      </c>
      <c r="D188" s="88">
        <v>427</v>
      </c>
      <c r="E188" s="88">
        <v>16.649999999999999</v>
      </c>
      <c r="F188" s="88">
        <v>174</v>
      </c>
      <c r="G188" s="88">
        <v>5</v>
      </c>
      <c r="H188" s="88">
        <v>14.9</v>
      </c>
      <c r="I188" s="88">
        <v>-5</v>
      </c>
      <c r="J188" s="88">
        <v>1072</v>
      </c>
      <c r="K188" s="88">
        <v>208</v>
      </c>
      <c r="L188" s="88">
        <v>14</v>
      </c>
      <c r="M188" s="88">
        <v>71.7</v>
      </c>
    </row>
    <row r="189" spans="1:13" ht="14" customHeight="1" x14ac:dyDescent="0.15">
      <c r="A189" s="88" t="s">
        <v>138</v>
      </c>
      <c r="B189" s="88">
        <v>51.57</v>
      </c>
      <c r="C189" s="88">
        <v>125.5</v>
      </c>
      <c r="D189" s="88">
        <v>427</v>
      </c>
      <c r="E189" s="88">
        <v>16.649999999999999</v>
      </c>
      <c r="F189" s="88">
        <v>174</v>
      </c>
      <c r="G189" s="88">
        <v>5</v>
      </c>
      <c r="H189" s="88">
        <v>14.9</v>
      </c>
      <c r="I189" s="88">
        <v>-5</v>
      </c>
      <c r="J189" s="88">
        <v>1072</v>
      </c>
      <c r="K189" s="88">
        <v>208</v>
      </c>
      <c r="L189" s="88">
        <v>14</v>
      </c>
      <c r="M189" s="88">
        <v>71.7</v>
      </c>
    </row>
    <row r="190" spans="1:13" ht="14" customHeight="1" x14ac:dyDescent="0.15">
      <c r="A190" s="88" t="s">
        <v>139</v>
      </c>
      <c r="B190" s="88">
        <v>51.57</v>
      </c>
      <c r="C190" s="88">
        <v>125.5</v>
      </c>
      <c r="D190" s="88">
        <v>427</v>
      </c>
      <c r="E190" s="88">
        <v>16.649999999999999</v>
      </c>
      <c r="F190" s="88">
        <v>174</v>
      </c>
      <c r="G190" s="88">
        <v>5</v>
      </c>
      <c r="H190" s="88">
        <v>14.9</v>
      </c>
      <c r="I190" s="88">
        <v>-5</v>
      </c>
      <c r="J190" s="88">
        <v>1072</v>
      </c>
      <c r="K190" s="88">
        <v>208</v>
      </c>
      <c r="L190" s="88">
        <v>14</v>
      </c>
      <c r="M190" s="88">
        <v>71.7</v>
      </c>
    </row>
    <row r="191" spans="1:13" ht="14" customHeight="1" x14ac:dyDescent="0.15">
      <c r="A191" s="88" t="s">
        <v>140</v>
      </c>
      <c r="B191" s="88">
        <v>51.73</v>
      </c>
      <c r="C191" s="88">
        <v>125.57</v>
      </c>
      <c r="D191" s="88">
        <v>427</v>
      </c>
      <c r="E191" s="88">
        <v>16.68</v>
      </c>
      <c r="F191" s="88">
        <v>175</v>
      </c>
      <c r="G191" s="88">
        <v>4.9000000000000004</v>
      </c>
      <c r="H191" s="88">
        <v>15</v>
      </c>
      <c r="I191" s="88">
        <v>-5.4</v>
      </c>
      <c r="J191" s="88">
        <v>989</v>
      </c>
      <c r="K191" s="88">
        <v>197</v>
      </c>
      <c r="L191" s="88">
        <v>15.1</v>
      </c>
      <c r="M191" s="88">
        <v>76.2</v>
      </c>
    </row>
    <row r="192" spans="1:13" ht="14" customHeight="1" x14ac:dyDescent="0.15">
      <c r="A192" s="88" t="s">
        <v>141</v>
      </c>
      <c r="B192" s="88">
        <v>51.73</v>
      </c>
      <c r="C192" s="88">
        <v>125.57</v>
      </c>
      <c r="D192" s="88">
        <v>427</v>
      </c>
      <c r="E192" s="88">
        <v>16.68</v>
      </c>
      <c r="F192" s="88">
        <v>175</v>
      </c>
      <c r="G192" s="88">
        <v>4.9000000000000004</v>
      </c>
      <c r="H192" s="88">
        <v>15</v>
      </c>
      <c r="I192" s="88">
        <v>-5.4</v>
      </c>
      <c r="J192" s="88">
        <v>989</v>
      </c>
      <c r="K192" s="88">
        <v>197</v>
      </c>
      <c r="L192" s="88">
        <v>15.1</v>
      </c>
      <c r="M192" s="88">
        <v>76.2</v>
      </c>
    </row>
    <row r="193" spans="1:13" ht="14" customHeight="1" x14ac:dyDescent="0.15">
      <c r="A193" s="88" t="s">
        <v>142</v>
      </c>
      <c r="B193" s="88">
        <v>51.73</v>
      </c>
      <c r="C193" s="88">
        <v>125.57</v>
      </c>
      <c r="D193" s="88">
        <v>427</v>
      </c>
      <c r="E193" s="88">
        <v>16.68</v>
      </c>
      <c r="F193" s="88">
        <v>175</v>
      </c>
      <c r="G193" s="88">
        <v>4.9000000000000004</v>
      </c>
      <c r="H193" s="88">
        <v>15</v>
      </c>
      <c r="I193" s="88">
        <v>-5.4</v>
      </c>
      <c r="J193" s="88">
        <v>989</v>
      </c>
      <c r="K193" s="88">
        <v>197</v>
      </c>
      <c r="L193" s="88">
        <v>15.1</v>
      </c>
      <c r="M193" s="88">
        <v>76.2</v>
      </c>
    </row>
    <row r="194" spans="1:13" ht="14" customHeight="1" x14ac:dyDescent="0.15">
      <c r="A194" s="88" t="s">
        <v>416</v>
      </c>
      <c r="B194" s="88">
        <v>51.73</v>
      </c>
      <c r="C194" s="88">
        <v>125.57</v>
      </c>
      <c r="D194" s="88">
        <v>427</v>
      </c>
      <c r="E194" s="88">
        <v>16.68</v>
      </c>
      <c r="F194" s="88">
        <v>175</v>
      </c>
      <c r="G194" s="88">
        <v>4.9000000000000004</v>
      </c>
      <c r="H194" s="88">
        <v>15</v>
      </c>
      <c r="I194" s="88">
        <v>-5.4</v>
      </c>
      <c r="J194" s="88">
        <v>989</v>
      </c>
      <c r="K194" s="88">
        <v>197</v>
      </c>
      <c r="L194" s="88">
        <v>15.1</v>
      </c>
      <c r="M194" s="88">
        <v>76.2</v>
      </c>
    </row>
    <row r="195" spans="1:13" ht="14" customHeight="1" x14ac:dyDescent="0.15">
      <c r="A195" s="88" t="s">
        <v>417</v>
      </c>
      <c r="B195" s="88">
        <v>51.73</v>
      </c>
      <c r="C195" s="88">
        <v>125.57</v>
      </c>
      <c r="D195" s="88">
        <v>427</v>
      </c>
      <c r="E195" s="88">
        <v>16.68</v>
      </c>
      <c r="F195" s="88">
        <v>175</v>
      </c>
      <c r="G195" s="88">
        <v>4.9000000000000004</v>
      </c>
      <c r="H195" s="88">
        <v>15</v>
      </c>
      <c r="I195" s="88">
        <v>-5.4</v>
      </c>
      <c r="J195" s="88">
        <v>989</v>
      </c>
      <c r="K195" s="88">
        <v>197</v>
      </c>
      <c r="L195" s="88">
        <v>15.1</v>
      </c>
      <c r="M195" s="88">
        <v>76.2</v>
      </c>
    </row>
    <row r="196" spans="1:13" ht="14" customHeight="1" x14ac:dyDescent="0.15">
      <c r="A196" s="88" t="s">
        <v>418</v>
      </c>
      <c r="B196" s="88">
        <v>51.3</v>
      </c>
      <c r="C196" s="88">
        <v>125.77</v>
      </c>
      <c r="D196" s="88">
        <v>105</v>
      </c>
      <c r="E196" s="88">
        <v>16.600000000000001</v>
      </c>
      <c r="F196" s="88">
        <v>228</v>
      </c>
      <c r="G196" s="88">
        <v>6.8</v>
      </c>
      <c r="H196" s="88">
        <v>15.2</v>
      </c>
      <c r="I196" s="88">
        <v>-1.2</v>
      </c>
      <c r="J196" s="88">
        <v>1460</v>
      </c>
      <c r="K196" s="88">
        <v>288</v>
      </c>
      <c r="L196" s="88">
        <v>11.5</v>
      </c>
      <c r="M196" s="88">
        <v>53</v>
      </c>
    </row>
    <row r="197" spans="1:13" ht="14" customHeight="1" x14ac:dyDescent="0.15">
      <c r="A197" s="88" t="s">
        <v>419</v>
      </c>
      <c r="B197" s="88">
        <v>51.3</v>
      </c>
      <c r="C197" s="88">
        <v>125.77</v>
      </c>
      <c r="D197" s="88">
        <v>105</v>
      </c>
      <c r="E197" s="88">
        <v>16.600000000000001</v>
      </c>
      <c r="F197" s="88">
        <v>228</v>
      </c>
      <c r="G197" s="88">
        <v>6.7999999999999989</v>
      </c>
      <c r="H197" s="88">
        <v>15.199999999999994</v>
      </c>
      <c r="I197" s="88">
        <v>-1.1999999999999997</v>
      </c>
      <c r="J197" s="88">
        <v>1460</v>
      </c>
      <c r="K197" s="88">
        <v>288</v>
      </c>
      <c r="L197" s="88">
        <v>11.5</v>
      </c>
      <c r="M197" s="88">
        <v>53</v>
      </c>
    </row>
    <row r="198" spans="1:13" ht="14" customHeight="1" x14ac:dyDescent="0.15">
      <c r="A198" s="3" t="s">
        <v>420</v>
      </c>
      <c r="B198" s="88">
        <v>51.3</v>
      </c>
      <c r="C198" s="88">
        <v>125.77</v>
      </c>
      <c r="D198" s="88">
        <v>105</v>
      </c>
      <c r="E198" s="88">
        <v>16.600000000000001</v>
      </c>
      <c r="F198" s="88">
        <v>228</v>
      </c>
      <c r="G198" s="88">
        <v>6.7999999999999989</v>
      </c>
      <c r="H198" s="88">
        <v>15.200000000000001</v>
      </c>
      <c r="I198" s="88">
        <v>-1.2</v>
      </c>
      <c r="J198" s="88">
        <v>1460</v>
      </c>
      <c r="K198" s="88">
        <v>288</v>
      </c>
      <c r="L198" s="88">
        <v>11.5</v>
      </c>
      <c r="M198" s="88">
        <v>53</v>
      </c>
    </row>
    <row r="199" spans="1:13" ht="14" customHeight="1" x14ac:dyDescent="0.15">
      <c r="A199" s="88" t="s">
        <v>421</v>
      </c>
      <c r="B199" s="88">
        <v>51.3</v>
      </c>
      <c r="C199" s="88">
        <v>125.77</v>
      </c>
      <c r="D199" s="88">
        <v>105</v>
      </c>
      <c r="E199" s="88">
        <v>16.600000000000001</v>
      </c>
      <c r="F199" s="88">
        <v>228</v>
      </c>
      <c r="G199" s="88">
        <v>6.8</v>
      </c>
      <c r="H199" s="88">
        <v>15.2</v>
      </c>
      <c r="I199" s="88">
        <v>-1.2</v>
      </c>
      <c r="J199" s="88">
        <v>1460</v>
      </c>
      <c r="K199" s="88">
        <v>288</v>
      </c>
      <c r="L199" s="88">
        <v>11.5</v>
      </c>
      <c r="M199" s="88">
        <v>53</v>
      </c>
    </row>
    <row r="200" spans="1:13" ht="14" customHeight="1" x14ac:dyDescent="0.15">
      <c r="A200" s="3" t="s">
        <v>422</v>
      </c>
      <c r="B200" s="88">
        <v>51.3</v>
      </c>
      <c r="C200" s="88">
        <v>125.77</v>
      </c>
      <c r="D200" s="88">
        <v>105</v>
      </c>
      <c r="E200" s="88">
        <v>16.600000000000001</v>
      </c>
      <c r="F200" s="88">
        <v>228</v>
      </c>
      <c r="G200" s="88">
        <v>6.7999999999999989</v>
      </c>
      <c r="H200" s="88">
        <v>15.200000000000001</v>
      </c>
      <c r="I200" s="88">
        <v>-1.2</v>
      </c>
      <c r="J200" s="88">
        <v>1460</v>
      </c>
      <c r="K200" s="88">
        <v>288</v>
      </c>
      <c r="L200" s="88">
        <v>11.5</v>
      </c>
      <c r="M200" s="88">
        <v>53</v>
      </c>
    </row>
    <row r="201" spans="1:13" ht="14" customHeight="1" x14ac:dyDescent="0.15">
      <c r="A201" s="88" t="s">
        <v>423</v>
      </c>
      <c r="B201" s="88">
        <v>51.3</v>
      </c>
      <c r="C201" s="88">
        <v>125.77</v>
      </c>
      <c r="D201" s="88">
        <v>105</v>
      </c>
      <c r="E201" s="88">
        <v>16.600000000000001</v>
      </c>
      <c r="F201" s="88">
        <v>228</v>
      </c>
      <c r="G201" s="88">
        <v>6.8</v>
      </c>
      <c r="H201" s="88">
        <v>15.2</v>
      </c>
      <c r="I201" s="88">
        <v>-1.2</v>
      </c>
      <c r="J201" s="88">
        <v>1460</v>
      </c>
      <c r="K201" s="88">
        <v>288</v>
      </c>
      <c r="L201" s="88">
        <v>11.5</v>
      </c>
      <c r="M201" s="88">
        <v>53</v>
      </c>
    </row>
    <row r="202" spans="1:13" ht="14" customHeight="1" x14ac:dyDescent="0.15">
      <c r="A202" s="88" t="s">
        <v>424</v>
      </c>
      <c r="B202" s="88">
        <v>51.3</v>
      </c>
      <c r="C202" s="88">
        <v>125.77</v>
      </c>
      <c r="D202" s="88">
        <v>105</v>
      </c>
      <c r="E202" s="88">
        <v>16.600000000000001</v>
      </c>
      <c r="F202" s="88">
        <v>228</v>
      </c>
      <c r="G202" s="88">
        <v>6.8</v>
      </c>
      <c r="H202" s="88">
        <v>15.2</v>
      </c>
      <c r="I202" s="88">
        <v>-1.2</v>
      </c>
      <c r="J202" s="88">
        <v>1460</v>
      </c>
      <c r="K202" s="88">
        <v>288</v>
      </c>
      <c r="L202" s="88">
        <v>11.5</v>
      </c>
      <c r="M202" s="88">
        <v>53</v>
      </c>
    </row>
    <row r="203" spans="1:13" ht="14" customHeight="1" x14ac:dyDescent="0.15">
      <c r="A203" s="88" t="s">
        <v>425</v>
      </c>
      <c r="B203" s="88">
        <v>55.77</v>
      </c>
      <c r="C203" s="88">
        <v>128.53</v>
      </c>
      <c r="D203" s="88">
        <v>518</v>
      </c>
      <c r="E203" s="88">
        <v>17.559999999999999</v>
      </c>
      <c r="F203" s="88">
        <v>176</v>
      </c>
      <c r="G203" s="88">
        <v>3.9</v>
      </c>
      <c r="H203" s="88">
        <v>14.1</v>
      </c>
      <c r="I203" s="88">
        <v>-6.7</v>
      </c>
      <c r="J203" s="88">
        <v>770</v>
      </c>
      <c r="K203" s="88">
        <v>361</v>
      </c>
      <c r="L203" s="88">
        <v>18</v>
      </c>
      <c r="M203" s="88">
        <v>39.200000000000003</v>
      </c>
    </row>
    <row r="204" spans="1:13" ht="14" customHeight="1" x14ac:dyDescent="0.15">
      <c r="A204" s="88" t="s">
        <v>426</v>
      </c>
      <c r="B204" s="88" t="s">
        <v>298</v>
      </c>
      <c r="C204" s="88" t="s">
        <v>298</v>
      </c>
      <c r="D204" s="88" t="s">
        <v>298</v>
      </c>
      <c r="E204" s="88" t="s">
        <v>298</v>
      </c>
      <c r="F204" s="88" t="s">
        <v>298</v>
      </c>
      <c r="G204" s="88" t="s">
        <v>298</v>
      </c>
      <c r="H204" s="88" t="s">
        <v>298</v>
      </c>
      <c r="I204" s="88" t="s">
        <v>298</v>
      </c>
      <c r="J204" s="88" t="s">
        <v>298</v>
      </c>
      <c r="K204" s="88" t="s">
        <v>298</v>
      </c>
      <c r="L204" s="88" t="s">
        <v>298</v>
      </c>
      <c r="M204" s="88" t="s">
        <v>298</v>
      </c>
    </row>
    <row r="205" spans="1:13" ht="14" customHeight="1" x14ac:dyDescent="0.15">
      <c r="A205" s="88" t="s">
        <v>427</v>
      </c>
      <c r="B205" s="88">
        <v>54.25</v>
      </c>
      <c r="C205" s="88">
        <v>128.52000000000001</v>
      </c>
      <c r="D205" s="88">
        <v>122</v>
      </c>
      <c r="E205" s="88">
        <v>17.2</v>
      </c>
      <c r="F205" s="88">
        <v>229</v>
      </c>
      <c r="G205" s="88">
        <v>6.2</v>
      </c>
      <c r="H205" s="88">
        <v>15.8</v>
      </c>
      <c r="I205" s="88">
        <v>-3.6</v>
      </c>
      <c r="J205" s="88">
        <v>1748</v>
      </c>
      <c r="K205" s="88">
        <v>373</v>
      </c>
      <c r="L205" s="88">
        <v>9.3000000000000007</v>
      </c>
      <c r="M205" s="88">
        <v>42.3</v>
      </c>
    </row>
    <row r="206" spans="1:13" ht="14" customHeight="1" x14ac:dyDescent="0.15">
      <c r="A206" s="88" t="s">
        <v>428</v>
      </c>
      <c r="B206" s="88">
        <v>54.25</v>
      </c>
      <c r="C206" s="88">
        <v>128.52000000000001</v>
      </c>
      <c r="D206" s="88">
        <v>122</v>
      </c>
      <c r="E206" s="88">
        <v>17.2</v>
      </c>
      <c r="F206" s="88">
        <v>229</v>
      </c>
      <c r="G206" s="88">
        <v>6.2</v>
      </c>
      <c r="H206" s="88">
        <v>15.8</v>
      </c>
      <c r="I206" s="88">
        <v>-3.6</v>
      </c>
      <c r="J206" s="88">
        <v>1748</v>
      </c>
      <c r="K206" s="88">
        <v>373</v>
      </c>
      <c r="L206" s="88">
        <v>9.3000000000000007</v>
      </c>
      <c r="M206" s="88">
        <v>42.3</v>
      </c>
    </row>
    <row r="207" spans="1:13" ht="14" customHeight="1" x14ac:dyDescent="0.15">
      <c r="A207" s="88" t="s">
        <v>429</v>
      </c>
      <c r="B207" s="88" t="s">
        <v>298</v>
      </c>
      <c r="C207" s="88" t="s">
        <v>298</v>
      </c>
      <c r="D207" s="88" t="s">
        <v>298</v>
      </c>
      <c r="E207" s="88" t="s">
        <v>298</v>
      </c>
      <c r="F207" s="88" t="s">
        <v>298</v>
      </c>
      <c r="G207" s="88" t="s">
        <v>298</v>
      </c>
      <c r="H207" s="88" t="s">
        <v>298</v>
      </c>
      <c r="I207" s="88" t="s">
        <v>298</v>
      </c>
      <c r="J207" s="88" t="s">
        <v>298</v>
      </c>
      <c r="K207" s="88" t="s">
        <v>298</v>
      </c>
      <c r="L207" s="88" t="s">
        <v>298</v>
      </c>
      <c r="M207" s="88" t="s">
        <v>298</v>
      </c>
    </row>
    <row r="208" spans="1:13" ht="14" customHeight="1" x14ac:dyDescent="0.15">
      <c r="A208" s="88" t="s">
        <v>430</v>
      </c>
      <c r="B208" s="88">
        <v>54.25</v>
      </c>
      <c r="C208" s="88">
        <v>128.52000000000001</v>
      </c>
      <c r="D208" s="88">
        <v>122</v>
      </c>
      <c r="E208" s="88">
        <v>17.2</v>
      </c>
      <c r="F208" s="88">
        <v>229</v>
      </c>
      <c r="G208" s="88">
        <v>6.2</v>
      </c>
      <c r="H208" s="88">
        <v>15.8</v>
      </c>
      <c r="I208" s="88">
        <v>-3.6</v>
      </c>
      <c r="J208" s="88">
        <v>1748</v>
      </c>
      <c r="K208" s="88">
        <v>373</v>
      </c>
      <c r="L208" s="88">
        <v>9.3000000000000007</v>
      </c>
      <c r="M208" s="88">
        <v>42.3</v>
      </c>
    </row>
    <row r="209" spans="1:13" ht="14" customHeight="1" x14ac:dyDescent="0.15">
      <c r="A209" s="88" t="s">
        <v>431</v>
      </c>
      <c r="B209" s="88">
        <v>54.15</v>
      </c>
      <c r="C209" s="88">
        <v>128.58000000000001</v>
      </c>
      <c r="D209" s="88">
        <v>61</v>
      </c>
      <c r="E209" s="88">
        <v>17.18</v>
      </c>
      <c r="F209" s="88">
        <v>237</v>
      </c>
      <c r="G209" s="88">
        <v>6.8</v>
      </c>
      <c r="H209" s="88">
        <v>16.100000000000001</v>
      </c>
      <c r="I209" s="88">
        <v>-2.5</v>
      </c>
      <c r="J209" s="88">
        <v>2184</v>
      </c>
      <c r="K209" s="88">
        <v>475</v>
      </c>
      <c r="L209" s="88">
        <v>7.7</v>
      </c>
      <c r="M209" s="88">
        <v>33.9</v>
      </c>
    </row>
    <row r="210" spans="1:13" ht="14" customHeight="1" x14ac:dyDescent="0.15">
      <c r="A210" s="88" t="s">
        <v>432</v>
      </c>
      <c r="B210" s="88">
        <v>54.05</v>
      </c>
      <c r="C210" s="88">
        <v>128.68</v>
      </c>
      <c r="D210" s="88">
        <v>18</v>
      </c>
      <c r="E210" s="88">
        <v>17.16</v>
      </c>
      <c r="F210" s="88">
        <v>242</v>
      </c>
      <c r="G210" s="88">
        <v>7</v>
      </c>
      <c r="H210" s="88">
        <v>16.2</v>
      </c>
      <c r="I210" s="88">
        <v>-2.2000000000000002</v>
      </c>
      <c r="J210" s="88">
        <v>2202</v>
      </c>
      <c r="K210" s="88">
        <v>479</v>
      </c>
      <c r="L210" s="88">
        <v>7.7</v>
      </c>
      <c r="M210" s="88">
        <v>33.9</v>
      </c>
    </row>
    <row r="211" spans="1:13" ht="14" customHeight="1" x14ac:dyDescent="0.15">
      <c r="A211" s="88" t="s">
        <v>433</v>
      </c>
      <c r="B211" s="88">
        <v>54.05</v>
      </c>
      <c r="C211" s="88">
        <v>128.68</v>
      </c>
      <c r="D211" s="88">
        <v>18</v>
      </c>
      <c r="E211" s="88">
        <v>17.16</v>
      </c>
      <c r="F211" s="88">
        <v>242</v>
      </c>
      <c r="G211" s="88">
        <v>7</v>
      </c>
      <c r="H211" s="88">
        <v>16.2</v>
      </c>
      <c r="I211" s="88">
        <v>-2.2000000000000002</v>
      </c>
      <c r="J211" s="88">
        <v>2202</v>
      </c>
      <c r="K211" s="88">
        <v>479</v>
      </c>
      <c r="L211" s="88">
        <v>7.7</v>
      </c>
      <c r="M211" s="88">
        <v>33.9</v>
      </c>
    </row>
    <row r="212" spans="1:13" ht="14" customHeight="1" x14ac:dyDescent="0.15">
      <c r="A212" s="88" t="s">
        <v>434</v>
      </c>
      <c r="B212" s="88" t="s">
        <v>298</v>
      </c>
      <c r="C212" s="88" t="s">
        <v>298</v>
      </c>
      <c r="D212" s="88" t="s">
        <v>298</v>
      </c>
      <c r="E212" s="88" t="s">
        <v>298</v>
      </c>
      <c r="F212" s="88" t="s">
        <v>298</v>
      </c>
      <c r="G212" s="88" t="s">
        <v>298</v>
      </c>
      <c r="H212" s="88" t="s">
        <v>298</v>
      </c>
      <c r="I212" s="88" t="s">
        <v>298</v>
      </c>
      <c r="J212" s="88" t="s">
        <v>298</v>
      </c>
      <c r="K212" s="88" t="s">
        <v>298</v>
      </c>
      <c r="L212" s="88" t="s">
        <v>298</v>
      </c>
      <c r="M212" s="88" t="s">
        <v>298</v>
      </c>
    </row>
    <row r="213" spans="1:13" ht="14" customHeight="1" x14ac:dyDescent="0.15">
      <c r="A213" s="88" t="s">
        <v>435</v>
      </c>
      <c r="B213" s="88">
        <v>54.05</v>
      </c>
      <c r="C213" s="88">
        <v>128.68</v>
      </c>
      <c r="D213" s="88">
        <v>18</v>
      </c>
      <c r="E213" s="88">
        <v>17.16</v>
      </c>
      <c r="F213" s="88">
        <v>242</v>
      </c>
      <c r="G213" s="88">
        <v>7</v>
      </c>
      <c r="H213" s="88">
        <v>16.2</v>
      </c>
      <c r="I213" s="88">
        <v>-2.2000000000000002</v>
      </c>
      <c r="J213" s="88">
        <v>2202</v>
      </c>
      <c r="K213" s="88">
        <v>479</v>
      </c>
      <c r="L213" s="88">
        <v>7.7</v>
      </c>
      <c r="M213" s="88">
        <v>33.9</v>
      </c>
    </row>
    <row r="214" spans="1:13" ht="14" customHeight="1" x14ac:dyDescent="0.15">
      <c r="A214" s="88" t="s">
        <v>436</v>
      </c>
      <c r="B214" s="88">
        <v>55.1</v>
      </c>
      <c r="C214" s="88">
        <v>127.92</v>
      </c>
      <c r="D214" s="88">
        <v>213</v>
      </c>
      <c r="E214" s="88">
        <v>17.399999999999999</v>
      </c>
      <c r="F214" s="88">
        <v>195</v>
      </c>
      <c r="G214" s="88">
        <v>5.0999999999999996</v>
      </c>
      <c r="H214" s="88">
        <v>15.8</v>
      </c>
      <c r="I214" s="88">
        <v>-6.4</v>
      </c>
      <c r="J214" s="88">
        <v>624</v>
      </c>
      <c r="K214" s="88">
        <v>258</v>
      </c>
      <c r="L214" s="88">
        <v>24.3</v>
      </c>
      <c r="M214" s="88">
        <v>61.1</v>
      </c>
    </row>
    <row r="215" spans="1:13" ht="14" customHeight="1" x14ac:dyDescent="0.15">
      <c r="A215" s="88" t="s">
        <v>437</v>
      </c>
      <c r="B215" s="88" t="s">
        <v>298</v>
      </c>
      <c r="C215" s="88" t="s">
        <v>298</v>
      </c>
      <c r="D215" s="88" t="s">
        <v>298</v>
      </c>
      <c r="E215" s="88" t="s">
        <v>298</v>
      </c>
      <c r="F215" s="88" t="s">
        <v>298</v>
      </c>
      <c r="G215" s="88" t="s">
        <v>298</v>
      </c>
      <c r="H215" s="88" t="s">
        <v>298</v>
      </c>
      <c r="I215" s="88" t="s">
        <v>298</v>
      </c>
      <c r="J215" s="88" t="s">
        <v>298</v>
      </c>
      <c r="K215" s="88" t="s">
        <v>298</v>
      </c>
      <c r="L215" s="88" t="s">
        <v>298</v>
      </c>
      <c r="M215" s="88" t="s">
        <v>298</v>
      </c>
    </row>
    <row r="216" spans="1:13" ht="14" customHeight="1" x14ac:dyDescent="0.15">
      <c r="A216" s="88" t="s">
        <v>438</v>
      </c>
      <c r="B216" s="88">
        <v>45.2</v>
      </c>
      <c r="C216" s="88">
        <v>123.08</v>
      </c>
      <c r="D216" s="88">
        <v>100</v>
      </c>
      <c r="E216" s="88">
        <v>15.65</v>
      </c>
      <c r="F216" s="88">
        <v>300</v>
      </c>
      <c r="G216" s="88">
        <v>11.3</v>
      </c>
      <c r="H216" s="88">
        <v>19.2</v>
      </c>
      <c r="I216" s="88">
        <v>4.4000000000000004</v>
      </c>
      <c r="J216" s="88">
        <v>1044</v>
      </c>
      <c r="K216" s="88">
        <v>147</v>
      </c>
      <c r="L216" s="88">
        <v>20.399999999999999</v>
      </c>
      <c r="M216" s="88">
        <v>130.6</v>
      </c>
    </row>
    <row r="217" spans="1:13" ht="14" customHeight="1" x14ac:dyDescent="0.15">
      <c r="A217" s="88" t="s">
        <v>439</v>
      </c>
      <c r="B217" s="88">
        <v>45.2</v>
      </c>
      <c r="C217" s="88">
        <v>123.08</v>
      </c>
      <c r="D217" s="88">
        <v>100</v>
      </c>
      <c r="E217" s="88">
        <v>15.65</v>
      </c>
      <c r="F217" s="88">
        <v>300</v>
      </c>
      <c r="G217" s="88">
        <v>11.3</v>
      </c>
      <c r="H217" s="88">
        <v>19.2</v>
      </c>
      <c r="I217" s="88">
        <v>4.4000000000000004</v>
      </c>
      <c r="J217" s="88">
        <v>1044</v>
      </c>
      <c r="K217" s="88">
        <v>147</v>
      </c>
      <c r="L217" s="88">
        <v>20.399999999999999</v>
      </c>
      <c r="M217" s="88">
        <v>130.6</v>
      </c>
    </row>
    <row r="218" spans="1:13" ht="14" customHeight="1" x14ac:dyDescent="0.15">
      <c r="A218" s="88" t="s">
        <v>440</v>
      </c>
      <c r="B218" s="88">
        <v>45.2</v>
      </c>
      <c r="C218" s="88">
        <v>123.08</v>
      </c>
      <c r="D218" s="88">
        <v>100</v>
      </c>
      <c r="E218" s="88">
        <v>15.65</v>
      </c>
      <c r="F218" s="88">
        <v>300</v>
      </c>
      <c r="G218" s="88">
        <v>11.3</v>
      </c>
      <c r="H218" s="88">
        <v>19.2</v>
      </c>
      <c r="I218" s="88">
        <v>4.4000000000000004</v>
      </c>
      <c r="J218" s="88">
        <v>1044</v>
      </c>
      <c r="K218" s="88">
        <v>147</v>
      </c>
      <c r="L218" s="88">
        <v>20.399999999999999</v>
      </c>
      <c r="M218" s="88">
        <v>130.6</v>
      </c>
    </row>
    <row r="219" spans="1:13" ht="14" customHeight="1" x14ac:dyDescent="0.15">
      <c r="A219" s="88" t="s">
        <v>441</v>
      </c>
      <c r="B219" s="88">
        <v>45.2</v>
      </c>
      <c r="C219" s="88">
        <v>123.08</v>
      </c>
      <c r="D219" s="88">
        <v>100</v>
      </c>
      <c r="E219" s="88">
        <v>15.65</v>
      </c>
      <c r="F219" s="88">
        <v>300</v>
      </c>
      <c r="G219" s="88">
        <v>11.3</v>
      </c>
      <c r="H219" s="88">
        <v>19.2</v>
      </c>
      <c r="I219" s="88">
        <v>4.4000000000000004</v>
      </c>
      <c r="J219" s="88">
        <v>1044</v>
      </c>
      <c r="K219" s="88">
        <v>147</v>
      </c>
      <c r="L219" s="88">
        <v>20.399999999999999</v>
      </c>
      <c r="M219" s="88">
        <v>130.6</v>
      </c>
    </row>
    <row r="220" spans="1:13" ht="14" customHeight="1" x14ac:dyDescent="0.15">
      <c r="A220" s="88" t="s">
        <v>442</v>
      </c>
      <c r="B220" s="88">
        <v>50.62</v>
      </c>
      <c r="C220" s="88">
        <v>123.38</v>
      </c>
      <c r="D220" s="88">
        <v>411</v>
      </c>
      <c r="E220" s="88">
        <v>16.48</v>
      </c>
      <c r="F220" s="88">
        <v>195</v>
      </c>
      <c r="G220" s="88">
        <v>6</v>
      </c>
      <c r="H220" s="88">
        <v>16.3</v>
      </c>
      <c r="I220" s="88">
        <v>-4.9000000000000004</v>
      </c>
      <c r="J220" s="88">
        <v>1610</v>
      </c>
      <c r="K220" s="88">
        <v>347</v>
      </c>
      <c r="L220" s="88">
        <v>9.9</v>
      </c>
      <c r="M220" s="88">
        <v>47.1</v>
      </c>
    </row>
    <row r="221" spans="1:13" ht="14" customHeight="1" x14ac:dyDescent="0.15">
      <c r="A221" s="88" t="s">
        <v>443</v>
      </c>
      <c r="B221" s="88">
        <v>50.62</v>
      </c>
      <c r="C221" s="88">
        <v>123.38</v>
      </c>
      <c r="D221" s="88">
        <v>411</v>
      </c>
      <c r="E221" s="88">
        <v>16.48</v>
      </c>
      <c r="F221" s="88">
        <v>195</v>
      </c>
      <c r="G221" s="88">
        <v>6</v>
      </c>
      <c r="H221" s="88">
        <v>16.3</v>
      </c>
      <c r="I221" s="88">
        <v>-4.9000000000000004</v>
      </c>
      <c r="J221" s="88">
        <v>1610</v>
      </c>
      <c r="K221" s="88">
        <v>347</v>
      </c>
      <c r="L221" s="88">
        <v>9.9</v>
      </c>
      <c r="M221" s="88">
        <v>47.1</v>
      </c>
    </row>
    <row r="222" spans="1:13" ht="14" customHeight="1" x14ac:dyDescent="0.15">
      <c r="A222" s="88" t="s">
        <v>444</v>
      </c>
      <c r="B222" s="88">
        <v>50.62</v>
      </c>
      <c r="C222" s="88">
        <v>123.38</v>
      </c>
      <c r="D222" s="88">
        <v>411</v>
      </c>
      <c r="E222" s="88">
        <v>16.48</v>
      </c>
      <c r="F222" s="88">
        <v>195</v>
      </c>
      <c r="G222" s="88">
        <v>6</v>
      </c>
      <c r="H222" s="88">
        <v>16.3</v>
      </c>
      <c r="I222" s="88">
        <v>-4.9000000000000004</v>
      </c>
      <c r="J222" s="88">
        <v>1610</v>
      </c>
      <c r="K222" s="88">
        <v>347</v>
      </c>
      <c r="L222" s="88">
        <v>9.9</v>
      </c>
      <c r="M222" s="88">
        <v>47.1</v>
      </c>
    </row>
    <row r="223" spans="1:13" ht="14" customHeight="1" x14ac:dyDescent="0.15">
      <c r="A223" s="88" t="s">
        <v>445</v>
      </c>
      <c r="B223" s="88">
        <v>50.62</v>
      </c>
      <c r="C223" s="88">
        <v>123.38</v>
      </c>
      <c r="D223" s="88">
        <v>411</v>
      </c>
      <c r="E223" s="88">
        <v>16.48</v>
      </c>
      <c r="F223" s="88">
        <v>195</v>
      </c>
      <c r="G223" s="88">
        <v>6</v>
      </c>
      <c r="H223" s="88">
        <v>16.3</v>
      </c>
      <c r="I223" s="88">
        <v>-4.9000000000000004</v>
      </c>
      <c r="J223" s="88">
        <v>1610</v>
      </c>
      <c r="K223" s="88">
        <v>347</v>
      </c>
      <c r="L223" s="88">
        <v>9.9</v>
      </c>
      <c r="M223" s="88">
        <v>47.1</v>
      </c>
    </row>
    <row r="224" spans="1:13" ht="14" customHeight="1" x14ac:dyDescent="0.15">
      <c r="A224" s="88" t="s">
        <v>446</v>
      </c>
      <c r="B224" s="88">
        <v>50.55</v>
      </c>
      <c r="C224" s="88">
        <v>123.2</v>
      </c>
      <c r="D224" s="88">
        <v>274</v>
      </c>
      <c r="E224" s="88">
        <v>16.47</v>
      </c>
      <c r="F224" s="88">
        <v>194</v>
      </c>
      <c r="G224" s="88">
        <v>5.9</v>
      </c>
      <c r="H224" s="88">
        <v>16.5</v>
      </c>
      <c r="I224" s="88">
        <v>-5.3</v>
      </c>
      <c r="J224" s="88">
        <v>1460</v>
      </c>
      <c r="K224" s="88">
        <v>313</v>
      </c>
      <c r="L224" s="88">
        <v>10.9</v>
      </c>
      <c r="M224" s="88">
        <v>52.6</v>
      </c>
    </row>
    <row r="225" spans="1:13" ht="14" customHeight="1" x14ac:dyDescent="0.15">
      <c r="A225" s="88" t="s">
        <v>447</v>
      </c>
      <c r="B225" s="88">
        <v>50.55</v>
      </c>
      <c r="C225" s="88">
        <v>123.2</v>
      </c>
      <c r="D225" s="88">
        <v>274</v>
      </c>
      <c r="E225" s="88">
        <v>16.47</v>
      </c>
      <c r="F225" s="88">
        <v>194</v>
      </c>
      <c r="G225" s="88">
        <v>5.9</v>
      </c>
      <c r="H225" s="88">
        <v>16.5</v>
      </c>
      <c r="I225" s="88">
        <v>-5.3</v>
      </c>
      <c r="J225" s="88">
        <v>1460</v>
      </c>
      <c r="K225" s="88">
        <v>313</v>
      </c>
      <c r="L225" s="88">
        <v>10.9</v>
      </c>
      <c r="M225" s="88">
        <v>52.6</v>
      </c>
    </row>
    <row r="226" spans="1:13" ht="14" customHeight="1" x14ac:dyDescent="0.15">
      <c r="A226" s="88" t="s">
        <v>448</v>
      </c>
      <c r="B226" s="88">
        <v>50.55</v>
      </c>
      <c r="C226" s="88">
        <v>123.2</v>
      </c>
      <c r="D226" s="88">
        <v>274</v>
      </c>
      <c r="E226" s="88">
        <v>16.47</v>
      </c>
      <c r="F226" s="88">
        <v>194</v>
      </c>
      <c r="G226" s="88">
        <v>5.8999999999999995</v>
      </c>
      <c r="H226" s="88">
        <v>16.5</v>
      </c>
      <c r="I226" s="88">
        <v>-5.3</v>
      </c>
      <c r="J226" s="88">
        <v>1460</v>
      </c>
      <c r="K226" s="88">
        <v>313</v>
      </c>
      <c r="L226" s="88">
        <v>10.900000000000002</v>
      </c>
      <c r="M226" s="88">
        <v>52.600000000000009</v>
      </c>
    </row>
    <row r="227" spans="1:13" ht="14" customHeight="1" x14ac:dyDescent="0.15">
      <c r="A227" s="88" t="s">
        <v>449</v>
      </c>
      <c r="B227" s="88">
        <v>50.55</v>
      </c>
      <c r="C227" s="88">
        <v>123.2</v>
      </c>
      <c r="D227" s="88">
        <v>274</v>
      </c>
      <c r="E227" s="88">
        <v>16.47</v>
      </c>
      <c r="F227" s="88">
        <v>194</v>
      </c>
      <c r="G227" s="88">
        <v>5.9</v>
      </c>
      <c r="H227" s="88">
        <v>16.5</v>
      </c>
      <c r="I227" s="88">
        <v>-5.3</v>
      </c>
      <c r="J227" s="88">
        <v>1460</v>
      </c>
      <c r="K227" s="88">
        <v>313</v>
      </c>
      <c r="L227" s="88">
        <v>10.9</v>
      </c>
      <c r="M227" s="88">
        <v>52.6</v>
      </c>
    </row>
    <row r="228" spans="1:13" ht="14" customHeight="1" x14ac:dyDescent="0.15">
      <c r="A228" s="88" t="s">
        <v>450</v>
      </c>
      <c r="B228" s="88">
        <v>50.55</v>
      </c>
      <c r="C228" s="88">
        <v>123.2</v>
      </c>
      <c r="D228" s="88">
        <v>274</v>
      </c>
      <c r="E228" s="88">
        <v>16.47</v>
      </c>
      <c r="F228" s="88">
        <v>194</v>
      </c>
      <c r="G228" s="88">
        <v>5.9</v>
      </c>
      <c r="H228" s="88">
        <v>16.5</v>
      </c>
      <c r="I228" s="88">
        <v>-5.3</v>
      </c>
      <c r="J228" s="88">
        <v>1460</v>
      </c>
      <c r="K228" s="88">
        <v>313</v>
      </c>
      <c r="L228" s="88">
        <v>10.9</v>
      </c>
      <c r="M228" s="88">
        <v>52.6</v>
      </c>
    </row>
    <row r="229" spans="1:13" ht="14" customHeight="1" x14ac:dyDescent="0.15">
      <c r="A229" s="88" t="s">
        <v>451</v>
      </c>
      <c r="B229" s="88">
        <v>50.5</v>
      </c>
      <c r="C229" s="88">
        <v>123</v>
      </c>
      <c r="D229" s="88">
        <v>271</v>
      </c>
      <c r="E229" s="88">
        <v>16.46</v>
      </c>
      <c r="F229" s="88">
        <v>198</v>
      </c>
      <c r="G229" s="88">
        <v>6.2</v>
      </c>
      <c r="H229" s="88">
        <v>17.2</v>
      </c>
      <c r="I229" s="88">
        <v>-5.2</v>
      </c>
      <c r="J229" s="88">
        <v>811</v>
      </c>
      <c r="K229" s="88">
        <v>209</v>
      </c>
      <c r="L229" s="88">
        <v>20</v>
      </c>
      <c r="M229" s="88">
        <v>81.900000000000006</v>
      </c>
    </row>
    <row r="230" spans="1:13" ht="14" customHeight="1" x14ac:dyDescent="0.15">
      <c r="A230" s="88" t="s">
        <v>452</v>
      </c>
      <c r="B230" s="88">
        <v>50.5</v>
      </c>
      <c r="C230" s="88">
        <v>123</v>
      </c>
      <c r="D230" s="88">
        <v>271</v>
      </c>
      <c r="E230" s="88">
        <v>16.46</v>
      </c>
      <c r="F230" s="88">
        <v>198</v>
      </c>
      <c r="G230" s="88">
        <v>6.2</v>
      </c>
      <c r="H230" s="88">
        <v>17.2</v>
      </c>
      <c r="I230" s="88">
        <v>-5.2</v>
      </c>
      <c r="J230" s="88">
        <v>811</v>
      </c>
      <c r="K230" s="88">
        <v>209</v>
      </c>
      <c r="L230" s="88">
        <v>20</v>
      </c>
      <c r="M230" s="88">
        <v>81.900000000000006</v>
      </c>
    </row>
    <row r="231" spans="1:13" ht="14" customHeight="1" x14ac:dyDescent="0.15">
      <c r="A231" s="88" t="s">
        <v>453</v>
      </c>
      <c r="B231" s="88">
        <v>50.5</v>
      </c>
      <c r="C231" s="88">
        <v>123</v>
      </c>
      <c r="D231" s="88">
        <v>271</v>
      </c>
      <c r="E231" s="88">
        <v>16.46</v>
      </c>
      <c r="F231" s="88">
        <v>198</v>
      </c>
      <c r="G231" s="88">
        <v>6.2</v>
      </c>
      <c r="H231" s="88">
        <v>17.2</v>
      </c>
      <c r="I231" s="88">
        <v>-5.2</v>
      </c>
      <c r="J231" s="88">
        <v>811</v>
      </c>
      <c r="K231" s="88">
        <v>209</v>
      </c>
      <c r="L231" s="88">
        <v>20</v>
      </c>
      <c r="M231" s="88">
        <v>81.900000000000006</v>
      </c>
    </row>
    <row r="232" spans="1:13" ht="14" customHeight="1" x14ac:dyDescent="0.15">
      <c r="A232" s="88" t="s">
        <v>454</v>
      </c>
      <c r="B232" s="88">
        <v>50.5</v>
      </c>
      <c r="C232" s="88">
        <v>123</v>
      </c>
      <c r="D232" s="88">
        <v>271</v>
      </c>
      <c r="E232" s="88">
        <v>16.46</v>
      </c>
      <c r="F232" s="88">
        <v>198</v>
      </c>
      <c r="G232" s="88">
        <v>6.2</v>
      </c>
      <c r="H232" s="88">
        <v>17.2</v>
      </c>
      <c r="I232" s="88">
        <v>-5.2</v>
      </c>
      <c r="J232" s="88">
        <v>811</v>
      </c>
      <c r="K232" s="88">
        <v>209</v>
      </c>
      <c r="L232" s="88">
        <v>20</v>
      </c>
      <c r="M232" s="88">
        <v>81.900000000000006</v>
      </c>
    </row>
    <row r="233" spans="1:13" ht="14" customHeight="1" x14ac:dyDescent="0.15">
      <c r="A233" s="88" t="s">
        <v>455</v>
      </c>
      <c r="B233" s="88">
        <v>50.3</v>
      </c>
      <c r="C233" s="88">
        <v>122.75</v>
      </c>
      <c r="D233" s="88">
        <v>222</v>
      </c>
      <c r="E233" s="88">
        <v>16.420000000000002</v>
      </c>
      <c r="F233" s="88">
        <v>219</v>
      </c>
      <c r="G233" s="88">
        <v>7.3</v>
      </c>
      <c r="H233" s="88">
        <v>18</v>
      </c>
      <c r="I233" s="88">
        <v>-2.8</v>
      </c>
      <c r="J233" s="88">
        <v>1357</v>
      </c>
      <c r="K233" s="88">
        <v>282</v>
      </c>
      <c r="L233" s="88">
        <v>12.7</v>
      </c>
      <c r="M233" s="88">
        <v>63.7</v>
      </c>
    </row>
    <row r="234" spans="1:13" ht="14" customHeight="1" x14ac:dyDescent="0.15">
      <c r="A234" s="88" t="s">
        <v>456</v>
      </c>
      <c r="B234" s="88">
        <v>50.3</v>
      </c>
      <c r="C234" s="88">
        <v>122.75</v>
      </c>
      <c r="D234" s="88">
        <v>222</v>
      </c>
      <c r="E234" s="88">
        <v>16.420000000000002</v>
      </c>
      <c r="F234" s="88">
        <v>219</v>
      </c>
      <c r="G234" s="88">
        <v>7.3</v>
      </c>
      <c r="H234" s="88">
        <v>18</v>
      </c>
      <c r="I234" s="88">
        <v>-2.8</v>
      </c>
      <c r="J234" s="88">
        <v>1357</v>
      </c>
      <c r="K234" s="88">
        <v>282</v>
      </c>
      <c r="L234" s="88">
        <v>12.7</v>
      </c>
      <c r="M234" s="88">
        <v>63.7</v>
      </c>
    </row>
    <row r="235" spans="1:13" ht="14" customHeight="1" x14ac:dyDescent="0.15">
      <c r="A235" s="88" t="s">
        <v>457</v>
      </c>
      <c r="B235" s="88">
        <v>50.3</v>
      </c>
      <c r="C235" s="88">
        <v>122.75</v>
      </c>
      <c r="D235" s="88">
        <v>222</v>
      </c>
      <c r="E235" s="88">
        <v>16.420000000000002</v>
      </c>
      <c r="F235" s="88">
        <v>219</v>
      </c>
      <c r="G235" s="88">
        <v>7.3</v>
      </c>
      <c r="H235" s="88">
        <v>18</v>
      </c>
      <c r="I235" s="88">
        <v>-2.8</v>
      </c>
      <c r="J235" s="88">
        <v>1357</v>
      </c>
      <c r="K235" s="88">
        <v>282</v>
      </c>
      <c r="L235" s="88">
        <v>12.7</v>
      </c>
      <c r="M235" s="88">
        <v>63.7</v>
      </c>
    </row>
    <row r="236" spans="1:13" ht="14" customHeight="1" x14ac:dyDescent="0.15">
      <c r="A236" s="88" t="s">
        <v>458</v>
      </c>
      <c r="B236" s="88">
        <v>49.23</v>
      </c>
      <c r="C236" s="88">
        <v>124.07</v>
      </c>
      <c r="D236" s="88">
        <v>60</v>
      </c>
      <c r="E236" s="88">
        <v>16.239999999999998</v>
      </c>
      <c r="F236" s="88">
        <v>306</v>
      </c>
      <c r="G236" s="88">
        <v>9.8000000000000007</v>
      </c>
      <c r="H236" s="88">
        <v>17.600000000000001</v>
      </c>
      <c r="I236" s="88">
        <v>3.3</v>
      </c>
      <c r="J236" s="88">
        <v>1063</v>
      </c>
      <c r="K236" s="88">
        <v>209</v>
      </c>
      <c r="L236" s="88">
        <v>18.600000000000001</v>
      </c>
      <c r="M236" s="88">
        <v>84.2</v>
      </c>
    </row>
    <row r="237" spans="1:13" ht="14" customHeight="1" x14ac:dyDescent="0.15">
      <c r="A237" s="88" t="s">
        <v>459</v>
      </c>
      <c r="B237" s="88">
        <v>49.23</v>
      </c>
      <c r="C237" s="88">
        <v>124.07</v>
      </c>
      <c r="D237" s="88">
        <v>60</v>
      </c>
      <c r="E237" s="88">
        <v>16.239999999999998</v>
      </c>
      <c r="F237" s="88">
        <v>306</v>
      </c>
      <c r="G237" s="88">
        <v>9.8000000000000007</v>
      </c>
      <c r="H237" s="88">
        <v>17.600000000000001</v>
      </c>
      <c r="I237" s="88">
        <v>3.3</v>
      </c>
      <c r="J237" s="88">
        <v>1063</v>
      </c>
      <c r="K237" s="88">
        <v>209</v>
      </c>
      <c r="L237" s="88">
        <v>18.600000000000001</v>
      </c>
      <c r="M237" s="88">
        <v>84.2</v>
      </c>
    </row>
    <row r="238" spans="1:13" ht="14" customHeight="1" x14ac:dyDescent="0.15">
      <c r="A238" s="88" t="s">
        <v>460</v>
      </c>
      <c r="B238" s="88">
        <v>49.23</v>
      </c>
      <c r="C238" s="88">
        <v>124.07</v>
      </c>
      <c r="D238" s="88">
        <v>60</v>
      </c>
      <c r="E238" s="88">
        <v>16.239999999999998</v>
      </c>
      <c r="F238" s="88">
        <v>306</v>
      </c>
      <c r="G238" s="88">
        <v>9.8000000000000007</v>
      </c>
      <c r="H238" s="88">
        <v>17.600000000000001</v>
      </c>
      <c r="I238" s="88">
        <v>3.3</v>
      </c>
      <c r="J238" s="88">
        <v>1063</v>
      </c>
      <c r="K238" s="88">
        <v>209</v>
      </c>
      <c r="L238" s="88">
        <v>18.600000000000001</v>
      </c>
      <c r="M238" s="88">
        <v>84.2</v>
      </c>
    </row>
    <row r="239" spans="1:13" ht="14" customHeight="1" x14ac:dyDescent="0.15">
      <c r="A239" s="88" t="s">
        <v>461</v>
      </c>
      <c r="B239" s="88">
        <v>49.23</v>
      </c>
      <c r="C239" s="88">
        <v>124.07</v>
      </c>
      <c r="D239" s="88">
        <v>60</v>
      </c>
      <c r="E239" s="88">
        <v>16.239999999999998</v>
      </c>
      <c r="F239" s="88">
        <v>306</v>
      </c>
      <c r="G239" s="88">
        <v>9.8000000000000007</v>
      </c>
      <c r="H239" s="88">
        <v>17.600000000000001</v>
      </c>
      <c r="I239" s="88">
        <v>3.3</v>
      </c>
      <c r="J239" s="88">
        <v>1063</v>
      </c>
      <c r="K239" s="88">
        <v>209</v>
      </c>
      <c r="L239" s="88">
        <v>18.600000000000001</v>
      </c>
      <c r="M239" s="88">
        <v>84.2</v>
      </c>
    </row>
    <row r="240" spans="1:13" ht="14" customHeight="1" x14ac:dyDescent="0.15">
      <c r="A240" s="88" t="s">
        <v>462</v>
      </c>
      <c r="B240" s="88">
        <v>46.08</v>
      </c>
      <c r="C240" s="88">
        <v>123.92</v>
      </c>
      <c r="D240" s="88">
        <v>100</v>
      </c>
      <c r="E240" s="88">
        <v>15.77</v>
      </c>
      <c r="F240" s="88">
        <v>317</v>
      </c>
      <c r="G240" s="88">
        <v>10.3</v>
      </c>
      <c r="H240" s="88">
        <v>15.7</v>
      </c>
      <c r="I240" s="88">
        <v>5.5</v>
      </c>
      <c r="J240" s="88">
        <v>1861</v>
      </c>
      <c r="K240" s="88">
        <v>310</v>
      </c>
      <c r="L240" s="88">
        <v>10.9</v>
      </c>
      <c r="M240" s="88">
        <v>50.6</v>
      </c>
    </row>
    <row r="241" spans="1:13" ht="14" customHeight="1" x14ac:dyDescent="0.15">
      <c r="A241" s="88" t="s">
        <v>463</v>
      </c>
      <c r="B241" s="88">
        <v>46.08</v>
      </c>
      <c r="C241" s="88">
        <v>123.92</v>
      </c>
      <c r="D241" s="88">
        <v>100</v>
      </c>
      <c r="E241" s="88">
        <v>15.77</v>
      </c>
      <c r="F241" s="88">
        <v>317</v>
      </c>
      <c r="G241" s="88">
        <v>10.3</v>
      </c>
      <c r="H241" s="88">
        <v>15.7</v>
      </c>
      <c r="I241" s="88">
        <v>5.5</v>
      </c>
      <c r="J241" s="88">
        <v>1861</v>
      </c>
      <c r="K241" s="88">
        <v>310</v>
      </c>
      <c r="L241" s="88">
        <v>10.9</v>
      </c>
      <c r="M241" s="88">
        <v>50.6</v>
      </c>
    </row>
    <row r="242" spans="1:13" ht="14" customHeight="1" x14ac:dyDescent="0.15">
      <c r="A242" s="88" t="s">
        <v>464</v>
      </c>
      <c r="B242" s="88">
        <v>46.08</v>
      </c>
      <c r="C242" s="88">
        <v>123.92</v>
      </c>
      <c r="D242" s="88">
        <v>100</v>
      </c>
      <c r="E242" s="88">
        <v>15.77</v>
      </c>
      <c r="F242" s="88">
        <v>317</v>
      </c>
      <c r="G242" s="88">
        <v>10.299999999999999</v>
      </c>
      <c r="H242" s="88">
        <v>15.700000000000001</v>
      </c>
      <c r="I242" s="88">
        <v>5.5</v>
      </c>
      <c r="J242" s="88">
        <v>1861</v>
      </c>
      <c r="K242" s="88">
        <v>310</v>
      </c>
      <c r="L242" s="88">
        <v>10.900000000000002</v>
      </c>
      <c r="M242" s="88">
        <v>50.600000000000009</v>
      </c>
    </row>
    <row r="243" spans="1:13" ht="14" customHeight="1" x14ac:dyDescent="0.15">
      <c r="A243" s="88" t="s">
        <v>465</v>
      </c>
      <c r="B243" s="88">
        <v>46.08</v>
      </c>
      <c r="C243" s="88">
        <v>123.92</v>
      </c>
      <c r="D243" s="88">
        <v>100</v>
      </c>
      <c r="E243" s="88">
        <v>15.77</v>
      </c>
      <c r="F243" s="88">
        <v>317</v>
      </c>
      <c r="G243" s="88">
        <v>10.3</v>
      </c>
      <c r="H243" s="88">
        <v>15.7</v>
      </c>
      <c r="I243" s="88">
        <v>5.5</v>
      </c>
      <c r="J243" s="88">
        <v>1861</v>
      </c>
      <c r="K243" s="88">
        <v>310</v>
      </c>
      <c r="L243" s="88">
        <v>10.9</v>
      </c>
      <c r="M243" s="88">
        <v>50.6</v>
      </c>
    </row>
    <row r="244" spans="1:13" ht="14" customHeight="1" x14ac:dyDescent="0.15">
      <c r="A244" s="88" t="s">
        <v>466</v>
      </c>
      <c r="B244" s="88">
        <v>51.32</v>
      </c>
      <c r="C244" s="88">
        <v>126.23</v>
      </c>
      <c r="D244" s="88">
        <v>275</v>
      </c>
      <c r="E244" s="88">
        <v>16.61</v>
      </c>
      <c r="F244" s="88">
        <v>244</v>
      </c>
      <c r="G244" s="88">
        <v>7.1</v>
      </c>
      <c r="H244" s="88">
        <v>15.1</v>
      </c>
      <c r="I244" s="88">
        <v>0.2</v>
      </c>
      <c r="J244" s="88">
        <v>2928</v>
      </c>
      <c r="K244" s="88">
        <v>729</v>
      </c>
      <c r="L244" s="88">
        <v>5.8</v>
      </c>
      <c r="M244" s="88">
        <v>20.8</v>
      </c>
    </row>
    <row r="245" spans="1:13" ht="14" customHeight="1" x14ac:dyDescent="0.15">
      <c r="A245" s="88" t="s">
        <v>467</v>
      </c>
      <c r="B245" s="88">
        <v>51.32</v>
      </c>
      <c r="C245" s="88">
        <v>126.23</v>
      </c>
      <c r="D245" s="88">
        <v>275</v>
      </c>
      <c r="E245" s="88">
        <v>16.61</v>
      </c>
      <c r="F245" s="88">
        <v>244</v>
      </c>
      <c r="G245" s="88">
        <v>7.1</v>
      </c>
      <c r="H245" s="88">
        <v>15.1</v>
      </c>
      <c r="I245" s="88">
        <v>0.2</v>
      </c>
      <c r="J245" s="88">
        <v>2928</v>
      </c>
      <c r="K245" s="88">
        <v>729</v>
      </c>
      <c r="L245" s="88">
        <v>5.8</v>
      </c>
      <c r="M245" s="88">
        <v>20.8</v>
      </c>
    </row>
    <row r="246" spans="1:13" ht="14" customHeight="1" x14ac:dyDescent="0.15">
      <c r="A246" s="88" t="s">
        <v>468</v>
      </c>
      <c r="B246" s="88">
        <v>51.32</v>
      </c>
      <c r="C246" s="88">
        <v>126.23</v>
      </c>
      <c r="D246" s="88">
        <v>275</v>
      </c>
      <c r="E246" s="88">
        <v>16.61</v>
      </c>
      <c r="F246" s="88">
        <v>244</v>
      </c>
      <c r="G246" s="88">
        <v>7.1</v>
      </c>
      <c r="H246" s="88">
        <v>15.1</v>
      </c>
      <c r="I246" s="88">
        <v>0.2</v>
      </c>
      <c r="J246" s="88">
        <v>2928</v>
      </c>
      <c r="K246" s="88">
        <v>729</v>
      </c>
      <c r="L246" s="88">
        <v>5.8</v>
      </c>
      <c r="M246" s="88">
        <v>20.8</v>
      </c>
    </row>
    <row r="247" spans="1:13" ht="14" customHeight="1" x14ac:dyDescent="0.15">
      <c r="A247" s="88" t="s">
        <v>469</v>
      </c>
      <c r="B247" s="88">
        <v>51.32</v>
      </c>
      <c r="C247" s="88">
        <v>126.23</v>
      </c>
      <c r="D247" s="88">
        <v>275</v>
      </c>
      <c r="E247" s="88">
        <v>16.61</v>
      </c>
      <c r="F247" s="88">
        <v>244</v>
      </c>
      <c r="G247" s="88">
        <v>7.1</v>
      </c>
      <c r="H247" s="88">
        <v>15.1</v>
      </c>
      <c r="I247" s="88">
        <v>0.2</v>
      </c>
      <c r="J247" s="88">
        <v>2928</v>
      </c>
      <c r="K247" s="88">
        <v>729</v>
      </c>
      <c r="L247" s="88">
        <v>5.8</v>
      </c>
      <c r="M247" s="88">
        <v>20.8</v>
      </c>
    </row>
    <row r="248" spans="1:13" ht="14" customHeight="1" x14ac:dyDescent="0.15">
      <c r="A248" s="3" t="s">
        <v>470</v>
      </c>
      <c r="B248" s="88">
        <v>51.32</v>
      </c>
      <c r="C248" s="88">
        <v>126.23</v>
      </c>
      <c r="D248" s="88">
        <v>275</v>
      </c>
      <c r="E248" s="88">
        <v>16.61</v>
      </c>
      <c r="F248" s="88">
        <v>244</v>
      </c>
      <c r="G248" s="88">
        <v>7.1000000000000005</v>
      </c>
      <c r="H248" s="88">
        <v>15.099999999999998</v>
      </c>
      <c r="I248" s="88">
        <v>0.19999999999999998</v>
      </c>
      <c r="J248" s="88">
        <v>2928</v>
      </c>
      <c r="K248" s="88">
        <v>729</v>
      </c>
      <c r="L248" s="88">
        <v>5.7999999999999989</v>
      </c>
      <c r="M248" s="88">
        <v>20.8</v>
      </c>
    </row>
    <row r="249" spans="1:13" ht="14" customHeight="1" x14ac:dyDescent="0.15">
      <c r="A249" s="88" t="s">
        <v>471</v>
      </c>
      <c r="B249" s="88">
        <v>51.32</v>
      </c>
      <c r="C249" s="88">
        <v>126.23</v>
      </c>
      <c r="D249" s="88">
        <v>275</v>
      </c>
      <c r="E249" s="88">
        <v>16.61</v>
      </c>
      <c r="F249" s="88">
        <v>244</v>
      </c>
      <c r="G249" s="88">
        <v>7.1</v>
      </c>
      <c r="H249" s="88">
        <v>15.1</v>
      </c>
      <c r="I249" s="88">
        <v>0.2</v>
      </c>
      <c r="J249" s="88">
        <v>2928</v>
      </c>
      <c r="K249" s="88">
        <v>729</v>
      </c>
      <c r="L249" s="88">
        <v>5.8</v>
      </c>
      <c r="M249" s="88">
        <v>20.8</v>
      </c>
    </row>
    <row r="250" spans="1:13" ht="14" customHeight="1" x14ac:dyDescent="0.15">
      <c r="A250" s="88" t="s">
        <v>472</v>
      </c>
      <c r="B250" s="88">
        <v>54.18</v>
      </c>
      <c r="C250" s="88">
        <v>122</v>
      </c>
      <c r="D250" s="88">
        <v>579</v>
      </c>
      <c r="E250" s="88">
        <v>17.190000000000001</v>
      </c>
      <c r="F250" s="88">
        <v>166</v>
      </c>
      <c r="G250" s="88">
        <v>3.5</v>
      </c>
      <c r="H250" s="88">
        <v>15.5</v>
      </c>
      <c r="I250" s="88">
        <v>-11.4</v>
      </c>
      <c r="J250" s="88">
        <v>852</v>
      </c>
      <c r="K250" s="88">
        <v>361</v>
      </c>
      <c r="L250" s="88">
        <v>15.9</v>
      </c>
      <c r="M250" s="88">
        <v>43</v>
      </c>
    </row>
    <row r="251" spans="1:13" ht="14" customHeight="1" x14ac:dyDescent="0.15">
      <c r="A251" s="88" t="s">
        <v>473</v>
      </c>
      <c r="B251" s="88">
        <v>54.18</v>
      </c>
      <c r="C251" s="88">
        <v>122</v>
      </c>
      <c r="D251" s="88">
        <v>579</v>
      </c>
      <c r="E251" s="88">
        <v>17.190000000000001</v>
      </c>
      <c r="F251" s="88">
        <v>166</v>
      </c>
      <c r="G251" s="88">
        <v>3.5</v>
      </c>
      <c r="H251" s="88">
        <v>15.5</v>
      </c>
      <c r="I251" s="88">
        <v>-11.4</v>
      </c>
      <c r="J251" s="88">
        <v>852</v>
      </c>
      <c r="K251" s="88">
        <v>361</v>
      </c>
      <c r="L251" s="88">
        <v>15.9</v>
      </c>
      <c r="M251" s="88">
        <v>43</v>
      </c>
    </row>
    <row r="252" spans="1:13" ht="14" customHeight="1" x14ac:dyDescent="0.15">
      <c r="A252" s="88" t="s">
        <v>474</v>
      </c>
      <c r="B252" s="88">
        <v>54.18</v>
      </c>
      <c r="C252" s="88">
        <v>122</v>
      </c>
      <c r="D252" s="88">
        <v>579</v>
      </c>
      <c r="E252" s="88">
        <v>17.190000000000001</v>
      </c>
      <c r="F252" s="88">
        <v>166</v>
      </c>
      <c r="G252" s="88">
        <v>3.5</v>
      </c>
      <c r="H252" s="88">
        <v>15.5</v>
      </c>
      <c r="I252" s="88">
        <v>-11.4</v>
      </c>
      <c r="J252" s="88">
        <v>852</v>
      </c>
      <c r="K252" s="88">
        <v>361</v>
      </c>
      <c r="L252" s="88">
        <v>15.9</v>
      </c>
      <c r="M252" s="88">
        <v>43</v>
      </c>
    </row>
    <row r="253" spans="1:13" ht="14" customHeight="1" x14ac:dyDescent="0.15">
      <c r="A253" s="88" t="s">
        <v>475</v>
      </c>
      <c r="B253" s="88">
        <v>54.18</v>
      </c>
      <c r="C253" s="88">
        <v>122</v>
      </c>
      <c r="D253" s="88">
        <v>579</v>
      </c>
      <c r="E253" s="88">
        <v>17.190000000000001</v>
      </c>
      <c r="F253" s="88">
        <v>166</v>
      </c>
      <c r="G253" s="88">
        <v>3.5</v>
      </c>
      <c r="H253" s="88">
        <v>15.5</v>
      </c>
      <c r="I253" s="88">
        <v>-11.4</v>
      </c>
      <c r="J253" s="88">
        <v>852</v>
      </c>
      <c r="K253" s="88">
        <v>361</v>
      </c>
      <c r="L253" s="88">
        <v>15.9</v>
      </c>
      <c r="M253" s="88">
        <v>43</v>
      </c>
    </row>
    <row r="254" spans="1:13" ht="14" customHeight="1" x14ac:dyDescent="0.15">
      <c r="A254" s="88" t="s">
        <v>476</v>
      </c>
      <c r="B254" s="88">
        <v>51.63</v>
      </c>
      <c r="C254" s="88">
        <v>126.68</v>
      </c>
      <c r="D254" s="88">
        <v>70</v>
      </c>
      <c r="E254" s="88">
        <v>16.66</v>
      </c>
      <c r="F254" s="88">
        <v>260</v>
      </c>
      <c r="G254" s="88">
        <v>8</v>
      </c>
      <c r="H254" s="88">
        <v>16.399999999999999</v>
      </c>
      <c r="I254" s="88">
        <v>0.6</v>
      </c>
      <c r="J254" s="88">
        <v>2294</v>
      </c>
      <c r="K254" s="88">
        <v>549</v>
      </c>
      <c r="L254" s="88">
        <v>7.8</v>
      </c>
      <c r="M254" s="88">
        <v>29.8</v>
      </c>
    </row>
    <row r="255" spans="1:13" ht="14" customHeight="1" x14ac:dyDescent="0.15">
      <c r="A255" s="88" t="s">
        <v>477</v>
      </c>
      <c r="B255" s="88">
        <v>51.63</v>
      </c>
      <c r="C255" s="88">
        <v>126.68</v>
      </c>
      <c r="D255" s="88">
        <v>70</v>
      </c>
      <c r="E255" s="88">
        <v>16.66</v>
      </c>
      <c r="F255" s="88">
        <v>260</v>
      </c>
      <c r="G255" s="88">
        <v>8</v>
      </c>
      <c r="H255" s="88">
        <v>16.399999999999999</v>
      </c>
      <c r="I255" s="88">
        <v>0.6</v>
      </c>
      <c r="J255" s="88">
        <v>2294</v>
      </c>
      <c r="K255" s="88">
        <v>549</v>
      </c>
      <c r="L255" s="88">
        <v>7.8</v>
      </c>
      <c r="M255" s="88">
        <v>29.8</v>
      </c>
    </row>
    <row r="256" spans="1:13" ht="14" customHeight="1" x14ac:dyDescent="0.15">
      <c r="A256" s="88" t="s">
        <v>299</v>
      </c>
      <c r="B256" s="88">
        <v>51.63</v>
      </c>
      <c r="C256" s="88">
        <v>126.68</v>
      </c>
      <c r="D256" s="88">
        <v>70</v>
      </c>
      <c r="E256" s="88">
        <v>16.66</v>
      </c>
      <c r="F256" s="88">
        <v>260</v>
      </c>
      <c r="G256" s="88">
        <v>8</v>
      </c>
      <c r="H256" s="88">
        <v>16.399999999999999</v>
      </c>
      <c r="I256" s="88">
        <v>0.6</v>
      </c>
      <c r="J256" s="88">
        <v>2294</v>
      </c>
      <c r="K256" s="88">
        <v>549</v>
      </c>
      <c r="L256" s="88">
        <v>7.8</v>
      </c>
      <c r="M256" s="88">
        <v>29.8</v>
      </c>
    </row>
    <row r="257" spans="1:13" ht="14" customHeight="1" x14ac:dyDescent="0.15">
      <c r="A257" s="88" t="s">
        <v>300</v>
      </c>
      <c r="B257" s="88">
        <v>51.63</v>
      </c>
      <c r="C257" s="88">
        <v>126.68</v>
      </c>
      <c r="D257" s="88">
        <v>70</v>
      </c>
      <c r="E257" s="88">
        <v>16.66</v>
      </c>
      <c r="F257" s="88">
        <v>260</v>
      </c>
      <c r="G257" s="88">
        <v>8</v>
      </c>
      <c r="H257" s="88">
        <v>16.399999999999999</v>
      </c>
      <c r="I257" s="88">
        <v>0.6</v>
      </c>
      <c r="J257" s="88">
        <v>2294</v>
      </c>
      <c r="K257" s="88">
        <v>549</v>
      </c>
      <c r="L257" s="88">
        <v>7.8</v>
      </c>
      <c r="M257" s="88">
        <v>29.8</v>
      </c>
    </row>
    <row r="258" spans="1:13" ht="14" customHeight="1" x14ac:dyDescent="0.15">
      <c r="A258" s="88" t="s">
        <v>301</v>
      </c>
      <c r="B258" s="88">
        <v>51.63</v>
      </c>
      <c r="C258" s="88">
        <v>126.68</v>
      </c>
      <c r="D258" s="88">
        <v>70</v>
      </c>
      <c r="E258" s="88">
        <v>16.66</v>
      </c>
      <c r="F258" s="88">
        <v>260</v>
      </c>
      <c r="G258" s="88">
        <v>8</v>
      </c>
      <c r="H258" s="88">
        <v>16.399999999999999</v>
      </c>
      <c r="I258" s="88">
        <v>0.6</v>
      </c>
      <c r="J258" s="88">
        <v>2294</v>
      </c>
      <c r="K258" s="88">
        <v>549</v>
      </c>
      <c r="L258" s="88">
        <v>7.8</v>
      </c>
      <c r="M258" s="88">
        <v>29.8</v>
      </c>
    </row>
    <row r="259" spans="1:13" ht="14" customHeight="1" x14ac:dyDescent="0.15">
      <c r="A259" s="88" t="s">
        <v>302</v>
      </c>
      <c r="B259" s="88">
        <v>51.62</v>
      </c>
      <c r="C259" s="88">
        <v>126.58</v>
      </c>
      <c r="D259" s="88">
        <v>122</v>
      </c>
      <c r="E259" s="88">
        <v>16.66</v>
      </c>
      <c r="F259" s="88">
        <v>228</v>
      </c>
      <c r="G259" s="88">
        <v>6.5</v>
      </c>
      <c r="H259" s="88">
        <v>14.9</v>
      </c>
      <c r="I259" s="88">
        <v>-0.8</v>
      </c>
      <c r="J259" s="88">
        <v>2912</v>
      </c>
      <c r="K259" s="88">
        <v>701</v>
      </c>
      <c r="L259" s="88">
        <v>5.7</v>
      </c>
      <c r="M259" s="88">
        <v>21.2</v>
      </c>
    </row>
    <row r="260" spans="1:13" ht="14" customHeight="1" x14ac:dyDescent="0.15">
      <c r="A260" s="88" t="s">
        <v>303</v>
      </c>
      <c r="B260" s="88">
        <v>51.62</v>
      </c>
      <c r="C260" s="88">
        <v>126.58</v>
      </c>
      <c r="D260" s="88">
        <v>122</v>
      </c>
      <c r="E260" s="88">
        <v>16.66</v>
      </c>
      <c r="F260" s="88">
        <v>228</v>
      </c>
      <c r="G260" s="88">
        <v>6.5</v>
      </c>
      <c r="H260" s="88">
        <v>14.9</v>
      </c>
      <c r="I260" s="88">
        <v>-0.8</v>
      </c>
      <c r="J260" s="88">
        <v>2912</v>
      </c>
      <c r="K260" s="88">
        <v>701</v>
      </c>
      <c r="L260" s="88">
        <v>5.7</v>
      </c>
      <c r="M260" s="88">
        <v>21.2</v>
      </c>
    </row>
    <row r="261" spans="1:13" ht="14" customHeight="1" x14ac:dyDescent="0.15">
      <c r="A261" s="88" t="s">
        <v>304</v>
      </c>
      <c r="B261" s="88">
        <v>51.62</v>
      </c>
      <c r="C261" s="88">
        <v>126.58</v>
      </c>
      <c r="D261" s="88">
        <v>122</v>
      </c>
      <c r="E261" s="88">
        <v>16.66</v>
      </c>
      <c r="F261" s="88">
        <v>228</v>
      </c>
      <c r="G261" s="88">
        <v>6.5</v>
      </c>
      <c r="H261" s="88">
        <v>14.9</v>
      </c>
      <c r="I261" s="88">
        <v>-0.8</v>
      </c>
      <c r="J261" s="88">
        <v>2912</v>
      </c>
      <c r="K261" s="88">
        <v>701</v>
      </c>
      <c r="L261" s="88">
        <v>5.7</v>
      </c>
      <c r="M261" s="88">
        <v>21.2</v>
      </c>
    </row>
    <row r="262" spans="1:13" ht="14" customHeight="1" x14ac:dyDescent="0.15">
      <c r="A262" s="88" t="s">
        <v>305</v>
      </c>
      <c r="B262" s="88">
        <v>51.62</v>
      </c>
      <c r="C262" s="88">
        <v>126.58</v>
      </c>
      <c r="D262" s="88">
        <v>122</v>
      </c>
      <c r="E262" s="88">
        <v>16.66</v>
      </c>
      <c r="F262" s="88">
        <v>228</v>
      </c>
      <c r="G262" s="88">
        <v>6.5</v>
      </c>
      <c r="H262" s="88">
        <v>14.9</v>
      </c>
      <c r="I262" s="88">
        <v>-0.8</v>
      </c>
      <c r="J262" s="88">
        <v>2912</v>
      </c>
      <c r="K262" s="88">
        <v>701</v>
      </c>
      <c r="L262" s="88">
        <v>5.7</v>
      </c>
      <c r="M262" s="88">
        <v>21.2</v>
      </c>
    </row>
    <row r="263" spans="1:13" ht="14" customHeight="1" x14ac:dyDescent="0.15">
      <c r="A263" s="88" t="s">
        <v>306</v>
      </c>
      <c r="B263" s="88">
        <v>51.62</v>
      </c>
      <c r="C263" s="88">
        <v>126.58</v>
      </c>
      <c r="D263" s="88">
        <v>122</v>
      </c>
      <c r="E263" s="88">
        <v>16.66</v>
      </c>
      <c r="F263" s="88">
        <v>228</v>
      </c>
      <c r="G263" s="88">
        <v>6.5</v>
      </c>
      <c r="H263" s="88">
        <v>14.9</v>
      </c>
      <c r="I263" s="88">
        <v>-0.8</v>
      </c>
      <c r="J263" s="88">
        <v>2912</v>
      </c>
      <c r="K263" s="88">
        <v>701</v>
      </c>
      <c r="L263" s="88">
        <v>5.7</v>
      </c>
      <c r="M263" s="88">
        <v>21.2</v>
      </c>
    </row>
    <row r="264" spans="1:13" ht="14" customHeight="1" x14ac:dyDescent="0.15">
      <c r="A264" s="88" t="s">
        <v>307</v>
      </c>
      <c r="B264" s="88">
        <v>49.18</v>
      </c>
      <c r="C264" s="88">
        <v>122.58</v>
      </c>
      <c r="D264" s="88">
        <v>15</v>
      </c>
      <c r="E264" s="88">
        <v>16.239999999999998</v>
      </c>
      <c r="F264" s="88">
        <v>296</v>
      </c>
      <c r="G264" s="88">
        <v>9.6999999999999993</v>
      </c>
      <c r="H264" s="88">
        <v>17.399999999999999</v>
      </c>
      <c r="I264" s="88">
        <v>2.5</v>
      </c>
      <c r="J264" s="88">
        <v>1653</v>
      </c>
      <c r="K264" s="88">
        <v>378</v>
      </c>
      <c r="L264" s="88">
        <v>11.9</v>
      </c>
      <c r="M264" s="88">
        <v>46</v>
      </c>
    </row>
    <row r="265" spans="1:13" ht="14" customHeight="1" x14ac:dyDescent="0.15">
      <c r="A265" s="88" t="s">
        <v>308</v>
      </c>
      <c r="B265" s="88">
        <v>49.18</v>
      </c>
      <c r="C265" s="88">
        <v>122.58</v>
      </c>
      <c r="D265" s="88">
        <v>15</v>
      </c>
      <c r="E265" s="88">
        <v>16.239999999999998</v>
      </c>
      <c r="F265" s="88">
        <v>296</v>
      </c>
      <c r="G265" s="88">
        <v>9.6999999999999993</v>
      </c>
      <c r="H265" s="88">
        <v>17.399999999999999</v>
      </c>
      <c r="I265" s="88">
        <v>2.5</v>
      </c>
      <c r="J265" s="88">
        <v>1653</v>
      </c>
      <c r="K265" s="88">
        <v>378</v>
      </c>
      <c r="L265" s="88">
        <v>11.9</v>
      </c>
      <c r="M265" s="88">
        <v>46</v>
      </c>
    </row>
    <row r="266" spans="1:13" ht="14" customHeight="1" x14ac:dyDescent="0.15">
      <c r="A266" s="88" t="s">
        <v>309</v>
      </c>
      <c r="B266" s="88">
        <v>50.22</v>
      </c>
      <c r="C266" s="88">
        <v>125.8</v>
      </c>
      <c r="D266" s="88">
        <v>30</v>
      </c>
      <c r="E266" s="88">
        <v>16.41</v>
      </c>
      <c r="F266" s="88">
        <v>289</v>
      </c>
      <c r="G266" s="88">
        <v>8.9</v>
      </c>
      <c r="H266" s="88">
        <v>16.600000000000001</v>
      </c>
      <c r="I266" s="88">
        <v>2</v>
      </c>
      <c r="J266" s="88">
        <v>1715</v>
      </c>
      <c r="K266" s="88">
        <v>351</v>
      </c>
      <c r="L266" s="88">
        <v>11</v>
      </c>
      <c r="M266" s="88">
        <v>47.4</v>
      </c>
    </row>
    <row r="267" spans="1:13" ht="14" customHeight="1" x14ac:dyDescent="0.15">
      <c r="A267" s="88" t="s">
        <v>310</v>
      </c>
      <c r="B267" s="88">
        <v>50.22</v>
      </c>
      <c r="C267" s="88">
        <v>125.8</v>
      </c>
      <c r="D267" s="88">
        <v>30</v>
      </c>
      <c r="E267" s="88">
        <v>16.41</v>
      </c>
      <c r="F267" s="88">
        <v>289</v>
      </c>
      <c r="G267" s="88">
        <v>8.9</v>
      </c>
      <c r="H267" s="88">
        <v>16.600000000000001</v>
      </c>
      <c r="I267" s="88">
        <v>2</v>
      </c>
      <c r="J267" s="88">
        <v>1715</v>
      </c>
      <c r="K267" s="88">
        <v>351</v>
      </c>
      <c r="L267" s="88">
        <v>11</v>
      </c>
      <c r="M267" s="88">
        <v>47.4</v>
      </c>
    </row>
    <row r="268" spans="1:13" ht="14" customHeight="1" x14ac:dyDescent="0.15">
      <c r="A268" s="88" t="s">
        <v>311</v>
      </c>
      <c r="B268" s="88">
        <v>50.22</v>
      </c>
      <c r="C268" s="88">
        <v>125.8</v>
      </c>
      <c r="D268" s="88">
        <v>30</v>
      </c>
      <c r="E268" s="88">
        <v>16.41</v>
      </c>
      <c r="F268" s="88">
        <v>289</v>
      </c>
      <c r="G268" s="88">
        <v>8.9</v>
      </c>
      <c r="H268" s="88">
        <v>16.600000000000001</v>
      </c>
      <c r="I268" s="88">
        <v>2</v>
      </c>
      <c r="J268" s="88">
        <v>1715</v>
      </c>
      <c r="K268" s="88">
        <v>351</v>
      </c>
      <c r="L268" s="88">
        <v>11</v>
      </c>
      <c r="M268" s="88">
        <v>47.4</v>
      </c>
    </row>
    <row r="269" spans="1:13" ht="14" customHeight="1" x14ac:dyDescent="0.15">
      <c r="A269" s="88" t="s">
        <v>165</v>
      </c>
      <c r="B269" s="88">
        <v>50.22</v>
      </c>
      <c r="C269" s="88">
        <v>125.8</v>
      </c>
      <c r="D269" s="88">
        <v>30</v>
      </c>
      <c r="E269" s="88">
        <v>16.41</v>
      </c>
      <c r="F269" s="88">
        <v>289</v>
      </c>
      <c r="G269" s="88">
        <v>8.9</v>
      </c>
      <c r="H269" s="88">
        <v>16.600000000000001</v>
      </c>
      <c r="I269" s="88">
        <v>2</v>
      </c>
      <c r="J269" s="88">
        <v>1715</v>
      </c>
      <c r="K269" s="88">
        <v>351</v>
      </c>
      <c r="L269" s="88">
        <v>11</v>
      </c>
      <c r="M269" s="88">
        <v>47.4</v>
      </c>
    </row>
    <row r="270" spans="1:13" ht="14" customHeight="1" x14ac:dyDescent="0.15">
      <c r="A270" s="88" t="s">
        <v>166</v>
      </c>
      <c r="B270" s="88">
        <v>49.12</v>
      </c>
      <c r="C270" s="88">
        <v>122.33</v>
      </c>
      <c r="D270" s="88">
        <v>8</v>
      </c>
      <c r="E270" s="88">
        <v>16.22</v>
      </c>
      <c r="F270" s="88">
        <v>308</v>
      </c>
      <c r="G270" s="88">
        <v>10.200000000000001</v>
      </c>
      <c r="H270" s="88">
        <v>17.900000000000002</v>
      </c>
      <c r="I270" s="88">
        <v>2.8000000000000003</v>
      </c>
      <c r="J270" s="88">
        <v>1635</v>
      </c>
      <c r="K270" s="88">
        <v>396</v>
      </c>
      <c r="L270" s="88">
        <v>12.299999999999999</v>
      </c>
      <c r="M270" s="88">
        <v>45.300000000000004</v>
      </c>
    </row>
    <row r="271" spans="1:13" ht="14" customHeight="1" x14ac:dyDescent="0.15">
      <c r="A271" s="88" t="s">
        <v>167</v>
      </c>
      <c r="B271" s="88">
        <v>49.12</v>
      </c>
      <c r="C271" s="88">
        <v>122.33</v>
      </c>
      <c r="D271" s="88">
        <v>8</v>
      </c>
      <c r="E271" s="88">
        <v>16.22</v>
      </c>
      <c r="F271" s="88">
        <v>308</v>
      </c>
      <c r="G271" s="88">
        <v>10.199999999999999</v>
      </c>
      <c r="H271" s="88">
        <v>17.899999999999999</v>
      </c>
      <c r="I271" s="88">
        <v>2.8</v>
      </c>
      <c r="J271" s="88">
        <v>1635</v>
      </c>
      <c r="K271" s="88">
        <v>396</v>
      </c>
      <c r="L271" s="88">
        <v>12.3</v>
      </c>
      <c r="M271" s="88">
        <v>45.3</v>
      </c>
    </row>
    <row r="272" spans="1:13" ht="14" customHeight="1" x14ac:dyDescent="0.15">
      <c r="A272" s="88" t="s">
        <v>168</v>
      </c>
      <c r="B272" s="88">
        <v>49.12</v>
      </c>
      <c r="C272" s="88">
        <v>122.33</v>
      </c>
      <c r="D272" s="88">
        <v>8</v>
      </c>
      <c r="E272" s="88">
        <v>16.22</v>
      </c>
      <c r="F272" s="88">
        <v>308</v>
      </c>
      <c r="G272" s="88">
        <v>10.199999999999999</v>
      </c>
      <c r="H272" s="88">
        <v>17.899999999999999</v>
      </c>
      <c r="I272" s="88">
        <v>2.8</v>
      </c>
      <c r="J272" s="88">
        <v>1635</v>
      </c>
      <c r="K272" s="88">
        <v>396</v>
      </c>
      <c r="L272" s="88">
        <v>12.3</v>
      </c>
      <c r="M272" s="88">
        <v>45.3</v>
      </c>
    </row>
    <row r="273" spans="1:13" ht="14" customHeight="1" x14ac:dyDescent="0.15">
      <c r="A273" s="88" t="s">
        <v>169</v>
      </c>
      <c r="B273" s="88">
        <v>55.05</v>
      </c>
      <c r="C273" s="88">
        <v>129.5</v>
      </c>
      <c r="D273" s="88">
        <v>24</v>
      </c>
      <c r="E273" s="88">
        <v>17.39</v>
      </c>
      <c r="F273" s="88">
        <v>214</v>
      </c>
      <c r="G273" s="88">
        <v>5.7</v>
      </c>
      <c r="H273" s="88">
        <v>14.9</v>
      </c>
      <c r="I273" s="88">
        <v>-4.0999999999999996</v>
      </c>
      <c r="J273" s="88">
        <v>1699</v>
      </c>
      <c r="K273" s="88">
        <v>460</v>
      </c>
      <c r="L273" s="88">
        <v>9.1999999999999993</v>
      </c>
      <c r="M273" s="88">
        <v>32.4</v>
      </c>
    </row>
    <row r="274" spans="1:13" ht="14" customHeight="1" x14ac:dyDescent="0.15">
      <c r="A274" s="88" t="s">
        <v>170</v>
      </c>
      <c r="B274" s="88">
        <v>55.05</v>
      </c>
      <c r="C274" s="88">
        <v>129.5</v>
      </c>
      <c r="D274" s="88">
        <v>24</v>
      </c>
      <c r="E274" s="88">
        <v>17.39</v>
      </c>
      <c r="F274" s="88">
        <v>214</v>
      </c>
      <c r="G274" s="88">
        <v>5.7</v>
      </c>
      <c r="H274" s="88">
        <v>14.9</v>
      </c>
      <c r="I274" s="88">
        <v>-4.0999999999999996</v>
      </c>
      <c r="J274" s="88">
        <v>1699</v>
      </c>
      <c r="K274" s="88">
        <v>460</v>
      </c>
      <c r="L274" s="88">
        <v>9.1999999999999993</v>
      </c>
      <c r="M274" s="88">
        <v>32.4</v>
      </c>
    </row>
    <row r="275" spans="1:13" ht="14" customHeight="1" x14ac:dyDescent="0.15">
      <c r="A275" s="88" t="s">
        <v>171</v>
      </c>
      <c r="B275" s="88">
        <v>55.22</v>
      </c>
      <c r="C275" s="88">
        <v>129.13</v>
      </c>
      <c r="D275" s="88">
        <v>58</v>
      </c>
      <c r="E275" s="88">
        <v>17.43</v>
      </c>
      <c r="F275" s="88">
        <v>214</v>
      </c>
      <c r="G275" s="88">
        <v>6.1</v>
      </c>
      <c r="H275" s="88">
        <v>15.8</v>
      </c>
      <c r="I275" s="88">
        <v>-3.7</v>
      </c>
      <c r="J275" s="88">
        <v>988</v>
      </c>
      <c r="K275" s="88">
        <v>306</v>
      </c>
      <c r="L275" s="88">
        <v>16.3</v>
      </c>
      <c r="M275" s="88">
        <v>51.6</v>
      </c>
    </row>
    <row r="276" spans="1:13" ht="14" customHeight="1" x14ac:dyDescent="0.15">
      <c r="A276" s="88" t="s">
        <v>172</v>
      </c>
      <c r="B276" s="88">
        <v>55.22</v>
      </c>
      <c r="C276" s="88">
        <v>129.13</v>
      </c>
      <c r="D276" s="88">
        <v>58</v>
      </c>
      <c r="E276" s="88">
        <v>17.43</v>
      </c>
      <c r="F276" s="88">
        <v>214</v>
      </c>
      <c r="G276" s="88">
        <v>6.1</v>
      </c>
      <c r="H276" s="88">
        <v>15.8</v>
      </c>
      <c r="I276" s="88">
        <v>-3.7</v>
      </c>
      <c r="J276" s="88">
        <v>988</v>
      </c>
      <c r="K276" s="88">
        <v>306</v>
      </c>
      <c r="L276" s="88">
        <v>16.3</v>
      </c>
      <c r="M276" s="88">
        <v>51.6</v>
      </c>
    </row>
    <row r="277" spans="1:13" ht="14" customHeight="1" x14ac:dyDescent="0.15">
      <c r="A277" s="88" t="s">
        <v>173</v>
      </c>
      <c r="B277" s="88">
        <v>55.22</v>
      </c>
      <c r="C277" s="88">
        <v>129.13</v>
      </c>
      <c r="D277" s="88">
        <v>58</v>
      </c>
      <c r="E277" s="88">
        <v>17.43</v>
      </c>
      <c r="F277" s="88">
        <v>214</v>
      </c>
      <c r="G277" s="88">
        <v>6.1</v>
      </c>
      <c r="H277" s="88">
        <v>15.8</v>
      </c>
      <c r="I277" s="88">
        <v>-3.7</v>
      </c>
      <c r="J277" s="88">
        <v>988</v>
      </c>
      <c r="K277" s="88">
        <v>306</v>
      </c>
      <c r="L277" s="88">
        <v>16.3</v>
      </c>
      <c r="M277" s="88">
        <v>51.6</v>
      </c>
    </row>
    <row r="278" spans="1:13" ht="14" customHeight="1" x14ac:dyDescent="0.15">
      <c r="A278" s="88" t="s">
        <v>174</v>
      </c>
      <c r="B278" s="88">
        <v>55.57</v>
      </c>
      <c r="C278" s="88">
        <v>128.78</v>
      </c>
      <c r="D278" s="88">
        <v>152</v>
      </c>
      <c r="E278" s="88">
        <v>17.510000000000002</v>
      </c>
      <c r="F278" s="88">
        <v>208</v>
      </c>
      <c r="G278" s="88">
        <v>5.7</v>
      </c>
      <c r="H278" s="88">
        <v>15.8</v>
      </c>
      <c r="I278" s="88">
        <v>-4.4000000000000004</v>
      </c>
      <c r="J278" s="88">
        <v>1044</v>
      </c>
      <c r="K278" s="88">
        <v>338</v>
      </c>
      <c r="L278" s="88">
        <v>15.1</v>
      </c>
      <c r="M278" s="88">
        <v>46.8</v>
      </c>
    </row>
    <row r="279" spans="1:13" ht="14" customHeight="1" x14ac:dyDescent="0.15">
      <c r="A279" s="88" t="s">
        <v>175</v>
      </c>
      <c r="B279" s="88">
        <v>55.72</v>
      </c>
      <c r="C279" s="88">
        <v>128.82</v>
      </c>
      <c r="D279" s="88">
        <v>183</v>
      </c>
      <c r="E279" s="88">
        <v>17.55</v>
      </c>
      <c r="F279" s="88">
        <v>199</v>
      </c>
      <c r="G279" s="88">
        <v>5.2</v>
      </c>
      <c r="H279" s="88">
        <v>15</v>
      </c>
      <c r="I279" s="88">
        <v>-4.9000000000000004</v>
      </c>
      <c r="J279" s="88">
        <v>818</v>
      </c>
      <c r="K279" s="88">
        <v>300</v>
      </c>
      <c r="L279" s="88">
        <v>18.600000000000001</v>
      </c>
      <c r="M279" s="88">
        <v>50.1</v>
      </c>
    </row>
    <row r="280" spans="1:13" ht="14" customHeight="1" x14ac:dyDescent="0.15">
      <c r="A280" s="88" t="s">
        <v>176</v>
      </c>
      <c r="B280" s="88">
        <v>55.72</v>
      </c>
      <c r="C280" s="88">
        <v>128.82</v>
      </c>
      <c r="D280" s="88">
        <v>183</v>
      </c>
      <c r="E280" s="88">
        <v>17.55</v>
      </c>
      <c r="F280" s="88">
        <v>199</v>
      </c>
      <c r="G280" s="88">
        <v>5.2</v>
      </c>
      <c r="H280" s="88">
        <v>15</v>
      </c>
      <c r="I280" s="88">
        <v>-4.9000000000000004</v>
      </c>
      <c r="J280" s="88">
        <v>818</v>
      </c>
      <c r="K280" s="88">
        <v>300</v>
      </c>
      <c r="L280" s="88">
        <v>18.600000000000001</v>
      </c>
      <c r="M280" s="88">
        <v>50.1</v>
      </c>
    </row>
    <row r="281" spans="1:13" ht="14" customHeight="1" x14ac:dyDescent="0.15">
      <c r="A281" s="88" t="s">
        <v>177</v>
      </c>
      <c r="B281" s="88" t="s">
        <v>298</v>
      </c>
      <c r="C281" s="88" t="s">
        <v>298</v>
      </c>
      <c r="D281" s="88" t="s">
        <v>298</v>
      </c>
      <c r="E281" s="88" t="s">
        <v>298</v>
      </c>
      <c r="F281" s="88" t="s">
        <v>298</v>
      </c>
      <c r="G281" s="88" t="s">
        <v>298</v>
      </c>
      <c r="H281" s="88" t="s">
        <v>298</v>
      </c>
      <c r="I281" s="88" t="s">
        <v>298</v>
      </c>
      <c r="J281" s="88" t="s">
        <v>298</v>
      </c>
      <c r="K281" s="88" t="s">
        <v>298</v>
      </c>
      <c r="L281" s="88" t="s">
        <v>298</v>
      </c>
      <c r="M281" s="88" t="s">
        <v>298</v>
      </c>
    </row>
    <row r="282" spans="1:13" ht="14" customHeight="1" x14ac:dyDescent="0.15">
      <c r="A282" s="88" t="s">
        <v>178</v>
      </c>
      <c r="B282" s="88">
        <v>45.58</v>
      </c>
      <c r="C282" s="88">
        <v>122</v>
      </c>
      <c r="D282" s="88">
        <v>300</v>
      </c>
      <c r="E282" s="88">
        <v>15.7</v>
      </c>
      <c r="F282" s="88">
        <v>329</v>
      </c>
      <c r="G282" s="88">
        <v>12.2</v>
      </c>
      <c r="H282" s="88">
        <v>19.8</v>
      </c>
      <c r="I282" s="88">
        <v>4.9000000000000004</v>
      </c>
      <c r="J282" s="88">
        <v>3258</v>
      </c>
      <c r="K282" s="88">
        <v>574</v>
      </c>
      <c r="L282" s="88">
        <v>6.8</v>
      </c>
      <c r="M282" s="88">
        <v>34.5</v>
      </c>
    </row>
    <row r="283" spans="1:13" ht="14" customHeight="1" x14ac:dyDescent="0.15">
      <c r="A283" s="88" t="s">
        <v>179</v>
      </c>
      <c r="B283" s="88">
        <v>45.58</v>
      </c>
      <c r="C283" s="88">
        <v>122</v>
      </c>
      <c r="D283" s="88">
        <v>300</v>
      </c>
      <c r="E283" s="88">
        <v>15.7</v>
      </c>
      <c r="F283" s="88">
        <v>329</v>
      </c>
      <c r="G283" s="88">
        <v>12.2</v>
      </c>
      <c r="H283" s="88">
        <v>19.8</v>
      </c>
      <c r="I283" s="88">
        <v>4.9000000000000004</v>
      </c>
      <c r="J283" s="88">
        <v>3258</v>
      </c>
      <c r="K283" s="88">
        <v>574</v>
      </c>
      <c r="L283" s="88">
        <v>6.8</v>
      </c>
      <c r="M283" s="88">
        <v>34.5</v>
      </c>
    </row>
    <row r="284" spans="1:13" ht="14" customHeight="1" x14ac:dyDescent="0.15">
      <c r="A284" s="88" t="s">
        <v>180</v>
      </c>
      <c r="B284" s="88">
        <v>45.58</v>
      </c>
      <c r="C284" s="88">
        <v>122</v>
      </c>
      <c r="D284" s="88">
        <v>300</v>
      </c>
      <c r="E284" s="88">
        <v>15.7</v>
      </c>
      <c r="F284" s="88">
        <v>329</v>
      </c>
      <c r="G284" s="88">
        <v>12.2</v>
      </c>
      <c r="H284" s="88">
        <v>19.8</v>
      </c>
      <c r="I284" s="88">
        <v>4.9000000000000004</v>
      </c>
      <c r="J284" s="88">
        <v>3258</v>
      </c>
      <c r="K284" s="88">
        <v>574</v>
      </c>
      <c r="L284" s="88">
        <v>6.8</v>
      </c>
      <c r="M284" s="88">
        <v>34.5</v>
      </c>
    </row>
    <row r="285" spans="1:13" ht="14" customHeight="1" x14ac:dyDescent="0.15">
      <c r="A285" s="88" t="s">
        <v>181</v>
      </c>
      <c r="B285" s="88">
        <v>50</v>
      </c>
      <c r="C285" s="88">
        <v>121.57</v>
      </c>
      <c r="D285" s="88">
        <v>213</v>
      </c>
      <c r="E285" s="88">
        <v>16.37</v>
      </c>
      <c r="F285" s="88">
        <v>221</v>
      </c>
      <c r="G285" s="88">
        <v>7.7</v>
      </c>
      <c r="H285" s="88">
        <v>18.600000000000001</v>
      </c>
      <c r="I285" s="88">
        <v>-3.6</v>
      </c>
      <c r="J285" s="88">
        <v>755</v>
      </c>
      <c r="K285" s="88">
        <v>156</v>
      </c>
      <c r="L285" s="88">
        <v>23.4</v>
      </c>
      <c r="M285" s="88">
        <v>119.8</v>
      </c>
    </row>
    <row r="286" spans="1:13" ht="14" customHeight="1" x14ac:dyDescent="0.15">
      <c r="A286" s="88" t="s">
        <v>182</v>
      </c>
      <c r="B286" s="88">
        <v>50</v>
      </c>
      <c r="C286" s="88">
        <v>121.57</v>
      </c>
      <c r="D286" s="88">
        <v>213</v>
      </c>
      <c r="E286" s="88">
        <v>16.37</v>
      </c>
      <c r="F286" s="88">
        <v>221</v>
      </c>
      <c r="G286" s="88">
        <v>7.7</v>
      </c>
      <c r="H286" s="88">
        <v>18.600000000000001</v>
      </c>
      <c r="I286" s="88">
        <v>-3.6</v>
      </c>
      <c r="J286" s="88">
        <v>755</v>
      </c>
      <c r="K286" s="88">
        <v>156</v>
      </c>
      <c r="L286" s="88">
        <v>23.4</v>
      </c>
      <c r="M286" s="88">
        <v>119.8</v>
      </c>
    </row>
    <row r="287" spans="1:13" ht="14" customHeight="1" x14ac:dyDescent="0.15">
      <c r="A287" s="88" t="s">
        <v>183</v>
      </c>
      <c r="B287" s="88">
        <v>50</v>
      </c>
      <c r="C287" s="88">
        <v>121.57</v>
      </c>
      <c r="D287" s="88">
        <v>213</v>
      </c>
      <c r="E287" s="88">
        <v>16.37</v>
      </c>
      <c r="F287" s="88">
        <v>221</v>
      </c>
      <c r="G287" s="88">
        <v>7.7</v>
      </c>
      <c r="H287" s="88">
        <v>18.600000000000001</v>
      </c>
      <c r="I287" s="88">
        <v>-3.6</v>
      </c>
      <c r="J287" s="88">
        <v>755</v>
      </c>
      <c r="K287" s="88">
        <v>156</v>
      </c>
      <c r="L287" s="88">
        <v>23.4</v>
      </c>
      <c r="M287" s="88">
        <v>119.8</v>
      </c>
    </row>
    <row r="288" spans="1:13" ht="14" customHeight="1" x14ac:dyDescent="0.15">
      <c r="A288" s="88" t="s">
        <v>184</v>
      </c>
      <c r="B288" s="88">
        <v>49.97</v>
      </c>
      <c r="C288" s="88">
        <v>121.82</v>
      </c>
      <c r="D288" s="88">
        <v>335</v>
      </c>
      <c r="E288" s="88">
        <v>16.37</v>
      </c>
      <c r="F288" s="88">
        <v>209</v>
      </c>
      <c r="G288" s="88">
        <v>6.8</v>
      </c>
      <c r="H288" s="88">
        <v>17.100000000000001</v>
      </c>
      <c r="I288" s="88">
        <v>-3.8</v>
      </c>
      <c r="J288" s="88">
        <v>1443</v>
      </c>
      <c r="K288" s="88">
        <v>325</v>
      </c>
      <c r="L288" s="88">
        <v>11.7</v>
      </c>
      <c r="M288" s="88">
        <v>52.7</v>
      </c>
    </row>
    <row r="289" spans="1:13" ht="14" customHeight="1" x14ac:dyDescent="0.15">
      <c r="A289" s="88" t="s">
        <v>185</v>
      </c>
      <c r="B289" s="88">
        <v>49.97</v>
      </c>
      <c r="C289" s="88">
        <v>121.82</v>
      </c>
      <c r="D289" s="88">
        <v>335</v>
      </c>
      <c r="E289" s="88">
        <v>16.37</v>
      </c>
      <c r="F289" s="88">
        <v>209</v>
      </c>
      <c r="G289" s="88">
        <v>6.8</v>
      </c>
      <c r="H289" s="88">
        <v>17.100000000000001</v>
      </c>
      <c r="I289" s="88">
        <v>-3.8</v>
      </c>
      <c r="J289" s="88">
        <v>1443</v>
      </c>
      <c r="K289" s="88">
        <v>325</v>
      </c>
      <c r="L289" s="88">
        <v>11.7</v>
      </c>
      <c r="M289" s="88">
        <v>52.7</v>
      </c>
    </row>
    <row r="290" spans="1:13" ht="14" customHeight="1" x14ac:dyDescent="0.15">
      <c r="A290" s="88" t="s">
        <v>186</v>
      </c>
      <c r="B290" s="88">
        <v>49.97</v>
      </c>
      <c r="C290" s="88">
        <v>121.82</v>
      </c>
      <c r="D290" s="88">
        <v>335</v>
      </c>
      <c r="E290" s="88">
        <v>16.37</v>
      </c>
      <c r="F290" s="88">
        <v>209</v>
      </c>
      <c r="G290" s="88">
        <v>6.8</v>
      </c>
      <c r="H290" s="88">
        <v>17.100000000000001</v>
      </c>
      <c r="I290" s="88">
        <v>-3.8</v>
      </c>
      <c r="J290" s="88">
        <v>1443</v>
      </c>
      <c r="K290" s="88">
        <v>325</v>
      </c>
      <c r="L290" s="88">
        <v>11.7</v>
      </c>
      <c r="M290" s="88">
        <v>52.7</v>
      </c>
    </row>
    <row r="291" spans="1:13" ht="14" customHeight="1" x14ac:dyDescent="0.15">
      <c r="A291" s="88" t="s">
        <v>187</v>
      </c>
      <c r="B291" s="88">
        <v>49.97</v>
      </c>
      <c r="C291" s="88">
        <v>121.82</v>
      </c>
      <c r="D291" s="88">
        <v>335</v>
      </c>
      <c r="E291" s="88">
        <v>16.37</v>
      </c>
      <c r="F291" s="88">
        <v>209</v>
      </c>
      <c r="G291" s="88">
        <v>6.8</v>
      </c>
      <c r="H291" s="88">
        <v>17.100000000000001</v>
      </c>
      <c r="I291" s="88">
        <v>-3.8</v>
      </c>
      <c r="J291" s="88">
        <v>1443</v>
      </c>
      <c r="K291" s="88">
        <v>325</v>
      </c>
      <c r="L291" s="88">
        <v>11.7</v>
      </c>
      <c r="M291" s="88">
        <v>52.7</v>
      </c>
    </row>
    <row r="292" spans="1:13" ht="14" customHeight="1" x14ac:dyDescent="0.15">
      <c r="A292" s="88" t="s">
        <v>188</v>
      </c>
      <c r="B292" s="88">
        <v>49.97</v>
      </c>
      <c r="C292" s="88">
        <v>121.82</v>
      </c>
      <c r="D292" s="88">
        <v>335</v>
      </c>
      <c r="E292" s="88">
        <v>16.37</v>
      </c>
      <c r="F292" s="88">
        <v>209</v>
      </c>
      <c r="G292" s="88">
        <v>6.8</v>
      </c>
      <c r="H292" s="88">
        <v>17.100000000000001</v>
      </c>
      <c r="I292" s="88">
        <v>-3.8</v>
      </c>
      <c r="J292" s="88">
        <v>1443</v>
      </c>
      <c r="K292" s="88">
        <v>325</v>
      </c>
      <c r="L292" s="88">
        <v>11.7</v>
      </c>
      <c r="M292" s="88">
        <v>52.7</v>
      </c>
    </row>
    <row r="293" spans="1:13" ht="14" customHeight="1" x14ac:dyDescent="0.15">
      <c r="A293" s="88" t="s">
        <v>189</v>
      </c>
      <c r="B293" s="88">
        <v>58.93</v>
      </c>
      <c r="C293" s="88">
        <v>133.18</v>
      </c>
      <c r="D293" s="88">
        <v>122</v>
      </c>
      <c r="E293" s="88">
        <v>18.489999999999998</v>
      </c>
      <c r="F293" s="88">
        <v>213</v>
      </c>
      <c r="G293" s="88">
        <v>5.6</v>
      </c>
      <c r="H293" s="88">
        <v>15.7</v>
      </c>
      <c r="I293" s="88">
        <v>-4.9000000000000004</v>
      </c>
      <c r="J293" s="88">
        <v>388</v>
      </c>
      <c r="K293" s="88">
        <v>168</v>
      </c>
      <c r="L293" s="88">
        <v>40.1</v>
      </c>
      <c r="M293" s="88">
        <v>93.7</v>
      </c>
    </row>
    <row r="294" spans="1:13" ht="14" customHeight="1" x14ac:dyDescent="0.15">
      <c r="A294" s="88" t="s">
        <v>190</v>
      </c>
      <c r="B294" s="88">
        <v>45.57</v>
      </c>
      <c r="C294" s="88">
        <v>123</v>
      </c>
      <c r="D294" s="88">
        <v>100</v>
      </c>
      <c r="E294" s="88">
        <v>15.69</v>
      </c>
      <c r="F294" s="88">
        <v>300</v>
      </c>
      <c r="G294" s="88">
        <v>11.2</v>
      </c>
      <c r="H294" s="88">
        <v>19.2</v>
      </c>
      <c r="I294" s="88">
        <v>4</v>
      </c>
      <c r="J294" s="88">
        <v>998</v>
      </c>
      <c r="K294" s="88">
        <v>156</v>
      </c>
      <c r="L294" s="88">
        <v>21.2</v>
      </c>
      <c r="M294" s="88">
        <v>123.1</v>
      </c>
    </row>
    <row r="295" spans="1:13" ht="14" customHeight="1" x14ac:dyDescent="0.15">
      <c r="A295" s="88" t="s">
        <v>191</v>
      </c>
      <c r="B295" s="88">
        <v>45.57</v>
      </c>
      <c r="C295" s="88">
        <v>123</v>
      </c>
      <c r="D295" s="88">
        <v>100</v>
      </c>
      <c r="E295" s="88">
        <v>15.69</v>
      </c>
      <c r="F295" s="88">
        <v>300</v>
      </c>
      <c r="G295" s="88">
        <v>11.200000000000001</v>
      </c>
      <c r="H295" s="88">
        <v>19.2</v>
      </c>
      <c r="I295" s="88">
        <v>4</v>
      </c>
      <c r="J295" s="88">
        <v>998</v>
      </c>
      <c r="K295" s="88">
        <v>156</v>
      </c>
      <c r="L295" s="88">
        <v>21.2</v>
      </c>
      <c r="M295" s="88">
        <v>123.10000000000001</v>
      </c>
    </row>
    <row r="296" spans="1:13" ht="14" customHeight="1" x14ac:dyDescent="0.15">
      <c r="A296" s="88" t="s">
        <v>192</v>
      </c>
      <c r="B296" s="88">
        <v>50.6</v>
      </c>
      <c r="C296" s="88">
        <v>125.32</v>
      </c>
      <c r="D296" s="88">
        <v>5</v>
      </c>
      <c r="E296" s="88">
        <v>16.48</v>
      </c>
      <c r="F296" s="88">
        <v>311</v>
      </c>
      <c r="G296" s="88">
        <v>9.4</v>
      </c>
      <c r="H296" s="88">
        <v>17.2</v>
      </c>
      <c r="I296" s="88">
        <v>2.9</v>
      </c>
      <c r="J296" s="88">
        <v>3171</v>
      </c>
      <c r="K296" s="88">
        <v>710</v>
      </c>
      <c r="L296" s="88">
        <v>6.1</v>
      </c>
      <c r="M296" s="88">
        <v>24.2</v>
      </c>
    </row>
    <row r="297" spans="1:13" ht="14" customHeight="1" x14ac:dyDescent="0.15">
      <c r="A297" s="88" t="s">
        <v>193</v>
      </c>
      <c r="B297" s="88">
        <v>50.6</v>
      </c>
      <c r="C297" s="88">
        <v>125.32</v>
      </c>
      <c r="D297" s="88">
        <v>5</v>
      </c>
      <c r="E297" s="88">
        <v>16.48</v>
      </c>
      <c r="F297" s="88">
        <v>311</v>
      </c>
      <c r="G297" s="88">
        <v>9.4</v>
      </c>
      <c r="H297" s="88">
        <v>17.2</v>
      </c>
      <c r="I297" s="88">
        <v>2.9</v>
      </c>
      <c r="J297" s="88">
        <v>3171</v>
      </c>
      <c r="K297" s="88">
        <v>710</v>
      </c>
      <c r="L297" s="88">
        <v>6.1</v>
      </c>
      <c r="M297" s="88">
        <v>24.2</v>
      </c>
    </row>
    <row r="298" spans="1:13" ht="14" customHeight="1" x14ac:dyDescent="0.15">
      <c r="A298" s="88" t="s">
        <v>194</v>
      </c>
      <c r="B298" s="88">
        <v>50.6</v>
      </c>
      <c r="C298" s="88">
        <v>125.32</v>
      </c>
      <c r="D298" s="88">
        <v>5</v>
      </c>
      <c r="E298" s="88">
        <v>16.48</v>
      </c>
      <c r="F298" s="88">
        <v>311</v>
      </c>
      <c r="G298" s="88">
        <v>9.4</v>
      </c>
      <c r="H298" s="88">
        <v>17.2</v>
      </c>
      <c r="I298" s="88">
        <v>2.9</v>
      </c>
      <c r="J298" s="88">
        <v>3171</v>
      </c>
      <c r="K298" s="88">
        <v>710</v>
      </c>
      <c r="L298" s="88">
        <v>6.1</v>
      </c>
      <c r="M298" s="88">
        <v>24.2</v>
      </c>
    </row>
    <row r="299" spans="1:13" ht="14" customHeight="1" x14ac:dyDescent="0.15">
      <c r="A299" s="88" t="s">
        <v>195</v>
      </c>
      <c r="B299" s="88">
        <v>50.6</v>
      </c>
      <c r="C299" s="88">
        <v>125.32</v>
      </c>
      <c r="D299" s="88">
        <v>5</v>
      </c>
      <c r="E299" s="88">
        <v>16.48</v>
      </c>
      <c r="F299" s="88">
        <v>311</v>
      </c>
      <c r="G299" s="88">
        <v>9.4</v>
      </c>
      <c r="H299" s="88">
        <v>17.2</v>
      </c>
      <c r="I299" s="88">
        <v>2.9</v>
      </c>
      <c r="J299" s="88">
        <v>3171</v>
      </c>
      <c r="K299" s="88">
        <v>710</v>
      </c>
      <c r="L299" s="88">
        <v>6.1</v>
      </c>
      <c r="M299" s="88">
        <v>24.2</v>
      </c>
    </row>
    <row r="300" spans="1:13" ht="14" customHeight="1" x14ac:dyDescent="0.15">
      <c r="A300" s="88" t="s">
        <v>196</v>
      </c>
      <c r="B300" s="88">
        <v>50.6</v>
      </c>
      <c r="C300" s="88">
        <v>125.32</v>
      </c>
      <c r="D300" s="88">
        <v>5</v>
      </c>
      <c r="E300" s="88">
        <v>16.48</v>
      </c>
      <c r="F300" s="88">
        <v>311</v>
      </c>
      <c r="G300" s="88">
        <v>9.4</v>
      </c>
      <c r="H300" s="88">
        <v>17.2</v>
      </c>
      <c r="I300" s="88">
        <v>2.9</v>
      </c>
      <c r="J300" s="88">
        <v>3171</v>
      </c>
      <c r="K300" s="88">
        <v>710</v>
      </c>
      <c r="L300" s="88">
        <v>6.1</v>
      </c>
      <c r="M300" s="88">
        <v>24.2</v>
      </c>
    </row>
    <row r="301" spans="1:13" ht="14" customHeight="1" x14ac:dyDescent="0.15">
      <c r="A301" s="88" t="s">
        <v>197</v>
      </c>
      <c r="B301" s="88">
        <v>50.68</v>
      </c>
      <c r="C301" s="88">
        <v>125.25</v>
      </c>
      <c r="D301" s="88">
        <v>58</v>
      </c>
      <c r="E301" s="88">
        <v>16.489999999999998</v>
      </c>
      <c r="F301" s="88">
        <v>263</v>
      </c>
      <c r="G301" s="88">
        <v>8.1999999999999993</v>
      </c>
      <c r="H301" s="88">
        <v>17</v>
      </c>
      <c r="I301" s="88">
        <v>0.7</v>
      </c>
      <c r="J301" s="88">
        <v>2717</v>
      </c>
      <c r="K301" s="88">
        <v>646</v>
      </c>
      <c r="L301" s="88">
        <v>6.7</v>
      </c>
      <c r="M301" s="88">
        <v>26.4</v>
      </c>
    </row>
    <row r="302" spans="1:13" ht="14" customHeight="1" x14ac:dyDescent="0.15">
      <c r="A302" s="88" t="s">
        <v>198</v>
      </c>
      <c r="B302" s="88">
        <v>50.68</v>
      </c>
      <c r="C302" s="88">
        <v>125.25</v>
      </c>
      <c r="D302" s="88">
        <v>58</v>
      </c>
      <c r="E302" s="88">
        <v>16.489999999999998</v>
      </c>
      <c r="F302" s="88">
        <v>263</v>
      </c>
      <c r="G302" s="88">
        <v>8.1999999999999993</v>
      </c>
      <c r="H302" s="88">
        <v>17</v>
      </c>
      <c r="I302" s="88">
        <v>0.7</v>
      </c>
      <c r="J302" s="88">
        <v>2717</v>
      </c>
      <c r="K302" s="88">
        <v>646</v>
      </c>
      <c r="L302" s="88">
        <v>6.7</v>
      </c>
      <c r="M302" s="88">
        <v>26.4</v>
      </c>
    </row>
    <row r="303" spans="1:13" ht="14" customHeight="1" x14ac:dyDescent="0.15">
      <c r="A303" s="88" t="s">
        <v>199</v>
      </c>
      <c r="B303" s="88">
        <v>50.68</v>
      </c>
      <c r="C303" s="88">
        <v>125.25</v>
      </c>
      <c r="D303" s="88">
        <v>58</v>
      </c>
      <c r="E303" s="88">
        <v>16.489999999999998</v>
      </c>
      <c r="F303" s="88">
        <v>263</v>
      </c>
      <c r="G303" s="88">
        <v>8.1999999999999993</v>
      </c>
      <c r="H303" s="88">
        <v>17</v>
      </c>
      <c r="I303" s="88">
        <v>0.7</v>
      </c>
      <c r="J303" s="88">
        <v>2717</v>
      </c>
      <c r="K303" s="88">
        <v>646</v>
      </c>
      <c r="L303" s="88">
        <v>6.7</v>
      </c>
      <c r="M303" s="88">
        <v>26.4</v>
      </c>
    </row>
    <row r="304" spans="1:13" ht="14" customHeight="1" x14ac:dyDescent="0.15">
      <c r="A304" s="88" t="s">
        <v>200</v>
      </c>
      <c r="B304" s="88">
        <v>50.68</v>
      </c>
      <c r="C304" s="88">
        <v>125.25</v>
      </c>
      <c r="D304" s="88">
        <v>58</v>
      </c>
      <c r="E304" s="88">
        <v>16.489999999999998</v>
      </c>
      <c r="F304" s="88">
        <v>263</v>
      </c>
      <c r="G304" s="88">
        <v>8.1999999999999993</v>
      </c>
      <c r="H304" s="88">
        <v>17</v>
      </c>
      <c r="I304" s="88">
        <v>0.7</v>
      </c>
      <c r="J304" s="88">
        <v>2717</v>
      </c>
      <c r="K304" s="88">
        <v>646</v>
      </c>
      <c r="L304" s="88">
        <v>6.7</v>
      </c>
      <c r="M304" s="88">
        <v>26.4</v>
      </c>
    </row>
    <row r="305" spans="1:13" ht="14" customHeight="1" x14ac:dyDescent="0.15">
      <c r="A305" s="88" t="s">
        <v>201</v>
      </c>
      <c r="B305" s="88">
        <v>50.68</v>
      </c>
      <c r="C305" s="88">
        <v>125.25</v>
      </c>
      <c r="D305" s="88">
        <v>58</v>
      </c>
      <c r="E305" s="88">
        <v>16.489999999999998</v>
      </c>
      <c r="F305" s="88">
        <v>263</v>
      </c>
      <c r="G305" s="88">
        <v>8.1999999999999993</v>
      </c>
      <c r="H305" s="88">
        <v>17</v>
      </c>
      <c r="I305" s="88">
        <v>0.7</v>
      </c>
      <c r="J305" s="88">
        <v>2717</v>
      </c>
      <c r="K305" s="88">
        <v>646</v>
      </c>
      <c r="L305" s="88">
        <v>6.7</v>
      </c>
      <c r="M305" s="88">
        <v>26.4</v>
      </c>
    </row>
    <row r="306" spans="1:13" ht="14" customHeight="1" x14ac:dyDescent="0.15">
      <c r="A306" s="88" t="s">
        <v>202</v>
      </c>
      <c r="B306" s="88">
        <v>45.83</v>
      </c>
      <c r="C306" s="88">
        <v>123.12</v>
      </c>
      <c r="D306" s="88">
        <v>900</v>
      </c>
      <c r="E306" s="88">
        <v>15.73</v>
      </c>
      <c r="F306" s="88">
        <v>195</v>
      </c>
      <c r="G306" s="88">
        <v>6.7000000000000011</v>
      </c>
      <c r="H306" s="88">
        <v>14.699999999999994</v>
      </c>
      <c r="I306" s="88">
        <v>0</v>
      </c>
      <c r="J306" s="88">
        <v>1405</v>
      </c>
      <c r="K306" s="88">
        <v>187</v>
      </c>
      <c r="L306" s="88">
        <v>11.900000000000004</v>
      </c>
      <c r="M306" s="88">
        <v>78.59999999999998</v>
      </c>
    </row>
    <row r="307" spans="1:13" ht="14" customHeight="1" x14ac:dyDescent="0.15">
      <c r="A307" s="88" t="s">
        <v>203</v>
      </c>
      <c r="B307" s="88">
        <v>52.72</v>
      </c>
      <c r="C307" s="88">
        <v>122.47</v>
      </c>
      <c r="D307" s="88">
        <v>442</v>
      </c>
      <c r="E307" s="88">
        <v>16.88</v>
      </c>
      <c r="F307" s="88">
        <v>191</v>
      </c>
      <c r="G307" s="88">
        <v>5.6</v>
      </c>
      <c r="H307" s="88">
        <v>17.100000000000001</v>
      </c>
      <c r="I307" s="88">
        <v>-8</v>
      </c>
      <c r="J307" s="88">
        <v>490</v>
      </c>
      <c r="K307" s="88">
        <v>250</v>
      </c>
      <c r="L307" s="88">
        <v>31.9</v>
      </c>
      <c r="M307" s="88">
        <v>68.400000000000006</v>
      </c>
    </row>
    <row r="308" spans="1:13" ht="14" customHeight="1" x14ac:dyDescent="0.15">
      <c r="A308" s="88" t="s">
        <v>204</v>
      </c>
      <c r="B308" s="88">
        <v>52.72</v>
      </c>
      <c r="C308" s="88">
        <v>122.47</v>
      </c>
      <c r="D308" s="88">
        <v>442</v>
      </c>
      <c r="E308" s="88">
        <v>16.88</v>
      </c>
      <c r="F308" s="88">
        <v>191</v>
      </c>
      <c r="G308" s="88">
        <v>5.6</v>
      </c>
      <c r="H308" s="88">
        <v>17.100000000000001</v>
      </c>
      <c r="I308" s="88">
        <v>-8</v>
      </c>
      <c r="J308" s="88">
        <v>490</v>
      </c>
      <c r="K308" s="88">
        <v>250</v>
      </c>
      <c r="L308" s="88">
        <v>31.9</v>
      </c>
      <c r="M308" s="88">
        <v>68.400000000000006</v>
      </c>
    </row>
    <row r="309" spans="1:13" ht="14" customHeight="1" x14ac:dyDescent="0.15">
      <c r="A309" s="88" t="s">
        <v>205</v>
      </c>
      <c r="B309" s="88">
        <v>52.72</v>
      </c>
      <c r="C309" s="88">
        <v>122.47</v>
      </c>
      <c r="D309" s="88">
        <v>442</v>
      </c>
      <c r="E309" s="88">
        <v>16.88</v>
      </c>
      <c r="F309" s="88">
        <v>191</v>
      </c>
      <c r="G309" s="88">
        <v>5.6</v>
      </c>
      <c r="H309" s="88">
        <v>17.100000000000001</v>
      </c>
      <c r="I309" s="88">
        <v>-8</v>
      </c>
      <c r="J309" s="88">
        <v>490</v>
      </c>
      <c r="K309" s="88">
        <v>250</v>
      </c>
      <c r="L309" s="88">
        <v>31.9</v>
      </c>
      <c r="M309" s="88">
        <v>68.400000000000006</v>
      </c>
    </row>
    <row r="310" spans="1:13" ht="14" customHeight="1" x14ac:dyDescent="0.15">
      <c r="A310" s="88" t="s">
        <v>206</v>
      </c>
      <c r="B310" s="88">
        <v>52.72</v>
      </c>
      <c r="C310" s="88">
        <v>122.47</v>
      </c>
      <c r="D310" s="88">
        <v>442</v>
      </c>
      <c r="E310" s="88">
        <v>16.88</v>
      </c>
      <c r="F310" s="88">
        <v>191</v>
      </c>
      <c r="G310" s="88">
        <v>5.6</v>
      </c>
      <c r="H310" s="88">
        <v>17.100000000000001</v>
      </c>
      <c r="I310" s="88">
        <v>-8</v>
      </c>
      <c r="J310" s="88">
        <v>490</v>
      </c>
      <c r="K310" s="88">
        <v>250</v>
      </c>
      <c r="L310" s="88">
        <v>31.9</v>
      </c>
      <c r="M310" s="88">
        <v>68.400000000000006</v>
      </c>
    </row>
    <row r="311" spans="1:13" ht="14" customHeight="1" x14ac:dyDescent="0.15">
      <c r="A311" s="88" t="s">
        <v>207</v>
      </c>
      <c r="B311" s="88">
        <v>52.95</v>
      </c>
      <c r="C311" s="88">
        <v>122.87</v>
      </c>
      <c r="D311" s="88">
        <v>823</v>
      </c>
      <c r="E311" s="88">
        <v>16.920000000000002</v>
      </c>
      <c r="F311" s="88">
        <v>156</v>
      </c>
      <c r="G311" s="88">
        <v>3.3</v>
      </c>
      <c r="H311" s="88">
        <v>14.1</v>
      </c>
      <c r="I311" s="88">
        <v>-8.6</v>
      </c>
      <c r="J311" s="88">
        <v>520</v>
      </c>
      <c r="K311" s="88">
        <v>290</v>
      </c>
      <c r="L311" s="88">
        <v>25.6</v>
      </c>
      <c r="M311" s="88">
        <v>48.7</v>
      </c>
    </row>
    <row r="312" spans="1:13" ht="14" customHeight="1" x14ac:dyDescent="0.15">
      <c r="A312" s="88" t="s">
        <v>208</v>
      </c>
      <c r="B312" s="88">
        <v>52.95</v>
      </c>
      <c r="C312" s="88">
        <v>122.87</v>
      </c>
      <c r="D312" s="88">
        <v>823</v>
      </c>
      <c r="E312" s="88">
        <v>16.920000000000002</v>
      </c>
      <c r="F312" s="88">
        <v>156</v>
      </c>
      <c r="G312" s="88">
        <v>3.3</v>
      </c>
      <c r="H312" s="88">
        <v>14.1</v>
      </c>
      <c r="I312" s="88">
        <v>-8.6</v>
      </c>
      <c r="J312" s="88">
        <v>520</v>
      </c>
      <c r="K312" s="88">
        <v>290</v>
      </c>
      <c r="L312" s="88">
        <v>25.6</v>
      </c>
      <c r="M312" s="88">
        <v>48.7</v>
      </c>
    </row>
    <row r="313" spans="1:13" ht="14" customHeight="1" x14ac:dyDescent="0.15">
      <c r="A313" s="88" t="s">
        <v>209</v>
      </c>
      <c r="B313" s="88">
        <v>52.95</v>
      </c>
      <c r="C313" s="88">
        <v>122.87</v>
      </c>
      <c r="D313" s="88">
        <v>823</v>
      </c>
      <c r="E313" s="88">
        <v>16.920000000000002</v>
      </c>
      <c r="F313" s="88">
        <v>156</v>
      </c>
      <c r="G313" s="88">
        <v>3.3</v>
      </c>
      <c r="H313" s="88">
        <v>14.1</v>
      </c>
      <c r="I313" s="88">
        <v>-8.6</v>
      </c>
      <c r="J313" s="88">
        <v>520</v>
      </c>
      <c r="K313" s="88">
        <v>290</v>
      </c>
      <c r="L313" s="88">
        <v>25.6</v>
      </c>
      <c r="M313" s="88">
        <v>48.7</v>
      </c>
    </row>
    <row r="314" spans="1:13" ht="14" customHeight="1" x14ac:dyDescent="0.15">
      <c r="A314" s="88" t="s">
        <v>210</v>
      </c>
      <c r="B314" s="88">
        <v>52.95</v>
      </c>
      <c r="C314" s="88">
        <v>122.87</v>
      </c>
      <c r="D314" s="88">
        <v>823</v>
      </c>
      <c r="E314" s="88">
        <v>16.920000000000002</v>
      </c>
      <c r="F314" s="88">
        <v>156</v>
      </c>
      <c r="G314" s="88">
        <v>3.3</v>
      </c>
      <c r="H314" s="88">
        <v>14.1</v>
      </c>
      <c r="I314" s="88">
        <v>-8.6</v>
      </c>
      <c r="J314" s="88">
        <v>520</v>
      </c>
      <c r="K314" s="88">
        <v>290</v>
      </c>
      <c r="L314" s="88">
        <v>25.6</v>
      </c>
      <c r="M314" s="88">
        <v>48.7</v>
      </c>
    </row>
    <row r="315" spans="1:13" ht="14" customHeight="1" x14ac:dyDescent="0.15">
      <c r="A315" s="88" t="s">
        <v>211</v>
      </c>
      <c r="B315" s="88">
        <v>53.03</v>
      </c>
      <c r="C315" s="88">
        <v>122.15</v>
      </c>
      <c r="D315" s="88">
        <v>823</v>
      </c>
      <c r="E315" s="88">
        <v>16.940000000000001</v>
      </c>
      <c r="F315" s="88">
        <v>160</v>
      </c>
      <c r="G315" s="88">
        <v>3.6</v>
      </c>
      <c r="H315" s="88">
        <v>14.5</v>
      </c>
      <c r="I315" s="88">
        <v>-8.6999999999999993</v>
      </c>
      <c r="J315" s="88">
        <v>578</v>
      </c>
      <c r="K315" s="88">
        <v>292</v>
      </c>
      <c r="L315" s="88">
        <v>23.6</v>
      </c>
      <c r="M315" s="88">
        <v>49.8</v>
      </c>
    </row>
    <row r="316" spans="1:13" ht="14" customHeight="1" x14ac:dyDescent="0.15">
      <c r="A316" s="88" t="s">
        <v>212</v>
      </c>
      <c r="B316" s="88">
        <v>53.03</v>
      </c>
      <c r="C316" s="88">
        <v>122.15</v>
      </c>
      <c r="D316" s="88">
        <v>823</v>
      </c>
      <c r="E316" s="88">
        <v>16.940000000000001</v>
      </c>
      <c r="F316" s="88">
        <v>160</v>
      </c>
      <c r="G316" s="88">
        <v>3.6</v>
      </c>
      <c r="H316" s="88">
        <v>14.5</v>
      </c>
      <c r="I316" s="88">
        <v>-8.6999999999999993</v>
      </c>
      <c r="J316" s="88">
        <v>578</v>
      </c>
      <c r="K316" s="88">
        <v>292</v>
      </c>
      <c r="L316" s="88">
        <v>23.6</v>
      </c>
      <c r="M316" s="88">
        <v>49.8</v>
      </c>
    </row>
    <row r="317" spans="1:13" ht="14" customHeight="1" x14ac:dyDescent="0.15">
      <c r="A317" s="88" t="s">
        <v>213</v>
      </c>
      <c r="B317" s="88" t="s">
        <v>298</v>
      </c>
      <c r="C317" s="88" t="s">
        <v>298</v>
      </c>
      <c r="D317" s="88" t="s">
        <v>298</v>
      </c>
      <c r="E317" s="88" t="s">
        <v>298</v>
      </c>
      <c r="F317" s="88" t="s">
        <v>298</v>
      </c>
      <c r="G317" s="88" t="s">
        <v>298</v>
      </c>
      <c r="H317" s="88" t="s">
        <v>298</v>
      </c>
      <c r="I317" s="88" t="s">
        <v>298</v>
      </c>
      <c r="J317" s="88" t="s">
        <v>298</v>
      </c>
      <c r="K317" s="88" t="s">
        <v>298</v>
      </c>
      <c r="L317" s="88" t="s">
        <v>298</v>
      </c>
      <c r="M317" s="88" t="s">
        <v>298</v>
      </c>
    </row>
    <row r="318" spans="1:13" ht="14" customHeight="1" x14ac:dyDescent="0.15">
      <c r="A318" s="88" t="s">
        <v>214</v>
      </c>
      <c r="B318" s="88">
        <v>53.07</v>
      </c>
      <c r="C318" s="88">
        <v>122.52</v>
      </c>
      <c r="D318" s="88">
        <v>472</v>
      </c>
      <c r="E318" s="88">
        <v>16.95</v>
      </c>
      <c r="F318" s="88">
        <v>191</v>
      </c>
      <c r="G318" s="88">
        <v>5.4</v>
      </c>
      <c r="H318" s="88">
        <v>16.899999999999999</v>
      </c>
      <c r="I318" s="88">
        <v>-8.6999999999999993</v>
      </c>
      <c r="J318" s="88">
        <v>572</v>
      </c>
      <c r="K318" s="88">
        <v>276</v>
      </c>
      <c r="L318" s="88">
        <v>27</v>
      </c>
      <c r="M318" s="88">
        <v>61.4</v>
      </c>
    </row>
    <row r="319" spans="1:13" ht="14" customHeight="1" x14ac:dyDescent="0.15">
      <c r="A319" s="88" t="s">
        <v>215</v>
      </c>
      <c r="B319" s="88">
        <v>53.07</v>
      </c>
      <c r="C319" s="88">
        <v>122.52</v>
      </c>
      <c r="D319" s="88">
        <v>472</v>
      </c>
      <c r="E319" s="88">
        <v>16.95</v>
      </c>
      <c r="F319" s="88">
        <v>191</v>
      </c>
      <c r="G319" s="88">
        <v>5.4</v>
      </c>
      <c r="H319" s="88">
        <v>16.899999999999999</v>
      </c>
      <c r="I319" s="88">
        <v>-8.6999999999999993</v>
      </c>
      <c r="J319" s="88">
        <v>572</v>
      </c>
      <c r="K319" s="88">
        <v>276</v>
      </c>
      <c r="L319" s="88">
        <v>27</v>
      </c>
      <c r="M319" s="88">
        <v>61.4</v>
      </c>
    </row>
    <row r="320" spans="1:13" ht="14" customHeight="1" x14ac:dyDescent="0.15">
      <c r="A320" s="88" t="s">
        <v>216</v>
      </c>
      <c r="B320" s="88">
        <v>53.07</v>
      </c>
      <c r="C320" s="88">
        <v>122.52</v>
      </c>
      <c r="D320" s="88">
        <v>472</v>
      </c>
      <c r="E320" s="88">
        <v>16.95</v>
      </c>
      <c r="F320" s="88">
        <v>191</v>
      </c>
      <c r="G320" s="88">
        <v>5.4</v>
      </c>
      <c r="H320" s="88">
        <v>16.899999999999999</v>
      </c>
      <c r="I320" s="88">
        <v>-8.6999999999999993</v>
      </c>
      <c r="J320" s="88">
        <v>572</v>
      </c>
      <c r="K320" s="88">
        <v>276</v>
      </c>
      <c r="L320" s="88">
        <v>27</v>
      </c>
      <c r="M320" s="88">
        <v>61.4</v>
      </c>
    </row>
    <row r="321" spans="1:13" ht="14" customHeight="1" x14ac:dyDescent="0.15">
      <c r="A321" s="88" t="s">
        <v>217</v>
      </c>
      <c r="B321" s="88">
        <v>53.07</v>
      </c>
      <c r="C321" s="88">
        <v>122.52</v>
      </c>
      <c r="D321" s="88">
        <v>472</v>
      </c>
      <c r="E321" s="88">
        <v>16.95</v>
      </c>
      <c r="F321" s="88">
        <v>191</v>
      </c>
      <c r="G321" s="88">
        <v>5.4</v>
      </c>
      <c r="H321" s="88">
        <v>16.899999999999999</v>
      </c>
      <c r="I321" s="88">
        <v>-8.6999999999999993</v>
      </c>
      <c r="J321" s="88">
        <v>572</v>
      </c>
      <c r="K321" s="88">
        <v>276</v>
      </c>
      <c r="L321" s="88">
        <v>27</v>
      </c>
      <c r="M321" s="88">
        <v>61.4</v>
      </c>
    </row>
    <row r="322" spans="1:13" ht="14" customHeight="1" x14ac:dyDescent="0.15">
      <c r="A322" s="88" t="s">
        <v>218</v>
      </c>
      <c r="B322" s="88">
        <v>53.07</v>
      </c>
      <c r="C322" s="88">
        <v>122.52</v>
      </c>
      <c r="D322" s="88">
        <v>472</v>
      </c>
      <c r="E322" s="88">
        <v>16.95</v>
      </c>
      <c r="F322" s="88">
        <v>191</v>
      </c>
      <c r="G322" s="88">
        <v>5.4</v>
      </c>
      <c r="H322" s="88">
        <v>16.899999999999999</v>
      </c>
      <c r="I322" s="88">
        <v>-8.6999999999999993</v>
      </c>
      <c r="J322" s="88">
        <v>572</v>
      </c>
      <c r="K322" s="88">
        <v>276</v>
      </c>
      <c r="L322" s="88">
        <v>27</v>
      </c>
      <c r="M322" s="88">
        <v>61.4</v>
      </c>
    </row>
    <row r="323" spans="1:13" ht="14" customHeight="1" x14ac:dyDescent="0.15">
      <c r="A323" s="88" t="s">
        <v>219</v>
      </c>
      <c r="B323" s="88">
        <v>52.97</v>
      </c>
      <c r="C323" s="88">
        <v>122.32</v>
      </c>
      <c r="D323" s="88">
        <v>488</v>
      </c>
      <c r="E323" s="88">
        <v>16.93</v>
      </c>
      <c r="F323" s="88">
        <v>182</v>
      </c>
      <c r="G323" s="88">
        <v>5</v>
      </c>
      <c r="H323" s="88">
        <v>15.8</v>
      </c>
      <c r="I323" s="88">
        <v>-7.9</v>
      </c>
      <c r="J323" s="88">
        <v>588</v>
      </c>
      <c r="K323" s="88">
        <v>298</v>
      </c>
      <c r="L323" s="88">
        <v>25.4</v>
      </c>
      <c r="M323" s="88">
        <v>53.1</v>
      </c>
    </row>
    <row r="324" spans="1:13" ht="14" customHeight="1" x14ac:dyDescent="0.15">
      <c r="A324" s="88" t="s">
        <v>220</v>
      </c>
      <c r="B324" s="88">
        <v>52.97</v>
      </c>
      <c r="C324" s="88">
        <v>122.32</v>
      </c>
      <c r="D324" s="88">
        <v>488</v>
      </c>
      <c r="E324" s="88">
        <v>16.93</v>
      </c>
      <c r="F324" s="88">
        <v>182</v>
      </c>
      <c r="G324" s="88">
        <v>5</v>
      </c>
      <c r="H324" s="88">
        <v>15.8</v>
      </c>
      <c r="I324" s="88">
        <v>-7.9</v>
      </c>
      <c r="J324" s="88">
        <v>588</v>
      </c>
      <c r="K324" s="88">
        <v>298</v>
      </c>
      <c r="L324" s="88">
        <v>25.4</v>
      </c>
      <c r="M324" s="88">
        <v>53.1</v>
      </c>
    </row>
    <row r="325" spans="1:13" ht="14" customHeight="1" x14ac:dyDescent="0.15">
      <c r="A325" s="88" t="s">
        <v>221</v>
      </c>
      <c r="B325" s="88">
        <v>52.97</v>
      </c>
      <c r="C325" s="88">
        <v>122.32</v>
      </c>
      <c r="D325" s="88">
        <v>488</v>
      </c>
      <c r="E325" s="88">
        <v>16.93</v>
      </c>
      <c r="F325" s="88">
        <v>182</v>
      </c>
      <c r="G325" s="88">
        <v>5</v>
      </c>
      <c r="H325" s="88">
        <v>15.8</v>
      </c>
      <c r="I325" s="88">
        <v>-7.9</v>
      </c>
      <c r="J325" s="88">
        <v>588</v>
      </c>
      <c r="K325" s="88">
        <v>298</v>
      </c>
      <c r="L325" s="88">
        <v>25.4</v>
      </c>
      <c r="M325" s="88">
        <v>53.1</v>
      </c>
    </row>
    <row r="326" spans="1:13" ht="14" customHeight="1" x14ac:dyDescent="0.15">
      <c r="A326" s="88" t="s">
        <v>222</v>
      </c>
      <c r="B326" s="88">
        <v>52.97</v>
      </c>
      <c r="C326" s="88">
        <v>122.32</v>
      </c>
      <c r="D326" s="88">
        <v>488</v>
      </c>
      <c r="E326" s="88">
        <v>16.93</v>
      </c>
      <c r="F326" s="88">
        <v>182</v>
      </c>
      <c r="G326" s="88">
        <v>5</v>
      </c>
      <c r="H326" s="88">
        <v>15.8</v>
      </c>
      <c r="I326" s="88">
        <v>-7.9</v>
      </c>
      <c r="J326" s="88">
        <v>588</v>
      </c>
      <c r="K326" s="88">
        <v>298</v>
      </c>
      <c r="L326" s="88">
        <v>25.4</v>
      </c>
      <c r="M326" s="88">
        <v>53.1</v>
      </c>
    </row>
    <row r="327" spans="1:13" ht="14" customHeight="1" x14ac:dyDescent="0.15">
      <c r="A327" s="88" t="s">
        <v>223</v>
      </c>
      <c r="B327" s="88">
        <v>54.03</v>
      </c>
      <c r="C327" s="88">
        <v>122.6</v>
      </c>
      <c r="D327" s="88">
        <v>564</v>
      </c>
      <c r="E327" s="88">
        <v>17.149999999999999</v>
      </c>
      <c r="F327" s="88">
        <v>174</v>
      </c>
      <c r="G327" s="88">
        <v>4</v>
      </c>
      <c r="H327" s="88">
        <v>16</v>
      </c>
      <c r="I327" s="88">
        <v>-9.6999999999999993</v>
      </c>
      <c r="J327" s="88">
        <v>589</v>
      </c>
      <c r="K327" s="88">
        <v>271</v>
      </c>
      <c r="L327" s="88">
        <v>23.8</v>
      </c>
      <c r="M327" s="88">
        <v>59</v>
      </c>
    </row>
    <row r="328" spans="1:13" ht="14" customHeight="1" x14ac:dyDescent="0.15">
      <c r="A328" s="88" t="s">
        <v>224</v>
      </c>
      <c r="B328" s="88">
        <v>54.03</v>
      </c>
      <c r="C328" s="88">
        <v>122.6</v>
      </c>
      <c r="D328" s="88">
        <v>564</v>
      </c>
      <c r="E328" s="88">
        <v>17.149999999999999</v>
      </c>
      <c r="F328" s="88">
        <v>174</v>
      </c>
      <c r="G328" s="88">
        <v>4</v>
      </c>
      <c r="H328" s="88">
        <v>16</v>
      </c>
      <c r="I328" s="88">
        <v>-9.6999999999999993</v>
      </c>
      <c r="J328" s="88">
        <v>589</v>
      </c>
      <c r="K328" s="88">
        <v>271</v>
      </c>
      <c r="L328" s="88">
        <v>23.8</v>
      </c>
      <c r="M328" s="88">
        <v>59</v>
      </c>
    </row>
    <row r="329" spans="1:13" ht="14" customHeight="1" x14ac:dyDescent="0.15">
      <c r="A329" s="88" t="s">
        <v>225</v>
      </c>
      <c r="B329" s="88">
        <v>54.03</v>
      </c>
      <c r="C329" s="88">
        <v>122.6</v>
      </c>
      <c r="D329" s="88">
        <v>564</v>
      </c>
      <c r="E329" s="88">
        <v>17.149999999999999</v>
      </c>
      <c r="F329" s="88">
        <v>174</v>
      </c>
      <c r="G329" s="88">
        <v>4</v>
      </c>
      <c r="H329" s="88">
        <v>16</v>
      </c>
      <c r="I329" s="88">
        <v>-9.6999999999999993</v>
      </c>
      <c r="J329" s="88">
        <v>589</v>
      </c>
      <c r="K329" s="88">
        <v>271</v>
      </c>
      <c r="L329" s="88">
        <v>23.8</v>
      </c>
      <c r="M329" s="88">
        <v>59</v>
      </c>
    </row>
    <row r="330" spans="1:13" ht="14" customHeight="1" x14ac:dyDescent="0.15">
      <c r="A330" s="88" t="s">
        <v>495</v>
      </c>
      <c r="B330" s="88">
        <v>54.03</v>
      </c>
      <c r="C330" s="88">
        <v>122.6</v>
      </c>
      <c r="D330" s="88">
        <v>564</v>
      </c>
      <c r="E330" s="88">
        <v>17.149999999999999</v>
      </c>
      <c r="F330" s="88">
        <v>174</v>
      </c>
      <c r="G330" s="88">
        <v>4</v>
      </c>
      <c r="H330" s="88">
        <v>16</v>
      </c>
      <c r="I330" s="88">
        <v>-9.6999999999999993</v>
      </c>
      <c r="J330" s="88">
        <v>589</v>
      </c>
      <c r="K330" s="88">
        <v>271</v>
      </c>
      <c r="L330" s="88">
        <v>23.8</v>
      </c>
      <c r="M330" s="88">
        <v>59</v>
      </c>
    </row>
    <row r="331" spans="1:13" ht="14" customHeight="1" x14ac:dyDescent="0.15">
      <c r="A331" s="88" t="s">
        <v>496</v>
      </c>
      <c r="B331" s="88" t="s">
        <v>298</v>
      </c>
      <c r="C331" s="88" t="s">
        <v>298</v>
      </c>
      <c r="D331" s="88" t="s">
        <v>298</v>
      </c>
      <c r="E331" s="88" t="s">
        <v>298</v>
      </c>
      <c r="F331" s="88" t="s">
        <v>298</v>
      </c>
      <c r="G331" s="88" t="s">
        <v>298</v>
      </c>
      <c r="H331" s="88" t="s">
        <v>298</v>
      </c>
      <c r="I331" s="88" t="s">
        <v>298</v>
      </c>
      <c r="J331" s="88" t="s">
        <v>298</v>
      </c>
      <c r="K331" s="88" t="s">
        <v>298</v>
      </c>
      <c r="L331" s="88" t="s">
        <v>298</v>
      </c>
      <c r="M331" s="88" t="s">
        <v>298</v>
      </c>
    </row>
    <row r="332" spans="1:13" ht="14" customHeight="1" x14ac:dyDescent="0.15">
      <c r="A332" s="88" t="s">
        <v>497</v>
      </c>
      <c r="B332" s="88">
        <v>54.03</v>
      </c>
      <c r="C332" s="88">
        <v>122.6</v>
      </c>
      <c r="D332" s="88">
        <v>564</v>
      </c>
      <c r="E332" s="88">
        <v>17.149999999999999</v>
      </c>
      <c r="F332" s="88">
        <v>174</v>
      </c>
      <c r="G332" s="88">
        <v>4</v>
      </c>
      <c r="H332" s="88">
        <v>16</v>
      </c>
      <c r="I332" s="88">
        <v>-9.6999999999999993</v>
      </c>
      <c r="J332" s="88">
        <v>589</v>
      </c>
      <c r="K332" s="88">
        <v>271</v>
      </c>
      <c r="L332" s="88">
        <v>23.8</v>
      </c>
      <c r="M332" s="88">
        <v>59</v>
      </c>
    </row>
    <row r="333" spans="1:13" ht="14" customHeight="1" x14ac:dyDescent="0.15">
      <c r="A333" s="40" t="s">
        <v>498</v>
      </c>
      <c r="B333" s="88">
        <v>54.68</v>
      </c>
      <c r="C333" s="88">
        <v>128.38</v>
      </c>
      <c r="D333" s="88">
        <v>122</v>
      </c>
      <c r="E333" s="88">
        <v>17.3</v>
      </c>
      <c r="F333" s="88">
        <v>202</v>
      </c>
      <c r="G333" s="88">
        <v>5.2</v>
      </c>
      <c r="H333" s="88">
        <v>14.700000000000001</v>
      </c>
      <c r="I333" s="88">
        <v>-4.8999999999999995</v>
      </c>
      <c r="J333" s="88">
        <v>1332</v>
      </c>
      <c r="K333" s="88">
        <v>352</v>
      </c>
      <c r="L333" s="88">
        <v>11.400000000000002</v>
      </c>
      <c r="M333" s="88">
        <v>41.800000000000004</v>
      </c>
    </row>
    <row r="334" spans="1:13" ht="14" customHeight="1" x14ac:dyDescent="0.15">
      <c r="A334" s="88" t="s">
        <v>499</v>
      </c>
      <c r="B334" s="88">
        <v>54.68</v>
      </c>
      <c r="C334" s="88">
        <v>128.38</v>
      </c>
      <c r="D334" s="88">
        <v>122</v>
      </c>
      <c r="E334" s="88">
        <v>17.3</v>
      </c>
      <c r="F334" s="88">
        <v>202</v>
      </c>
      <c r="G334" s="88">
        <v>5.2</v>
      </c>
      <c r="H334" s="88">
        <v>14.7</v>
      </c>
      <c r="I334" s="88">
        <v>-4.9000000000000004</v>
      </c>
      <c r="J334" s="88">
        <v>1332</v>
      </c>
      <c r="K334" s="88">
        <v>352</v>
      </c>
      <c r="L334" s="88">
        <v>11.4</v>
      </c>
      <c r="M334" s="88">
        <v>41.8</v>
      </c>
    </row>
    <row r="335" spans="1:13" ht="14" customHeight="1" x14ac:dyDescent="0.15">
      <c r="A335" s="88" t="s">
        <v>500</v>
      </c>
      <c r="B335" s="88">
        <v>54.77</v>
      </c>
      <c r="C335" s="88">
        <v>128.27000000000001</v>
      </c>
      <c r="D335" s="88">
        <v>122</v>
      </c>
      <c r="E335" s="88">
        <v>17.32</v>
      </c>
      <c r="F335" s="88">
        <v>199</v>
      </c>
      <c r="G335" s="88">
        <v>5.0999999999999996</v>
      </c>
      <c r="H335" s="88">
        <v>14.8</v>
      </c>
      <c r="I335" s="88">
        <v>-5.0999999999999996</v>
      </c>
      <c r="J335" s="88">
        <v>1079</v>
      </c>
      <c r="K335" s="88">
        <v>319</v>
      </c>
      <c r="L335" s="88">
        <v>14</v>
      </c>
      <c r="M335" s="88">
        <v>46.4</v>
      </c>
    </row>
    <row r="336" spans="1:13" ht="14" customHeight="1" x14ac:dyDescent="0.15">
      <c r="A336" s="88" t="s">
        <v>501</v>
      </c>
      <c r="B336" s="88">
        <v>54.77</v>
      </c>
      <c r="C336" s="88">
        <v>128.27000000000001</v>
      </c>
      <c r="D336" s="88">
        <v>122</v>
      </c>
      <c r="E336" s="88">
        <v>17.32</v>
      </c>
      <c r="F336" s="88">
        <v>199</v>
      </c>
      <c r="G336" s="88">
        <v>5.0999999999999996</v>
      </c>
      <c r="H336" s="88">
        <v>14.8</v>
      </c>
      <c r="I336" s="88">
        <v>-5.0999999999999996</v>
      </c>
      <c r="J336" s="88">
        <v>1079</v>
      </c>
      <c r="K336" s="88">
        <v>319</v>
      </c>
      <c r="L336" s="88">
        <v>14</v>
      </c>
      <c r="M336" s="88">
        <v>46.4</v>
      </c>
    </row>
    <row r="337" spans="1:13" ht="14" customHeight="1" x14ac:dyDescent="0.15">
      <c r="A337" s="88" t="s">
        <v>1315</v>
      </c>
      <c r="B337" s="88">
        <v>54.77</v>
      </c>
      <c r="C337" s="88">
        <v>128.27000000000001</v>
      </c>
      <c r="D337" s="88">
        <v>122</v>
      </c>
      <c r="E337" s="88">
        <v>17.32</v>
      </c>
      <c r="F337" s="88">
        <v>199</v>
      </c>
      <c r="G337" s="88">
        <v>5.1000000000000005</v>
      </c>
      <c r="H337" s="88">
        <v>14.799999999999999</v>
      </c>
      <c r="I337" s="88">
        <v>-5.1000000000000005</v>
      </c>
      <c r="J337" s="88">
        <v>1079</v>
      </c>
      <c r="K337" s="88">
        <v>319</v>
      </c>
      <c r="L337" s="88">
        <v>14</v>
      </c>
      <c r="M337" s="88">
        <v>46.399999999999991</v>
      </c>
    </row>
    <row r="338" spans="1:13" ht="14" customHeight="1" x14ac:dyDescent="0.15">
      <c r="A338" s="88" t="s">
        <v>503</v>
      </c>
      <c r="B338" s="88" t="s">
        <v>298</v>
      </c>
      <c r="C338" s="88" t="s">
        <v>298</v>
      </c>
      <c r="D338" s="88" t="s">
        <v>298</v>
      </c>
      <c r="E338" s="88" t="s">
        <v>298</v>
      </c>
      <c r="F338" s="88" t="s">
        <v>298</v>
      </c>
      <c r="G338" s="88" t="s">
        <v>298</v>
      </c>
      <c r="H338" s="88" t="s">
        <v>298</v>
      </c>
      <c r="I338" s="88" t="s">
        <v>298</v>
      </c>
      <c r="J338" s="88" t="s">
        <v>298</v>
      </c>
      <c r="K338" s="88" t="s">
        <v>298</v>
      </c>
      <c r="L338" s="88" t="s">
        <v>298</v>
      </c>
      <c r="M338" s="88" t="s">
        <v>298</v>
      </c>
    </row>
    <row r="339" spans="1:13" ht="14" customHeight="1" x14ac:dyDescent="0.15">
      <c r="A339" s="88" t="s">
        <v>504</v>
      </c>
      <c r="B339" s="88">
        <v>54.45</v>
      </c>
      <c r="C339" s="88">
        <v>128.75</v>
      </c>
      <c r="D339" s="88">
        <v>61</v>
      </c>
      <c r="E339" s="88">
        <v>17.25</v>
      </c>
      <c r="F339" s="88">
        <v>221</v>
      </c>
      <c r="G339" s="88">
        <v>6</v>
      </c>
      <c r="H339" s="88">
        <v>15.5</v>
      </c>
      <c r="I339" s="88">
        <v>-4</v>
      </c>
      <c r="J339" s="88">
        <v>1264</v>
      </c>
      <c r="K339" s="88">
        <v>309</v>
      </c>
      <c r="L339" s="88">
        <v>12.7</v>
      </c>
      <c r="M339" s="88">
        <v>50.3</v>
      </c>
    </row>
    <row r="340" spans="1:13" ht="14" customHeight="1" x14ac:dyDescent="0.15">
      <c r="A340" s="88" t="s">
        <v>505</v>
      </c>
      <c r="B340" s="88">
        <v>54.45</v>
      </c>
      <c r="C340" s="88">
        <v>128.75</v>
      </c>
      <c r="D340" s="88">
        <v>61</v>
      </c>
      <c r="E340" s="88">
        <v>17.25</v>
      </c>
      <c r="F340" s="88">
        <v>221</v>
      </c>
      <c r="G340" s="88">
        <v>6</v>
      </c>
      <c r="H340" s="88">
        <v>15.5</v>
      </c>
      <c r="I340" s="88">
        <v>-4</v>
      </c>
      <c r="J340" s="88">
        <v>1264</v>
      </c>
      <c r="K340" s="88">
        <v>309</v>
      </c>
      <c r="L340" s="88">
        <v>12.7</v>
      </c>
      <c r="M340" s="88">
        <v>50.3</v>
      </c>
    </row>
    <row r="341" spans="1:13" ht="14" customHeight="1" x14ac:dyDescent="0.15">
      <c r="A341" s="88" t="s">
        <v>506</v>
      </c>
      <c r="B341" s="88">
        <v>54.45</v>
      </c>
      <c r="C341" s="88">
        <v>128.75</v>
      </c>
      <c r="D341" s="88">
        <v>61</v>
      </c>
      <c r="E341" s="88">
        <v>17.25</v>
      </c>
      <c r="F341" s="88">
        <v>221</v>
      </c>
      <c r="G341" s="88">
        <v>6</v>
      </c>
      <c r="H341" s="88">
        <v>15.5</v>
      </c>
      <c r="I341" s="88">
        <v>-4</v>
      </c>
      <c r="J341" s="88">
        <v>1264</v>
      </c>
      <c r="K341" s="88">
        <v>309</v>
      </c>
      <c r="L341" s="88">
        <v>12.7</v>
      </c>
      <c r="M341" s="88">
        <v>50.3</v>
      </c>
    </row>
    <row r="342" spans="1:13" ht="14" customHeight="1" x14ac:dyDescent="0.15">
      <c r="A342" s="88" t="s">
        <v>507</v>
      </c>
      <c r="B342" s="88">
        <v>54.4</v>
      </c>
      <c r="C342" s="88">
        <v>128.97999999999999</v>
      </c>
      <c r="D342" s="88">
        <v>43</v>
      </c>
      <c r="E342" s="88">
        <v>17.239999999999998</v>
      </c>
      <c r="F342" s="88">
        <v>219</v>
      </c>
      <c r="G342" s="88">
        <v>6</v>
      </c>
      <c r="H342" s="88">
        <v>15.3</v>
      </c>
      <c r="I342" s="88">
        <v>-4.0999999999999996</v>
      </c>
      <c r="J342" s="88">
        <v>1572</v>
      </c>
      <c r="K342" s="88">
        <v>383</v>
      </c>
      <c r="L342" s="88">
        <v>10.199999999999999</v>
      </c>
      <c r="M342" s="88">
        <v>40</v>
      </c>
    </row>
    <row r="343" spans="1:13" ht="14" customHeight="1" x14ac:dyDescent="0.15">
      <c r="A343" s="88" t="s">
        <v>508</v>
      </c>
      <c r="B343" s="88">
        <v>54.4</v>
      </c>
      <c r="C343" s="88">
        <v>128.97999999999999</v>
      </c>
      <c r="D343" s="88">
        <v>43</v>
      </c>
      <c r="E343" s="88">
        <v>17.239999999999998</v>
      </c>
      <c r="F343" s="88">
        <v>219</v>
      </c>
      <c r="G343" s="88">
        <v>6</v>
      </c>
      <c r="H343" s="88">
        <v>15.3</v>
      </c>
      <c r="I343" s="88">
        <v>-4.0999999999999996</v>
      </c>
      <c r="J343" s="88">
        <v>1572</v>
      </c>
      <c r="K343" s="88">
        <v>383</v>
      </c>
      <c r="L343" s="88">
        <v>10.199999999999999</v>
      </c>
      <c r="M343" s="88">
        <v>40</v>
      </c>
    </row>
    <row r="344" spans="1:13" ht="14" customHeight="1" x14ac:dyDescent="0.15">
      <c r="A344" s="88" t="s">
        <v>509</v>
      </c>
      <c r="B344" s="88">
        <v>54.4</v>
      </c>
      <c r="C344" s="88">
        <v>128.97999999999999</v>
      </c>
      <c r="D344" s="88">
        <v>43</v>
      </c>
      <c r="E344" s="88">
        <v>17.239999999999998</v>
      </c>
      <c r="F344" s="88">
        <v>219</v>
      </c>
      <c r="G344" s="88">
        <v>6</v>
      </c>
      <c r="H344" s="88">
        <v>15.3</v>
      </c>
      <c r="I344" s="88">
        <v>-4.0999999999999996</v>
      </c>
      <c r="J344" s="88">
        <v>1572</v>
      </c>
      <c r="K344" s="88">
        <v>383</v>
      </c>
      <c r="L344" s="88">
        <v>10.199999999999999</v>
      </c>
      <c r="M344" s="88">
        <v>40</v>
      </c>
    </row>
    <row r="345" spans="1:13" ht="14" customHeight="1" x14ac:dyDescent="0.15">
      <c r="A345" s="40" t="s">
        <v>510</v>
      </c>
      <c r="B345" s="88">
        <v>54.4</v>
      </c>
      <c r="C345" s="88">
        <v>128.97999999999999</v>
      </c>
      <c r="D345" s="88">
        <v>43</v>
      </c>
      <c r="E345" s="88">
        <v>17.239999999999998</v>
      </c>
      <c r="F345" s="88">
        <v>219</v>
      </c>
      <c r="G345" s="88">
        <v>6</v>
      </c>
      <c r="H345" s="88">
        <v>15.3</v>
      </c>
      <c r="I345" s="88">
        <v>-4.0999999999999996</v>
      </c>
      <c r="J345" s="88">
        <v>1572</v>
      </c>
      <c r="K345" s="88">
        <v>383</v>
      </c>
      <c r="L345" s="88">
        <v>10.199999999999999</v>
      </c>
      <c r="M345" s="88">
        <v>40</v>
      </c>
    </row>
    <row r="346" spans="1:13" ht="14" customHeight="1" x14ac:dyDescent="0.15">
      <c r="A346" s="88" t="s">
        <v>511</v>
      </c>
      <c r="B346" s="88" t="s">
        <v>298</v>
      </c>
      <c r="C346" s="88" t="s">
        <v>298</v>
      </c>
      <c r="D346" s="88" t="s">
        <v>298</v>
      </c>
      <c r="E346" s="88" t="s">
        <v>298</v>
      </c>
      <c r="F346" s="88" t="s">
        <v>298</v>
      </c>
      <c r="G346" s="88" t="s">
        <v>298</v>
      </c>
      <c r="H346" s="88" t="s">
        <v>298</v>
      </c>
      <c r="I346" s="88" t="s">
        <v>298</v>
      </c>
      <c r="J346" s="88" t="s">
        <v>298</v>
      </c>
      <c r="K346" s="88" t="s">
        <v>298</v>
      </c>
      <c r="L346" s="88" t="s">
        <v>298</v>
      </c>
      <c r="M346" s="88" t="s">
        <v>298</v>
      </c>
    </row>
    <row r="347" spans="1:13" ht="14" customHeight="1" x14ac:dyDescent="0.15">
      <c r="A347" s="88" t="s">
        <v>512</v>
      </c>
      <c r="B347" s="88">
        <v>54.28</v>
      </c>
      <c r="C347" s="88">
        <v>129.37</v>
      </c>
      <c r="D347" s="88">
        <v>30</v>
      </c>
      <c r="E347" s="88">
        <v>17.21</v>
      </c>
      <c r="F347" s="88">
        <v>223</v>
      </c>
      <c r="G347" s="88">
        <v>5.9</v>
      </c>
      <c r="H347" s="88">
        <v>14.8</v>
      </c>
      <c r="I347" s="88">
        <v>-2.9</v>
      </c>
      <c r="J347" s="88">
        <v>2639</v>
      </c>
      <c r="K347" s="88">
        <v>639</v>
      </c>
      <c r="L347" s="88">
        <v>6</v>
      </c>
      <c r="M347" s="88">
        <v>23.3</v>
      </c>
    </row>
    <row r="348" spans="1:13" ht="14" customHeight="1" x14ac:dyDescent="0.15">
      <c r="A348" s="3" t="s">
        <v>513</v>
      </c>
      <c r="B348" s="88">
        <v>54.58</v>
      </c>
      <c r="C348" s="88">
        <v>128.41999999999999</v>
      </c>
      <c r="D348" s="88">
        <v>61</v>
      </c>
      <c r="E348" s="88">
        <v>17.28</v>
      </c>
      <c r="F348" s="88">
        <v>211</v>
      </c>
      <c r="G348" s="88">
        <v>5.6000000000000005</v>
      </c>
      <c r="H348" s="88">
        <v>15.099999999999998</v>
      </c>
      <c r="I348" s="88">
        <v>-4.5</v>
      </c>
      <c r="J348" s="88">
        <v>1274</v>
      </c>
      <c r="K348" s="88">
        <v>312</v>
      </c>
      <c r="L348" s="88">
        <v>12.200000000000001</v>
      </c>
      <c r="M348" s="88">
        <v>48.399999999999991</v>
      </c>
    </row>
    <row r="349" spans="1:13" ht="14" customHeight="1" x14ac:dyDescent="0.15">
      <c r="A349" s="88" t="s">
        <v>514</v>
      </c>
      <c r="B349" s="88">
        <v>54.28</v>
      </c>
      <c r="C349" s="88">
        <v>129.37</v>
      </c>
      <c r="D349" s="88">
        <v>30</v>
      </c>
      <c r="E349" s="88">
        <v>17.21</v>
      </c>
      <c r="F349" s="88">
        <v>223</v>
      </c>
      <c r="G349" s="88">
        <v>5.9</v>
      </c>
      <c r="H349" s="88">
        <v>14.8</v>
      </c>
      <c r="I349" s="88">
        <v>-2.9</v>
      </c>
      <c r="J349" s="88">
        <v>2639</v>
      </c>
      <c r="K349" s="88">
        <v>639</v>
      </c>
      <c r="L349" s="88">
        <v>6</v>
      </c>
      <c r="M349" s="88">
        <v>23.3</v>
      </c>
    </row>
    <row r="350" spans="1:13" ht="14" customHeight="1" x14ac:dyDescent="0.15">
      <c r="A350" s="88" t="s">
        <v>515</v>
      </c>
      <c r="B350" s="88">
        <v>54.22</v>
      </c>
      <c r="C350" s="88">
        <v>129.53</v>
      </c>
      <c r="D350" s="88">
        <v>21</v>
      </c>
      <c r="E350" s="88">
        <v>17.2</v>
      </c>
      <c r="F350" s="88">
        <v>235</v>
      </c>
      <c r="G350" s="88">
        <v>6.3</v>
      </c>
      <c r="H350" s="88">
        <v>15.2</v>
      </c>
      <c r="I350" s="88">
        <v>-2.5</v>
      </c>
      <c r="J350" s="88">
        <v>3123</v>
      </c>
      <c r="K350" s="88">
        <v>761</v>
      </c>
      <c r="L350" s="88">
        <v>5.2</v>
      </c>
      <c r="M350" s="88">
        <v>20</v>
      </c>
    </row>
    <row r="351" spans="1:13" ht="14" customHeight="1" x14ac:dyDescent="0.15">
      <c r="A351" s="88" t="s">
        <v>516</v>
      </c>
      <c r="B351" s="88">
        <v>54.22</v>
      </c>
      <c r="C351" s="88">
        <v>129.53</v>
      </c>
      <c r="D351" s="88">
        <v>21</v>
      </c>
      <c r="E351" s="88">
        <v>17.2</v>
      </c>
      <c r="F351" s="88">
        <v>235</v>
      </c>
      <c r="G351" s="88">
        <v>6.3</v>
      </c>
      <c r="H351" s="88">
        <v>15.2</v>
      </c>
      <c r="I351" s="88">
        <v>-2.5</v>
      </c>
      <c r="J351" s="88">
        <v>3123</v>
      </c>
      <c r="K351" s="88">
        <v>761</v>
      </c>
      <c r="L351" s="88">
        <v>5.2</v>
      </c>
      <c r="M351" s="88">
        <v>20</v>
      </c>
    </row>
    <row r="352" spans="1:13" ht="14" customHeight="1" x14ac:dyDescent="0.15">
      <c r="A352" s="88" t="s">
        <v>517</v>
      </c>
      <c r="B352" s="88">
        <v>54.22</v>
      </c>
      <c r="C352" s="88">
        <v>129.53</v>
      </c>
      <c r="D352" s="88">
        <v>21</v>
      </c>
      <c r="E352" s="88">
        <v>17.2</v>
      </c>
      <c r="F352" s="88">
        <v>235</v>
      </c>
      <c r="G352" s="88">
        <v>6.3</v>
      </c>
      <c r="H352" s="88">
        <v>15.2</v>
      </c>
      <c r="I352" s="88">
        <v>-2.5</v>
      </c>
      <c r="J352" s="88">
        <v>3123</v>
      </c>
      <c r="K352" s="88">
        <v>761</v>
      </c>
      <c r="L352" s="88">
        <v>5.2</v>
      </c>
      <c r="M352" s="88">
        <v>20</v>
      </c>
    </row>
    <row r="353" spans="1:13" ht="14" customHeight="1" x14ac:dyDescent="0.15">
      <c r="A353" s="88" t="s">
        <v>519</v>
      </c>
      <c r="B353" s="88">
        <v>54.55</v>
      </c>
      <c r="C353" s="88">
        <v>128.47</v>
      </c>
      <c r="D353" s="88">
        <v>61</v>
      </c>
      <c r="E353" s="88">
        <v>17.27</v>
      </c>
      <c r="F353" s="88">
        <v>214</v>
      </c>
      <c r="G353" s="88">
        <v>5.6</v>
      </c>
      <c r="H353" s="88">
        <v>15</v>
      </c>
      <c r="I353" s="88">
        <v>-4.4000000000000004</v>
      </c>
      <c r="J353" s="88">
        <v>1354</v>
      </c>
      <c r="K353" s="88">
        <v>328</v>
      </c>
      <c r="L353" s="88">
        <v>11.5</v>
      </c>
      <c r="M353" s="88">
        <v>45.8</v>
      </c>
    </row>
    <row r="354" spans="1:13" ht="14" customHeight="1" x14ac:dyDescent="0.15">
      <c r="A354" s="88" t="s">
        <v>520</v>
      </c>
      <c r="B354" s="88">
        <v>54.55</v>
      </c>
      <c r="C354" s="88">
        <v>128.47</v>
      </c>
      <c r="D354" s="88">
        <v>61</v>
      </c>
      <c r="E354" s="88">
        <v>17.27</v>
      </c>
      <c r="F354" s="88">
        <v>214</v>
      </c>
      <c r="G354" s="88">
        <v>5.6</v>
      </c>
      <c r="H354" s="88">
        <v>15</v>
      </c>
      <c r="I354" s="88">
        <v>-4.4000000000000004</v>
      </c>
      <c r="J354" s="88">
        <v>1354</v>
      </c>
      <c r="K354" s="88">
        <v>328</v>
      </c>
      <c r="L354" s="88">
        <v>11.5</v>
      </c>
      <c r="M354" s="88">
        <v>45.8</v>
      </c>
    </row>
    <row r="355" spans="1:13" ht="14" customHeight="1" x14ac:dyDescent="0.15">
      <c r="A355" s="88" t="s">
        <v>521</v>
      </c>
      <c r="B355" s="88">
        <v>54.55</v>
      </c>
      <c r="C355" s="88">
        <v>128.47</v>
      </c>
      <c r="D355" s="88">
        <v>61</v>
      </c>
      <c r="E355" s="88">
        <v>17.27</v>
      </c>
      <c r="F355" s="88">
        <v>214</v>
      </c>
      <c r="G355" s="88">
        <v>5.6</v>
      </c>
      <c r="H355" s="88">
        <v>15</v>
      </c>
      <c r="I355" s="88">
        <v>-4.4000000000000004</v>
      </c>
      <c r="J355" s="88">
        <v>1354</v>
      </c>
      <c r="K355" s="88">
        <v>328</v>
      </c>
      <c r="L355" s="88">
        <v>11.5</v>
      </c>
      <c r="M355" s="88">
        <v>45.8</v>
      </c>
    </row>
    <row r="356" spans="1:13" ht="14" customHeight="1" x14ac:dyDescent="0.15">
      <c r="A356" s="88" t="s">
        <v>522</v>
      </c>
      <c r="B356" s="88" t="s">
        <v>298</v>
      </c>
      <c r="C356" s="88" t="s">
        <v>298</v>
      </c>
      <c r="D356" s="88" t="s">
        <v>298</v>
      </c>
      <c r="E356" s="88" t="s">
        <v>298</v>
      </c>
      <c r="F356" s="88" t="s">
        <v>298</v>
      </c>
      <c r="G356" s="88" t="s">
        <v>298</v>
      </c>
      <c r="H356" s="88" t="s">
        <v>298</v>
      </c>
      <c r="I356" s="88" t="s">
        <v>298</v>
      </c>
      <c r="J356" s="88" t="s">
        <v>298</v>
      </c>
      <c r="K356" s="88" t="s">
        <v>298</v>
      </c>
      <c r="L356" s="88" t="s">
        <v>298</v>
      </c>
      <c r="M356" s="88" t="s">
        <v>298</v>
      </c>
    </row>
    <row r="357" spans="1:13" ht="14" customHeight="1" x14ac:dyDescent="0.15">
      <c r="A357" s="88" t="s">
        <v>523</v>
      </c>
      <c r="B357" s="88">
        <v>54.55</v>
      </c>
      <c r="C357" s="88">
        <v>128.47</v>
      </c>
      <c r="D357" s="88">
        <v>61</v>
      </c>
      <c r="E357" s="88">
        <v>17.27</v>
      </c>
      <c r="F357" s="88">
        <v>214</v>
      </c>
      <c r="G357" s="88">
        <v>5.6</v>
      </c>
      <c r="H357" s="88">
        <v>15</v>
      </c>
      <c r="I357" s="88">
        <v>-4.4000000000000004</v>
      </c>
      <c r="J357" s="88">
        <v>1354</v>
      </c>
      <c r="K357" s="88">
        <v>328</v>
      </c>
      <c r="L357" s="88">
        <v>11.5</v>
      </c>
      <c r="M357" s="88">
        <v>45.8</v>
      </c>
    </row>
    <row r="358" spans="1:13" ht="14" customHeight="1" x14ac:dyDescent="0.15">
      <c r="A358" s="88" t="s">
        <v>518</v>
      </c>
      <c r="B358" s="88">
        <v>54.55</v>
      </c>
      <c r="C358" s="88">
        <v>128.47</v>
      </c>
      <c r="D358" s="88">
        <v>61</v>
      </c>
      <c r="E358" s="88">
        <v>17.27</v>
      </c>
      <c r="F358" s="88">
        <v>214</v>
      </c>
      <c r="G358" s="88">
        <v>5.6</v>
      </c>
      <c r="H358" s="88">
        <v>15</v>
      </c>
      <c r="I358" s="88">
        <v>-4.4000000000000004</v>
      </c>
      <c r="J358" s="88">
        <v>1354</v>
      </c>
      <c r="K358" s="88">
        <v>328</v>
      </c>
      <c r="L358" s="88">
        <v>11.5</v>
      </c>
      <c r="M358" s="88">
        <v>45.8</v>
      </c>
    </row>
    <row r="359" spans="1:13" ht="14" customHeight="1" x14ac:dyDescent="0.15">
      <c r="A359" s="88" t="s">
        <v>524</v>
      </c>
      <c r="B359" s="88">
        <v>54.58</v>
      </c>
      <c r="C359" s="88">
        <v>128.41999999999999</v>
      </c>
      <c r="D359" s="88">
        <v>61</v>
      </c>
      <c r="E359" s="88">
        <v>17.28</v>
      </c>
      <c r="F359" s="88">
        <v>211</v>
      </c>
      <c r="G359" s="88">
        <v>5.6</v>
      </c>
      <c r="H359" s="88">
        <v>15.1</v>
      </c>
      <c r="I359" s="88">
        <v>-4.5</v>
      </c>
      <c r="J359" s="88">
        <v>1274</v>
      </c>
      <c r="K359" s="88">
        <v>312</v>
      </c>
      <c r="L359" s="88">
        <v>12.2</v>
      </c>
      <c r="M359" s="88">
        <v>48.4</v>
      </c>
    </row>
    <row r="360" spans="1:13" ht="14" customHeight="1" x14ac:dyDescent="0.15">
      <c r="A360" s="88" t="s">
        <v>525</v>
      </c>
      <c r="B360" s="88">
        <v>54.68</v>
      </c>
      <c r="C360" s="88">
        <v>128.35</v>
      </c>
      <c r="D360" s="88">
        <v>244</v>
      </c>
      <c r="E360" s="88">
        <v>17.3</v>
      </c>
      <c r="F360" s="88">
        <v>194</v>
      </c>
      <c r="G360" s="88">
        <v>4.8</v>
      </c>
      <c r="H360" s="88">
        <v>14.3</v>
      </c>
      <c r="I360" s="88">
        <v>-5.4</v>
      </c>
      <c r="J360" s="88">
        <v>1392</v>
      </c>
      <c r="K360" s="88">
        <v>362</v>
      </c>
      <c r="L360" s="88">
        <v>10.6</v>
      </c>
      <c r="M360" s="88">
        <v>39.4</v>
      </c>
    </row>
    <row r="361" spans="1:13" ht="14" customHeight="1" x14ac:dyDescent="0.15">
      <c r="A361" s="88" t="s">
        <v>526</v>
      </c>
      <c r="B361" s="88">
        <v>50.22</v>
      </c>
      <c r="C361" s="88">
        <v>123.98</v>
      </c>
      <c r="D361" s="88">
        <v>61</v>
      </c>
      <c r="E361" s="88">
        <v>16.41</v>
      </c>
      <c r="F361" s="88">
        <v>269</v>
      </c>
      <c r="G361" s="88">
        <v>8.3000000000000007</v>
      </c>
      <c r="H361" s="88">
        <v>17.399999999999999</v>
      </c>
      <c r="I361" s="88">
        <v>0.6</v>
      </c>
      <c r="J361" s="88">
        <v>2574</v>
      </c>
      <c r="K361" s="88">
        <v>595</v>
      </c>
      <c r="L361" s="88">
        <v>7.1</v>
      </c>
      <c r="M361" s="88">
        <v>29.2</v>
      </c>
    </row>
    <row r="362" spans="1:13" ht="14" customHeight="1" x14ac:dyDescent="0.15">
      <c r="A362" s="88" t="s">
        <v>527</v>
      </c>
      <c r="B362" s="88">
        <v>50.22</v>
      </c>
      <c r="C362" s="88">
        <v>123.98</v>
      </c>
      <c r="D362" s="88">
        <v>61</v>
      </c>
      <c r="E362" s="88">
        <v>16.41</v>
      </c>
      <c r="F362" s="88">
        <v>269</v>
      </c>
      <c r="G362" s="88">
        <v>8.3000000000000007</v>
      </c>
      <c r="H362" s="88">
        <v>17.399999999999999</v>
      </c>
      <c r="I362" s="88">
        <v>0.6</v>
      </c>
      <c r="J362" s="88">
        <v>2574</v>
      </c>
      <c r="K362" s="88">
        <v>595</v>
      </c>
      <c r="L362" s="88">
        <v>7.1</v>
      </c>
      <c r="M362" s="88">
        <v>29.2</v>
      </c>
    </row>
    <row r="363" spans="1:13" ht="14" customHeight="1" x14ac:dyDescent="0.15">
      <c r="A363" s="88" t="s">
        <v>528</v>
      </c>
      <c r="B363" s="88">
        <v>50.22</v>
      </c>
      <c r="C363" s="88">
        <v>123.98</v>
      </c>
      <c r="D363" s="88">
        <v>61</v>
      </c>
      <c r="E363" s="88">
        <v>16.41</v>
      </c>
      <c r="F363" s="88">
        <v>269</v>
      </c>
      <c r="G363" s="88">
        <v>8.3000000000000007</v>
      </c>
      <c r="H363" s="88">
        <v>17.399999999999999</v>
      </c>
      <c r="I363" s="88">
        <v>0.6</v>
      </c>
      <c r="J363" s="88">
        <v>2574</v>
      </c>
      <c r="K363" s="88">
        <v>595</v>
      </c>
      <c r="L363" s="88">
        <v>7.1</v>
      </c>
      <c r="M363" s="88">
        <v>29.2</v>
      </c>
    </row>
    <row r="364" spans="1:13" ht="14" customHeight="1" x14ac:dyDescent="0.15">
      <c r="A364" s="88" t="s">
        <v>529</v>
      </c>
      <c r="B364" s="88">
        <v>50.22</v>
      </c>
      <c r="C364" s="88">
        <v>123.98</v>
      </c>
      <c r="D364" s="88">
        <v>61</v>
      </c>
      <c r="E364" s="88">
        <v>16.41</v>
      </c>
      <c r="F364" s="88">
        <v>269</v>
      </c>
      <c r="G364" s="88">
        <v>8.3000000000000007</v>
      </c>
      <c r="H364" s="88">
        <v>17.399999999999999</v>
      </c>
      <c r="I364" s="88">
        <v>0.6</v>
      </c>
      <c r="J364" s="88">
        <v>2574</v>
      </c>
      <c r="K364" s="88">
        <v>595</v>
      </c>
      <c r="L364" s="88">
        <v>7.1</v>
      </c>
      <c r="M364" s="88">
        <v>29.2</v>
      </c>
    </row>
    <row r="365" spans="1:13" ht="14" customHeight="1" x14ac:dyDescent="0.15">
      <c r="A365" s="88" t="s">
        <v>530</v>
      </c>
      <c r="B365" s="88">
        <v>50.23</v>
      </c>
      <c r="C365" s="88">
        <v>124</v>
      </c>
      <c r="D365" s="88">
        <v>115</v>
      </c>
      <c r="E365" s="88">
        <v>16.41</v>
      </c>
      <c r="F365" s="88">
        <v>272</v>
      </c>
      <c r="G365" s="88">
        <v>8.6</v>
      </c>
      <c r="H365" s="88">
        <v>17.600000000000001</v>
      </c>
      <c r="I365" s="88">
        <v>0.6</v>
      </c>
      <c r="J365" s="88">
        <v>2796</v>
      </c>
      <c r="K365" s="88">
        <v>645</v>
      </c>
      <c r="L365" s="88">
        <v>6.6</v>
      </c>
      <c r="M365" s="88">
        <v>27.2</v>
      </c>
    </row>
    <row r="366" spans="1:13" ht="14" customHeight="1" x14ac:dyDescent="0.15">
      <c r="A366" s="88" t="s">
        <v>531</v>
      </c>
      <c r="B366" s="88">
        <v>50.23</v>
      </c>
      <c r="C366" s="88">
        <v>124</v>
      </c>
      <c r="D366" s="88">
        <v>115</v>
      </c>
      <c r="E366" s="88">
        <v>16.41</v>
      </c>
      <c r="F366" s="88">
        <v>272</v>
      </c>
      <c r="G366" s="88">
        <v>8.6</v>
      </c>
      <c r="H366" s="88">
        <v>17.600000000000001</v>
      </c>
      <c r="I366" s="88">
        <v>0.6</v>
      </c>
      <c r="J366" s="88">
        <v>2796</v>
      </c>
      <c r="K366" s="88">
        <v>645</v>
      </c>
      <c r="L366" s="88">
        <v>6.6</v>
      </c>
      <c r="M366" s="88">
        <v>27.2</v>
      </c>
    </row>
    <row r="367" spans="1:13" ht="14" customHeight="1" x14ac:dyDescent="0.15">
      <c r="A367" s="88" t="s">
        <v>532</v>
      </c>
      <c r="B367" s="88">
        <v>50.23</v>
      </c>
      <c r="C367" s="88">
        <v>124</v>
      </c>
      <c r="D367" s="88">
        <v>115</v>
      </c>
      <c r="E367" s="88">
        <v>16.41</v>
      </c>
      <c r="F367" s="88">
        <v>272</v>
      </c>
      <c r="G367" s="88">
        <v>8.6</v>
      </c>
      <c r="H367" s="88">
        <v>17.600000000000001</v>
      </c>
      <c r="I367" s="88">
        <v>0.6</v>
      </c>
      <c r="J367" s="88">
        <v>2796</v>
      </c>
      <c r="K367" s="88">
        <v>645</v>
      </c>
      <c r="L367" s="88">
        <v>6.6</v>
      </c>
      <c r="M367" s="88">
        <v>27.2</v>
      </c>
    </row>
    <row r="368" spans="1:13" ht="14" customHeight="1" x14ac:dyDescent="0.15">
      <c r="A368" s="88" t="s">
        <v>533</v>
      </c>
      <c r="B368" s="88">
        <v>50.25</v>
      </c>
      <c r="C368" s="88">
        <v>124</v>
      </c>
      <c r="D368" s="88">
        <v>152</v>
      </c>
      <c r="E368" s="88">
        <v>16.41</v>
      </c>
      <c r="F368" s="88">
        <v>287</v>
      </c>
      <c r="G368" s="88">
        <v>9.4</v>
      </c>
      <c r="H368" s="88">
        <v>18.3</v>
      </c>
      <c r="I368" s="88">
        <v>1.2</v>
      </c>
      <c r="J368" s="88">
        <v>3136</v>
      </c>
      <c r="K368" s="88">
        <v>727</v>
      </c>
      <c r="L368" s="88">
        <v>6.2</v>
      </c>
      <c r="M368" s="88">
        <v>25.1</v>
      </c>
    </row>
    <row r="369" spans="1:13" ht="14" customHeight="1" x14ac:dyDescent="0.15">
      <c r="A369" s="88" t="s">
        <v>534</v>
      </c>
      <c r="B369" s="88">
        <v>50.25</v>
      </c>
      <c r="C369" s="88">
        <v>124</v>
      </c>
      <c r="D369" s="88">
        <v>152</v>
      </c>
      <c r="E369" s="88">
        <v>16.41</v>
      </c>
      <c r="F369" s="88">
        <v>287</v>
      </c>
      <c r="G369" s="88">
        <v>9.4</v>
      </c>
      <c r="H369" s="88">
        <v>18.3</v>
      </c>
      <c r="I369" s="88">
        <v>1.2</v>
      </c>
      <c r="J369" s="88">
        <v>3136</v>
      </c>
      <c r="K369" s="88">
        <v>727</v>
      </c>
      <c r="L369" s="88">
        <v>6.2</v>
      </c>
      <c r="M369" s="88">
        <v>25.1</v>
      </c>
    </row>
    <row r="370" spans="1:13" ht="14" customHeight="1" x14ac:dyDescent="0.15">
      <c r="A370" s="88" t="s">
        <v>535</v>
      </c>
      <c r="B370" s="88">
        <v>50.25</v>
      </c>
      <c r="C370" s="88">
        <v>124</v>
      </c>
      <c r="D370" s="88">
        <v>152</v>
      </c>
      <c r="E370" s="88">
        <v>16.41</v>
      </c>
      <c r="F370" s="88">
        <v>287</v>
      </c>
      <c r="G370" s="88">
        <v>9.4</v>
      </c>
      <c r="H370" s="88">
        <v>18.3</v>
      </c>
      <c r="I370" s="88">
        <v>1.2</v>
      </c>
      <c r="J370" s="88">
        <v>3136</v>
      </c>
      <c r="K370" s="88">
        <v>727</v>
      </c>
      <c r="L370" s="88">
        <v>6.2</v>
      </c>
      <c r="M370" s="88">
        <v>25.1</v>
      </c>
    </row>
    <row r="371" spans="1:13" ht="14" customHeight="1" x14ac:dyDescent="0.15">
      <c r="A371" s="88" t="s">
        <v>536</v>
      </c>
      <c r="B371" s="88">
        <v>50.25</v>
      </c>
      <c r="C371" s="88">
        <v>124.02</v>
      </c>
      <c r="D371" s="88">
        <v>323</v>
      </c>
      <c r="E371" s="88">
        <v>16.41</v>
      </c>
      <c r="F371" s="88">
        <v>245</v>
      </c>
      <c r="G371" s="88">
        <v>7.6</v>
      </c>
      <c r="H371" s="88">
        <v>16.899999999999999</v>
      </c>
      <c r="I371" s="88">
        <v>-0.7</v>
      </c>
      <c r="J371" s="88">
        <v>2766</v>
      </c>
      <c r="K371" s="88">
        <v>635</v>
      </c>
      <c r="L371" s="88">
        <v>6.4</v>
      </c>
      <c r="M371" s="88">
        <v>26.7</v>
      </c>
    </row>
    <row r="372" spans="1:13" ht="14" customHeight="1" x14ac:dyDescent="0.15">
      <c r="A372" s="88" t="s">
        <v>537</v>
      </c>
      <c r="B372" s="88">
        <v>50.25</v>
      </c>
      <c r="C372" s="88">
        <v>124.02</v>
      </c>
      <c r="D372" s="88">
        <v>323</v>
      </c>
      <c r="E372" s="88">
        <v>16.41</v>
      </c>
      <c r="F372" s="88">
        <v>245</v>
      </c>
      <c r="G372" s="88">
        <v>7.6</v>
      </c>
      <c r="H372" s="88">
        <v>16.899999999999999</v>
      </c>
      <c r="I372" s="88">
        <v>-0.7</v>
      </c>
      <c r="J372" s="88">
        <v>2766</v>
      </c>
      <c r="K372" s="88">
        <v>635</v>
      </c>
      <c r="L372" s="88">
        <v>6.4</v>
      </c>
      <c r="M372" s="88">
        <v>26.7</v>
      </c>
    </row>
    <row r="373" spans="1:13" ht="14" customHeight="1" x14ac:dyDescent="0.15">
      <c r="A373" s="88" t="s">
        <v>538</v>
      </c>
      <c r="B373" s="88">
        <v>50.25</v>
      </c>
      <c r="C373" s="88">
        <v>124.02</v>
      </c>
      <c r="D373" s="88">
        <v>323</v>
      </c>
      <c r="E373" s="88">
        <v>16.41</v>
      </c>
      <c r="F373" s="88">
        <v>245</v>
      </c>
      <c r="G373" s="88">
        <v>7.6</v>
      </c>
      <c r="H373" s="88">
        <v>16.899999999999999</v>
      </c>
      <c r="I373" s="88">
        <v>-0.7</v>
      </c>
      <c r="J373" s="88">
        <v>2766</v>
      </c>
      <c r="K373" s="88">
        <v>635</v>
      </c>
      <c r="L373" s="88">
        <v>6.4</v>
      </c>
      <c r="M373" s="88">
        <v>26.7</v>
      </c>
    </row>
    <row r="374" spans="1:13" ht="14" customHeight="1" x14ac:dyDescent="0.15">
      <c r="A374" s="88" t="s">
        <v>539</v>
      </c>
      <c r="B374" s="88">
        <v>50.25</v>
      </c>
      <c r="C374" s="88">
        <v>124.02</v>
      </c>
      <c r="D374" s="88">
        <v>323</v>
      </c>
      <c r="E374" s="88">
        <v>16.41</v>
      </c>
      <c r="F374" s="88">
        <v>245</v>
      </c>
      <c r="G374" s="88">
        <v>7.6</v>
      </c>
      <c r="H374" s="88">
        <v>16.899999999999999</v>
      </c>
      <c r="I374" s="88">
        <v>-0.7</v>
      </c>
      <c r="J374" s="88">
        <v>2766</v>
      </c>
      <c r="K374" s="88">
        <v>635</v>
      </c>
      <c r="L374" s="88">
        <v>6.4</v>
      </c>
      <c r="M374" s="88">
        <v>26.7</v>
      </c>
    </row>
    <row r="375" spans="1:13" ht="14" customHeight="1" x14ac:dyDescent="0.15">
      <c r="A375" s="88" t="s">
        <v>540</v>
      </c>
      <c r="B375" s="88">
        <v>50.22</v>
      </c>
      <c r="C375" s="88">
        <v>123.95</v>
      </c>
      <c r="D375" s="88">
        <v>231</v>
      </c>
      <c r="E375" s="88">
        <v>16.41</v>
      </c>
      <c r="F375" s="88">
        <v>273</v>
      </c>
      <c r="G375" s="88">
        <v>8.6</v>
      </c>
      <c r="H375" s="88">
        <v>17.5</v>
      </c>
      <c r="I375" s="88">
        <v>0.8</v>
      </c>
      <c r="J375" s="88">
        <v>2916</v>
      </c>
      <c r="K375" s="88">
        <v>683</v>
      </c>
      <c r="L375" s="88">
        <v>6.4</v>
      </c>
      <c r="M375" s="88">
        <v>25.7</v>
      </c>
    </row>
    <row r="376" spans="1:13" ht="14" customHeight="1" x14ac:dyDescent="0.15">
      <c r="A376" s="88" t="s">
        <v>541</v>
      </c>
      <c r="B376" s="88">
        <v>50.22</v>
      </c>
      <c r="C376" s="88">
        <v>123.95</v>
      </c>
      <c r="D376" s="88">
        <v>231</v>
      </c>
      <c r="E376" s="88">
        <v>16.41</v>
      </c>
      <c r="F376" s="88">
        <v>273</v>
      </c>
      <c r="G376" s="88">
        <v>8.6</v>
      </c>
      <c r="H376" s="88">
        <v>17.5</v>
      </c>
      <c r="I376" s="88">
        <v>0.8</v>
      </c>
      <c r="J376" s="88">
        <v>2916</v>
      </c>
      <c r="K376" s="88">
        <v>683</v>
      </c>
      <c r="L376" s="88">
        <v>6.4</v>
      </c>
      <c r="M376" s="88">
        <v>25.7</v>
      </c>
    </row>
    <row r="377" spans="1:13" ht="14" customHeight="1" x14ac:dyDescent="0.15">
      <c r="A377" s="88" t="s">
        <v>542</v>
      </c>
      <c r="B377" s="88">
        <v>50.22</v>
      </c>
      <c r="C377" s="88">
        <v>123.95</v>
      </c>
      <c r="D377" s="88">
        <v>231</v>
      </c>
      <c r="E377" s="88">
        <v>16.41</v>
      </c>
      <c r="F377" s="88">
        <v>273</v>
      </c>
      <c r="G377" s="88">
        <v>8.6</v>
      </c>
      <c r="H377" s="88">
        <v>17.5</v>
      </c>
      <c r="I377" s="88">
        <v>0.8</v>
      </c>
      <c r="J377" s="88">
        <v>2916</v>
      </c>
      <c r="K377" s="88">
        <v>683</v>
      </c>
      <c r="L377" s="88">
        <v>6.4</v>
      </c>
      <c r="M377" s="88">
        <v>25.7</v>
      </c>
    </row>
    <row r="378" spans="1:13" ht="14" customHeight="1" x14ac:dyDescent="0.15">
      <c r="A378" s="88" t="s">
        <v>385</v>
      </c>
      <c r="B378" s="88">
        <v>50.22</v>
      </c>
      <c r="C378" s="88">
        <v>123.95</v>
      </c>
      <c r="D378" s="88">
        <v>231</v>
      </c>
      <c r="E378" s="88">
        <v>16.41</v>
      </c>
      <c r="F378" s="88">
        <v>273</v>
      </c>
      <c r="G378" s="88">
        <v>8.6</v>
      </c>
      <c r="H378" s="88">
        <v>17.5</v>
      </c>
      <c r="I378" s="88">
        <v>0.8</v>
      </c>
      <c r="J378" s="88">
        <v>2916</v>
      </c>
      <c r="K378" s="88">
        <v>683</v>
      </c>
      <c r="L378" s="88">
        <v>6.4</v>
      </c>
      <c r="M378" s="88">
        <v>25.7</v>
      </c>
    </row>
    <row r="379" spans="1:13" ht="14" customHeight="1" x14ac:dyDescent="0.15">
      <c r="A379" s="88" t="s">
        <v>386</v>
      </c>
      <c r="B379" s="88">
        <v>50.22</v>
      </c>
      <c r="C379" s="88">
        <v>123.95</v>
      </c>
      <c r="D379" s="88">
        <v>231</v>
      </c>
      <c r="E379" s="88">
        <v>16.41</v>
      </c>
      <c r="F379" s="88">
        <v>273</v>
      </c>
      <c r="G379" s="88">
        <v>8.6</v>
      </c>
      <c r="H379" s="88">
        <v>17.5</v>
      </c>
      <c r="I379" s="88">
        <v>0.8</v>
      </c>
      <c r="J379" s="88">
        <v>2916</v>
      </c>
      <c r="K379" s="88">
        <v>683</v>
      </c>
      <c r="L379" s="88">
        <v>6.4</v>
      </c>
      <c r="M379" s="88">
        <v>25.7</v>
      </c>
    </row>
    <row r="380" spans="1:13" ht="14" customHeight="1" x14ac:dyDescent="0.15">
      <c r="A380" s="88" t="s">
        <v>387</v>
      </c>
      <c r="B380" s="88">
        <v>50.25</v>
      </c>
      <c r="C380" s="88">
        <v>123.93</v>
      </c>
      <c r="D380" s="88">
        <v>244</v>
      </c>
      <c r="E380" s="88">
        <v>16.41</v>
      </c>
      <c r="F380" s="88">
        <v>229</v>
      </c>
      <c r="G380" s="88">
        <v>6.8</v>
      </c>
      <c r="H380" s="88">
        <v>16</v>
      </c>
      <c r="I380" s="88">
        <v>-1.4</v>
      </c>
      <c r="J380" s="88">
        <v>2619</v>
      </c>
      <c r="K380" s="88">
        <v>610</v>
      </c>
      <c r="L380" s="88">
        <v>6.4</v>
      </c>
      <c r="M380" s="88">
        <v>26.2</v>
      </c>
    </row>
    <row r="381" spans="1:13" ht="14" customHeight="1" x14ac:dyDescent="0.15">
      <c r="A381" s="88" t="s">
        <v>388</v>
      </c>
      <c r="B381" s="88">
        <v>50.25</v>
      </c>
      <c r="C381" s="88">
        <v>123.93</v>
      </c>
      <c r="D381" s="88">
        <v>244</v>
      </c>
      <c r="E381" s="88">
        <v>16.41</v>
      </c>
      <c r="F381" s="88">
        <v>229</v>
      </c>
      <c r="G381" s="88">
        <v>6.8</v>
      </c>
      <c r="H381" s="88">
        <v>16</v>
      </c>
      <c r="I381" s="88">
        <v>-1.4</v>
      </c>
      <c r="J381" s="88">
        <v>2619</v>
      </c>
      <c r="K381" s="88">
        <v>610</v>
      </c>
      <c r="L381" s="88">
        <v>6.4</v>
      </c>
      <c r="M381" s="88">
        <v>26.2</v>
      </c>
    </row>
    <row r="382" spans="1:13" ht="14" customHeight="1" x14ac:dyDescent="0.15">
      <c r="A382" s="88" t="s">
        <v>389</v>
      </c>
      <c r="B382" s="88">
        <v>50.25</v>
      </c>
      <c r="C382" s="88">
        <v>123.93</v>
      </c>
      <c r="D382" s="88">
        <v>244</v>
      </c>
      <c r="E382" s="88">
        <v>16.41</v>
      </c>
      <c r="F382" s="88">
        <v>229</v>
      </c>
      <c r="G382" s="88">
        <v>6.8</v>
      </c>
      <c r="H382" s="88">
        <v>16</v>
      </c>
      <c r="I382" s="88">
        <v>-1.4</v>
      </c>
      <c r="J382" s="88">
        <v>2619</v>
      </c>
      <c r="K382" s="88">
        <v>610</v>
      </c>
      <c r="L382" s="88">
        <v>6.4</v>
      </c>
      <c r="M382" s="88">
        <v>26.2</v>
      </c>
    </row>
    <row r="383" spans="1:13" ht="14" customHeight="1" x14ac:dyDescent="0.15">
      <c r="A383" s="88" t="s">
        <v>390</v>
      </c>
      <c r="B383" s="88">
        <v>50.25</v>
      </c>
      <c r="C383" s="88">
        <v>123.93</v>
      </c>
      <c r="D383" s="88">
        <v>244</v>
      </c>
      <c r="E383" s="88">
        <v>16.41</v>
      </c>
      <c r="F383" s="88">
        <v>229</v>
      </c>
      <c r="G383" s="88">
        <v>6.8</v>
      </c>
      <c r="H383" s="88">
        <v>16</v>
      </c>
      <c r="I383" s="88">
        <v>-1.4</v>
      </c>
      <c r="J383" s="88">
        <v>2619</v>
      </c>
      <c r="K383" s="88">
        <v>610</v>
      </c>
      <c r="L383" s="88">
        <v>6.4</v>
      </c>
      <c r="M383" s="88">
        <v>26.2</v>
      </c>
    </row>
    <row r="384" spans="1:13" ht="14" customHeight="1" x14ac:dyDescent="0.15">
      <c r="A384" s="88" t="s">
        <v>391</v>
      </c>
      <c r="B384" s="88">
        <v>50.22</v>
      </c>
      <c r="C384" s="88">
        <v>125.82</v>
      </c>
      <c r="D384" s="88">
        <v>30</v>
      </c>
      <c r="E384" s="88">
        <v>16.41</v>
      </c>
      <c r="F384" s="88">
        <v>300</v>
      </c>
      <c r="G384" s="88">
        <v>9.3000000000000007</v>
      </c>
      <c r="H384" s="88">
        <v>17</v>
      </c>
      <c r="I384" s="88">
        <v>2.5</v>
      </c>
      <c r="J384" s="88">
        <v>1803</v>
      </c>
      <c r="K384" s="88">
        <v>366</v>
      </c>
      <c r="L384" s="88">
        <v>10.7</v>
      </c>
      <c r="M384" s="88">
        <v>46.5</v>
      </c>
    </row>
    <row r="385" spans="1:13" ht="14" customHeight="1" x14ac:dyDescent="0.15">
      <c r="A385" s="88" t="s">
        <v>392</v>
      </c>
      <c r="B385" s="88">
        <v>50.22</v>
      </c>
      <c r="C385" s="88">
        <v>125.82</v>
      </c>
      <c r="D385" s="88">
        <v>30</v>
      </c>
      <c r="E385" s="88">
        <v>16.41</v>
      </c>
      <c r="F385" s="88">
        <v>300</v>
      </c>
      <c r="G385" s="88">
        <v>9.3000000000000007</v>
      </c>
      <c r="H385" s="88">
        <v>17</v>
      </c>
      <c r="I385" s="88">
        <v>2.5</v>
      </c>
      <c r="J385" s="88">
        <v>1803</v>
      </c>
      <c r="K385" s="88">
        <v>366</v>
      </c>
      <c r="L385" s="88">
        <v>10.7</v>
      </c>
      <c r="M385" s="88">
        <v>46.5</v>
      </c>
    </row>
    <row r="386" spans="1:13" ht="14" customHeight="1" x14ac:dyDescent="0.15">
      <c r="A386" s="88" t="s">
        <v>393</v>
      </c>
      <c r="B386" s="88">
        <v>50.22</v>
      </c>
      <c r="C386" s="88">
        <v>125.82</v>
      </c>
      <c r="D386" s="88">
        <v>30</v>
      </c>
      <c r="E386" s="88">
        <v>16.41</v>
      </c>
      <c r="F386" s="88">
        <v>300</v>
      </c>
      <c r="G386" s="88">
        <v>9.3000000000000007</v>
      </c>
      <c r="H386" s="88">
        <v>17</v>
      </c>
      <c r="I386" s="88">
        <v>2.5</v>
      </c>
      <c r="J386" s="88">
        <v>1803</v>
      </c>
      <c r="K386" s="88">
        <v>366</v>
      </c>
      <c r="L386" s="88">
        <v>10.7</v>
      </c>
      <c r="M386" s="88">
        <v>46.5</v>
      </c>
    </row>
    <row r="387" spans="1:13" ht="14" customHeight="1" x14ac:dyDescent="0.15">
      <c r="A387" s="88" t="s">
        <v>394</v>
      </c>
      <c r="B387" s="88">
        <v>50.22</v>
      </c>
      <c r="C387" s="88">
        <v>125.82</v>
      </c>
      <c r="D387" s="88">
        <v>30</v>
      </c>
      <c r="E387" s="88">
        <v>16.41</v>
      </c>
      <c r="F387" s="88">
        <v>300</v>
      </c>
      <c r="G387" s="88">
        <v>9.3000000000000007</v>
      </c>
      <c r="H387" s="88">
        <v>17</v>
      </c>
      <c r="I387" s="88">
        <v>2.5</v>
      </c>
      <c r="J387" s="88">
        <v>1803</v>
      </c>
      <c r="K387" s="88">
        <v>366</v>
      </c>
      <c r="L387" s="88">
        <v>10.7</v>
      </c>
      <c r="M387" s="88">
        <v>46.5</v>
      </c>
    </row>
    <row r="388" spans="1:13" ht="14" customHeight="1" x14ac:dyDescent="0.15">
      <c r="A388" s="88" t="s">
        <v>395</v>
      </c>
      <c r="B388" s="88">
        <v>50.27</v>
      </c>
      <c r="C388" s="88">
        <v>125.83</v>
      </c>
      <c r="D388" s="88">
        <v>30</v>
      </c>
      <c r="E388" s="88">
        <v>16.420000000000002</v>
      </c>
      <c r="F388" s="88">
        <v>283</v>
      </c>
      <c r="G388" s="88">
        <v>8.6</v>
      </c>
      <c r="H388" s="88">
        <v>16.399999999999999</v>
      </c>
      <c r="I388" s="88">
        <v>1.7</v>
      </c>
      <c r="J388" s="88">
        <v>1962</v>
      </c>
      <c r="K388" s="88">
        <v>416</v>
      </c>
      <c r="L388" s="88">
        <v>9.5</v>
      </c>
      <c r="M388" s="88">
        <v>39.5</v>
      </c>
    </row>
    <row r="389" spans="1:13" ht="14" customHeight="1" x14ac:dyDescent="0.15">
      <c r="A389" s="88" t="s">
        <v>396</v>
      </c>
      <c r="B389" s="88">
        <v>50.27</v>
      </c>
      <c r="C389" s="88">
        <v>125.83</v>
      </c>
      <c r="D389" s="88">
        <v>30</v>
      </c>
      <c r="E389" s="88">
        <v>16.420000000000002</v>
      </c>
      <c r="F389" s="88">
        <v>283</v>
      </c>
      <c r="G389" s="88">
        <v>8.6</v>
      </c>
      <c r="H389" s="88">
        <v>16.399999999999999</v>
      </c>
      <c r="I389" s="88">
        <v>1.7</v>
      </c>
      <c r="J389" s="88">
        <v>1962</v>
      </c>
      <c r="K389" s="88">
        <v>416</v>
      </c>
      <c r="L389" s="88">
        <v>9.5</v>
      </c>
      <c r="M389" s="88">
        <v>39.5</v>
      </c>
    </row>
    <row r="390" spans="1:13" ht="14" customHeight="1" x14ac:dyDescent="0.15">
      <c r="A390" s="88" t="s">
        <v>397</v>
      </c>
      <c r="B390" s="88">
        <v>50.27</v>
      </c>
      <c r="C390" s="88">
        <v>125.83</v>
      </c>
      <c r="D390" s="88">
        <v>30</v>
      </c>
      <c r="E390" s="88">
        <v>16.420000000000002</v>
      </c>
      <c r="F390" s="88">
        <v>283</v>
      </c>
      <c r="G390" s="88">
        <v>8.6</v>
      </c>
      <c r="H390" s="88">
        <v>16.399999999999999</v>
      </c>
      <c r="I390" s="88">
        <v>1.7</v>
      </c>
      <c r="J390" s="88">
        <v>1962</v>
      </c>
      <c r="K390" s="88">
        <v>416</v>
      </c>
      <c r="L390" s="88">
        <v>9.5</v>
      </c>
      <c r="M390" s="88">
        <v>39.5</v>
      </c>
    </row>
    <row r="391" spans="1:13" ht="14" customHeight="1" x14ac:dyDescent="0.15">
      <c r="A391" s="88" t="s">
        <v>398</v>
      </c>
      <c r="B391" s="88">
        <v>50.28</v>
      </c>
      <c r="C391" s="88">
        <v>125.87</v>
      </c>
      <c r="D391" s="88">
        <v>30</v>
      </c>
      <c r="E391" s="88">
        <v>16.420000000000002</v>
      </c>
      <c r="F391" s="88">
        <v>281</v>
      </c>
      <c r="G391" s="88">
        <v>8.5</v>
      </c>
      <c r="H391" s="88">
        <v>16.399999999999999</v>
      </c>
      <c r="I391" s="88">
        <v>1.5</v>
      </c>
      <c r="J391" s="88">
        <v>1946</v>
      </c>
      <c r="K391" s="88">
        <v>415</v>
      </c>
      <c r="L391" s="88">
        <v>9.5</v>
      </c>
      <c r="M391" s="88">
        <v>39.6</v>
      </c>
    </row>
    <row r="392" spans="1:13" ht="14" customHeight="1" x14ac:dyDescent="0.15">
      <c r="A392" s="88" t="s">
        <v>399</v>
      </c>
      <c r="B392" s="88">
        <v>50.28</v>
      </c>
      <c r="C392" s="88">
        <v>125.87</v>
      </c>
      <c r="D392" s="88">
        <v>30</v>
      </c>
      <c r="E392" s="88">
        <v>16.420000000000002</v>
      </c>
      <c r="F392" s="88">
        <v>281</v>
      </c>
      <c r="G392" s="88">
        <v>8.5</v>
      </c>
      <c r="H392" s="88">
        <v>16.399999999999999</v>
      </c>
      <c r="I392" s="88">
        <v>1.5</v>
      </c>
      <c r="J392" s="88">
        <v>1946</v>
      </c>
      <c r="K392" s="88">
        <v>415</v>
      </c>
      <c r="L392" s="88">
        <v>9.5</v>
      </c>
      <c r="M392" s="88">
        <v>39.6</v>
      </c>
    </row>
    <row r="393" spans="1:13" ht="14" customHeight="1" x14ac:dyDescent="0.15">
      <c r="A393" s="88" t="s">
        <v>400</v>
      </c>
      <c r="B393" s="88">
        <v>50.28</v>
      </c>
      <c r="C393" s="88">
        <v>125.87</v>
      </c>
      <c r="D393" s="88">
        <v>30</v>
      </c>
      <c r="E393" s="88">
        <v>16.420000000000002</v>
      </c>
      <c r="F393" s="88">
        <v>281</v>
      </c>
      <c r="G393" s="88">
        <v>8.5</v>
      </c>
      <c r="H393" s="88">
        <v>16.399999999999999</v>
      </c>
      <c r="I393" s="88">
        <v>1.5</v>
      </c>
      <c r="J393" s="88">
        <v>1946</v>
      </c>
      <c r="K393" s="88">
        <v>415</v>
      </c>
      <c r="L393" s="88">
        <v>9.5</v>
      </c>
      <c r="M393" s="88">
        <v>39.6</v>
      </c>
    </row>
    <row r="394" spans="1:13" ht="14" customHeight="1" x14ac:dyDescent="0.15">
      <c r="A394" s="88" t="s">
        <v>401</v>
      </c>
      <c r="B394" s="88">
        <v>49.87</v>
      </c>
      <c r="C394" s="88">
        <v>123.23</v>
      </c>
      <c r="D394" s="88">
        <v>61</v>
      </c>
      <c r="E394" s="88">
        <v>16.350000000000001</v>
      </c>
      <c r="F394" s="88">
        <v>272</v>
      </c>
      <c r="G394" s="88">
        <v>8.6</v>
      </c>
      <c r="H394" s="88">
        <v>17.100000000000001</v>
      </c>
      <c r="I394" s="88">
        <v>1</v>
      </c>
      <c r="J394" s="88">
        <v>2334</v>
      </c>
      <c r="K394" s="88">
        <v>412</v>
      </c>
      <c r="L394" s="88">
        <v>8</v>
      </c>
      <c r="M394" s="88">
        <v>41.4</v>
      </c>
    </row>
    <row r="395" spans="1:13" ht="14" customHeight="1" x14ac:dyDescent="0.15">
      <c r="A395" s="88" t="s">
        <v>402</v>
      </c>
      <c r="B395" s="88">
        <v>49.87</v>
      </c>
      <c r="C395" s="88">
        <v>123.23</v>
      </c>
      <c r="D395" s="88">
        <v>61</v>
      </c>
      <c r="E395" s="88">
        <v>16.350000000000001</v>
      </c>
      <c r="F395" s="88">
        <v>272</v>
      </c>
      <c r="G395" s="88">
        <v>8.6</v>
      </c>
      <c r="H395" s="88">
        <v>17.099999999999998</v>
      </c>
      <c r="I395" s="88">
        <v>1</v>
      </c>
      <c r="J395" s="88">
        <v>2334</v>
      </c>
      <c r="K395" s="88">
        <v>412</v>
      </c>
      <c r="L395" s="88">
        <v>8</v>
      </c>
      <c r="M395" s="88">
        <v>41.4</v>
      </c>
    </row>
    <row r="396" spans="1:13" ht="14" customHeight="1" x14ac:dyDescent="0.15">
      <c r="A396" s="88" t="s">
        <v>403</v>
      </c>
      <c r="B396" s="88">
        <v>49.87</v>
      </c>
      <c r="C396" s="88">
        <v>123.23</v>
      </c>
      <c r="D396" s="88">
        <v>61</v>
      </c>
      <c r="E396" s="88">
        <v>16.350000000000001</v>
      </c>
      <c r="F396" s="88">
        <v>272</v>
      </c>
      <c r="G396" s="88">
        <v>8.6</v>
      </c>
      <c r="H396" s="88">
        <v>17.100000000000001</v>
      </c>
      <c r="I396" s="88">
        <v>1</v>
      </c>
      <c r="J396" s="88">
        <v>2334</v>
      </c>
      <c r="K396" s="88">
        <v>412</v>
      </c>
      <c r="L396" s="88">
        <v>8</v>
      </c>
      <c r="M396" s="88">
        <v>41.4</v>
      </c>
    </row>
    <row r="397" spans="1:13" ht="14" customHeight="1" x14ac:dyDescent="0.15">
      <c r="A397" s="88" t="s">
        <v>404</v>
      </c>
      <c r="B397" s="88">
        <v>49.95</v>
      </c>
      <c r="C397" s="88">
        <v>123.3</v>
      </c>
      <c r="D397" s="88">
        <v>76</v>
      </c>
      <c r="E397" s="88">
        <v>16.36</v>
      </c>
      <c r="F397" s="88">
        <v>269</v>
      </c>
      <c r="G397" s="88">
        <v>8.4</v>
      </c>
      <c r="H397" s="88">
        <v>17.2</v>
      </c>
      <c r="I397" s="88">
        <v>0.5</v>
      </c>
      <c r="J397" s="88">
        <v>2347</v>
      </c>
      <c r="K397" s="88">
        <v>429</v>
      </c>
      <c r="L397" s="88">
        <v>7.9</v>
      </c>
      <c r="M397" s="88">
        <v>40.200000000000003</v>
      </c>
    </row>
    <row r="398" spans="1:13" ht="14" customHeight="1" x14ac:dyDescent="0.15">
      <c r="A398" s="88" t="s">
        <v>405</v>
      </c>
      <c r="B398" s="88">
        <v>49.95</v>
      </c>
      <c r="C398" s="88">
        <v>123.3</v>
      </c>
      <c r="D398" s="88">
        <v>76</v>
      </c>
      <c r="E398" s="88">
        <v>16.36</v>
      </c>
      <c r="F398" s="88">
        <v>269</v>
      </c>
      <c r="G398" s="88">
        <v>8.4</v>
      </c>
      <c r="H398" s="88">
        <v>17.2</v>
      </c>
      <c r="I398" s="88">
        <v>0.5</v>
      </c>
      <c r="J398" s="88">
        <v>2347</v>
      </c>
      <c r="K398" s="88">
        <v>429</v>
      </c>
      <c r="L398" s="88">
        <v>7.9</v>
      </c>
      <c r="M398" s="88">
        <v>40.200000000000003</v>
      </c>
    </row>
    <row r="399" spans="1:13" ht="14" customHeight="1" x14ac:dyDescent="0.15">
      <c r="A399" s="88" t="s">
        <v>406</v>
      </c>
      <c r="B399" s="88">
        <v>50.1</v>
      </c>
      <c r="C399" s="88">
        <v>123.37</v>
      </c>
      <c r="D399" s="88">
        <v>177</v>
      </c>
      <c r="E399" s="88">
        <v>16.39</v>
      </c>
      <c r="F399" s="88">
        <v>229</v>
      </c>
      <c r="G399" s="88">
        <v>7.1</v>
      </c>
      <c r="H399" s="88">
        <v>16.2</v>
      </c>
      <c r="I399" s="88">
        <v>-2</v>
      </c>
      <c r="J399" s="88">
        <v>1847</v>
      </c>
      <c r="K399" s="88">
        <v>367</v>
      </c>
      <c r="L399" s="88">
        <v>9.3000000000000007</v>
      </c>
      <c r="M399" s="88">
        <v>44.2</v>
      </c>
    </row>
    <row r="400" spans="1:13" ht="14" customHeight="1" x14ac:dyDescent="0.15">
      <c r="A400" s="88" t="s">
        <v>407</v>
      </c>
      <c r="B400" s="88">
        <v>50.1</v>
      </c>
      <c r="C400" s="88">
        <v>123.37</v>
      </c>
      <c r="D400" s="88">
        <v>177</v>
      </c>
      <c r="E400" s="88">
        <v>16.39</v>
      </c>
      <c r="F400" s="88">
        <v>229</v>
      </c>
      <c r="G400" s="88">
        <v>7.1</v>
      </c>
      <c r="H400" s="88">
        <v>16.2</v>
      </c>
      <c r="I400" s="88">
        <v>-2</v>
      </c>
      <c r="J400" s="88">
        <v>1847</v>
      </c>
      <c r="K400" s="88">
        <v>367</v>
      </c>
      <c r="L400" s="88">
        <v>9.3000000000000007</v>
      </c>
      <c r="M400" s="88">
        <v>44.2</v>
      </c>
    </row>
    <row r="401" spans="1:13" ht="14" customHeight="1" x14ac:dyDescent="0.15">
      <c r="A401" s="88" t="s">
        <v>408</v>
      </c>
      <c r="B401" s="88">
        <v>50.1</v>
      </c>
      <c r="C401" s="88">
        <v>123.37</v>
      </c>
      <c r="D401" s="88">
        <v>177</v>
      </c>
      <c r="E401" s="88">
        <v>16.39</v>
      </c>
      <c r="F401" s="88">
        <v>229</v>
      </c>
      <c r="G401" s="88">
        <v>7.1</v>
      </c>
      <c r="H401" s="88">
        <v>16.2</v>
      </c>
      <c r="I401" s="88">
        <v>-2</v>
      </c>
      <c r="J401" s="88">
        <v>1847</v>
      </c>
      <c r="K401" s="88">
        <v>367</v>
      </c>
      <c r="L401" s="88">
        <v>9.3000000000000007</v>
      </c>
      <c r="M401" s="88">
        <v>44.2</v>
      </c>
    </row>
    <row r="402" spans="1:13" ht="14" customHeight="1" x14ac:dyDescent="0.15">
      <c r="A402" s="88" t="s">
        <v>409</v>
      </c>
      <c r="B402" s="88">
        <v>50.1</v>
      </c>
      <c r="C402" s="88">
        <v>123.37</v>
      </c>
      <c r="D402" s="88">
        <v>177</v>
      </c>
      <c r="E402" s="88">
        <v>16.39</v>
      </c>
      <c r="F402" s="88">
        <v>229</v>
      </c>
      <c r="G402" s="88">
        <v>7.1</v>
      </c>
      <c r="H402" s="88">
        <v>16.2</v>
      </c>
      <c r="I402" s="88">
        <v>-2</v>
      </c>
      <c r="J402" s="88">
        <v>1847</v>
      </c>
      <c r="K402" s="88">
        <v>367</v>
      </c>
      <c r="L402" s="88">
        <v>9.3000000000000007</v>
      </c>
      <c r="M402" s="88">
        <v>44.2</v>
      </c>
    </row>
    <row r="403" spans="1:13" ht="14" customHeight="1" x14ac:dyDescent="0.15">
      <c r="A403" s="88" t="s">
        <v>237</v>
      </c>
      <c r="B403" s="88">
        <v>54.03</v>
      </c>
      <c r="C403" s="88">
        <v>124.92</v>
      </c>
      <c r="D403" s="88">
        <v>701</v>
      </c>
      <c r="E403" s="88">
        <v>17.149999999999999</v>
      </c>
      <c r="F403" s="88">
        <v>166</v>
      </c>
      <c r="G403" s="88">
        <v>3.2</v>
      </c>
      <c r="H403" s="88">
        <v>14.6</v>
      </c>
      <c r="I403" s="88">
        <v>-10.199999999999999</v>
      </c>
      <c r="J403" s="88">
        <v>530</v>
      </c>
      <c r="K403" s="88">
        <v>240</v>
      </c>
      <c r="L403" s="88">
        <v>25</v>
      </c>
      <c r="M403" s="88">
        <v>60.9</v>
      </c>
    </row>
    <row r="404" spans="1:13" ht="14" customHeight="1" x14ac:dyDescent="0.15">
      <c r="A404" s="88" t="s">
        <v>238</v>
      </c>
      <c r="B404" s="88">
        <v>50.82</v>
      </c>
      <c r="C404" s="88">
        <v>124.48</v>
      </c>
      <c r="D404" s="88">
        <v>239</v>
      </c>
      <c r="E404" s="88">
        <v>16.510000000000002</v>
      </c>
      <c r="F404" s="88">
        <v>216</v>
      </c>
      <c r="G404" s="88">
        <v>6.9</v>
      </c>
      <c r="H404" s="88">
        <v>16.399999999999999</v>
      </c>
      <c r="I404" s="88">
        <v>-2.6</v>
      </c>
      <c r="J404" s="88">
        <v>1987</v>
      </c>
      <c r="K404" s="88">
        <v>401</v>
      </c>
      <c r="L404" s="88">
        <v>8.5</v>
      </c>
      <c r="M404" s="88">
        <v>40.9</v>
      </c>
    </row>
    <row r="405" spans="1:13" ht="14" customHeight="1" x14ac:dyDescent="0.15">
      <c r="A405" s="88" t="s">
        <v>239</v>
      </c>
      <c r="B405" s="88">
        <v>50.82</v>
      </c>
      <c r="C405" s="88">
        <v>124.48</v>
      </c>
      <c r="D405" s="88">
        <v>239</v>
      </c>
      <c r="E405" s="88">
        <v>16.510000000000002</v>
      </c>
      <c r="F405" s="88">
        <v>216</v>
      </c>
      <c r="G405" s="88">
        <v>6.9</v>
      </c>
      <c r="H405" s="88">
        <v>16.399999999999999</v>
      </c>
      <c r="I405" s="88">
        <v>-2.6</v>
      </c>
      <c r="J405" s="88">
        <v>1987</v>
      </c>
      <c r="K405" s="88">
        <v>401</v>
      </c>
      <c r="L405" s="88">
        <v>8.5</v>
      </c>
      <c r="M405" s="88">
        <v>40.9</v>
      </c>
    </row>
    <row r="406" spans="1:13" ht="14" customHeight="1" x14ac:dyDescent="0.15">
      <c r="A406" s="88" t="s">
        <v>240</v>
      </c>
      <c r="B406" s="88">
        <v>50.82</v>
      </c>
      <c r="C406" s="88">
        <v>124.48</v>
      </c>
      <c r="D406" s="88">
        <v>239</v>
      </c>
      <c r="E406" s="88">
        <v>16.510000000000002</v>
      </c>
      <c r="F406" s="88">
        <v>216</v>
      </c>
      <c r="G406" s="88">
        <v>6.9</v>
      </c>
      <c r="H406" s="88">
        <v>16.399999999999999</v>
      </c>
      <c r="I406" s="88">
        <v>-2.6</v>
      </c>
      <c r="J406" s="88">
        <v>1987</v>
      </c>
      <c r="K406" s="88">
        <v>401</v>
      </c>
      <c r="L406" s="88">
        <v>8.5</v>
      </c>
      <c r="M406" s="88">
        <v>40.9</v>
      </c>
    </row>
    <row r="407" spans="1:13" ht="14" customHeight="1" x14ac:dyDescent="0.15">
      <c r="A407" s="88" t="s">
        <v>241</v>
      </c>
      <c r="B407" s="88">
        <v>50.82</v>
      </c>
      <c r="C407" s="88">
        <v>124.48</v>
      </c>
      <c r="D407" s="88">
        <v>239</v>
      </c>
      <c r="E407" s="88">
        <v>16.510000000000002</v>
      </c>
      <c r="F407" s="88">
        <v>216</v>
      </c>
      <c r="G407" s="88">
        <v>6.9</v>
      </c>
      <c r="H407" s="88">
        <v>16.399999999999999</v>
      </c>
      <c r="I407" s="88">
        <v>-2.6</v>
      </c>
      <c r="J407" s="88">
        <v>1987</v>
      </c>
      <c r="K407" s="88">
        <v>401</v>
      </c>
      <c r="L407" s="88">
        <v>8.5</v>
      </c>
      <c r="M407" s="88">
        <v>40.9</v>
      </c>
    </row>
    <row r="408" spans="1:13" ht="14" customHeight="1" x14ac:dyDescent="0.15">
      <c r="A408" s="88" t="s">
        <v>242</v>
      </c>
      <c r="B408" s="88">
        <v>50.88</v>
      </c>
      <c r="C408" s="88">
        <v>124.73</v>
      </c>
      <c r="D408" s="88">
        <v>91</v>
      </c>
      <c r="E408" s="88">
        <v>16.53</v>
      </c>
      <c r="F408" s="88">
        <v>228</v>
      </c>
      <c r="G408" s="88">
        <v>7.1</v>
      </c>
      <c r="H408" s="88">
        <v>15.4</v>
      </c>
      <c r="I408" s="88">
        <v>-1.3</v>
      </c>
      <c r="J408" s="88">
        <v>1747</v>
      </c>
      <c r="K408" s="88">
        <v>348</v>
      </c>
      <c r="L408" s="88">
        <v>9.8000000000000007</v>
      </c>
      <c r="M408" s="88">
        <v>44.3</v>
      </c>
    </row>
    <row r="409" spans="1:13" ht="14" customHeight="1" x14ac:dyDescent="0.15">
      <c r="A409" s="88" t="s">
        <v>243</v>
      </c>
      <c r="B409" s="88">
        <v>50.88</v>
      </c>
      <c r="C409" s="88">
        <v>124.73</v>
      </c>
      <c r="D409" s="88">
        <v>91</v>
      </c>
      <c r="E409" s="88">
        <v>16.53</v>
      </c>
      <c r="F409" s="88">
        <v>228</v>
      </c>
      <c r="G409" s="88">
        <v>7.1</v>
      </c>
      <c r="H409" s="88">
        <v>15.4</v>
      </c>
      <c r="I409" s="88">
        <v>-1.3</v>
      </c>
      <c r="J409" s="88">
        <v>1747</v>
      </c>
      <c r="K409" s="88">
        <v>348</v>
      </c>
      <c r="L409" s="88">
        <v>9.8000000000000007</v>
      </c>
      <c r="M409" s="88">
        <v>44.3</v>
      </c>
    </row>
    <row r="410" spans="1:13" ht="14" customHeight="1" x14ac:dyDescent="0.15">
      <c r="A410" s="88" t="s">
        <v>244</v>
      </c>
      <c r="B410" s="88">
        <v>50.88</v>
      </c>
      <c r="C410" s="88">
        <v>124.73</v>
      </c>
      <c r="D410" s="88">
        <v>91</v>
      </c>
      <c r="E410" s="88">
        <v>16.53</v>
      </c>
      <c r="F410" s="88">
        <v>228</v>
      </c>
      <c r="G410" s="88">
        <v>7.1</v>
      </c>
      <c r="H410" s="88">
        <v>15.4</v>
      </c>
      <c r="I410" s="88">
        <v>-1.3</v>
      </c>
      <c r="J410" s="88">
        <v>1747</v>
      </c>
      <c r="K410" s="88">
        <v>348</v>
      </c>
      <c r="L410" s="88">
        <v>9.8000000000000007</v>
      </c>
      <c r="M410" s="88">
        <v>44.3</v>
      </c>
    </row>
    <row r="411" spans="1:13" ht="14" customHeight="1" x14ac:dyDescent="0.15">
      <c r="A411" s="88" t="s">
        <v>245</v>
      </c>
      <c r="B411" s="88">
        <v>50.88</v>
      </c>
      <c r="C411" s="88">
        <v>124.73</v>
      </c>
      <c r="D411" s="88">
        <v>91</v>
      </c>
      <c r="E411" s="88">
        <v>16.53</v>
      </c>
      <c r="F411" s="88">
        <v>228</v>
      </c>
      <c r="G411" s="88">
        <v>7.1</v>
      </c>
      <c r="H411" s="88">
        <v>15.4</v>
      </c>
      <c r="I411" s="88">
        <v>-1.3</v>
      </c>
      <c r="J411" s="88">
        <v>1747</v>
      </c>
      <c r="K411" s="88">
        <v>348</v>
      </c>
      <c r="L411" s="88">
        <v>9.8000000000000007</v>
      </c>
      <c r="M411" s="88">
        <v>44.3</v>
      </c>
    </row>
    <row r="412" spans="1:13" ht="14" customHeight="1" x14ac:dyDescent="0.15">
      <c r="A412" s="88" t="s">
        <v>246</v>
      </c>
      <c r="B412" s="88">
        <v>50.88</v>
      </c>
      <c r="C412" s="88">
        <v>124.73</v>
      </c>
      <c r="D412" s="88">
        <v>91</v>
      </c>
      <c r="E412" s="88">
        <v>16.53</v>
      </c>
      <c r="F412" s="88">
        <v>228</v>
      </c>
      <c r="G412" s="88">
        <v>7.1</v>
      </c>
      <c r="H412" s="88">
        <v>15.4</v>
      </c>
      <c r="I412" s="88">
        <v>-1.3</v>
      </c>
      <c r="J412" s="88">
        <v>1747</v>
      </c>
      <c r="K412" s="88">
        <v>348</v>
      </c>
      <c r="L412" s="88">
        <v>9.8000000000000007</v>
      </c>
      <c r="M412" s="88">
        <v>44.3</v>
      </c>
    </row>
    <row r="413" spans="1:13" ht="14" customHeight="1" x14ac:dyDescent="0.15">
      <c r="A413" s="88" t="s">
        <v>247</v>
      </c>
      <c r="B413" s="88">
        <v>56.93</v>
      </c>
      <c r="C413" s="88">
        <v>131.78</v>
      </c>
      <c r="D413" s="88">
        <v>31</v>
      </c>
      <c r="E413" s="88">
        <v>17.87</v>
      </c>
      <c r="F413" s="88">
        <v>219</v>
      </c>
      <c r="G413" s="88">
        <v>5.5</v>
      </c>
      <c r="H413" s="88">
        <v>14.900000000000002</v>
      </c>
      <c r="I413" s="88">
        <v>-5.6000000000000005</v>
      </c>
      <c r="J413" s="88">
        <v>1556</v>
      </c>
      <c r="K413" s="88">
        <v>479</v>
      </c>
      <c r="L413" s="88">
        <v>9.9</v>
      </c>
      <c r="M413" s="88">
        <v>31.099999999999998</v>
      </c>
    </row>
    <row r="414" spans="1:13" ht="14" customHeight="1" x14ac:dyDescent="0.15">
      <c r="A414" s="88" t="s">
        <v>248</v>
      </c>
      <c r="B414" s="88">
        <v>57.33</v>
      </c>
      <c r="C414" s="88">
        <v>131.78</v>
      </c>
      <c r="D414" s="88">
        <v>49</v>
      </c>
      <c r="E414" s="88">
        <v>17.989999999999998</v>
      </c>
      <c r="F414" s="88">
        <v>202</v>
      </c>
      <c r="G414" s="88">
        <v>4.8</v>
      </c>
      <c r="H414" s="88">
        <v>15.5</v>
      </c>
      <c r="I414" s="88">
        <v>-7.9</v>
      </c>
      <c r="J414" s="88">
        <v>1454</v>
      </c>
      <c r="K414" s="88">
        <v>362</v>
      </c>
      <c r="L414" s="88">
        <v>10.199999999999999</v>
      </c>
      <c r="M414" s="88">
        <v>42.8</v>
      </c>
    </row>
    <row r="415" spans="1:13" ht="14" customHeight="1" x14ac:dyDescent="0.15">
      <c r="A415" s="88" t="s">
        <v>249</v>
      </c>
      <c r="B415" s="88">
        <v>57.33</v>
      </c>
      <c r="C415" s="88">
        <v>131.78</v>
      </c>
      <c r="D415" s="88">
        <v>49</v>
      </c>
      <c r="E415" s="88">
        <v>17.989999999999998</v>
      </c>
      <c r="F415" s="88">
        <v>202</v>
      </c>
      <c r="G415" s="88">
        <v>4.8</v>
      </c>
      <c r="H415" s="88">
        <v>15.5</v>
      </c>
      <c r="I415" s="88">
        <v>-7.9</v>
      </c>
      <c r="J415" s="88">
        <v>1454</v>
      </c>
      <c r="K415" s="88">
        <v>362</v>
      </c>
      <c r="L415" s="88">
        <v>10.199999999999999</v>
      </c>
      <c r="M415" s="88">
        <v>42.8</v>
      </c>
    </row>
    <row r="416" spans="1:13" ht="14" customHeight="1" x14ac:dyDescent="0.15">
      <c r="A416" s="88" t="s">
        <v>250</v>
      </c>
      <c r="B416" s="88">
        <v>57.52</v>
      </c>
      <c r="C416" s="88">
        <v>131.78</v>
      </c>
      <c r="D416" s="88">
        <v>61</v>
      </c>
      <c r="E416" s="88">
        <v>18.04</v>
      </c>
      <c r="F416" s="88">
        <v>195</v>
      </c>
      <c r="G416" s="88">
        <v>4.4000000000000004</v>
      </c>
      <c r="H416" s="88">
        <v>15.7</v>
      </c>
      <c r="I416" s="88">
        <v>-8.9</v>
      </c>
      <c r="J416" s="88">
        <v>1221</v>
      </c>
      <c r="K416" s="88">
        <v>316</v>
      </c>
      <c r="L416" s="88">
        <v>11.8</v>
      </c>
      <c r="M416" s="88">
        <v>49.6</v>
      </c>
    </row>
    <row r="417" spans="1:13" ht="14" customHeight="1" x14ac:dyDescent="0.15">
      <c r="A417" s="88" t="s">
        <v>251</v>
      </c>
      <c r="B417" s="88">
        <v>57.65</v>
      </c>
      <c r="C417" s="88">
        <v>131.57</v>
      </c>
      <c r="D417" s="88">
        <v>85</v>
      </c>
      <c r="E417" s="88">
        <v>18.079999999999998</v>
      </c>
      <c r="F417" s="88">
        <v>191</v>
      </c>
      <c r="G417" s="88">
        <v>4.0999999999999996</v>
      </c>
      <c r="H417" s="88">
        <v>15.6</v>
      </c>
      <c r="I417" s="88">
        <v>-9.4</v>
      </c>
      <c r="J417" s="88">
        <v>584</v>
      </c>
      <c r="K417" s="88">
        <v>195</v>
      </c>
      <c r="L417" s="88">
        <v>24.1</v>
      </c>
      <c r="M417" s="88">
        <v>79.599999999999994</v>
      </c>
    </row>
    <row r="418" spans="1:13" ht="14" customHeight="1" x14ac:dyDescent="0.15">
      <c r="A418" s="88" t="s">
        <v>252</v>
      </c>
      <c r="B418" s="88">
        <v>57.95</v>
      </c>
      <c r="C418" s="88">
        <v>129.66999999999999</v>
      </c>
      <c r="D418" s="88">
        <v>732</v>
      </c>
      <c r="E418" s="88">
        <v>18.170000000000002</v>
      </c>
      <c r="F418" s="88">
        <v>130</v>
      </c>
      <c r="G418" s="88">
        <v>-0.1</v>
      </c>
      <c r="H418" s="88">
        <v>12.7</v>
      </c>
      <c r="I418" s="88">
        <v>-14.6</v>
      </c>
      <c r="J418" s="88">
        <v>457</v>
      </c>
      <c r="K418" s="88">
        <v>246</v>
      </c>
      <c r="L418" s="88">
        <v>21.6</v>
      </c>
      <c r="M418" s="88">
        <v>51.5</v>
      </c>
    </row>
    <row r="419" spans="1:13" ht="14" customHeight="1" x14ac:dyDescent="0.15">
      <c r="A419" s="88" t="s">
        <v>253</v>
      </c>
      <c r="B419" s="88" t="s">
        <v>298</v>
      </c>
      <c r="C419" s="88" t="s">
        <v>298</v>
      </c>
      <c r="D419" s="88" t="s">
        <v>298</v>
      </c>
      <c r="E419" s="88" t="s">
        <v>298</v>
      </c>
      <c r="F419" s="88" t="s">
        <v>298</v>
      </c>
      <c r="G419" s="88" t="s">
        <v>298</v>
      </c>
      <c r="H419" s="88" t="s">
        <v>298</v>
      </c>
      <c r="I419" s="88" t="s">
        <v>298</v>
      </c>
      <c r="J419" s="88" t="s">
        <v>298</v>
      </c>
      <c r="K419" s="88" t="s">
        <v>298</v>
      </c>
      <c r="L419" s="88" t="s">
        <v>298</v>
      </c>
      <c r="M419" s="88" t="s">
        <v>298</v>
      </c>
    </row>
    <row r="420" spans="1:13" ht="14" customHeight="1" x14ac:dyDescent="0.15">
      <c r="A420" s="88" t="s">
        <v>254</v>
      </c>
      <c r="B420" s="88">
        <v>58.7</v>
      </c>
      <c r="C420" s="88">
        <v>133.4</v>
      </c>
      <c r="D420" s="88">
        <v>49</v>
      </c>
      <c r="E420" s="88">
        <v>18.41</v>
      </c>
      <c r="F420" s="88">
        <v>209</v>
      </c>
      <c r="G420" s="88">
        <v>5.2</v>
      </c>
      <c r="H420" s="88">
        <v>15.2</v>
      </c>
      <c r="I420" s="88">
        <v>-4.8</v>
      </c>
      <c r="J420" s="88">
        <v>1493</v>
      </c>
      <c r="K420" s="88">
        <v>457</v>
      </c>
      <c r="L420" s="88">
        <v>10.199999999999999</v>
      </c>
      <c r="M420" s="88">
        <v>33.299999999999997</v>
      </c>
    </row>
    <row r="421" spans="1:13" ht="14" customHeight="1" x14ac:dyDescent="0.15">
      <c r="A421" s="88" t="s">
        <v>255</v>
      </c>
      <c r="B421" s="88">
        <v>58.7</v>
      </c>
      <c r="C421" s="88">
        <v>133.4</v>
      </c>
      <c r="D421" s="88">
        <v>49</v>
      </c>
      <c r="E421" s="88">
        <v>18.41</v>
      </c>
      <c r="F421" s="88">
        <v>209</v>
      </c>
      <c r="G421" s="88">
        <v>5.2</v>
      </c>
      <c r="H421" s="88">
        <v>15.2</v>
      </c>
      <c r="I421" s="88">
        <v>-4.8</v>
      </c>
      <c r="J421" s="88">
        <v>1493</v>
      </c>
      <c r="K421" s="88">
        <v>457</v>
      </c>
      <c r="L421" s="88">
        <v>10.199999999999999</v>
      </c>
      <c r="M421" s="88">
        <v>33.299999999999997</v>
      </c>
    </row>
    <row r="422" spans="1:13" ht="14" customHeight="1" x14ac:dyDescent="0.15">
      <c r="A422" s="88" t="s">
        <v>256</v>
      </c>
      <c r="B422" s="88">
        <v>58.7</v>
      </c>
      <c r="C422" s="88">
        <v>133.4</v>
      </c>
      <c r="D422" s="88">
        <v>49</v>
      </c>
      <c r="E422" s="88">
        <v>18.41</v>
      </c>
      <c r="F422" s="88">
        <v>209</v>
      </c>
      <c r="G422" s="88">
        <v>5.2</v>
      </c>
      <c r="H422" s="88">
        <v>15.2</v>
      </c>
      <c r="I422" s="88">
        <v>-4.8</v>
      </c>
      <c r="J422" s="88">
        <v>1493</v>
      </c>
      <c r="K422" s="88">
        <v>457</v>
      </c>
      <c r="L422" s="88">
        <v>10.199999999999999</v>
      </c>
      <c r="M422" s="88">
        <v>33.299999999999997</v>
      </c>
    </row>
    <row r="423" spans="1:13" ht="14" customHeight="1" x14ac:dyDescent="0.15">
      <c r="A423" s="88" t="s">
        <v>257</v>
      </c>
      <c r="B423" s="88">
        <v>59.43</v>
      </c>
      <c r="C423" s="88">
        <v>137.83000000000001</v>
      </c>
      <c r="D423" s="88">
        <v>34</v>
      </c>
      <c r="E423" s="88">
        <v>18.66</v>
      </c>
      <c r="F423" s="88">
        <v>186</v>
      </c>
      <c r="G423" s="88">
        <v>4.2</v>
      </c>
      <c r="H423" s="88">
        <v>15.2</v>
      </c>
      <c r="I423" s="88">
        <v>-8.1999999999999993</v>
      </c>
      <c r="J423" s="88">
        <v>1152</v>
      </c>
      <c r="K423" s="88">
        <v>367</v>
      </c>
      <c r="L423" s="88">
        <v>12.3</v>
      </c>
      <c r="M423" s="88">
        <v>41.4</v>
      </c>
    </row>
    <row r="424" spans="1:13" ht="14" customHeight="1" x14ac:dyDescent="0.15">
      <c r="A424" s="88" t="s">
        <v>258</v>
      </c>
      <c r="B424" s="88">
        <v>59.43</v>
      </c>
      <c r="C424" s="88">
        <v>137.83000000000001</v>
      </c>
      <c r="D424" s="88">
        <v>34</v>
      </c>
      <c r="E424" s="88">
        <v>18.66</v>
      </c>
      <c r="F424" s="88">
        <v>186</v>
      </c>
      <c r="G424" s="88">
        <v>4.2</v>
      </c>
      <c r="H424" s="88">
        <v>15.2</v>
      </c>
      <c r="I424" s="88">
        <v>-8.1999999999999993</v>
      </c>
      <c r="J424" s="88">
        <v>1152</v>
      </c>
      <c r="K424" s="88">
        <v>367</v>
      </c>
      <c r="L424" s="88">
        <v>12.3</v>
      </c>
      <c r="M424" s="88">
        <v>41.4</v>
      </c>
    </row>
    <row r="425" spans="1:13" ht="14" customHeight="1" x14ac:dyDescent="0.15">
      <c r="A425" s="88" t="s">
        <v>259</v>
      </c>
      <c r="B425" s="88">
        <v>54.67</v>
      </c>
      <c r="C425" s="88">
        <v>127.12</v>
      </c>
      <c r="D425" s="88">
        <v>567</v>
      </c>
      <c r="E425" s="88">
        <v>17.3</v>
      </c>
      <c r="F425" s="88">
        <v>152</v>
      </c>
      <c r="G425" s="88">
        <v>3.1</v>
      </c>
      <c r="H425" s="88">
        <v>14.2</v>
      </c>
      <c r="I425" s="88">
        <v>-9.1999999999999993</v>
      </c>
      <c r="J425" s="88">
        <v>496</v>
      </c>
      <c r="K425" s="88">
        <v>194</v>
      </c>
      <c r="L425" s="88">
        <v>26.5</v>
      </c>
      <c r="M425" s="88">
        <v>73</v>
      </c>
    </row>
    <row r="426" spans="1:13" ht="14" customHeight="1" x14ac:dyDescent="0.15">
      <c r="A426" s="88" t="s">
        <v>260</v>
      </c>
      <c r="B426" s="88" t="s">
        <v>298</v>
      </c>
      <c r="C426" s="88" t="s">
        <v>298</v>
      </c>
      <c r="D426" s="88" t="s">
        <v>298</v>
      </c>
      <c r="E426" s="88" t="s">
        <v>298</v>
      </c>
      <c r="F426" s="88" t="s">
        <v>298</v>
      </c>
      <c r="G426" s="88" t="s">
        <v>298</v>
      </c>
      <c r="H426" s="88" t="s">
        <v>298</v>
      </c>
      <c r="I426" s="88" t="s">
        <v>298</v>
      </c>
      <c r="J426" s="88" t="s">
        <v>298</v>
      </c>
      <c r="K426" s="88" t="s">
        <v>298</v>
      </c>
      <c r="L426" s="88" t="s">
        <v>298</v>
      </c>
      <c r="M426" s="88" t="s">
        <v>298</v>
      </c>
    </row>
    <row r="427" spans="1:13" ht="14" customHeight="1" x14ac:dyDescent="0.15">
      <c r="A427" s="88" t="s">
        <v>261</v>
      </c>
      <c r="B427" s="88" t="s">
        <v>298</v>
      </c>
      <c r="C427" s="88" t="s">
        <v>298</v>
      </c>
      <c r="D427" s="88" t="s">
        <v>298</v>
      </c>
      <c r="E427" s="88" t="s">
        <v>298</v>
      </c>
      <c r="F427" s="88" t="s">
        <v>298</v>
      </c>
      <c r="G427" s="88" t="s">
        <v>298</v>
      </c>
      <c r="H427" s="88" t="s">
        <v>298</v>
      </c>
      <c r="I427" s="88" t="s">
        <v>298</v>
      </c>
      <c r="J427" s="88" t="s">
        <v>298</v>
      </c>
      <c r="K427" s="88" t="s">
        <v>298</v>
      </c>
      <c r="L427" s="88" t="s">
        <v>298</v>
      </c>
      <c r="M427" s="88" t="s">
        <v>298</v>
      </c>
    </row>
    <row r="428" spans="1:13" ht="14" customHeight="1" x14ac:dyDescent="0.15">
      <c r="A428" s="88" t="s">
        <v>262</v>
      </c>
      <c r="B428" s="88">
        <v>50.52</v>
      </c>
      <c r="C428" s="88">
        <v>124.23</v>
      </c>
      <c r="D428" s="88">
        <v>67</v>
      </c>
      <c r="E428" s="88">
        <v>16.46</v>
      </c>
      <c r="F428" s="88">
        <v>241</v>
      </c>
      <c r="G428" s="88">
        <v>7.9</v>
      </c>
      <c r="H428" s="88">
        <v>16.399999999999999</v>
      </c>
      <c r="I428" s="88">
        <v>-1.1000000000000001</v>
      </c>
      <c r="J428" s="88">
        <v>2667</v>
      </c>
      <c r="K428" s="88">
        <v>587</v>
      </c>
      <c r="L428" s="88">
        <v>6.7</v>
      </c>
      <c r="M428" s="88">
        <v>27.9</v>
      </c>
    </row>
    <row r="429" spans="1:13" ht="14" customHeight="1" x14ac:dyDescent="0.15">
      <c r="A429" s="88" t="s">
        <v>263</v>
      </c>
      <c r="B429" s="88">
        <v>50.52</v>
      </c>
      <c r="C429" s="88">
        <v>124.23</v>
      </c>
      <c r="D429" s="58">
        <v>67</v>
      </c>
      <c r="E429" s="88">
        <v>16.46</v>
      </c>
      <c r="F429" s="3">
        <v>241</v>
      </c>
      <c r="G429" s="3">
        <v>7.8999999999999995</v>
      </c>
      <c r="H429" s="3">
        <v>16.400000000000002</v>
      </c>
      <c r="I429" s="3">
        <v>-1.0999999999999999</v>
      </c>
      <c r="J429" s="3">
        <v>2667</v>
      </c>
      <c r="K429" s="3">
        <v>587</v>
      </c>
      <c r="L429" s="3">
        <v>6.7000000000000011</v>
      </c>
      <c r="M429" s="3">
        <v>27.900000000000002</v>
      </c>
    </row>
    <row r="430" spans="1:13" ht="14" customHeight="1" x14ac:dyDescent="0.15">
      <c r="A430" s="88" t="s">
        <v>264</v>
      </c>
      <c r="B430" s="88">
        <v>50.52</v>
      </c>
      <c r="C430" s="88">
        <v>124.23</v>
      </c>
      <c r="D430" s="88">
        <v>67</v>
      </c>
      <c r="E430" s="88">
        <v>16.46</v>
      </c>
      <c r="F430" s="88">
        <v>241</v>
      </c>
      <c r="G430" s="88">
        <v>7.9</v>
      </c>
      <c r="H430" s="88">
        <v>16.399999999999999</v>
      </c>
      <c r="I430" s="88">
        <v>-1.1000000000000001</v>
      </c>
      <c r="J430" s="88">
        <v>2667</v>
      </c>
      <c r="K430" s="88">
        <v>587</v>
      </c>
      <c r="L430" s="88">
        <v>6.7</v>
      </c>
      <c r="M430" s="88">
        <v>27.9</v>
      </c>
    </row>
    <row r="431" spans="1:13" ht="14" customHeight="1" x14ac:dyDescent="0.15">
      <c r="A431" s="88" t="s">
        <v>265</v>
      </c>
      <c r="B431" s="88">
        <v>50.57</v>
      </c>
      <c r="C431" s="88">
        <v>124.08</v>
      </c>
      <c r="D431" s="88">
        <v>73</v>
      </c>
      <c r="E431" s="88">
        <v>16.47</v>
      </c>
      <c r="F431" s="88">
        <v>232</v>
      </c>
      <c r="G431" s="88">
        <v>7.2</v>
      </c>
      <c r="H431" s="88">
        <v>16</v>
      </c>
      <c r="I431" s="88">
        <v>-2.1</v>
      </c>
      <c r="J431" s="88">
        <v>2149</v>
      </c>
      <c r="K431" s="88">
        <v>457</v>
      </c>
      <c r="L431" s="88">
        <v>8</v>
      </c>
      <c r="M431" s="88">
        <v>35.1</v>
      </c>
    </row>
    <row r="432" spans="1:13" ht="14" customHeight="1" x14ac:dyDescent="0.15">
      <c r="A432" s="88" t="s">
        <v>266</v>
      </c>
      <c r="B432" s="88">
        <v>50.57</v>
      </c>
      <c r="C432" s="88">
        <v>124.08</v>
      </c>
      <c r="D432" s="88">
        <v>73</v>
      </c>
      <c r="E432" s="88">
        <v>16.47</v>
      </c>
      <c r="F432" s="88">
        <v>232</v>
      </c>
      <c r="G432" s="88">
        <v>7.2</v>
      </c>
      <c r="H432" s="88">
        <v>16</v>
      </c>
      <c r="I432" s="88">
        <v>-2.1</v>
      </c>
      <c r="J432" s="88">
        <v>2149</v>
      </c>
      <c r="K432" s="88">
        <v>457</v>
      </c>
      <c r="L432" s="88">
        <v>8</v>
      </c>
      <c r="M432" s="88">
        <v>35.1</v>
      </c>
    </row>
    <row r="433" spans="1:13" ht="14" customHeight="1" x14ac:dyDescent="0.15">
      <c r="A433" s="88" t="s">
        <v>267</v>
      </c>
      <c r="B433" s="88">
        <v>50.57</v>
      </c>
      <c r="C433" s="88">
        <v>124.08</v>
      </c>
      <c r="D433" s="88">
        <v>73</v>
      </c>
      <c r="E433" s="88">
        <v>16.47</v>
      </c>
      <c r="F433" s="88">
        <v>232</v>
      </c>
      <c r="G433" s="88">
        <v>7.2</v>
      </c>
      <c r="H433" s="88">
        <v>16</v>
      </c>
      <c r="I433" s="88">
        <v>-2.1</v>
      </c>
      <c r="J433" s="88">
        <v>2149</v>
      </c>
      <c r="K433" s="88">
        <v>457</v>
      </c>
      <c r="L433" s="88">
        <v>8</v>
      </c>
      <c r="M433" s="88">
        <v>35.1</v>
      </c>
    </row>
    <row r="434" spans="1:13" ht="14" customHeight="1" x14ac:dyDescent="0.15">
      <c r="A434" s="88" t="s">
        <v>268</v>
      </c>
      <c r="B434" s="88">
        <v>50.57</v>
      </c>
      <c r="C434" s="88">
        <v>124.08</v>
      </c>
      <c r="D434" s="88">
        <v>73</v>
      </c>
      <c r="E434" s="88">
        <v>16.47</v>
      </c>
      <c r="F434" s="88">
        <v>232</v>
      </c>
      <c r="G434" s="88">
        <v>7.2</v>
      </c>
      <c r="H434" s="88">
        <v>16</v>
      </c>
      <c r="I434" s="88">
        <v>-2.1</v>
      </c>
      <c r="J434" s="88">
        <v>2149</v>
      </c>
      <c r="K434" s="88">
        <v>457</v>
      </c>
      <c r="L434" s="88">
        <v>8</v>
      </c>
      <c r="M434" s="88">
        <v>35.1</v>
      </c>
    </row>
    <row r="435" spans="1:13" ht="14" customHeight="1" x14ac:dyDescent="0.15">
      <c r="A435" s="88" t="s">
        <v>269</v>
      </c>
      <c r="B435" s="88">
        <v>56.57</v>
      </c>
      <c r="C435" s="88">
        <v>129.82</v>
      </c>
      <c r="D435" s="88">
        <v>640</v>
      </c>
      <c r="E435" s="88">
        <v>17.77</v>
      </c>
      <c r="F435" s="88">
        <v>152</v>
      </c>
      <c r="G435" s="88">
        <v>1.7</v>
      </c>
      <c r="H435" s="88">
        <v>13</v>
      </c>
      <c r="I435" s="88">
        <v>-10.4</v>
      </c>
      <c r="J435" s="88">
        <v>1058</v>
      </c>
      <c r="K435" s="88">
        <v>375</v>
      </c>
      <c r="L435" s="88">
        <v>11.1</v>
      </c>
      <c r="M435" s="88">
        <v>34.700000000000003</v>
      </c>
    </row>
    <row r="436" spans="1:13" ht="14" customHeight="1" x14ac:dyDescent="0.15">
      <c r="A436" s="88" t="s">
        <v>270</v>
      </c>
      <c r="B436" s="88">
        <v>56.57</v>
      </c>
      <c r="C436" s="88">
        <v>129.82</v>
      </c>
      <c r="D436" s="88">
        <v>640</v>
      </c>
      <c r="E436" s="88">
        <v>17.77</v>
      </c>
      <c r="F436" s="88">
        <v>152</v>
      </c>
      <c r="G436" s="88">
        <v>1.7</v>
      </c>
      <c r="H436" s="88">
        <v>13</v>
      </c>
      <c r="I436" s="88">
        <v>-10.4</v>
      </c>
      <c r="J436" s="88">
        <v>1058</v>
      </c>
      <c r="K436" s="88">
        <v>375</v>
      </c>
      <c r="L436" s="88">
        <v>11.1</v>
      </c>
      <c r="M436" s="88">
        <v>34.700000000000003</v>
      </c>
    </row>
    <row r="437" spans="1:13" ht="14" customHeight="1" x14ac:dyDescent="0.15">
      <c r="A437" s="88" t="s">
        <v>271</v>
      </c>
      <c r="B437" s="88">
        <v>56.57</v>
      </c>
      <c r="C437" s="88">
        <v>129.82</v>
      </c>
      <c r="D437" s="88">
        <v>640</v>
      </c>
      <c r="E437" s="88">
        <v>17.77</v>
      </c>
      <c r="F437" s="88">
        <v>152</v>
      </c>
      <c r="G437" s="88">
        <v>1.7</v>
      </c>
      <c r="H437" s="88">
        <v>13</v>
      </c>
      <c r="I437" s="88">
        <v>-10.4</v>
      </c>
      <c r="J437" s="88">
        <v>1058</v>
      </c>
      <c r="K437" s="88">
        <v>375</v>
      </c>
      <c r="L437" s="88">
        <v>11.1</v>
      </c>
      <c r="M437" s="88">
        <v>34.700000000000003</v>
      </c>
    </row>
    <row r="438" spans="1:13" ht="14" customHeight="1" x14ac:dyDescent="0.15">
      <c r="A438" s="88" t="s">
        <v>272</v>
      </c>
      <c r="B438" s="88">
        <v>49.15</v>
      </c>
      <c r="C438" s="88">
        <v>122.1</v>
      </c>
      <c r="D438" s="88">
        <v>20</v>
      </c>
      <c r="E438" s="88">
        <v>16.23</v>
      </c>
      <c r="F438" s="88">
        <v>304</v>
      </c>
      <c r="G438" s="88">
        <v>10</v>
      </c>
      <c r="H438" s="88">
        <v>18.2</v>
      </c>
      <c r="I438" s="88">
        <v>2.4</v>
      </c>
      <c r="J438" s="88">
        <v>1810</v>
      </c>
      <c r="K438" s="88">
        <v>427</v>
      </c>
      <c r="L438" s="88">
        <v>11</v>
      </c>
      <c r="M438" s="88">
        <v>42.6</v>
      </c>
    </row>
    <row r="439" spans="1:13" ht="14" customHeight="1" x14ac:dyDescent="0.15">
      <c r="A439" s="88" t="s">
        <v>273</v>
      </c>
      <c r="B439" s="88">
        <v>49.15</v>
      </c>
      <c r="C439" s="88">
        <v>122.1</v>
      </c>
      <c r="D439" s="88">
        <v>20</v>
      </c>
      <c r="E439" s="88">
        <v>16.23</v>
      </c>
      <c r="F439" s="88">
        <v>304</v>
      </c>
      <c r="G439" s="88">
        <v>10</v>
      </c>
      <c r="H439" s="88">
        <v>18.2</v>
      </c>
      <c r="I439" s="88">
        <v>2.4</v>
      </c>
      <c r="J439" s="88">
        <v>1810</v>
      </c>
      <c r="K439" s="88">
        <v>427</v>
      </c>
      <c r="L439" s="88">
        <v>11</v>
      </c>
      <c r="M439" s="88">
        <v>42.6</v>
      </c>
    </row>
    <row r="440" spans="1:13" ht="14" customHeight="1" x14ac:dyDescent="0.15">
      <c r="A440" s="88" t="s">
        <v>274</v>
      </c>
      <c r="B440" s="88">
        <v>49.15</v>
      </c>
      <c r="C440" s="88">
        <v>122.1</v>
      </c>
      <c r="D440" s="88">
        <v>20</v>
      </c>
      <c r="E440" s="88">
        <v>16.23</v>
      </c>
      <c r="F440" s="88">
        <v>304</v>
      </c>
      <c r="G440" s="88">
        <v>10</v>
      </c>
      <c r="H440" s="88">
        <v>18.2</v>
      </c>
      <c r="I440" s="88">
        <v>2.4</v>
      </c>
      <c r="J440" s="88">
        <v>1810</v>
      </c>
      <c r="K440" s="88">
        <v>427</v>
      </c>
      <c r="L440" s="88">
        <v>11</v>
      </c>
      <c r="M440" s="88">
        <v>42.6</v>
      </c>
    </row>
    <row r="441" spans="1:13" ht="14" customHeight="1" x14ac:dyDescent="0.15">
      <c r="A441" s="88" t="s">
        <v>275</v>
      </c>
      <c r="B441" s="88">
        <v>49.67</v>
      </c>
      <c r="C441" s="88">
        <v>121.42</v>
      </c>
      <c r="D441" s="88">
        <v>91</v>
      </c>
      <c r="E441" s="88">
        <v>16.32</v>
      </c>
      <c r="F441" s="88">
        <v>237</v>
      </c>
      <c r="G441" s="88">
        <v>8</v>
      </c>
      <c r="H441" s="88">
        <v>18.399999999999999</v>
      </c>
      <c r="I441" s="88">
        <v>-2</v>
      </c>
      <c r="J441" s="88">
        <v>1141</v>
      </c>
      <c r="K441" s="88">
        <v>237</v>
      </c>
      <c r="L441" s="88">
        <v>15.8</v>
      </c>
      <c r="M441" s="88">
        <v>77.599999999999994</v>
      </c>
    </row>
    <row r="442" spans="1:13" ht="14" customHeight="1" x14ac:dyDescent="0.15">
      <c r="A442" s="88" t="s">
        <v>276</v>
      </c>
      <c r="B442" s="88">
        <v>49.67</v>
      </c>
      <c r="C442" s="88">
        <v>121.42</v>
      </c>
      <c r="D442" s="88">
        <v>91</v>
      </c>
      <c r="E442" s="88">
        <v>16.32</v>
      </c>
      <c r="F442" s="88">
        <v>237</v>
      </c>
      <c r="G442" s="88">
        <v>8</v>
      </c>
      <c r="H442" s="88">
        <v>18.399999999999999</v>
      </c>
      <c r="I442" s="88">
        <v>-2</v>
      </c>
      <c r="J442" s="88">
        <v>1141</v>
      </c>
      <c r="K442" s="88">
        <v>237</v>
      </c>
      <c r="L442" s="88">
        <v>15.8</v>
      </c>
      <c r="M442" s="88">
        <v>77.599999999999994</v>
      </c>
    </row>
    <row r="443" spans="1:13" ht="14" customHeight="1" x14ac:dyDescent="0.15">
      <c r="A443" s="88" t="s">
        <v>277</v>
      </c>
      <c r="B443" s="88">
        <v>49.67</v>
      </c>
      <c r="C443" s="88">
        <v>121.42</v>
      </c>
      <c r="D443" s="88">
        <v>91</v>
      </c>
      <c r="E443" s="88">
        <v>16.32</v>
      </c>
      <c r="F443" s="88">
        <v>237</v>
      </c>
      <c r="G443" s="88">
        <v>8</v>
      </c>
      <c r="H443" s="88">
        <v>18.399999999999999</v>
      </c>
      <c r="I443" s="88">
        <v>-2</v>
      </c>
      <c r="J443" s="88">
        <v>1141</v>
      </c>
      <c r="K443" s="88">
        <v>237</v>
      </c>
      <c r="L443" s="88">
        <v>15.8</v>
      </c>
      <c r="M443" s="88">
        <v>77.599999999999994</v>
      </c>
    </row>
    <row r="444" spans="1:13" ht="14" customHeight="1" x14ac:dyDescent="0.15">
      <c r="A444" s="88" t="s">
        <v>278</v>
      </c>
      <c r="B444" s="88">
        <v>49.67</v>
      </c>
      <c r="C444" s="88">
        <v>121.42</v>
      </c>
      <c r="D444" s="88">
        <v>91</v>
      </c>
      <c r="E444" s="88">
        <v>16.32</v>
      </c>
      <c r="F444" s="88">
        <v>237</v>
      </c>
      <c r="G444" s="88">
        <v>8</v>
      </c>
      <c r="H444" s="88">
        <v>18.399999999999999</v>
      </c>
      <c r="I444" s="88">
        <v>-2</v>
      </c>
      <c r="J444" s="88">
        <v>1141</v>
      </c>
      <c r="K444" s="88">
        <v>237</v>
      </c>
      <c r="L444" s="88">
        <v>15.8</v>
      </c>
      <c r="M444" s="88">
        <v>77.599999999999994</v>
      </c>
    </row>
    <row r="445" spans="1:13" ht="14" customHeight="1" x14ac:dyDescent="0.15">
      <c r="A445" s="88" t="s">
        <v>279</v>
      </c>
      <c r="B445" s="88">
        <v>49.67</v>
      </c>
      <c r="C445" s="88">
        <v>121.42</v>
      </c>
      <c r="D445" s="88">
        <v>91</v>
      </c>
      <c r="E445" s="88">
        <v>16.32</v>
      </c>
      <c r="F445" s="88">
        <v>237</v>
      </c>
      <c r="G445" s="88">
        <v>8</v>
      </c>
      <c r="H445" s="88">
        <v>18.399999999999999</v>
      </c>
      <c r="I445" s="88">
        <v>-2</v>
      </c>
      <c r="J445" s="88">
        <v>1141</v>
      </c>
      <c r="K445" s="88">
        <v>237</v>
      </c>
      <c r="L445" s="88">
        <v>15.8</v>
      </c>
      <c r="M445" s="88">
        <v>77.599999999999994</v>
      </c>
    </row>
    <row r="446" spans="1:13" ht="14" customHeight="1" x14ac:dyDescent="0.15">
      <c r="A446" s="88" t="s">
        <v>280</v>
      </c>
      <c r="B446" s="88">
        <v>54.6</v>
      </c>
      <c r="C446" s="88">
        <v>124.77</v>
      </c>
      <c r="D446" s="88">
        <v>686</v>
      </c>
      <c r="E446" s="88">
        <v>17.28</v>
      </c>
      <c r="F446" s="88">
        <v>170</v>
      </c>
      <c r="G446" s="88">
        <v>3</v>
      </c>
      <c r="H446" s="88">
        <v>14.8</v>
      </c>
      <c r="I446" s="88">
        <v>-10.7</v>
      </c>
      <c r="J446" s="88">
        <v>501</v>
      </c>
      <c r="K446" s="88">
        <v>234</v>
      </c>
      <c r="L446" s="88">
        <v>26</v>
      </c>
      <c r="M446" s="88">
        <v>63.4</v>
      </c>
    </row>
    <row r="447" spans="1:13" ht="14" customHeight="1" x14ac:dyDescent="0.15">
      <c r="A447" s="88" t="s">
        <v>281</v>
      </c>
      <c r="B447" s="88">
        <v>50.13</v>
      </c>
      <c r="C447" s="88">
        <v>126.05</v>
      </c>
      <c r="D447" s="88">
        <v>213</v>
      </c>
      <c r="E447" s="88">
        <v>16.39</v>
      </c>
      <c r="F447" s="88">
        <v>286</v>
      </c>
      <c r="G447" s="88">
        <v>8.5</v>
      </c>
      <c r="H447" s="88">
        <v>16.7</v>
      </c>
      <c r="I447" s="88">
        <v>2</v>
      </c>
      <c r="J447" s="88">
        <v>2427</v>
      </c>
      <c r="K447" s="88">
        <v>436</v>
      </c>
      <c r="L447" s="88">
        <v>7.6</v>
      </c>
      <c r="M447" s="88">
        <v>38.299999999999997</v>
      </c>
    </row>
    <row r="448" spans="1:13" ht="14" customHeight="1" x14ac:dyDescent="0.15">
      <c r="A448" s="88" t="s">
        <v>282</v>
      </c>
      <c r="B448" s="88">
        <v>50.13</v>
      </c>
      <c r="C448" s="88">
        <v>126.05</v>
      </c>
      <c r="D448" s="88">
        <v>213</v>
      </c>
      <c r="E448" s="88">
        <v>16.39</v>
      </c>
      <c r="F448" s="88">
        <v>286</v>
      </c>
      <c r="G448" s="88">
        <v>8.5</v>
      </c>
      <c r="H448" s="88">
        <v>16.7</v>
      </c>
      <c r="I448" s="88">
        <v>2</v>
      </c>
      <c r="J448" s="88">
        <v>2427</v>
      </c>
      <c r="K448" s="88">
        <v>436</v>
      </c>
      <c r="L448" s="88">
        <v>7.6000000000000005</v>
      </c>
      <c r="M448" s="88">
        <v>38.300000000000004</v>
      </c>
    </row>
    <row r="449" spans="1:13" ht="14" customHeight="1" x14ac:dyDescent="0.15">
      <c r="A449" s="88" t="s">
        <v>283</v>
      </c>
      <c r="B449" s="88">
        <v>50.13</v>
      </c>
      <c r="C449" s="88">
        <v>126.05</v>
      </c>
      <c r="D449" s="88">
        <v>213</v>
      </c>
      <c r="E449" s="88">
        <v>16.39</v>
      </c>
      <c r="F449" s="88">
        <v>286</v>
      </c>
      <c r="G449" s="88">
        <v>8.5</v>
      </c>
      <c r="H449" s="88">
        <v>16.7</v>
      </c>
      <c r="I449" s="88">
        <v>2</v>
      </c>
      <c r="J449" s="88">
        <v>2427</v>
      </c>
      <c r="K449" s="88">
        <v>436</v>
      </c>
      <c r="L449" s="88">
        <v>7.6</v>
      </c>
      <c r="M449" s="88">
        <v>38.299999999999997</v>
      </c>
    </row>
    <row r="450" spans="1:13" ht="14" customHeight="1" x14ac:dyDescent="0.15">
      <c r="A450" s="88" t="s">
        <v>284</v>
      </c>
      <c r="B450" s="88">
        <v>50.13</v>
      </c>
      <c r="C450" s="88">
        <v>126.05</v>
      </c>
      <c r="D450" s="88">
        <v>213</v>
      </c>
      <c r="E450" s="88">
        <v>16.39</v>
      </c>
      <c r="F450" s="88">
        <v>286</v>
      </c>
      <c r="G450" s="88">
        <v>8.5</v>
      </c>
      <c r="H450" s="88">
        <v>16.7</v>
      </c>
      <c r="I450" s="88">
        <v>2</v>
      </c>
      <c r="J450" s="88">
        <v>2427</v>
      </c>
      <c r="K450" s="88">
        <v>436</v>
      </c>
      <c r="L450" s="88">
        <v>7.6</v>
      </c>
      <c r="M450" s="88">
        <v>38.299999999999997</v>
      </c>
    </row>
    <row r="451" spans="1:13" ht="14" customHeight="1" x14ac:dyDescent="0.15">
      <c r="A451" s="88" t="s">
        <v>285</v>
      </c>
      <c r="B451" s="88">
        <v>53.92</v>
      </c>
      <c r="C451" s="88">
        <v>122.28</v>
      </c>
      <c r="D451" s="88">
        <v>640</v>
      </c>
      <c r="E451" s="88">
        <v>17.13</v>
      </c>
      <c r="F451" s="88">
        <v>168</v>
      </c>
      <c r="G451" s="88">
        <v>3.7</v>
      </c>
      <c r="H451" s="88">
        <v>15.4</v>
      </c>
      <c r="I451" s="88">
        <v>-9.9</v>
      </c>
      <c r="J451" s="88">
        <v>677</v>
      </c>
      <c r="K451" s="88">
        <v>309</v>
      </c>
      <c r="L451" s="88">
        <v>20.2</v>
      </c>
      <c r="M451" s="88">
        <v>49.7</v>
      </c>
    </row>
    <row r="452" spans="1:13" ht="14" customHeight="1" x14ac:dyDescent="0.15">
      <c r="A452" s="88" t="s">
        <v>286</v>
      </c>
      <c r="B452" s="88">
        <v>53.92</v>
      </c>
      <c r="C452" s="88">
        <v>122.28</v>
      </c>
      <c r="D452" s="88">
        <v>640</v>
      </c>
      <c r="E452" s="88">
        <v>17.13</v>
      </c>
      <c r="F452" s="88">
        <v>168</v>
      </c>
      <c r="G452" s="88">
        <v>3.7</v>
      </c>
      <c r="H452" s="88">
        <v>15.4</v>
      </c>
      <c r="I452" s="88">
        <v>-9.9</v>
      </c>
      <c r="J452" s="88">
        <v>677</v>
      </c>
      <c r="K452" s="88">
        <v>309</v>
      </c>
      <c r="L452" s="88">
        <v>20.2</v>
      </c>
      <c r="M452" s="88">
        <v>49.7</v>
      </c>
    </row>
    <row r="453" spans="1:13" ht="14" customHeight="1" x14ac:dyDescent="0.15">
      <c r="A453" s="88" t="s">
        <v>287</v>
      </c>
      <c r="B453" s="88">
        <v>53.92</v>
      </c>
      <c r="C453" s="88">
        <v>122.28</v>
      </c>
      <c r="D453" s="88">
        <v>640</v>
      </c>
      <c r="E453" s="88">
        <v>17.13</v>
      </c>
      <c r="F453" s="88">
        <v>168</v>
      </c>
      <c r="G453" s="88">
        <v>3.7</v>
      </c>
      <c r="H453" s="88">
        <v>15.4</v>
      </c>
      <c r="I453" s="88">
        <v>-9.9</v>
      </c>
      <c r="J453" s="88">
        <v>677</v>
      </c>
      <c r="K453" s="88">
        <v>309</v>
      </c>
      <c r="L453" s="88">
        <v>20.2</v>
      </c>
      <c r="M453" s="88">
        <v>49.7</v>
      </c>
    </row>
    <row r="454" spans="1:13" ht="14" customHeight="1" x14ac:dyDescent="0.15">
      <c r="A454" s="88" t="s">
        <v>288</v>
      </c>
      <c r="B454" s="88">
        <v>53.92</v>
      </c>
      <c r="C454" s="88">
        <v>122.28</v>
      </c>
      <c r="D454" s="88">
        <v>640</v>
      </c>
      <c r="E454" s="88">
        <v>17.13</v>
      </c>
      <c r="F454" s="88">
        <v>168</v>
      </c>
      <c r="G454" s="88">
        <v>3.7</v>
      </c>
      <c r="H454" s="88">
        <v>15.4</v>
      </c>
      <c r="I454" s="88">
        <v>-9.9</v>
      </c>
      <c r="J454" s="88">
        <v>677</v>
      </c>
      <c r="K454" s="88">
        <v>309</v>
      </c>
      <c r="L454" s="88">
        <v>20.2</v>
      </c>
      <c r="M454" s="88">
        <v>49.7</v>
      </c>
    </row>
    <row r="455" spans="1:13" ht="14" customHeight="1" x14ac:dyDescent="0.15">
      <c r="A455" s="88" t="s">
        <v>289</v>
      </c>
      <c r="B455" s="88">
        <v>49.57</v>
      </c>
      <c r="C455" s="88">
        <v>121.47</v>
      </c>
      <c r="D455" s="88">
        <v>549</v>
      </c>
      <c r="E455" s="88">
        <v>16.3</v>
      </c>
      <c r="F455" s="88">
        <v>224</v>
      </c>
      <c r="G455" s="88">
        <v>6.9</v>
      </c>
      <c r="H455" s="88">
        <v>16.7</v>
      </c>
      <c r="I455" s="88">
        <v>-2.5</v>
      </c>
      <c r="J455" s="88">
        <v>2160</v>
      </c>
      <c r="K455" s="88">
        <v>514</v>
      </c>
      <c r="L455" s="88">
        <v>7.8</v>
      </c>
      <c r="M455" s="88">
        <v>32.5</v>
      </c>
    </row>
    <row r="456" spans="1:13" ht="14" customHeight="1" x14ac:dyDescent="0.15">
      <c r="A456" s="88" t="s">
        <v>290</v>
      </c>
      <c r="B456" s="88">
        <v>49.57</v>
      </c>
      <c r="C456" s="88">
        <v>121.47</v>
      </c>
      <c r="D456" s="88">
        <v>549</v>
      </c>
      <c r="E456" s="88">
        <v>16.3</v>
      </c>
      <c r="F456" s="88">
        <v>224</v>
      </c>
      <c r="G456" s="88">
        <v>6.9</v>
      </c>
      <c r="H456" s="88">
        <v>16.7</v>
      </c>
      <c r="I456" s="88">
        <v>-2.5</v>
      </c>
      <c r="J456" s="88">
        <v>2160</v>
      </c>
      <c r="K456" s="88">
        <v>514</v>
      </c>
      <c r="L456" s="88">
        <v>7.8</v>
      </c>
      <c r="M456" s="88">
        <v>32.5</v>
      </c>
    </row>
    <row r="457" spans="1:13" ht="14" customHeight="1" x14ac:dyDescent="0.15">
      <c r="A457" s="88" t="s">
        <v>291</v>
      </c>
      <c r="B457" s="88">
        <v>49.57</v>
      </c>
      <c r="C457" s="88">
        <v>121.47</v>
      </c>
      <c r="D457" s="88">
        <v>549</v>
      </c>
      <c r="E457" s="88">
        <v>16.3</v>
      </c>
      <c r="F457" s="88">
        <v>224</v>
      </c>
      <c r="G457" s="88">
        <v>6.9</v>
      </c>
      <c r="H457" s="88">
        <v>16.7</v>
      </c>
      <c r="I457" s="88">
        <v>-2.5</v>
      </c>
      <c r="J457" s="88">
        <v>2160</v>
      </c>
      <c r="K457" s="88">
        <v>514</v>
      </c>
      <c r="L457" s="88">
        <v>7.8</v>
      </c>
      <c r="M457" s="88">
        <v>32.5</v>
      </c>
    </row>
    <row r="458" spans="1:13" ht="14" customHeight="1" x14ac:dyDescent="0.15">
      <c r="A458" s="88" t="s">
        <v>292</v>
      </c>
      <c r="B458" s="88">
        <v>49.57</v>
      </c>
      <c r="C458" s="88">
        <v>121.47</v>
      </c>
      <c r="D458" s="88">
        <v>549</v>
      </c>
      <c r="E458" s="88">
        <v>16.3</v>
      </c>
      <c r="F458" s="88">
        <v>224</v>
      </c>
      <c r="G458" s="88">
        <v>6.9</v>
      </c>
      <c r="H458" s="88">
        <v>16.7</v>
      </c>
      <c r="I458" s="88">
        <v>-2.5</v>
      </c>
      <c r="J458" s="88">
        <v>2160</v>
      </c>
      <c r="K458" s="88">
        <v>514</v>
      </c>
      <c r="L458" s="88">
        <v>7.8</v>
      </c>
      <c r="M458" s="88">
        <v>32.5</v>
      </c>
    </row>
    <row r="459" spans="1:13" ht="14" customHeight="1" x14ac:dyDescent="0.15">
      <c r="A459" s="88" t="s">
        <v>293</v>
      </c>
      <c r="B459" s="88">
        <v>49.57</v>
      </c>
      <c r="C459" s="88">
        <v>121.4</v>
      </c>
      <c r="D459" s="88">
        <v>61</v>
      </c>
      <c r="E459" s="88">
        <v>16.3</v>
      </c>
      <c r="F459" s="88">
        <v>256</v>
      </c>
      <c r="G459" s="88">
        <v>8.7999999999999989</v>
      </c>
      <c r="H459" s="88">
        <v>18.599999999999998</v>
      </c>
      <c r="I459" s="88">
        <v>-1</v>
      </c>
      <c r="J459" s="88">
        <v>2016</v>
      </c>
      <c r="K459" s="88">
        <v>474</v>
      </c>
      <c r="L459" s="88">
        <v>9.2999999999999989</v>
      </c>
      <c r="M459" s="88">
        <v>39.199999999999996</v>
      </c>
    </row>
    <row r="460" spans="1:13" ht="14" customHeight="1" x14ac:dyDescent="0.15">
      <c r="A460" s="88" t="s">
        <v>294</v>
      </c>
      <c r="B460" s="88">
        <v>49.57</v>
      </c>
      <c r="C460" s="88">
        <v>121.4</v>
      </c>
      <c r="D460" s="88">
        <v>61</v>
      </c>
      <c r="E460" s="88">
        <v>16.3</v>
      </c>
      <c r="F460" s="88">
        <v>256</v>
      </c>
      <c r="G460" s="88">
        <v>8.8000000000000007</v>
      </c>
      <c r="H460" s="88">
        <v>18.600000000000001</v>
      </c>
      <c r="I460" s="88">
        <v>-1</v>
      </c>
      <c r="J460" s="88">
        <v>2016</v>
      </c>
      <c r="K460" s="88">
        <v>474</v>
      </c>
      <c r="L460" s="88">
        <v>9.3000000000000007</v>
      </c>
      <c r="M460" s="88">
        <v>39.200000000000003</v>
      </c>
    </row>
    <row r="461" spans="1:13" ht="14" customHeight="1" x14ac:dyDescent="0.15">
      <c r="A461" s="88" t="s">
        <v>295</v>
      </c>
      <c r="B461" s="88">
        <v>49.57</v>
      </c>
      <c r="C461" s="88">
        <v>121.4</v>
      </c>
      <c r="D461" s="88">
        <v>61</v>
      </c>
      <c r="E461" s="88">
        <v>16.3</v>
      </c>
      <c r="F461" s="88">
        <v>256</v>
      </c>
      <c r="G461" s="88">
        <v>8.8000000000000007</v>
      </c>
      <c r="H461" s="88">
        <v>18.600000000000001</v>
      </c>
      <c r="I461" s="88">
        <v>-1</v>
      </c>
      <c r="J461" s="88">
        <v>2016</v>
      </c>
      <c r="K461" s="88">
        <v>474</v>
      </c>
      <c r="L461" s="88">
        <v>9.3000000000000007</v>
      </c>
      <c r="M461" s="88">
        <v>39.200000000000003</v>
      </c>
    </row>
    <row r="462" spans="1:13" ht="14" customHeight="1" x14ac:dyDescent="0.15">
      <c r="A462" s="88" t="s">
        <v>296</v>
      </c>
      <c r="B462" s="88">
        <v>54.47</v>
      </c>
      <c r="C462" s="88">
        <v>127.93</v>
      </c>
      <c r="D462" s="88">
        <v>305</v>
      </c>
      <c r="E462" s="88">
        <v>17.25</v>
      </c>
      <c r="F462" s="88">
        <v>187</v>
      </c>
      <c r="G462" s="88">
        <v>4.7</v>
      </c>
      <c r="H462" s="88">
        <v>15.1</v>
      </c>
      <c r="I462" s="88">
        <v>-7.1</v>
      </c>
      <c r="J462" s="88">
        <v>1501</v>
      </c>
      <c r="K462" s="88">
        <v>360</v>
      </c>
      <c r="L462" s="88">
        <v>9.8000000000000007</v>
      </c>
      <c r="M462" s="88">
        <v>42</v>
      </c>
    </row>
    <row r="463" spans="1:13" ht="14" customHeight="1" x14ac:dyDescent="0.15">
      <c r="A463" s="41" t="s">
        <v>297</v>
      </c>
      <c r="B463" s="41">
        <v>54.47</v>
      </c>
      <c r="C463" s="41">
        <v>127.93</v>
      </c>
      <c r="D463" s="41">
        <v>305</v>
      </c>
      <c r="E463" s="41">
        <v>17.25</v>
      </c>
      <c r="F463" s="41">
        <v>187</v>
      </c>
      <c r="G463" s="41">
        <v>4.7</v>
      </c>
      <c r="H463" s="41">
        <v>15.1</v>
      </c>
      <c r="I463" s="41">
        <v>-7.1</v>
      </c>
      <c r="J463" s="41">
        <v>1501</v>
      </c>
      <c r="K463" s="41">
        <v>360</v>
      </c>
      <c r="L463" s="41">
        <v>9.8000000000000007</v>
      </c>
      <c r="M463" s="41">
        <v>42</v>
      </c>
    </row>
    <row r="464" spans="1:13" ht="15" x14ac:dyDescent="0.15">
      <c r="A464" s="3" t="s">
        <v>2750</v>
      </c>
    </row>
    <row r="465" spans="1:1" ht="15" x14ac:dyDescent="0.15">
      <c r="A465" s="3" t="s">
        <v>2736</v>
      </c>
    </row>
  </sheetData>
  <mergeCells count="1">
    <mergeCell ref="A1:M1"/>
  </mergeCells>
  <phoneticPr fontId="6"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476"/>
  <sheetViews>
    <sheetView workbookViewId="0">
      <pane ySplit="4" topLeftCell="A5" activePane="bottomLeft" state="frozen"/>
      <selection pane="bottomLeft" sqref="A1:CH1"/>
    </sheetView>
  </sheetViews>
  <sheetFormatPr baseColWidth="10" defaultColWidth="8.83203125" defaultRowHeight="13" x14ac:dyDescent="0.15"/>
  <cols>
    <col min="1" max="1" width="13.83203125" style="47" customWidth="1"/>
    <col min="2" max="2" width="10.5" style="47" bestFit="1" customWidth="1"/>
    <col min="3" max="4" width="14.33203125" style="47" bestFit="1" customWidth="1"/>
    <col min="5" max="7" width="13.5" style="47" bestFit="1" customWidth="1"/>
    <col min="8" max="9" width="20.5" style="47" bestFit="1" customWidth="1"/>
    <col min="10" max="11" width="18.5" style="47" bestFit="1" customWidth="1"/>
    <col min="12" max="12" width="26.1640625" style="47" bestFit="1" customWidth="1"/>
    <col min="13" max="15" width="13.5" style="47" bestFit="1" customWidth="1"/>
    <col min="16" max="18" width="13.6640625" style="47" bestFit="1" customWidth="1"/>
    <col min="19" max="19" width="17.33203125" style="47" bestFit="1" customWidth="1"/>
    <col min="20" max="21" width="23.33203125" style="47" bestFit="1" customWidth="1"/>
    <col min="22" max="24" width="18.6640625" style="47" bestFit="1" customWidth="1"/>
    <col min="25" max="25" width="19.6640625" style="47" bestFit="1" customWidth="1"/>
    <col min="26" max="26" width="5.5" style="47" customWidth="1"/>
    <col min="27" max="28" width="25.1640625" style="47" customWidth="1"/>
    <col min="29" max="29" width="18.5" style="47" bestFit="1" customWidth="1"/>
    <col min="30" max="30" width="14.5" style="47" bestFit="1" customWidth="1"/>
    <col min="31" max="31" width="12.83203125" style="47" bestFit="1" customWidth="1"/>
    <col min="32" max="32" width="12.83203125" style="47" customWidth="1"/>
    <col min="33" max="35" width="13.5" style="47" bestFit="1" customWidth="1"/>
    <col min="36" max="38" width="14.6640625" style="47" bestFit="1" customWidth="1"/>
    <col min="39" max="39" width="12.83203125" style="47" customWidth="1"/>
    <col min="40" max="41" width="12.83203125" style="47" bestFit="1" customWidth="1"/>
    <col min="42" max="42" width="28.1640625" style="47" bestFit="1" customWidth="1"/>
    <col min="43" max="43" width="29.6640625" style="47" bestFit="1" customWidth="1"/>
    <col min="44" max="44" width="13.5" style="47" customWidth="1"/>
    <col min="45" max="45" width="12.83203125" style="47" bestFit="1" customWidth="1"/>
    <col min="46" max="46" width="13.5" style="47" bestFit="1" customWidth="1"/>
    <col min="47" max="47" width="16.5" style="47" customWidth="1"/>
    <col min="48" max="48" width="16.5" style="47" bestFit="1" customWidth="1"/>
    <col min="49" max="49" width="19.83203125" style="47" bestFit="1" customWidth="1"/>
    <col min="50" max="50" width="5.5" style="47" customWidth="1"/>
    <col min="51" max="52" width="21.1640625" style="47" bestFit="1" customWidth="1"/>
    <col min="53" max="54" width="24.5" style="47" bestFit="1" customWidth="1"/>
    <col min="55" max="55" width="13.5" style="47" bestFit="1" customWidth="1"/>
    <col min="56" max="56" width="13.1640625" style="47" bestFit="1" customWidth="1"/>
    <col min="57" max="57" width="12.83203125" style="47" customWidth="1"/>
    <col min="58" max="59" width="13.5" style="47" customWidth="1"/>
    <col min="60" max="61" width="15.5" style="47" customWidth="1"/>
    <col min="62" max="63" width="12.83203125" style="47" bestFit="1" customWidth="1"/>
    <col min="64" max="64" width="12.83203125" style="47" customWidth="1"/>
    <col min="65" max="66" width="12.83203125" style="47" bestFit="1" customWidth="1"/>
    <col min="67" max="68" width="18.6640625" style="47" bestFit="1" customWidth="1"/>
    <col min="69" max="69" width="22" style="47" bestFit="1" customWidth="1"/>
    <col min="70" max="71" width="16.33203125" style="47" bestFit="1" customWidth="1"/>
    <col min="72" max="73" width="18.1640625" style="47" bestFit="1" customWidth="1"/>
    <col min="74" max="76" width="19.5" style="47" bestFit="1" customWidth="1"/>
    <col min="77" max="78" width="21.6640625" style="47" bestFit="1" customWidth="1"/>
    <col min="79" max="82" width="14.5" style="47" bestFit="1" customWidth="1"/>
    <col min="83" max="84" width="22.83203125" style="47" bestFit="1" customWidth="1"/>
    <col min="85" max="86" width="26.33203125" style="47" bestFit="1" customWidth="1"/>
    <col min="87" max="105" width="8.83203125" style="66"/>
    <col min="106" max="16384" width="8.83203125" style="47"/>
  </cols>
  <sheetData>
    <row r="1" spans="1:105" ht="17.25" customHeight="1" x14ac:dyDescent="0.15">
      <c r="A1" s="110" t="s">
        <v>2752</v>
      </c>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c r="BW1" s="110"/>
      <c r="BX1" s="110"/>
      <c r="BY1" s="110"/>
      <c r="BZ1" s="110"/>
      <c r="CA1" s="110"/>
      <c r="CB1" s="110"/>
      <c r="CC1" s="110"/>
      <c r="CD1" s="110"/>
      <c r="CE1" s="110"/>
      <c r="CF1" s="110"/>
      <c r="CG1" s="110"/>
      <c r="CH1" s="110"/>
    </row>
    <row r="2" spans="1:105" s="78" customFormat="1" ht="17.25" customHeight="1" x14ac:dyDescent="0.15">
      <c r="A2" s="16" t="s">
        <v>1319</v>
      </c>
      <c r="C2" s="59" t="s">
        <v>5</v>
      </c>
      <c r="D2" s="59"/>
      <c r="E2" s="59"/>
      <c r="F2" s="59"/>
      <c r="G2" s="59"/>
      <c r="H2" s="59"/>
      <c r="I2" s="59"/>
      <c r="J2" s="59"/>
      <c r="K2" s="59"/>
      <c r="L2" s="59"/>
      <c r="M2" s="59"/>
      <c r="N2" s="59"/>
      <c r="O2" s="59"/>
      <c r="P2" s="59"/>
      <c r="Q2" s="59"/>
      <c r="R2" s="59"/>
      <c r="S2" s="59"/>
      <c r="T2" s="59"/>
      <c r="U2" s="59"/>
      <c r="V2" s="59"/>
      <c r="W2" s="59"/>
      <c r="X2" s="59"/>
      <c r="Y2" s="59"/>
      <c r="Z2" s="59"/>
      <c r="AA2" s="59" t="s">
        <v>28</v>
      </c>
      <c r="AB2" s="59"/>
      <c r="AC2" s="60"/>
      <c r="AD2" s="59"/>
      <c r="AE2" s="59"/>
      <c r="AF2" s="59"/>
      <c r="AG2" s="59"/>
      <c r="AH2" s="59"/>
      <c r="AI2" s="59"/>
      <c r="AJ2" s="59"/>
      <c r="AK2" s="59"/>
      <c r="AL2" s="59"/>
      <c r="AM2" s="59"/>
      <c r="AN2" s="59"/>
      <c r="AO2" s="59"/>
      <c r="AP2" s="59"/>
      <c r="AQ2" s="59"/>
      <c r="AR2" s="59"/>
      <c r="AS2" s="59"/>
      <c r="AT2" s="59"/>
      <c r="AU2" s="59"/>
      <c r="AV2" s="59"/>
      <c r="AW2" s="59"/>
      <c r="AX2" s="59"/>
      <c r="AY2" s="59" t="s">
        <v>81</v>
      </c>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row>
    <row r="3" spans="1:105" s="73" customFormat="1" ht="15" x14ac:dyDescent="0.2">
      <c r="A3" s="70"/>
      <c r="B3" s="1" t="s">
        <v>1423</v>
      </c>
      <c r="C3" s="72" t="s">
        <v>15</v>
      </c>
      <c r="D3" s="72" t="s">
        <v>15</v>
      </c>
      <c r="E3" s="72" t="s">
        <v>27</v>
      </c>
      <c r="F3" s="72" t="s">
        <v>27</v>
      </c>
      <c r="G3" s="72" t="s">
        <v>27</v>
      </c>
      <c r="H3" s="72" t="s">
        <v>6</v>
      </c>
      <c r="I3" s="72" t="s">
        <v>6</v>
      </c>
      <c r="J3" s="72" t="s">
        <v>8</v>
      </c>
      <c r="K3" s="72" t="s">
        <v>8</v>
      </c>
      <c r="L3" s="72" t="s">
        <v>10</v>
      </c>
      <c r="M3" s="72" t="s">
        <v>11</v>
      </c>
      <c r="N3" s="72" t="s">
        <v>11</v>
      </c>
      <c r="O3" s="72" t="s">
        <v>11</v>
      </c>
      <c r="P3" s="72" t="s">
        <v>16</v>
      </c>
      <c r="Q3" s="72" t="s">
        <v>16</v>
      </c>
      <c r="R3" s="72" t="s">
        <v>16</v>
      </c>
      <c r="S3" s="72" t="s">
        <v>7</v>
      </c>
      <c r="T3" s="72" t="s">
        <v>9</v>
      </c>
      <c r="U3" s="72" t="s">
        <v>9</v>
      </c>
      <c r="V3" s="72" t="s">
        <v>1323</v>
      </c>
      <c r="W3" s="72" t="s">
        <v>1324</v>
      </c>
      <c r="X3" s="72" t="s">
        <v>1325</v>
      </c>
      <c r="Y3" s="72" t="s">
        <v>1322</v>
      </c>
      <c r="Z3" s="68"/>
      <c r="AA3" s="68" t="s">
        <v>68</v>
      </c>
      <c r="AB3" s="68" t="s">
        <v>68</v>
      </c>
      <c r="AC3" s="68" t="s">
        <v>67</v>
      </c>
      <c r="AD3" s="68" t="s">
        <v>1431</v>
      </c>
      <c r="AE3" s="68" t="s">
        <v>1433</v>
      </c>
      <c r="AF3" s="68" t="s">
        <v>29</v>
      </c>
      <c r="AG3" s="68" t="s">
        <v>29</v>
      </c>
      <c r="AH3" s="68" t="s">
        <v>29</v>
      </c>
      <c r="AI3" s="68" t="s">
        <v>29</v>
      </c>
      <c r="AJ3" s="68" t="s">
        <v>30</v>
      </c>
      <c r="AK3" s="68" t="s">
        <v>30</v>
      </c>
      <c r="AL3" s="68" t="s">
        <v>30</v>
      </c>
      <c r="AM3" s="68" t="s">
        <v>2737</v>
      </c>
      <c r="AN3" s="68" t="s">
        <v>2737</v>
      </c>
      <c r="AO3" s="68" t="s">
        <v>2737</v>
      </c>
      <c r="AP3" s="68" t="s">
        <v>1403</v>
      </c>
      <c r="AQ3" s="68" t="s">
        <v>1404</v>
      </c>
      <c r="AR3" s="68" t="s">
        <v>65</v>
      </c>
      <c r="AS3" s="68" t="s">
        <v>65</v>
      </c>
      <c r="AT3" s="68" t="s">
        <v>65</v>
      </c>
      <c r="AU3" s="68" t="s">
        <v>66</v>
      </c>
      <c r="AV3" s="68" t="s">
        <v>66</v>
      </c>
      <c r="AW3" s="68" t="s">
        <v>1434</v>
      </c>
      <c r="AX3" s="68"/>
      <c r="AY3" s="68" t="s">
        <v>69</v>
      </c>
      <c r="AZ3" s="68" t="s">
        <v>69</v>
      </c>
      <c r="BA3" s="68" t="s">
        <v>2305</v>
      </c>
      <c r="BB3" s="68" t="s">
        <v>2305</v>
      </c>
      <c r="BC3" s="68" t="s">
        <v>71</v>
      </c>
      <c r="BD3" s="68" t="s">
        <v>71</v>
      </c>
      <c r="BE3" s="68" t="s">
        <v>75</v>
      </c>
      <c r="BF3" s="68" t="s">
        <v>76</v>
      </c>
      <c r="BG3" s="68" t="s">
        <v>76</v>
      </c>
      <c r="BH3" s="68" t="s">
        <v>77</v>
      </c>
      <c r="BI3" s="68" t="s">
        <v>77</v>
      </c>
      <c r="BJ3" s="68" t="s">
        <v>2746</v>
      </c>
      <c r="BK3" s="68" t="s">
        <v>2746</v>
      </c>
      <c r="BL3" s="68" t="s">
        <v>1320</v>
      </c>
      <c r="BM3" s="69" t="s">
        <v>1321</v>
      </c>
      <c r="BN3" s="69" t="s">
        <v>1321</v>
      </c>
      <c r="BO3" s="71" t="s">
        <v>70</v>
      </c>
      <c r="BP3" s="71" t="s">
        <v>70</v>
      </c>
      <c r="BQ3" s="69" t="s">
        <v>0</v>
      </c>
      <c r="BR3" s="69" t="s">
        <v>1</v>
      </c>
      <c r="BS3" s="69" t="s">
        <v>1</v>
      </c>
      <c r="BT3" s="69" t="s">
        <v>78</v>
      </c>
      <c r="BU3" s="69" t="s">
        <v>78</v>
      </c>
      <c r="BV3" s="69" t="s">
        <v>79</v>
      </c>
      <c r="BW3" s="69" t="s">
        <v>79</v>
      </c>
      <c r="BX3" s="69" t="s">
        <v>79</v>
      </c>
      <c r="BY3" s="69" t="s">
        <v>80</v>
      </c>
      <c r="BZ3" s="69" t="s">
        <v>80</v>
      </c>
      <c r="CA3" s="69" t="s">
        <v>73</v>
      </c>
      <c r="CB3" s="69" t="s">
        <v>73</v>
      </c>
      <c r="CC3" s="69" t="s">
        <v>72</v>
      </c>
      <c r="CD3" s="69" t="s">
        <v>72</v>
      </c>
      <c r="CE3" s="69" t="s">
        <v>2306</v>
      </c>
      <c r="CF3" s="69" t="s">
        <v>2306</v>
      </c>
      <c r="CG3" s="69" t="s">
        <v>74</v>
      </c>
      <c r="CH3" s="69" t="s">
        <v>74</v>
      </c>
    </row>
    <row r="4" spans="1:105" s="79" customFormat="1" x14ac:dyDescent="0.15">
      <c r="B4" s="9" t="s">
        <v>313</v>
      </c>
      <c r="C4" s="49">
        <v>2010</v>
      </c>
      <c r="D4" s="49">
        <v>2011</v>
      </c>
      <c r="E4" s="49">
        <v>2008</v>
      </c>
      <c r="F4" s="49">
        <v>2009</v>
      </c>
      <c r="G4" s="49">
        <v>2010</v>
      </c>
      <c r="H4" s="49">
        <v>2009</v>
      </c>
      <c r="I4" s="49">
        <v>2010</v>
      </c>
      <c r="J4" s="49">
        <v>2009</v>
      </c>
      <c r="K4" s="49">
        <v>2010</v>
      </c>
      <c r="L4" s="49">
        <v>2009</v>
      </c>
      <c r="M4" s="49">
        <v>2008</v>
      </c>
      <c r="N4" s="49">
        <v>2009</v>
      </c>
      <c r="O4" s="49">
        <v>2010</v>
      </c>
      <c r="P4" s="49">
        <v>2010</v>
      </c>
      <c r="Q4" s="49">
        <v>2011</v>
      </c>
      <c r="R4" s="49">
        <v>2012</v>
      </c>
      <c r="S4" s="49">
        <v>2010</v>
      </c>
      <c r="T4" s="49">
        <v>2009</v>
      </c>
      <c r="U4" s="49">
        <v>2010</v>
      </c>
      <c r="V4" s="49">
        <v>2010</v>
      </c>
      <c r="W4" s="49">
        <v>2010</v>
      </c>
      <c r="X4" s="49">
        <v>2010</v>
      </c>
      <c r="Y4" s="49">
        <v>2010</v>
      </c>
      <c r="Z4" s="48"/>
      <c r="AA4" s="49">
        <v>2009</v>
      </c>
      <c r="AB4" s="49">
        <v>2010</v>
      </c>
      <c r="AC4" s="49">
        <v>2012</v>
      </c>
      <c r="AD4" s="49">
        <v>2012</v>
      </c>
      <c r="AE4" s="49">
        <v>2009</v>
      </c>
      <c r="AF4" s="49">
        <v>2008</v>
      </c>
      <c r="AG4" s="49">
        <v>2009</v>
      </c>
      <c r="AH4" s="49">
        <v>2010</v>
      </c>
      <c r="AI4" s="49">
        <v>2011</v>
      </c>
      <c r="AJ4" s="49">
        <v>2009</v>
      </c>
      <c r="AK4" s="49">
        <v>2010</v>
      </c>
      <c r="AL4" s="49">
        <v>2011</v>
      </c>
      <c r="AM4" s="49">
        <v>2009</v>
      </c>
      <c r="AN4" s="49">
        <v>2010</v>
      </c>
      <c r="AO4" s="49">
        <v>2011</v>
      </c>
      <c r="AP4" s="49">
        <v>2009</v>
      </c>
      <c r="AQ4" s="49">
        <v>2009</v>
      </c>
      <c r="AR4" s="49">
        <v>2009</v>
      </c>
      <c r="AS4" s="49">
        <v>2010</v>
      </c>
      <c r="AT4" s="49">
        <v>2011</v>
      </c>
      <c r="AU4" s="49">
        <v>2010</v>
      </c>
      <c r="AV4" s="49">
        <v>2011</v>
      </c>
      <c r="AW4" s="49">
        <v>2012</v>
      </c>
      <c r="AX4" s="48"/>
      <c r="AY4" s="49">
        <v>2009</v>
      </c>
      <c r="AZ4" s="49">
        <v>2010</v>
      </c>
      <c r="BA4" s="49">
        <v>2009</v>
      </c>
      <c r="BB4" s="49">
        <v>2010</v>
      </c>
      <c r="BC4" s="5">
        <v>2009</v>
      </c>
      <c r="BD4" s="5">
        <v>2010</v>
      </c>
      <c r="BE4" s="5">
        <v>2009</v>
      </c>
      <c r="BF4" s="5">
        <v>2009</v>
      </c>
      <c r="BG4" s="5">
        <v>2011</v>
      </c>
      <c r="BH4" s="5">
        <v>2009</v>
      </c>
      <c r="BI4" s="5">
        <v>2011</v>
      </c>
      <c r="BJ4" s="5">
        <v>2009</v>
      </c>
      <c r="BK4" s="5">
        <v>2010</v>
      </c>
      <c r="BL4" s="5">
        <v>2012</v>
      </c>
      <c r="BM4" s="5">
        <v>2009</v>
      </c>
      <c r="BN4" s="5">
        <v>2010</v>
      </c>
      <c r="BO4" s="5">
        <v>2009</v>
      </c>
      <c r="BP4" s="5">
        <v>2010</v>
      </c>
      <c r="BQ4" s="49">
        <v>2009</v>
      </c>
      <c r="BR4" s="49">
        <v>2011</v>
      </c>
      <c r="BS4" s="49">
        <v>2012</v>
      </c>
      <c r="BT4" s="49">
        <v>2010</v>
      </c>
      <c r="BU4" s="49">
        <v>2011</v>
      </c>
      <c r="BV4" s="49">
        <v>2009</v>
      </c>
      <c r="BW4" s="49">
        <v>2010</v>
      </c>
      <c r="BX4" s="49">
        <v>2011</v>
      </c>
      <c r="BY4" s="49">
        <v>2010</v>
      </c>
      <c r="BZ4" s="49">
        <v>2011</v>
      </c>
      <c r="CA4" s="49">
        <v>2009</v>
      </c>
      <c r="CB4" s="49">
        <v>2010</v>
      </c>
      <c r="CC4" s="49">
        <v>2009</v>
      </c>
      <c r="CD4" s="49">
        <v>2010</v>
      </c>
      <c r="CE4" s="49">
        <v>2009</v>
      </c>
      <c r="CF4" s="49">
        <v>2010</v>
      </c>
      <c r="CG4" s="49">
        <v>2009</v>
      </c>
      <c r="CH4" s="49">
        <v>2010</v>
      </c>
    </row>
    <row r="5" spans="1:105" s="79" customFormat="1" x14ac:dyDescent="0.15">
      <c r="A5" s="80" t="s">
        <v>1358</v>
      </c>
      <c r="B5" s="88"/>
      <c r="C5" s="49">
        <v>461</v>
      </c>
      <c r="D5" s="49">
        <v>461</v>
      </c>
      <c r="E5" s="49">
        <v>457</v>
      </c>
      <c r="F5" s="49">
        <v>461</v>
      </c>
      <c r="G5" s="49">
        <v>461</v>
      </c>
      <c r="H5" s="49">
        <v>455</v>
      </c>
      <c r="I5" s="49">
        <v>461</v>
      </c>
      <c r="J5" s="49">
        <v>455</v>
      </c>
      <c r="K5" s="49">
        <v>461</v>
      </c>
      <c r="L5" s="49">
        <v>461</v>
      </c>
      <c r="M5" s="49">
        <v>455</v>
      </c>
      <c r="N5" s="49">
        <v>461</v>
      </c>
      <c r="O5" s="49">
        <v>461</v>
      </c>
      <c r="P5" s="49">
        <v>461</v>
      </c>
      <c r="Q5" s="49">
        <v>461</v>
      </c>
      <c r="R5" s="49">
        <v>461</v>
      </c>
      <c r="S5" s="49">
        <v>461</v>
      </c>
      <c r="T5" s="49">
        <v>455</v>
      </c>
      <c r="U5" s="49">
        <v>461</v>
      </c>
      <c r="V5" s="49">
        <v>461</v>
      </c>
      <c r="W5" s="49">
        <v>461</v>
      </c>
      <c r="X5" s="49">
        <v>461</v>
      </c>
      <c r="Y5" s="49">
        <v>458</v>
      </c>
      <c r="Z5" s="49"/>
      <c r="AA5" s="49">
        <v>455</v>
      </c>
      <c r="AB5" s="49">
        <v>461</v>
      </c>
      <c r="AC5" s="49">
        <v>374</v>
      </c>
      <c r="AD5" s="49">
        <v>374</v>
      </c>
      <c r="AE5" s="49">
        <v>461</v>
      </c>
      <c r="AF5" s="49">
        <v>455</v>
      </c>
      <c r="AG5" s="49">
        <v>461</v>
      </c>
      <c r="AH5" s="49">
        <v>461</v>
      </c>
      <c r="AI5" s="49">
        <v>461</v>
      </c>
      <c r="AJ5" s="49">
        <v>455</v>
      </c>
      <c r="AK5" s="49">
        <v>461</v>
      </c>
      <c r="AL5" s="49">
        <v>461</v>
      </c>
      <c r="AM5" s="49">
        <v>461</v>
      </c>
      <c r="AN5" s="49">
        <v>461</v>
      </c>
      <c r="AO5" s="49">
        <v>461</v>
      </c>
      <c r="AP5" s="49">
        <v>460</v>
      </c>
      <c r="AQ5" s="49">
        <v>460</v>
      </c>
      <c r="AR5" s="49">
        <v>461</v>
      </c>
      <c r="AS5" s="49">
        <v>461</v>
      </c>
      <c r="AT5" s="49">
        <v>461</v>
      </c>
      <c r="AU5" s="49">
        <v>461</v>
      </c>
      <c r="AV5" s="49">
        <v>461</v>
      </c>
      <c r="AW5" s="49">
        <v>374</v>
      </c>
      <c r="AX5" s="49"/>
      <c r="AY5" s="49">
        <v>455</v>
      </c>
      <c r="AZ5" s="49">
        <v>228</v>
      </c>
      <c r="BA5" s="49">
        <v>455</v>
      </c>
      <c r="BB5" s="49">
        <v>226</v>
      </c>
      <c r="BC5" s="49">
        <v>454</v>
      </c>
      <c r="BD5" s="49">
        <v>226</v>
      </c>
      <c r="BE5" s="49">
        <v>205</v>
      </c>
      <c r="BF5" s="49">
        <v>414</v>
      </c>
      <c r="BG5" s="49">
        <v>369</v>
      </c>
      <c r="BH5" s="49">
        <v>189</v>
      </c>
      <c r="BI5" s="49">
        <v>95</v>
      </c>
      <c r="BJ5" s="49">
        <v>455</v>
      </c>
      <c r="BK5" s="49">
        <v>226</v>
      </c>
      <c r="BL5" s="49">
        <v>370</v>
      </c>
      <c r="BM5" s="49">
        <v>455</v>
      </c>
      <c r="BN5" s="49">
        <v>224</v>
      </c>
      <c r="BO5" s="49">
        <v>455</v>
      </c>
      <c r="BP5" s="49">
        <v>227</v>
      </c>
      <c r="BQ5" s="49">
        <v>461</v>
      </c>
      <c r="BR5" s="49">
        <v>461</v>
      </c>
      <c r="BS5" s="49">
        <v>446</v>
      </c>
      <c r="BT5" s="49">
        <v>461</v>
      </c>
      <c r="BU5" s="49">
        <v>461</v>
      </c>
      <c r="BV5" s="49">
        <v>455</v>
      </c>
      <c r="BW5" s="49">
        <v>369</v>
      </c>
      <c r="BX5" s="49">
        <v>369</v>
      </c>
      <c r="BY5" s="49">
        <v>95</v>
      </c>
      <c r="BZ5" s="49">
        <v>95</v>
      </c>
      <c r="CA5" s="49">
        <v>455</v>
      </c>
      <c r="CB5" s="49">
        <v>226</v>
      </c>
      <c r="CC5" s="49">
        <v>455</v>
      </c>
      <c r="CD5" s="49">
        <v>225</v>
      </c>
      <c r="CE5" s="49">
        <v>455</v>
      </c>
      <c r="CF5" s="49">
        <v>226</v>
      </c>
      <c r="CG5" s="49">
        <v>455</v>
      </c>
      <c r="CH5" s="49">
        <v>228</v>
      </c>
    </row>
    <row r="6" spans="1:105" s="82" customFormat="1" x14ac:dyDescent="0.15">
      <c r="A6" s="81" t="s">
        <v>1318</v>
      </c>
      <c r="B6" s="88"/>
      <c r="C6" s="48">
        <v>66.98373101952258</v>
      </c>
      <c r="D6" s="48">
        <v>85.372451193058609</v>
      </c>
      <c r="E6" s="48">
        <v>263.64901531728754</v>
      </c>
      <c r="F6" s="48">
        <v>243.70498915401387</v>
      </c>
      <c r="G6" s="48">
        <v>223.89718004338465</v>
      </c>
      <c r="H6" s="48">
        <v>277.70967032967104</v>
      </c>
      <c r="I6" s="48">
        <v>247.70715835141075</v>
      </c>
      <c r="J6" s="48">
        <v>197.60835164835225</v>
      </c>
      <c r="K6" s="48">
        <v>156.93991323210466</v>
      </c>
      <c r="L6" s="48">
        <v>227.85856832971871</v>
      </c>
      <c r="M6" s="48">
        <v>331.87406593406587</v>
      </c>
      <c r="N6" s="48">
        <v>323.06030368763561</v>
      </c>
      <c r="O6" s="48">
        <v>314.63861171366597</v>
      </c>
      <c r="P6" s="48">
        <v>81.952711496746218</v>
      </c>
      <c r="Q6" s="48">
        <v>104.30195227765753</v>
      </c>
      <c r="R6" s="48">
        <v>98.706941431670359</v>
      </c>
      <c r="S6" s="48">
        <v>189.95162689804857</v>
      </c>
      <c r="T6" s="48">
        <v>80.11406593406582</v>
      </c>
      <c r="U6" s="48">
        <v>90.87982646420835</v>
      </c>
      <c r="V6" s="48">
        <v>223.51193058568398</v>
      </c>
      <c r="W6" s="48">
        <v>249.73991323210493</v>
      </c>
      <c r="X6" s="48">
        <v>271.87310195227855</v>
      </c>
      <c r="Y6" s="48">
        <v>293.84344978166001</v>
      </c>
      <c r="Z6" s="48"/>
      <c r="AA6" s="48">
        <v>0.7481538461538465</v>
      </c>
      <c r="AB6" s="48">
        <v>0.97585683297180015</v>
      </c>
      <c r="AC6" s="48">
        <v>784.42459893048169</v>
      </c>
      <c r="AD6" s="48">
        <v>6.5674171122994647</v>
      </c>
      <c r="AE6" s="48">
        <v>10.939479392624772</v>
      </c>
      <c r="AF6" s="48">
        <v>59.409450549450398</v>
      </c>
      <c r="AG6" s="48">
        <v>205.51279826464273</v>
      </c>
      <c r="AH6" s="48">
        <v>366.77787418655049</v>
      </c>
      <c r="AI6" s="48">
        <v>563.49110629067115</v>
      </c>
      <c r="AJ6" s="48">
        <v>150.16967032967074</v>
      </c>
      <c r="AK6" s="48">
        <v>161.81605206073809</v>
      </c>
      <c r="AL6" s="48">
        <v>197.16160520607434</v>
      </c>
      <c r="AM6" s="48">
        <v>90.58177874186562</v>
      </c>
      <c r="AN6" s="48">
        <v>86.778958785249429</v>
      </c>
      <c r="AO6" s="48">
        <v>100.97765726681118</v>
      </c>
      <c r="AP6" s="48">
        <v>4.9346739130434799E-3</v>
      </c>
      <c r="AQ6" s="48">
        <v>1.2448984782608698E-2</v>
      </c>
      <c r="AR6" s="48">
        <v>435.77960954446837</v>
      </c>
      <c r="AS6" s="48">
        <v>2973.0739696312394</v>
      </c>
      <c r="AT6" s="48">
        <v>8175.8960954446893</v>
      </c>
      <c r="AU6" s="48">
        <v>2542.4548806941425</v>
      </c>
      <c r="AV6" s="48">
        <v>5205.7268980477229</v>
      </c>
      <c r="AW6" s="48">
        <v>10.817540106951876</v>
      </c>
      <c r="AX6" s="48"/>
      <c r="AY6" s="48">
        <v>19.938967032967049</v>
      </c>
      <c r="AZ6" s="48">
        <v>18.94539473684209</v>
      </c>
      <c r="BA6" s="48">
        <v>0.2456006593406595</v>
      </c>
      <c r="BB6" s="48">
        <v>0.22792256637168148</v>
      </c>
      <c r="BC6" s="48">
        <v>20.884251101321592</v>
      </c>
      <c r="BD6" s="48">
        <v>22.901017699115041</v>
      </c>
      <c r="BE6" s="48">
        <v>25.903804878048774</v>
      </c>
      <c r="BF6" s="48">
        <v>37.873502415458901</v>
      </c>
      <c r="BG6" s="48">
        <v>21.803333333333335</v>
      </c>
      <c r="BH6" s="48">
        <v>48.913597883597873</v>
      </c>
      <c r="BI6" s="48">
        <v>26.024736842105259</v>
      </c>
      <c r="BJ6" s="48">
        <v>19.645230769230789</v>
      </c>
      <c r="BK6" s="48">
        <v>19.703628318584073</v>
      </c>
      <c r="BL6" s="48">
        <v>-26.444810810810822</v>
      </c>
      <c r="BM6" s="48">
        <v>1.6581604395604392</v>
      </c>
      <c r="BN6" s="48">
        <v>1.1564955357142856</v>
      </c>
      <c r="BO6" s="48">
        <v>0.39557912087912084</v>
      </c>
      <c r="BP6" s="48">
        <v>0.3134643171806169</v>
      </c>
      <c r="BQ6" s="48">
        <v>2.6488069414316628</v>
      </c>
      <c r="BR6" s="48">
        <v>4.5848156182212572</v>
      </c>
      <c r="BS6" s="48">
        <v>5.5390134529147943</v>
      </c>
      <c r="BT6" s="48">
        <v>6.4326876355748366E-2</v>
      </c>
      <c r="BU6" s="48">
        <v>6.0443383947939314E-2</v>
      </c>
      <c r="BV6" s="48">
        <v>8.2425626373626409E-2</v>
      </c>
      <c r="BW6" s="48">
        <v>9.6576504065040647E-2</v>
      </c>
      <c r="BX6" s="48">
        <v>7.4263604336043357E-2</v>
      </c>
      <c r="BY6" s="48">
        <v>0.10942273684210529</v>
      </c>
      <c r="BZ6" s="48">
        <v>6.2903473684210523E-2</v>
      </c>
      <c r="CA6" s="48">
        <v>1.9092483516483527E-3</v>
      </c>
      <c r="CB6" s="48">
        <v>1.8447345132743358E-3</v>
      </c>
      <c r="CC6" s="48">
        <v>2.3465802197802171E-2</v>
      </c>
      <c r="CD6" s="48">
        <v>2.1963377777777775E-2</v>
      </c>
      <c r="CE6" s="48">
        <v>10.569868131868132</v>
      </c>
      <c r="CF6" s="48">
        <v>10.514115044247793</v>
      </c>
      <c r="CG6" s="48">
        <v>3.8944703296703311</v>
      </c>
      <c r="CH6" s="48">
        <v>4.5386140350877211</v>
      </c>
    </row>
    <row r="7" spans="1:105" s="82" customFormat="1" x14ac:dyDescent="0.15">
      <c r="A7" s="81" t="s">
        <v>3</v>
      </c>
      <c r="B7" s="88"/>
      <c r="C7" s="48">
        <v>11.331058508313296</v>
      </c>
      <c r="D7" s="48">
        <v>8.549757195910642</v>
      </c>
      <c r="E7" s="48">
        <v>21.557255569033451</v>
      </c>
      <c r="F7" s="48">
        <v>21.91983906463383</v>
      </c>
      <c r="G7" s="48">
        <v>32.762048773791008</v>
      </c>
      <c r="H7" s="48">
        <v>21.806070440151721</v>
      </c>
      <c r="I7" s="48">
        <v>19.13320505307804</v>
      </c>
      <c r="J7" s="48">
        <v>27.883945622671661</v>
      </c>
      <c r="K7" s="48">
        <v>36.325722279435901</v>
      </c>
      <c r="L7" s="48">
        <v>21.597396111925846</v>
      </c>
      <c r="M7" s="48">
        <v>14.682673865677982</v>
      </c>
      <c r="N7" s="48">
        <v>14.349649560747782</v>
      </c>
      <c r="O7" s="48">
        <v>14.506287445786256</v>
      </c>
      <c r="P7" s="48">
        <v>9.5343622379254622</v>
      </c>
      <c r="Q7" s="48">
        <v>7.551963211923062</v>
      </c>
      <c r="R7" s="48">
        <v>4.3177434191390782</v>
      </c>
      <c r="S7" s="48">
        <v>27.269187551857438</v>
      </c>
      <c r="T7" s="48">
        <v>13.242914320016302</v>
      </c>
      <c r="U7" s="48">
        <v>21.377036764700758</v>
      </c>
      <c r="V7" s="48">
        <v>25.141315571300268</v>
      </c>
      <c r="W7" s="48">
        <v>26.621246238603838</v>
      </c>
      <c r="X7" s="48">
        <v>25.077709072271652</v>
      </c>
      <c r="Y7" s="48">
        <v>23.534631372719026</v>
      </c>
      <c r="Z7" s="48"/>
      <c r="AA7" s="48">
        <v>0.22809520208270112</v>
      </c>
      <c r="AB7" s="48">
        <v>0.32430456213852493</v>
      </c>
      <c r="AC7" s="48">
        <v>164.53800748767705</v>
      </c>
      <c r="AD7" s="48">
        <v>3.6971879528266838</v>
      </c>
      <c r="AE7" s="48">
        <v>7.0499616827595331</v>
      </c>
      <c r="AF7" s="48">
        <v>20.048358351868696</v>
      </c>
      <c r="AG7" s="48">
        <v>65.791173494330422</v>
      </c>
      <c r="AH7" s="48">
        <v>128.61031987733313</v>
      </c>
      <c r="AI7" s="48">
        <v>178.1245969242519</v>
      </c>
      <c r="AJ7" s="48">
        <v>52.136489826961395</v>
      </c>
      <c r="AK7" s="48">
        <v>68.950483196822731</v>
      </c>
      <c r="AL7" s="48">
        <v>58.709651647305044</v>
      </c>
      <c r="AM7" s="48">
        <v>14.189750353337995</v>
      </c>
      <c r="AN7" s="48">
        <v>13.410017824147808</v>
      </c>
      <c r="AO7" s="48">
        <v>18.871296346675198</v>
      </c>
      <c r="AP7" s="48">
        <v>1.2257221437217845E-3</v>
      </c>
      <c r="AQ7" s="48">
        <v>2.6146754885536571E-3</v>
      </c>
      <c r="AR7" s="48">
        <v>346.65990948506749</v>
      </c>
      <c r="AS7" s="48">
        <v>2438.9854897279624</v>
      </c>
      <c r="AT7" s="48">
        <v>6293.4612234744</v>
      </c>
      <c r="AU7" s="48">
        <v>2122.8446375096091</v>
      </c>
      <c r="AV7" s="48">
        <v>3989.0879270031019</v>
      </c>
      <c r="AW7" s="48">
        <v>6.3363928509569067</v>
      </c>
      <c r="AX7" s="48"/>
      <c r="AY7" s="48">
        <v>2.6825193688226232</v>
      </c>
      <c r="AZ7" s="48">
        <v>4.0497792752567463</v>
      </c>
      <c r="BA7" s="48">
        <v>3.676615200813034E-2</v>
      </c>
      <c r="BB7" s="48">
        <v>5.1637001157073002E-2</v>
      </c>
      <c r="BC7" s="48">
        <v>2.8395908417814217</v>
      </c>
      <c r="BD7" s="48">
        <v>4.3159328930676715</v>
      </c>
      <c r="BE7" s="48">
        <v>7.7696102408727619</v>
      </c>
      <c r="BF7" s="48">
        <v>10.693327763035057</v>
      </c>
      <c r="BG7" s="48">
        <v>5.4356694819857303</v>
      </c>
      <c r="BH7" s="48">
        <v>13.42260683401039</v>
      </c>
      <c r="BI7" s="48">
        <v>6.2333358853665821</v>
      </c>
      <c r="BJ7" s="48">
        <v>1.0881760906845515</v>
      </c>
      <c r="BK7" s="48">
        <v>1.3221588823314046</v>
      </c>
      <c r="BL7" s="48">
        <v>0.8312931721686353</v>
      </c>
      <c r="BM7" s="48">
        <v>0.68906616768896212</v>
      </c>
      <c r="BN7" s="48">
        <v>0.92601947212801605</v>
      </c>
      <c r="BO7" s="48">
        <v>8.4086035911730722E-2</v>
      </c>
      <c r="BP7" s="48">
        <v>8.6017732298491856E-2</v>
      </c>
      <c r="BQ7" s="48">
        <v>0.35561289352149789</v>
      </c>
      <c r="BR7" s="48">
        <v>0.84025579610375944</v>
      </c>
      <c r="BS7" s="48">
        <v>1.057600810313587</v>
      </c>
      <c r="BT7" s="48">
        <v>1.0144867228860262E-2</v>
      </c>
      <c r="BU7" s="48">
        <v>9.2679981330144479E-3</v>
      </c>
      <c r="BV7" s="48">
        <v>8.5368263398649599E-3</v>
      </c>
      <c r="BW7" s="48">
        <v>1.0796734811145171E-2</v>
      </c>
      <c r="BX7" s="48">
        <v>8.0526951176759457E-3</v>
      </c>
      <c r="BY7" s="48">
        <v>1.5478910459904908E-2</v>
      </c>
      <c r="BZ7" s="48">
        <v>1.2489035597097879E-2</v>
      </c>
      <c r="CA7" s="48">
        <v>2.5093578577412733E-4</v>
      </c>
      <c r="CB7" s="48">
        <v>3.7680089685430225E-4</v>
      </c>
      <c r="CC7" s="48">
        <v>3.0924781852790613E-3</v>
      </c>
      <c r="CD7" s="48">
        <v>4.0678511092252876E-3</v>
      </c>
      <c r="CE7" s="48">
        <v>1.3083850152808114</v>
      </c>
      <c r="CF7" s="48">
        <v>2.0476951520172109</v>
      </c>
      <c r="CG7" s="48">
        <v>0.55826924044100401</v>
      </c>
      <c r="CH7" s="48">
        <v>0.84766341721052363</v>
      </c>
    </row>
    <row r="8" spans="1:105" s="82" customFormat="1" x14ac:dyDescent="0.15">
      <c r="A8" s="81" t="s">
        <v>1316</v>
      </c>
      <c r="B8" s="88"/>
      <c r="C8" s="48">
        <v>39</v>
      </c>
      <c r="D8" s="48">
        <v>69</v>
      </c>
      <c r="E8" s="48">
        <v>213</v>
      </c>
      <c r="F8" s="48">
        <v>173</v>
      </c>
      <c r="G8" s="48">
        <v>135.80000000000001</v>
      </c>
      <c r="H8" s="48">
        <v>212.5</v>
      </c>
      <c r="I8" s="48">
        <v>172</v>
      </c>
      <c r="J8" s="48">
        <v>87</v>
      </c>
      <c r="K8" s="48">
        <v>65</v>
      </c>
      <c r="L8" s="48">
        <v>145</v>
      </c>
      <c r="M8" s="48">
        <v>275</v>
      </c>
      <c r="N8" s="48">
        <v>283</v>
      </c>
      <c r="O8" s="48">
        <v>250</v>
      </c>
      <c r="P8" s="48">
        <v>46</v>
      </c>
      <c r="Q8" s="48">
        <v>84.8</v>
      </c>
      <c r="R8" s="48">
        <v>81</v>
      </c>
      <c r="S8" s="48">
        <v>98.3</v>
      </c>
      <c r="T8" s="48">
        <v>34.799999999999997</v>
      </c>
      <c r="U8" s="48">
        <v>42</v>
      </c>
      <c r="V8" s="48">
        <v>163.30000000000001</v>
      </c>
      <c r="W8" s="48">
        <v>172.9</v>
      </c>
      <c r="X8" s="48">
        <v>188.8</v>
      </c>
      <c r="Y8" s="48">
        <v>213.5</v>
      </c>
      <c r="Z8" s="48"/>
      <c r="AA8" s="48">
        <v>0.01</v>
      </c>
      <c r="AB8" s="48">
        <v>7.0000000000000007E-2</v>
      </c>
      <c r="AC8" s="48">
        <v>334.2</v>
      </c>
      <c r="AD8" s="48">
        <v>4.4999999999999998E-2</v>
      </c>
      <c r="AE8" s="48">
        <v>0</v>
      </c>
      <c r="AF8" s="48">
        <v>10.5</v>
      </c>
      <c r="AG8" s="48">
        <v>25.5</v>
      </c>
      <c r="AH8" s="48">
        <v>57.1</v>
      </c>
      <c r="AI8" s="48">
        <v>113.6</v>
      </c>
      <c r="AJ8" s="48">
        <v>2</v>
      </c>
      <c r="AK8" s="48">
        <v>7.3</v>
      </c>
      <c r="AL8" s="48">
        <v>33</v>
      </c>
      <c r="AM8" s="48">
        <v>35.6</v>
      </c>
      <c r="AN8" s="48">
        <v>50.8</v>
      </c>
      <c r="AO8" s="48">
        <v>61.5</v>
      </c>
      <c r="AP8" s="48">
        <v>2.441E-3</v>
      </c>
      <c r="AQ8" s="48">
        <v>3.862E-3</v>
      </c>
      <c r="AR8" s="48">
        <v>3.3</v>
      </c>
      <c r="AS8" s="48">
        <v>15.9</v>
      </c>
      <c r="AT8" s="48">
        <v>48.8</v>
      </c>
      <c r="AU8" s="48">
        <v>9.3000000000000007</v>
      </c>
      <c r="AV8" s="48">
        <v>32.5</v>
      </c>
      <c r="AW8" s="48">
        <v>0.08</v>
      </c>
      <c r="AX8" s="48"/>
      <c r="AY8" s="48">
        <v>12.19</v>
      </c>
      <c r="AZ8" s="48">
        <v>8.25</v>
      </c>
      <c r="BA8" s="48">
        <v>0.12959999999999999</v>
      </c>
      <c r="BB8" s="48">
        <v>0.1174</v>
      </c>
      <c r="BC8" s="48">
        <v>14.67</v>
      </c>
      <c r="BD8" s="48">
        <v>11.75</v>
      </c>
      <c r="BE8" s="48">
        <v>12.35</v>
      </c>
      <c r="BF8" s="48">
        <v>15.77</v>
      </c>
      <c r="BG8" s="48">
        <v>10.59</v>
      </c>
      <c r="BH8" s="48">
        <v>13.33</v>
      </c>
      <c r="BI8" s="48">
        <v>13.42</v>
      </c>
      <c r="BJ8" s="48">
        <v>16.63</v>
      </c>
      <c r="BK8" s="48">
        <v>15.74</v>
      </c>
      <c r="BL8" s="48">
        <v>-29.03</v>
      </c>
      <c r="BM8" s="48">
        <v>-0.32500000000000001</v>
      </c>
      <c r="BN8" s="48">
        <v>-0.81799999999999995</v>
      </c>
      <c r="BO8" s="48">
        <v>0.1588</v>
      </c>
      <c r="BP8" s="48">
        <v>0.11219999999999999</v>
      </c>
      <c r="BQ8" s="48">
        <v>1.4</v>
      </c>
      <c r="BR8" s="48">
        <v>3</v>
      </c>
      <c r="BS8" s="48">
        <v>3</v>
      </c>
      <c r="BT8" s="48">
        <v>4.3650000000000001E-2</v>
      </c>
      <c r="BU8" s="48">
        <v>3.8399999999999997E-2</v>
      </c>
      <c r="BV8" s="48">
        <v>6.3439999999999996E-2</v>
      </c>
      <c r="BW8" s="48">
        <v>6.762E-2</v>
      </c>
      <c r="BX8" s="48">
        <v>3.594E-2</v>
      </c>
      <c r="BY8" s="48">
        <v>7.4630000000000002E-2</v>
      </c>
      <c r="BZ8" s="48">
        <v>2.9919999999999999E-2</v>
      </c>
      <c r="CA8" s="48">
        <v>1.1559999999999999E-3</v>
      </c>
      <c r="CB8" s="48">
        <v>1.021E-3</v>
      </c>
      <c r="CC8" s="48">
        <v>1.163E-2</v>
      </c>
      <c r="CD8" s="48">
        <v>1.387E-2</v>
      </c>
      <c r="CE8" s="48">
        <v>6.45</v>
      </c>
      <c r="CF8" s="48">
        <v>3.76</v>
      </c>
      <c r="CG8" s="48">
        <v>2.2189999999999999</v>
      </c>
      <c r="CH8" s="48">
        <v>2.012</v>
      </c>
    </row>
    <row r="9" spans="1:105" s="82" customFormat="1" x14ac:dyDescent="0.15">
      <c r="A9" s="81" t="s">
        <v>1317</v>
      </c>
      <c r="B9" s="88"/>
      <c r="C9" s="48">
        <v>96.5</v>
      </c>
      <c r="D9" s="48">
        <v>112.8</v>
      </c>
      <c r="E9" s="48">
        <v>345.8</v>
      </c>
      <c r="F9" s="48">
        <v>316.3</v>
      </c>
      <c r="G9" s="48">
        <v>281</v>
      </c>
      <c r="H9" s="48">
        <v>328</v>
      </c>
      <c r="I9" s="48">
        <v>284</v>
      </c>
      <c r="J9" s="48">
        <v>275</v>
      </c>
      <c r="K9" s="48">
        <v>239.8</v>
      </c>
      <c r="L9" s="48">
        <v>271</v>
      </c>
      <c r="M9" s="48">
        <v>358</v>
      </c>
      <c r="N9" s="48">
        <v>351</v>
      </c>
      <c r="O9" s="48">
        <v>323</v>
      </c>
      <c r="P9" s="48">
        <v>104.3</v>
      </c>
      <c r="Q9" s="48">
        <v>125</v>
      </c>
      <c r="R9" s="48">
        <v>108</v>
      </c>
      <c r="S9" s="48">
        <v>258.3</v>
      </c>
      <c r="T9" s="48">
        <v>126.3</v>
      </c>
      <c r="U9" s="48">
        <v>144.30000000000001</v>
      </c>
      <c r="V9" s="48">
        <v>271.8</v>
      </c>
      <c r="W9" s="48">
        <v>292.8</v>
      </c>
      <c r="X9" s="48">
        <v>310.3</v>
      </c>
      <c r="Y9" s="48">
        <v>319</v>
      </c>
      <c r="Z9" s="48"/>
      <c r="AA9" s="48">
        <v>1.25</v>
      </c>
      <c r="AB9" s="48">
        <v>1.7</v>
      </c>
      <c r="AC9" s="48">
        <v>1516.4</v>
      </c>
      <c r="AD9" s="48">
        <v>21.318999999999999</v>
      </c>
      <c r="AE9" s="48">
        <v>37.5</v>
      </c>
      <c r="AF9" s="48">
        <v>135</v>
      </c>
      <c r="AG9" s="48">
        <v>376.1</v>
      </c>
      <c r="AH9" s="48">
        <v>669.3</v>
      </c>
      <c r="AI9" s="48">
        <v>878.1</v>
      </c>
      <c r="AJ9" s="48">
        <v>293</v>
      </c>
      <c r="AK9" s="48">
        <v>305.3</v>
      </c>
      <c r="AL9" s="48">
        <v>319.3</v>
      </c>
      <c r="AM9" s="48">
        <v>131.1</v>
      </c>
      <c r="AN9" s="48">
        <v>133.5</v>
      </c>
      <c r="AO9" s="48">
        <v>188.6</v>
      </c>
      <c r="AP9" s="48">
        <v>1.1974E-2</v>
      </c>
      <c r="AQ9" s="48">
        <v>2.2381999999999999E-2</v>
      </c>
      <c r="AR9" s="48">
        <v>1924</v>
      </c>
      <c r="AS9" s="48">
        <v>13129.6</v>
      </c>
      <c r="AT9" s="48">
        <v>29122.6</v>
      </c>
      <c r="AU9" s="48">
        <v>11332</v>
      </c>
      <c r="AV9" s="48">
        <v>20221</v>
      </c>
      <c r="AW9" s="48">
        <v>31.68</v>
      </c>
      <c r="AX9" s="48"/>
      <c r="AY9" s="48">
        <v>28.59</v>
      </c>
      <c r="AZ9" s="48">
        <v>30.49</v>
      </c>
      <c r="BA9" s="48">
        <v>0.40410000000000001</v>
      </c>
      <c r="BB9" s="48">
        <v>0.44519999999999998</v>
      </c>
      <c r="BC9" s="48">
        <v>30.11</v>
      </c>
      <c r="BD9" s="48">
        <v>35.46</v>
      </c>
      <c r="BE9" s="48">
        <v>59.18</v>
      </c>
      <c r="BF9" s="48">
        <v>81.3</v>
      </c>
      <c r="BG9" s="48">
        <v>47.18</v>
      </c>
      <c r="BH9" s="48">
        <v>85.06</v>
      </c>
      <c r="BI9" s="48">
        <v>42.28</v>
      </c>
      <c r="BJ9" s="48">
        <v>23.24</v>
      </c>
      <c r="BK9" s="48">
        <v>22.41</v>
      </c>
      <c r="BL9" s="48">
        <v>-24.07</v>
      </c>
      <c r="BM9" s="48">
        <v>3.5249999999999999</v>
      </c>
      <c r="BN9" s="48">
        <v>4.984</v>
      </c>
      <c r="BO9" s="48">
        <v>0.67910000000000004</v>
      </c>
      <c r="BP9" s="48">
        <v>0.59619999999999995</v>
      </c>
      <c r="BQ9" s="48">
        <v>4.7</v>
      </c>
      <c r="BR9" s="48">
        <v>8.1999999999999993</v>
      </c>
      <c r="BS9" s="48">
        <v>10.5</v>
      </c>
      <c r="BT9" s="48">
        <v>0.10029</v>
      </c>
      <c r="BU9" s="48">
        <v>9.5659999999999995E-2</v>
      </c>
      <c r="BV9" s="48">
        <v>0.11451</v>
      </c>
      <c r="BW9" s="48">
        <v>0.13336000000000001</v>
      </c>
      <c r="BX9" s="48">
        <v>0.10614999999999999</v>
      </c>
      <c r="BY9" s="48">
        <v>0.15251000000000001</v>
      </c>
      <c r="BZ9" s="48">
        <v>0.12525</v>
      </c>
      <c r="CA9" s="48">
        <v>2.7000000000000001E-3</v>
      </c>
      <c r="CB9" s="48">
        <v>3.032E-3</v>
      </c>
      <c r="CC9" s="48">
        <v>3.3799999999999997E-2</v>
      </c>
      <c r="CD9" s="48">
        <v>3.338E-2</v>
      </c>
      <c r="CE9" s="48">
        <v>15.72</v>
      </c>
      <c r="CF9" s="48">
        <v>16.059999999999999</v>
      </c>
      <c r="CG9" s="48">
        <v>6.0140000000000002</v>
      </c>
      <c r="CH9" s="48">
        <v>7.133</v>
      </c>
    </row>
    <row r="10" spans="1:105" s="79" customFormat="1" x14ac:dyDescent="0.15">
      <c r="A10" s="5"/>
      <c r="B10" s="88"/>
      <c r="C10" s="48"/>
      <c r="D10" s="48"/>
      <c r="E10" s="48"/>
      <c r="F10" s="48"/>
      <c r="G10" s="48"/>
      <c r="H10" s="48"/>
      <c r="I10" s="48"/>
      <c r="J10" s="48"/>
      <c r="K10" s="48"/>
      <c r="L10" s="48"/>
      <c r="M10" s="48"/>
      <c r="N10" s="48"/>
      <c r="O10" s="48"/>
      <c r="P10" s="48"/>
      <c r="Q10" s="48"/>
      <c r="R10" s="48"/>
      <c r="S10" s="48"/>
      <c r="T10" s="48"/>
      <c r="U10" s="48"/>
      <c r="V10" s="48"/>
      <c r="W10" s="48"/>
      <c r="X10" s="48"/>
      <c r="Y10" s="48"/>
      <c r="Z10" s="49"/>
      <c r="AA10" s="48"/>
      <c r="AB10" s="48"/>
      <c r="AC10" s="48"/>
      <c r="AD10" s="48"/>
      <c r="AE10" s="48"/>
      <c r="AF10" s="48"/>
      <c r="AG10" s="48"/>
      <c r="AH10" s="48"/>
      <c r="AI10" s="48"/>
      <c r="AJ10" s="48"/>
      <c r="AK10" s="48"/>
      <c r="AL10" s="48"/>
      <c r="AM10" s="48"/>
      <c r="AN10" s="48"/>
      <c r="AO10" s="48"/>
      <c r="AP10" s="48"/>
      <c r="AQ10" s="48"/>
      <c r="AR10" s="66"/>
      <c r="AS10" s="66"/>
      <c r="AT10" s="66"/>
      <c r="AU10" s="66"/>
      <c r="AV10" s="66"/>
      <c r="AW10" s="66"/>
      <c r="AX10" s="49"/>
      <c r="AY10" s="49"/>
      <c r="AZ10" s="49"/>
      <c r="BA10" s="49"/>
      <c r="BB10" s="49"/>
      <c r="BC10" s="48"/>
      <c r="BD10" s="48"/>
      <c r="BE10" s="49"/>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row>
    <row r="11" spans="1:105" s="79" customFormat="1" ht="15" x14ac:dyDescent="0.15">
      <c r="A11" s="8" t="s">
        <v>1424</v>
      </c>
      <c r="B11" s="8" t="s">
        <v>2</v>
      </c>
      <c r="C11" s="9"/>
      <c r="D11" s="48"/>
      <c r="E11" s="48"/>
      <c r="F11" s="48"/>
      <c r="G11" s="48"/>
      <c r="H11" s="48"/>
      <c r="I11" s="48"/>
      <c r="J11" s="48"/>
      <c r="K11" s="48"/>
      <c r="L11" s="48"/>
      <c r="M11" s="48"/>
      <c r="N11" s="48"/>
      <c r="O11" s="48"/>
      <c r="P11" s="48"/>
      <c r="Q11" s="48"/>
      <c r="R11" s="48"/>
      <c r="S11" s="48"/>
      <c r="T11" s="48"/>
      <c r="U11" s="48"/>
      <c r="V11" s="48"/>
      <c r="W11" s="48"/>
      <c r="X11" s="48"/>
      <c r="Y11" s="48"/>
      <c r="Z11" s="10"/>
      <c r="AA11" s="9"/>
      <c r="AB11" s="9"/>
      <c r="AC11" s="49"/>
      <c r="AD11" s="9"/>
      <c r="AE11" s="9"/>
      <c r="AF11" s="9"/>
      <c r="AG11" s="9"/>
      <c r="AH11" s="9"/>
      <c r="AI11" s="9"/>
      <c r="AJ11" s="9"/>
      <c r="AK11" s="9"/>
      <c r="AL11" s="9"/>
      <c r="AM11" s="9"/>
      <c r="AN11" s="9"/>
      <c r="AO11" s="9"/>
      <c r="AP11" s="9"/>
      <c r="AQ11" s="9"/>
      <c r="AR11" s="9"/>
      <c r="AS11" s="9"/>
      <c r="AT11" s="9"/>
      <c r="AU11" s="9"/>
      <c r="AV11" s="9"/>
      <c r="AW11" s="9"/>
      <c r="AX11" s="10"/>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row>
    <row r="12" spans="1:105" x14ac:dyDescent="0.15">
      <c r="A12" s="88" t="s">
        <v>144</v>
      </c>
      <c r="B12" s="3">
        <v>8</v>
      </c>
      <c r="C12" s="48">
        <v>76.099999999999994</v>
      </c>
      <c r="D12" s="48">
        <v>90</v>
      </c>
      <c r="E12" s="48">
        <v>270.39999999999998</v>
      </c>
      <c r="F12" s="48">
        <v>257.10000000000002</v>
      </c>
      <c r="G12" s="48">
        <v>243.4</v>
      </c>
      <c r="H12" s="48">
        <v>265.5</v>
      </c>
      <c r="I12" s="48">
        <v>245.9</v>
      </c>
      <c r="J12" s="48">
        <v>194.9</v>
      </c>
      <c r="K12" s="48">
        <v>167.3</v>
      </c>
      <c r="L12" s="48">
        <v>246.5</v>
      </c>
      <c r="M12" s="48">
        <v>330.9</v>
      </c>
      <c r="N12" s="48">
        <v>327.8</v>
      </c>
      <c r="O12" s="48">
        <v>322</v>
      </c>
      <c r="P12" s="48">
        <v>88</v>
      </c>
      <c r="Q12" s="48">
        <v>110.1</v>
      </c>
      <c r="R12" s="48">
        <v>103.3</v>
      </c>
      <c r="S12" s="48">
        <v>183.8</v>
      </c>
      <c r="T12" s="48">
        <v>70.599999999999994</v>
      </c>
      <c r="U12" s="48">
        <v>78.599999999999994</v>
      </c>
      <c r="V12" s="48">
        <v>212.5</v>
      </c>
      <c r="W12" s="48">
        <v>244.9</v>
      </c>
      <c r="X12" s="48">
        <v>271.8</v>
      </c>
      <c r="Y12" s="48">
        <v>303.3</v>
      </c>
      <c r="Z12" s="88"/>
      <c r="AA12" s="88">
        <v>1.01</v>
      </c>
      <c r="AB12" s="88">
        <v>1.25</v>
      </c>
      <c r="AC12" s="88">
        <v>703.7</v>
      </c>
      <c r="AD12" s="88">
        <v>5.6849999999999996</v>
      </c>
      <c r="AE12" s="88">
        <v>10.9</v>
      </c>
      <c r="AF12" s="88">
        <v>74.2</v>
      </c>
      <c r="AG12" s="88">
        <v>268.89999999999998</v>
      </c>
      <c r="AH12" s="88">
        <v>480.5</v>
      </c>
      <c r="AI12" s="88">
        <v>722.4</v>
      </c>
      <c r="AJ12" s="88">
        <v>194.7</v>
      </c>
      <c r="AK12" s="88">
        <v>211.6</v>
      </c>
      <c r="AL12" s="88">
        <v>253.5</v>
      </c>
      <c r="AM12" s="49">
        <v>106.5</v>
      </c>
      <c r="AN12" s="88">
        <v>93.2</v>
      </c>
      <c r="AO12" s="88">
        <v>104.3</v>
      </c>
      <c r="AP12" s="88">
        <v>4.0759999999999998E-3</v>
      </c>
      <c r="AQ12" s="88">
        <v>1.0521000000000001E-2</v>
      </c>
      <c r="AR12" s="49">
        <v>537.5</v>
      </c>
      <c r="AS12" s="88">
        <v>3980.6</v>
      </c>
      <c r="AT12" s="88">
        <v>10278</v>
      </c>
      <c r="AU12" s="49">
        <v>3443</v>
      </c>
      <c r="AV12" s="88">
        <v>6616.8</v>
      </c>
      <c r="AW12" s="88">
        <v>9.1</v>
      </c>
      <c r="AX12" s="88"/>
      <c r="AY12" s="88">
        <v>16.57</v>
      </c>
      <c r="AZ12" s="88">
        <v>13.36</v>
      </c>
      <c r="BA12" s="88">
        <v>0.20899999999999999</v>
      </c>
      <c r="BB12" s="88">
        <v>0.18149999999999999</v>
      </c>
      <c r="BC12" s="88">
        <v>22.98</v>
      </c>
      <c r="BD12" s="88">
        <v>26.28</v>
      </c>
      <c r="BE12" s="49">
        <v>19.09</v>
      </c>
      <c r="BF12" s="88">
        <v>36.43</v>
      </c>
      <c r="BG12" s="88">
        <v>20.329999999999998</v>
      </c>
      <c r="BH12" s="88" t="s">
        <v>298</v>
      </c>
      <c r="BI12" s="88" t="s">
        <v>298</v>
      </c>
      <c r="BJ12" s="88">
        <v>19.27</v>
      </c>
      <c r="BK12" s="88">
        <v>19.23</v>
      </c>
      <c r="BL12" s="88">
        <v>-25.39</v>
      </c>
      <c r="BM12" s="88">
        <v>1.9419999999999999</v>
      </c>
      <c r="BN12" s="88">
        <v>1.0620000000000001</v>
      </c>
      <c r="BO12" s="88">
        <v>0.28349999999999997</v>
      </c>
      <c r="BP12" s="88">
        <v>0.2427</v>
      </c>
      <c r="BQ12" s="88">
        <v>2.7</v>
      </c>
      <c r="BR12" s="88">
        <v>3.8</v>
      </c>
      <c r="BS12" s="88">
        <v>5.8</v>
      </c>
      <c r="BT12" s="88">
        <v>5.6480000000000002E-2</v>
      </c>
      <c r="BU12" s="88">
        <v>5.6910000000000002E-2</v>
      </c>
      <c r="BV12" s="88">
        <v>7.9450000000000007E-2</v>
      </c>
      <c r="BW12" s="88">
        <v>0.10645</v>
      </c>
      <c r="BX12" s="88">
        <v>7.9670000000000005E-2</v>
      </c>
      <c r="BY12" s="88" t="s">
        <v>298</v>
      </c>
      <c r="BZ12" s="88" t="s">
        <v>298</v>
      </c>
      <c r="CA12" s="88">
        <v>1.678E-3</v>
      </c>
      <c r="CB12" s="88">
        <v>1.356E-3</v>
      </c>
      <c r="CC12" s="88">
        <v>2.1239999999999998E-2</v>
      </c>
      <c r="CD12" s="88">
        <v>1.8419999999999999E-2</v>
      </c>
      <c r="CE12" s="88">
        <v>9.92</v>
      </c>
      <c r="CF12" s="88">
        <v>9.85</v>
      </c>
      <c r="CG12" s="88">
        <v>4.2380000000000004</v>
      </c>
      <c r="CH12" s="88">
        <v>3.86</v>
      </c>
      <c r="CI12" s="47"/>
      <c r="CJ12" s="47"/>
      <c r="CK12" s="47"/>
      <c r="CL12" s="47"/>
      <c r="CM12" s="47"/>
      <c r="CN12" s="47"/>
      <c r="CO12" s="47"/>
      <c r="CP12" s="47"/>
      <c r="CQ12" s="47"/>
      <c r="CR12" s="47"/>
      <c r="CS12" s="47"/>
      <c r="CT12" s="47"/>
      <c r="CU12" s="47"/>
      <c r="CV12" s="47"/>
      <c r="CW12" s="47"/>
      <c r="CX12" s="47"/>
      <c r="CY12" s="47"/>
      <c r="CZ12" s="47"/>
      <c r="DA12" s="47"/>
    </row>
    <row r="13" spans="1:105" x14ac:dyDescent="0.15">
      <c r="A13" s="88" t="s">
        <v>145</v>
      </c>
      <c r="B13" s="3">
        <v>4</v>
      </c>
      <c r="C13" s="48">
        <v>66.3</v>
      </c>
      <c r="D13" s="48">
        <v>90</v>
      </c>
      <c r="E13" s="48">
        <v>273</v>
      </c>
      <c r="F13" s="48">
        <v>251</v>
      </c>
      <c r="G13" s="48">
        <v>242.5</v>
      </c>
      <c r="H13" s="48">
        <v>270.3</v>
      </c>
      <c r="I13" s="48">
        <v>256.8</v>
      </c>
      <c r="J13" s="48">
        <v>191.8</v>
      </c>
      <c r="K13" s="48">
        <v>176.3</v>
      </c>
      <c r="L13" s="48">
        <v>234.8</v>
      </c>
      <c r="M13" s="48">
        <v>330</v>
      </c>
      <c r="N13" s="48">
        <v>329.5</v>
      </c>
      <c r="O13" s="48">
        <v>323</v>
      </c>
      <c r="P13" s="48">
        <v>84.3</v>
      </c>
      <c r="Q13" s="48">
        <v>109.3</v>
      </c>
      <c r="R13" s="48">
        <v>101</v>
      </c>
      <c r="S13" s="48">
        <v>207</v>
      </c>
      <c r="T13" s="48">
        <v>78.5</v>
      </c>
      <c r="U13" s="48">
        <v>80.5</v>
      </c>
      <c r="V13" s="48">
        <v>246.3</v>
      </c>
      <c r="W13" s="48">
        <v>275.5</v>
      </c>
      <c r="X13" s="48">
        <v>291.3</v>
      </c>
      <c r="Y13" s="48">
        <v>305</v>
      </c>
      <c r="Z13" s="88"/>
      <c r="AA13" s="88">
        <v>1.08</v>
      </c>
      <c r="AB13" s="88">
        <v>1.4</v>
      </c>
      <c r="AC13" s="88">
        <v>699.3</v>
      </c>
      <c r="AD13" s="88">
        <v>13.313000000000001</v>
      </c>
      <c r="AE13" s="88">
        <v>12</v>
      </c>
      <c r="AF13" s="88">
        <v>67</v>
      </c>
      <c r="AG13" s="88">
        <v>272.3</v>
      </c>
      <c r="AH13" s="88">
        <v>523</v>
      </c>
      <c r="AI13" s="88">
        <v>769.8</v>
      </c>
      <c r="AJ13" s="88">
        <v>205.3</v>
      </c>
      <c r="AK13" s="88">
        <v>250.8</v>
      </c>
      <c r="AL13" s="88">
        <v>246.8</v>
      </c>
      <c r="AM13" s="49">
        <v>87.6</v>
      </c>
      <c r="AN13" s="88">
        <v>93.2</v>
      </c>
      <c r="AO13" s="88">
        <v>90</v>
      </c>
      <c r="AP13" s="88">
        <v>4.9519999999999998E-3</v>
      </c>
      <c r="AQ13" s="88">
        <v>1.0277E-2</v>
      </c>
      <c r="AR13" s="49">
        <v>886</v>
      </c>
      <c r="AS13" s="88">
        <v>5914</v>
      </c>
      <c r="AT13" s="88">
        <v>16844.099999999999</v>
      </c>
      <c r="AU13" s="49">
        <v>5028</v>
      </c>
      <c r="AV13" s="88">
        <v>10930.1</v>
      </c>
      <c r="AW13" s="88">
        <v>20.23</v>
      </c>
      <c r="AX13" s="88"/>
      <c r="AY13" s="88">
        <v>23.02</v>
      </c>
      <c r="AZ13" s="88">
        <v>24.02</v>
      </c>
      <c r="BA13" s="88">
        <v>0.25990000000000002</v>
      </c>
      <c r="BB13" s="88">
        <v>0.23980000000000001</v>
      </c>
      <c r="BC13" s="88">
        <v>20.94</v>
      </c>
      <c r="BD13" s="88">
        <v>21.86</v>
      </c>
      <c r="BE13" s="49" t="s">
        <v>298</v>
      </c>
      <c r="BF13" s="88">
        <v>28.35</v>
      </c>
      <c r="BG13" s="88">
        <v>20.41</v>
      </c>
      <c r="BH13" s="88" t="s">
        <v>298</v>
      </c>
      <c r="BI13" s="88" t="s">
        <v>298</v>
      </c>
      <c r="BJ13" s="88">
        <v>19.920000000000002</v>
      </c>
      <c r="BK13" s="88">
        <v>19.18</v>
      </c>
      <c r="BL13" s="88">
        <v>-25.97</v>
      </c>
      <c r="BM13" s="88">
        <v>1.3859999999999999</v>
      </c>
      <c r="BN13" s="88">
        <v>2.3969999999999998</v>
      </c>
      <c r="BO13" s="88">
        <v>0.43969999999999998</v>
      </c>
      <c r="BP13" s="88">
        <v>0.36530000000000001</v>
      </c>
      <c r="BQ13" s="88">
        <v>2.9</v>
      </c>
      <c r="BR13" s="88">
        <v>3.5</v>
      </c>
      <c r="BS13" s="88">
        <v>5.5</v>
      </c>
      <c r="BT13" s="88">
        <v>6.123E-2</v>
      </c>
      <c r="BU13" s="88">
        <v>5.3850000000000002E-2</v>
      </c>
      <c r="BV13" s="88">
        <v>8.8400000000000006E-2</v>
      </c>
      <c r="BW13" s="88">
        <v>0.10152</v>
      </c>
      <c r="BX13" s="88">
        <v>7.3929999999999996E-2</v>
      </c>
      <c r="BY13" s="88" t="s">
        <v>298</v>
      </c>
      <c r="BZ13" s="88" t="s">
        <v>298</v>
      </c>
      <c r="CA13" s="88">
        <v>2.0170000000000001E-3</v>
      </c>
      <c r="CB13" s="88">
        <v>2.2009999999999998E-3</v>
      </c>
      <c r="CC13" s="88">
        <v>2.283E-2</v>
      </c>
      <c r="CD13" s="88">
        <v>2.197E-2</v>
      </c>
      <c r="CE13" s="88">
        <v>11.52</v>
      </c>
      <c r="CF13" s="88">
        <v>10.91</v>
      </c>
      <c r="CG13" s="88">
        <v>3.9860000000000002</v>
      </c>
      <c r="CH13" s="88">
        <v>4.8390000000000004</v>
      </c>
      <c r="CI13" s="47"/>
      <c r="CJ13" s="47"/>
      <c r="CK13" s="47"/>
      <c r="CL13" s="47"/>
      <c r="CM13" s="47"/>
      <c r="CN13" s="47"/>
      <c r="CO13" s="47"/>
      <c r="CP13" s="47"/>
      <c r="CQ13" s="47"/>
      <c r="CR13" s="47"/>
      <c r="CS13" s="47"/>
      <c r="CT13" s="47"/>
      <c r="CU13" s="47"/>
      <c r="CV13" s="47"/>
      <c r="CW13" s="47"/>
      <c r="CX13" s="47"/>
      <c r="CY13" s="47"/>
      <c r="CZ13" s="47"/>
      <c r="DA13" s="47"/>
    </row>
    <row r="14" spans="1:105" x14ac:dyDescent="0.15">
      <c r="A14" s="88" t="s">
        <v>146</v>
      </c>
      <c r="B14" s="3">
        <v>8</v>
      </c>
      <c r="C14" s="48">
        <v>64.3</v>
      </c>
      <c r="D14" s="48">
        <v>87.4</v>
      </c>
      <c r="E14" s="48">
        <v>270.39999999999998</v>
      </c>
      <c r="F14" s="48">
        <v>248</v>
      </c>
      <c r="G14" s="48">
        <v>229.4</v>
      </c>
      <c r="H14" s="48">
        <v>284.10000000000002</v>
      </c>
      <c r="I14" s="48">
        <v>258.8</v>
      </c>
      <c r="J14" s="48">
        <v>208</v>
      </c>
      <c r="K14" s="48">
        <v>165.1</v>
      </c>
      <c r="L14" s="48">
        <v>234.5</v>
      </c>
      <c r="M14" s="48">
        <v>331.8</v>
      </c>
      <c r="N14" s="48">
        <v>324.10000000000002</v>
      </c>
      <c r="O14" s="48">
        <v>323</v>
      </c>
      <c r="P14" s="48">
        <v>82.8</v>
      </c>
      <c r="Q14" s="48">
        <v>105.8</v>
      </c>
      <c r="R14" s="48">
        <v>101</v>
      </c>
      <c r="S14" s="48">
        <v>208.4</v>
      </c>
      <c r="T14" s="48">
        <v>76.099999999999994</v>
      </c>
      <c r="U14" s="48">
        <v>93.6</v>
      </c>
      <c r="V14" s="48">
        <v>240.5</v>
      </c>
      <c r="W14" s="48">
        <v>258.8</v>
      </c>
      <c r="X14" s="48">
        <v>291.10000000000002</v>
      </c>
      <c r="Y14" s="48">
        <v>305.89999999999998</v>
      </c>
      <c r="Z14" s="88"/>
      <c r="AA14" s="88">
        <v>1.01</v>
      </c>
      <c r="AB14" s="88">
        <v>1.1499999999999999</v>
      </c>
      <c r="AC14" s="88">
        <v>705.5</v>
      </c>
      <c r="AD14" s="88">
        <v>7.5410000000000004</v>
      </c>
      <c r="AE14" s="88">
        <v>15.4</v>
      </c>
      <c r="AF14" s="88">
        <v>72.8</v>
      </c>
      <c r="AG14" s="88">
        <v>281.60000000000002</v>
      </c>
      <c r="AH14" s="88">
        <v>472.6</v>
      </c>
      <c r="AI14" s="88">
        <v>700.5</v>
      </c>
      <c r="AJ14" s="88">
        <v>208.8</v>
      </c>
      <c r="AK14" s="88">
        <v>191</v>
      </c>
      <c r="AL14" s="88">
        <v>227.9</v>
      </c>
      <c r="AM14" s="49">
        <v>107.7</v>
      </c>
      <c r="AN14" s="88">
        <v>93.4</v>
      </c>
      <c r="AO14" s="88">
        <v>97.7</v>
      </c>
      <c r="AP14" s="88">
        <v>5.1330000000000004E-3</v>
      </c>
      <c r="AQ14" s="88">
        <v>1.3483E-2</v>
      </c>
      <c r="AR14" s="49">
        <v>617.70000000000005</v>
      </c>
      <c r="AS14" s="88">
        <v>3568.2</v>
      </c>
      <c r="AT14" s="88">
        <v>10238.6</v>
      </c>
      <c r="AU14" s="49">
        <v>2950.4</v>
      </c>
      <c r="AV14" s="88">
        <v>6670.4</v>
      </c>
      <c r="AW14" s="88">
        <v>11.82</v>
      </c>
      <c r="AX14" s="88"/>
      <c r="AY14" s="88">
        <v>20.18</v>
      </c>
      <c r="AZ14" s="88" t="s">
        <v>298</v>
      </c>
      <c r="BA14" s="88">
        <v>0.2465</v>
      </c>
      <c r="BB14" s="88" t="s">
        <v>298</v>
      </c>
      <c r="BC14" s="88">
        <v>18.82</v>
      </c>
      <c r="BD14" s="88" t="s">
        <v>298</v>
      </c>
      <c r="BE14" s="49">
        <v>22.35</v>
      </c>
      <c r="BF14" s="88">
        <v>46.06</v>
      </c>
      <c r="BG14" s="88">
        <v>24.28</v>
      </c>
      <c r="BH14" s="88" t="s">
        <v>298</v>
      </c>
      <c r="BI14" s="88" t="s">
        <v>298</v>
      </c>
      <c r="BJ14" s="88">
        <v>19.47</v>
      </c>
      <c r="BK14" s="88" t="s">
        <v>298</v>
      </c>
      <c r="BL14" s="88">
        <v>-26.07</v>
      </c>
      <c r="BM14" s="88">
        <v>2.61</v>
      </c>
      <c r="BN14" s="88" t="s">
        <v>298</v>
      </c>
      <c r="BO14" s="88">
        <v>0.39179999999999998</v>
      </c>
      <c r="BP14" s="88" t="s">
        <v>298</v>
      </c>
      <c r="BQ14" s="88">
        <v>2.1</v>
      </c>
      <c r="BR14" s="88">
        <v>3.7</v>
      </c>
      <c r="BS14" s="88">
        <v>4.5</v>
      </c>
      <c r="BT14" s="88">
        <v>6.0389999999999999E-2</v>
      </c>
      <c r="BU14" s="88">
        <v>6.3810000000000006E-2</v>
      </c>
      <c r="BV14" s="88">
        <v>8.2419999999999993E-2</v>
      </c>
      <c r="BW14" s="88">
        <v>0.10766000000000001</v>
      </c>
      <c r="BX14" s="88">
        <v>8.3650000000000002E-2</v>
      </c>
      <c r="BY14" s="88" t="s">
        <v>298</v>
      </c>
      <c r="BZ14" s="88" t="s">
        <v>298</v>
      </c>
      <c r="CA14" s="88">
        <v>2.0730000000000002E-3</v>
      </c>
      <c r="CB14" s="88" t="s">
        <v>298</v>
      </c>
      <c r="CC14" s="88">
        <v>2.5409999999999999E-2</v>
      </c>
      <c r="CD14" s="88" t="s">
        <v>298</v>
      </c>
      <c r="CE14" s="88">
        <v>9.6999999999999993</v>
      </c>
      <c r="CF14" s="88" t="s">
        <v>298</v>
      </c>
      <c r="CG14" s="88">
        <v>3.907</v>
      </c>
      <c r="CH14" s="88" t="s">
        <v>298</v>
      </c>
      <c r="CI14" s="47"/>
      <c r="CJ14" s="47"/>
      <c r="CK14" s="47"/>
      <c r="CL14" s="47"/>
      <c r="CM14" s="47"/>
      <c r="CN14" s="47"/>
      <c r="CO14" s="47"/>
      <c r="CP14" s="47"/>
      <c r="CQ14" s="47"/>
      <c r="CR14" s="47"/>
      <c r="CS14" s="47"/>
      <c r="CT14" s="47"/>
      <c r="CU14" s="47"/>
      <c r="CV14" s="47"/>
      <c r="CW14" s="47"/>
      <c r="CX14" s="47"/>
      <c r="CY14" s="47"/>
      <c r="CZ14" s="47"/>
      <c r="DA14" s="47"/>
    </row>
    <row r="15" spans="1:105" x14ac:dyDescent="0.15">
      <c r="A15" s="88" t="s">
        <v>147</v>
      </c>
      <c r="B15" s="3">
        <v>8</v>
      </c>
      <c r="C15" s="48">
        <v>77.900000000000006</v>
      </c>
      <c r="D15" s="48">
        <v>104</v>
      </c>
      <c r="E15" s="48">
        <v>268.60000000000002</v>
      </c>
      <c r="F15" s="48">
        <v>245.3</v>
      </c>
      <c r="G15" s="48">
        <v>234.6</v>
      </c>
      <c r="H15" s="48">
        <v>275.89999999999998</v>
      </c>
      <c r="I15" s="48">
        <v>243.6</v>
      </c>
      <c r="J15" s="48">
        <v>194.3</v>
      </c>
      <c r="K15" s="48">
        <v>156.80000000000001</v>
      </c>
      <c r="L15" s="48">
        <v>235</v>
      </c>
      <c r="M15" s="48">
        <v>331.8</v>
      </c>
      <c r="N15" s="48">
        <v>326.89999999999998</v>
      </c>
      <c r="O15" s="48">
        <v>321.5</v>
      </c>
      <c r="P15" s="48">
        <v>92.8</v>
      </c>
      <c r="Q15" s="48">
        <v>118</v>
      </c>
      <c r="R15" s="48">
        <v>106.8</v>
      </c>
      <c r="S15" s="48">
        <v>193</v>
      </c>
      <c r="T15" s="48">
        <v>81.599999999999994</v>
      </c>
      <c r="U15" s="48">
        <v>86.9</v>
      </c>
      <c r="V15" s="48">
        <v>223</v>
      </c>
      <c r="W15" s="48">
        <v>251.9</v>
      </c>
      <c r="X15" s="48">
        <v>285.8</v>
      </c>
      <c r="Y15" s="48">
        <v>306.8</v>
      </c>
      <c r="Z15" s="88"/>
      <c r="AA15" s="88">
        <v>0.63</v>
      </c>
      <c r="AB15" s="88">
        <v>1.1399999999999999</v>
      </c>
      <c r="AC15" s="88">
        <v>773.4</v>
      </c>
      <c r="AD15" s="88">
        <v>5.069</v>
      </c>
      <c r="AE15" s="88">
        <v>12.8</v>
      </c>
      <c r="AF15" s="88">
        <v>67.599999999999994</v>
      </c>
      <c r="AG15" s="88">
        <v>189.6</v>
      </c>
      <c r="AH15" s="88">
        <v>368.8</v>
      </c>
      <c r="AI15" s="88">
        <v>607.1</v>
      </c>
      <c r="AJ15" s="88">
        <v>122</v>
      </c>
      <c r="AK15" s="88">
        <v>179.1</v>
      </c>
      <c r="AL15" s="88">
        <v>238.4</v>
      </c>
      <c r="AM15" s="49">
        <v>96.2</v>
      </c>
      <c r="AN15" s="88">
        <v>92.3</v>
      </c>
      <c r="AO15" s="88">
        <v>104.9</v>
      </c>
      <c r="AP15" s="88">
        <v>3.5699999999999998E-3</v>
      </c>
      <c r="AQ15" s="88">
        <v>9.5899999999999996E-3</v>
      </c>
      <c r="AR15" s="49">
        <v>218</v>
      </c>
      <c r="AS15" s="88">
        <v>1733.1</v>
      </c>
      <c r="AT15" s="88">
        <v>6266.8</v>
      </c>
      <c r="AU15" s="49">
        <v>1515.1</v>
      </c>
      <c r="AV15" s="88">
        <v>4533.8</v>
      </c>
      <c r="AW15" s="88">
        <v>8.19</v>
      </c>
      <c r="AX15" s="88"/>
      <c r="AY15" s="88">
        <v>18.79</v>
      </c>
      <c r="AZ15" s="88">
        <v>14.61</v>
      </c>
      <c r="BA15" s="88">
        <v>0.2233</v>
      </c>
      <c r="BB15" s="88">
        <v>0.16320000000000001</v>
      </c>
      <c r="BC15" s="88">
        <v>24.38</v>
      </c>
      <c r="BD15" s="88">
        <v>31.4</v>
      </c>
      <c r="BE15" s="49">
        <v>41.43</v>
      </c>
      <c r="BF15" s="88">
        <v>35.020000000000003</v>
      </c>
      <c r="BG15" s="88">
        <v>18.649999999999999</v>
      </c>
      <c r="BH15" s="88">
        <v>23.63</v>
      </c>
      <c r="BI15" s="88" t="s">
        <v>298</v>
      </c>
      <c r="BJ15" s="88">
        <v>20.23</v>
      </c>
      <c r="BK15" s="88">
        <v>20.51</v>
      </c>
      <c r="BL15" s="88">
        <v>-27.58</v>
      </c>
      <c r="BM15" s="88">
        <v>2.25</v>
      </c>
      <c r="BN15" s="88">
        <v>-0.504</v>
      </c>
      <c r="BO15" s="88">
        <v>0.3422</v>
      </c>
      <c r="BP15" s="88">
        <v>0.32890000000000003</v>
      </c>
      <c r="BQ15" s="88">
        <v>1.9</v>
      </c>
      <c r="BR15" s="88">
        <v>3.9</v>
      </c>
      <c r="BS15" s="88">
        <v>5</v>
      </c>
      <c r="BT15" s="88">
        <v>5.6439999999999997E-2</v>
      </c>
      <c r="BU15" s="88">
        <v>5.3609999999999998E-2</v>
      </c>
      <c r="BV15" s="88">
        <v>8.5519999999999999E-2</v>
      </c>
      <c r="BW15" s="88">
        <v>9.0550000000000005E-2</v>
      </c>
      <c r="BX15" s="88">
        <v>7.2730000000000003E-2</v>
      </c>
      <c r="BY15" s="88" t="s">
        <v>298</v>
      </c>
      <c r="BZ15" s="88" t="s">
        <v>298</v>
      </c>
      <c r="CA15" s="88">
        <v>1.699E-3</v>
      </c>
      <c r="CB15" s="88">
        <v>1.3910000000000001E-3</v>
      </c>
      <c r="CC15" s="88">
        <v>2.0070000000000001E-2</v>
      </c>
      <c r="CD15" s="88">
        <v>1.5440000000000001E-2</v>
      </c>
      <c r="CE15" s="88">
        <v>11.05</v>
      </c>
      <c r="CF15" s="88">
        <v>10.6</v>
      </c>
      <c r="CG15" s="88">
        <v>4.0949999999999998</v>
      </c>
      <c r="CH15" s="88">
        <v>3.331</v>
      </c>
      <c r="CI15" s="47"/>
      <c r="CJ15" s="47"/>
      <c r="CK15" s="47"/>
      <c r="CL15" s="47"/>
      <c r="CM15" s="47"/>
      <c r="CN15" s="47"/>
      <c r="CO15" s="47"/>
      <c r="CP15" s="47"/>
      <c r="CQ15" s="47"/>
      <c r="CR15" s="47"/>
      <c r="CS15" s="47"/>
      <c r="CT15" s="47"/>
      <c r="CU15" s="47"/>
      <c r="CV15" s="47"/>
      <c r="CW15" s="47"/>
      <c r="CX15" s="47"/>
      <c r="CY15" s="47"/>
      <c r="CZ15" s="47"/>
      <c r="DA15" s="47"/>
    </row>
    <row r="16" spans="1:105" x14ac:dyDescent="0.15">
      <c r="A16" s="88" t="s">
        <v>148</v>
      </c>
      <c r="B16" s="3">
        <v>8</v>
      </c>
      <c r="C16" s="48">
        <v>60.9</v>
      </c>
      <c r="D16" s="48">
        <v>81.3</v>
      </c>
      <c r="E16" s="48">
        <v>270.39999999999998</v>
      </c>
      <c r="F16" s="48">
        <v>247.1</v>
      </c>
      <c r="G16" s="48">
        <v>235.5</v>
      </c>
      <c r="H16" s="48">
        <v>269</v>
      </c>
      <c r="I16" s="48">
        <v>261.60000000000002</v>
      </c>
      <c r="J16" s="48">
        <v>195.9</v>
      </c>
      <c r="K16" s="48">
        <v>174.6</v>
      </c>
      <c r="L16" s="48">
        <v>228.9</v>
      </c>
      <c r="M16" s="48">
        <v>330</v>
      </c>
      <c r="N16" s="48">
        <v>320.3</v>
      </c>
      <c r="O16" s="48">
        <v>322.5</v>
      </c>
      <c r="P16" s="48">
        <v>80.5</v>
      </c>
      <c r="Q16" s="48">
        <v>103.1</v>
      </c>
      <c r="R16" s="48">
        <v>98.3</v>
      </c>
      <c r="S16" s="48">
        <v>204.8</v>
      </c>
      <c r="T16" s="48">
        <v>73.099999999999994</v>
      </c>
      <c r="U16" s="48">
        <v>87</v>
      </c>
      <c r="V16" s="48">
        <v>242.6</v>
      </c>
      <c r="W16" s="48">
        <v>269.39999999999998</v>
      </c>
      <c r="X16" s="48">
        <v>285.3</v>
      </c>
      <c r="Y16" s="48">
        <v>305.89999999999998</v>
      </c>
      <c r="Z16" s="88"/>
      <c r="AA16" s="88">
        <v>0.89</v>
      </c>
      <c r="AB16" s="88">
        <v>1.27</v>
      </c>
      <c r="AC16" s="88">
        <v>773</v>
      </c>
      <c r="AD16" s="88">
        <v>11.414999999999999</v>
      </c>
      <c r="AE16" s="88">
        <v>7.8</v>
      </c>
      <c r="AF16" s="88">
        <v>57.8</v>
      </c>
      <c r="AG16" s="88">
        <v>229.9</v>
      </c>
      <c r="AH16" s="88">
        <v>458.4</v>
      </c>
      <c r="AI16" s="88">
        <v>694.7</v>
      </c>
      <c r="AJ16" s="88">
        <v>172.1</v>
      </c>
      <c r="AK16" s="88">
        <v>228.5</v>
      </c>
      <c r="AL16" s="88">
        <v>244.4</v>
      </c>
      <c r="AM16" s="49">
        <v>102.2</v>
      </c>
      <c r="AN16" s="88">
        <v>86.5</v>
      </c>
      <c r="AO16" s="88">
        <v>95.1</v>
      </c>
      <c r="AP16" s="88">
        <v>4.8960000000000002E-3</v>
      </c>
      <c r="AQ16" s="88">
        <v>1.3790999999999999E-2</v>
      </c>
      <c r="AR16" s="49">
        <v>376.7</v>
      </c>
      <c r="AS16" s="88">
        <v>3791.4</v>
      </c>
      <c r="AT16" s="88">
        <v>10775.8</v>
      </c>
      <c r="AU16" s="49">
        <v>3414.7</v>
      </c>
      <c r="AV16" s="88">
        <v>7136.1</v>
      </c>
      <c r="AW16" s="88">
        <v>16.03</v>
      </c>
      <c r="AX16" s="88"/>
      <c r="AY16" s="88">
        <v>22.93</v>
      </c>
      <c r="AZ16" s="88">
        <v>19.440000000000001</v>
      </c>
      <c r="BA16" s="88">
        <v>0.25009999999999999</v>
      </c>
      <c r="BB16" s="88">
        <v>0.1726</v>
      </c>
      <c r="BC16" s="88">
        <v>19.66</v>
      </c>
      <c r="BD16" s="88">
        <v>28.01</v>
      </c>
      <c r="BE16" s="49">
        <v>31.08</v>
      </c>
      <c r="BF16" s="88">
        <v>40.36</v>
      </c>
      <c r="BG16" s="88">
        <v>23.38</v>
      </c>
      <c r="BH16" s="88" t="s">
        <v>298</v>
      </c>
      <c r="BI16" s="88" t="s">
        <v>298</v>
      </c>
      <c r="BJ16" s="88">
        <v>19.52</v>
      </c>
      <c r="BK16" s="88">
        <v>21.23</v>
      </c>
      <c r="BL16" s="88">
        <v>-26.79</v>
      </c>
      <c r="BM16" s="88">
        <v>2.3610000000000002</v>
      </c>
      <c r="BN16" s="88">
        <v>0.53600000000000003</v>
      </c>
      <c r="BO16" s="88">
        <v>0.45050000000000001</v>
      </c>
      <c r="BP16" s="88">
        <v>0.24560000000000001</v>
      </c>
      <c r="BQ16" s="88">
        <v>2.9</v>
      </c>
      <c r="BR16" s="88">
        <v>4.2</v>
      </c>
      <c r="BS16" s="88">
        <v>5.3</v>
      </c>
      <c r="BT16" s="88">
        <v>7.3749999999999996E-2</v>
      </c>
      <c r="BU16" s="88">
        <v>7.3209999999999997E-2</v>
      </c>
      <c r="BV16" s="88">
        <v>9.2020000000000005E-2</v>
      </c>
      <c r="BW16" s="88">
        <v>0.11748</v>
      </c>
      <c r="BX16" s="88">
        <v>8.319E-2</v>
      </c>
      <c r="BY16" s="88" t="s">
        <v>298</v>
      </c>
      <c r="BZ16" s="88" t="s">
        <v>298</v>
      </c>
      <c r="CA16" s="88">
        <v>2.232E-3</v>
      </c>
      <c r="CB16" s="88">
        <v>1.9E-3</v>
      </c>
      <c r="CC16" s="88">
        <v>2.436E-2</v>
      </c>
      <c r="CD16" s="88">
        <v>1.687E-2</v>
      </c>
      <c r="CE16" s="88">
        <v>10.23</v>
      </c>
      <c r="CF16" s="88">
        <v>10.23</v>
      </c>
      <c r="CG16" s="88">
        <v>3.9159999999999999</v>
      </c>
      <c r="CH16" s="88">
        <v>5.6260000000000003</v>
      </c>
      <c r="CI16" s="47"/>
      <c r="CJ16" s="47"/>
      <c r="CK16" s="47"/>
      <c r="CL16" s="47"/>
      <c r="CM16" s="47"/>
      <c r="CN16" s="47"/>
      <c r="CO16" s="47"/>
      <c r="CP16" s="47"/>
      <c r="CQ16" s="47"/>
      <c r="CR16" s="47"/>
      <c r="CS16" s="47"/>
      <c r="CT16" s="47"/>
      <c r="CU16" s="47"/>
      <c r="CV16" s="47"/>
      <c r="CW16" s="47"/>
      <c r="CX16" s="47"/>
      <c r="CY16" s="47"/>
      <c r="CZ16" s="47"/>
      <c r="DA16" s="47"/>
    </row>
    <row r="17" spans="1:86" s="47" customFormat="1" x14ac:dyDescent="0.15">
      <c r="A17" s="88" t="s">
        <v>149</v>
      </c>
      <c r="B17" s="3">
        <v>8</v>
      </c>
      <c r="C17" s="48">
        <v>83.4</v>
      </c>
      <c r="D17" s="48">
        <v>98.8</v>
      </c>
      <c r="E17" s="48">
        <v>214.4</v>
      </c>
      <c r="F17" s="48">
        <v>187</v>
      </c>
      <c r="G17" s="48">
        <v>158.4</v>
      </c>
      <c r="H17" s="48">
        <v>246.8</v>
      </c>
      <c r="I17" s="48">
        <v>177.3</v>
      </c>
      <c r="J17" s="48">
        <v>143</v>
      </c>
      <c r="K17" s="48">
        <v>75</v>
      </c>
      <c r="L17" s="48">
        <v>163.5</v>
      </c>
      <c r="M17" s="48">
        <v>303.89999999999998</v>
      </c>
      <c r="N17" s="48">
        <v>290.10000000000002</v>
      </c>
      <c r="O17" s="48">
        <v>260.60000000000002</v>
      </c>
      <c r="P17" s="48">
        <v>92.9</v>
      </c>
      <c r="Q17" s="48">
        <v>113.6</v>
      </c>
      <c r="R17" s="48">
        <v>102.5</v>
      </c>
      <c r="S17" s="48">
        <v>118.1</v>
      </c>
      <c r="T17" s="48">
        <v>103.8</v>
      </c>
      <c r="U17" s="48">
        <v>102.3</v>
      </c>
      <c r="V17" s="48">
        <v>172.9</v>
      </c>
      <c r="W17" s="48">
        <v>186.9</v>
      </c>
      <c r="X17" s="48">
        <v>211</v>
      </c>
      <c r="Y17" s="48">
        <v>228.1</v>
      </c>
      <c r="Z17" s="88"/>
      <c r="AA17" s="88">
        <v>0.16</v>
      </c>
      <c r="AB17" s="88">
        <v>0.59</v>
      </c>
      <c r="AC17" s="88" t="s">
        <v>298</v>
      </c>
      <c r="AD17" s="88" t="s">
        <v>298</v>
      </c>
      <c r="AE17" s="88">
        <v>1.9</v>
      </c>
      <c r="AF17" s="88">
        <v>20</v>
      </c>
      <c r="AG17" s="88">
        <v>37.5</v>
      </c>
      <c r="AH17" s="88">
        <v>83.5</v>
      </c>
      <c r="AI17" s="88">
        <v>169.8</v>
      </c>
      <c r="AJ17" s="88">
        <v>17.600000000000001</v>
      </c>
      <c r="AK17" s="88">
        <v>46</v>
      </c>
      <c r="AL17" s="88">
        <v>86.3</v>
      </c>
      <c r="AM17" s="49">
        <v>35.6</v>
      </c>
      <c r="AN17" s="88">
        <v>55.4</v>
      </c>
      <c r="AO17" s="88">
        <v>94.7</v>
      </c>
      <c r="AP17" s="88">
        <v>4.3059999999999999E-3</v>
      </c>
      <c r="AQ17" s="88">
        <v>8.7510000000000001E-3</v>
      </c>
      <c r="AR17" s="49">
        <v>13.2</v>
      </c>
      <c r="AS17" s="88">
        <v>66</v>
      </c>
      <c r="AT17" s="88">
        <v>191.1</v>
      </c>
      <c r="AU17" s="49">
        <v>52.8</v>
      </c>
      <c r="AV17" s="88">
        <v>125</v>
      </c>
      <c r="AW17" s="88" t="s">
        <v>298</v>
      </c>
      <c r="AX17" s="88"/>
      <c r="AY17" s="88">
        <v>25.52</v>
      </c>
      <c r="AZ17" s="88" t="s">
        <v>298</v>
      </c>
      <c r="BA17" s="88">
        <v>0.314</v>
      </c>
      <c r="BB17" s="88" t="s">
        <v>298</v>
      </c>
      <c r="BC17" s="88">
        <v>18.2</v>
      </c>
      <c r="BD17" s="88" t="s">
        <v>298</v>
      </c>
      <c r="BE17" s="49" t="s">
        <v>298</v>
      </c>
      <c r="BF17" s="88" t="s">
        <v>298</v>
      </c>
      <c r="BG17" s="88" t="s">
        <v>298</v>
      </c>
      <c r="BH17" s="88">
        <v>53.05</v>
      </c>
      <c r="BI17" s="88">
        <v>27.05</v>
      </c>
      <c r="BJ17" s="88">
        <v>20.85</v>
      </c>
      <c r="BK17" s="88" t="s">
        <v>298</v>
      </c>
      <c r="BL17" s="88" t="s">
        <v>298</v>
      </c>
      <c r="BM17" s="88">
        <v>1.7390000000000001</v>
      </c>
      <c r="BN17" s="88" t="s">
        <v>298</v>
      </c>
      <c r="BO17" s="88">
        <v>0.5282</v>
      </c>
      <c r="BP17" s="88" t="s">
        <v>298</v>
      </c>
      <c r="BQ17" s="88">
        <v>2.5</v>
      </c>
      <c r="BR17" s="88">
        <v>7.5</v>
      </c>
      <c r="BS17" s="88">
        <v>7.5</v>
      </c>
      <c r="BT17" s="88">
        <v>4.8689999999999997E-2</v>
      </c>
      <c r="BU17" s="88">
        <v>4.2560000000000001E-2</v>
      </c>
      <c r="BV17" s="88">
        <v>8.115E-2</v>
      </c>
      <c r="BW17" s="88" t="s">
        <v>298</v>
      </c>
      <c r="BX17" s="88" t="s">
        <v>298</v>
      </c>
      <c r="BY17" s="88">
        <v>9.4939999999999997E-2</v>
      </c>
      <c r="BZ17" s="88">
        <v>5.4609999999999999E-2</v>
      </c>
      <c r="CA17" s="88">
        <v>2.134E-3</v>
      </c>
      <c r="CB17" s="88" t="s">
        <v>298</v>
      </c>
      <c r="CC17" s="88">
        <v>2.623E-2</v>
      </c>
      <c r="CD17" s="88" t="s">
        <v>298</v>
      </c>
      <c r="CE17" s="88">
        <v>12.08</v>
      </c>
      <c r="CF17" s="88" t="s">
        <v>298</v>
      </c>
      <c r="CG17" s="88">
        <v>3.72</v>
      </c>
      <c r="CH17" s="88" t="s">
        <v>298</v>
      </c>
    </row>
    <row r="18" spans="1:86" s="47" customFormat="1" x14ac:dyDescent="0.15">
      <c r="A18" s="88" t="s">
        <v>150</v>
      </c>
      <c r="B18" s="3">
        <v>8</v>
      </c>
      <c r="C18" s="48">
        <v>46.8</v>
      </c>
      <c r="D18" s="48">
        <v>71.599999999999994</v>
      </c>
      <c r="E18" s="48">
        <v>213</v>
      </c>
      <c r="F18" s="48">
        <v>173</v>
      </c>
      <c r="G18" s="48">
        <v>140.80000000000001</v>
      </c>
      <c r="H18" s="48">
        <v>214.3</v>
      </c>
      <c r="I18" s="48">
        <v>208.6</v>
      </c>
      <c r="J18" s="48">
        <v>105</v>
      </c>
      <c r="K18" s="48">
        <v>94</v>
      </c>
      <c r="L18" s="48">
        <v>148.1</v>
      </c>
      <c r="M18" s="48">
        <v>293.7</v>
      </c>
      <c r="N18" s="48">
        <v>283</v>
      </c>
      <c r="O18" s="48">
        <v>255.4</v>
      </c>
      <c r="P18" s="48">
        <v>63.3</v>
      </c>
      <c r="Q18" s="48">
        <v>92.6</v>
      </c>
      <c r="R18" s="48">
        <v>94.9</v>
      </c>
      <c r="S18" s="48">
        <v>154.6</v>
      </c>
      <c r="T18" s="48">
        <v>109.3</v>
      </c>
      <c r="U18" s="48">
        <v>114.6</v>
      </c>
      <c r="V18" s="48">
        <v>173.8</v>
      </c>
      <c r="W18" s="48">
        <v>198.4</v>
      </c>
      <c r="X18" s="48">
        <v>217.9</v>
      </c>
      <c r="Y18" s="48">
        <v>232.8</v>
      </c>
      <c r="Z18" s="88"/>
      <c r="AA18" s="88">
        <v>0.13</v>
      </c>
      <c r="AB18" s="88">
        <v>0.3</v>
      </c>
      <c r="AC18" s="88" t="s">
        <v>298</v>
      </c>
      <c r="AD18" s="88" t="s">
        <v>298</v>
      </c>
      <c r="AE18" s="88">
        <v>0</v>
      </c>
      <c r="AF18" s="88">
        <v>17</v>
      </c>
      <c r="AG18" s="88">
        <v>29</v>
      </c>
      <c r="AH18" s="88">
        <v>57.1</v>
      </c>
      <c r="AI18" s="88">
        <v>113.6</v>
      </c>
      <c r="AJ18" s="88">
        <v>12</v>
      </c>
      <c r="AK18" s="88">
        <v>28.1</v>
      </c>
      <c r="AL18" s="88">
        <v>56.5</v>
      </c>
      <c r="AM18" s="49">
        <v>46</v>
      </c>
      <c r="AN18" s="88">
        <v>57.7</v>
      </c>
      <c r="AO18" s="88">
        <v>91.4</v>
      </c>
      <c r="AP18" s="88">
        <v>5.3550000000000004E-3</v>
      </c>
      <c r="AQ18" s="88">
        <v>5.3550000000000004E-3</v>
      </c>
      <c r="AR18" s="49">
        <v>3.3</v>
      </c>
      <c r="AS18" s="88">
        <v>15.9</v>
      </c>
      <c r="AT18" s="88">
        <v>48.8</v>
      </c>
      <c r="AU18" s="49">
        <v>12.6</v>
      </c>
      <c r="AV18" s="88">
        <v>32.9</v>
      </c>
      <c r="AW18" s="88" t="s">
        <v>298</v>
      </c>
      <c r="AX18" s="88"/>
      <c r="AY18" s="88">
        <v>25.05</v>
      </c>
      <c r="AZ18" s="88" t="s">
        <v>298</v>
      </c>
      <c r="BA18" s="88">
        <v>0.28089999999999998</v>
      </c>
      <c r="BB18" s="88" t="s">
        <v>298</v>
      </c>
      <c r="BC18" s="88">
        <v>18.649999999999999</v>
      </c>
      <c r="BD18" s="88" t="s">
        <v>298</v>
      </c>
      <c r="BE18" s="49" t="s">
        <v>298</v>
      </c>
      <c r="BF18" s="88" t="s">
        <v>298</v>
      </c>
      <c r="BG18" s="88" t="s">
        <v>298</v>
      </c>
      <c r="BH18" s="88">
        <v>58.35</v>
      </c>
      <c r="BI18" s="88">
        <v>29.74</v>
      </c>
      <c r="BJ18" s="88">
        <v>20.55</v>
      </c>
      <c r="BK18" s="88" t="s">
        <v>298</v>
      </c>
      <c r="BL18" s="88" t="s">
        <v>298</v>
      </c>
      <c r="BM18" s="88">
        <v>1.663</v>
      </c>
      <c r="BN18" s="88" t="s">
        <v>298</v>
      </c>
      <c r="BO18" s="88">
        <v>0.50880000000000003</v>
      </c>
      <c r="BP18" s="88" t="s">
        <v>298</v>
      </c>
      <c r="BQ18" s="88">
        <v>2.2999999999999998</v>
      </c>
      <c r="BR18" s="88">
        <v>7.1</v>
      </c>
      <c r="BS18" s="88">
        <v>7</v>
      </c>
      <c r="BT18" s="88">
        <v>8.795E-2</v>
      </c>
      <c r="BU18" s="88">
        <v>7.102E-2</v>
      </c>
      <c r="BV18" s="88">
        <v>8.9179999999999995E-2</v>
      </c>
      <c r="BW18" s="88" t="s">
        <v>298</v>
      </c>
      <c r="BX18" s="88" t="s">
        <v>298</v>
      </c>
      <c r="BY18" s="88">
        <v>0.11342000000000001</v>
      </c>
      <c r="BZ18" s="88">
        <v>5.892E-2</v>
      </c>
      <c r="CA18" s="88">
        <v>2.225E-3</v>
      </c>
      <c r="CB18" s="88" t="s">
        <v>298</v>
      </c>
      <c r="CC18" s="88">
        <v>2.495E-2</v>
      </c>
      <c r="CD18" s="88" t="s">
        <v>298</v>
      </c>
      <c r="CE18" s="88">
        <v>11.26</v>
      </c>
      <c r="CF18" s="88" t="s">
        <v>298</v>
      </c>
      <c r="CG18" s="88">
        <v>3.766</v>
      </c>
      <c r="CH18" s="88" t="s">
        <v>298</v>
      </c>
    </row>
    <row r="19" spans="1:86" s="47" customFormat="1" x14ac:dyDescent="0.15">
      <c r="A19" s="88" t="s">
        <v>151</v>
      </c>
      <c r="B19" s="3">
        <v>8</v>
      </c>
      <c r="C19" s="48">
        <v>55.9</v>
      </c>
      <c r="D19" s="48">
        <v>77.8</v>
      </c>
      <c r="E19" s="48">
        <v>263.39999999999998</v>
      </c>
      <c r="F19" s="48">
        <v>255.3</v>
      </c>
      <c r="G19" s="48">
        <v>246</v>
      </c>
      <c r="H19" s="48">
        <v>283.60000000000002</v>
      </c>
      <c r="I19" s="48">
        <v>265.60000000000002</v>
      </c>
      <c r="J19" s="48">
        <v>213.9</v>
      </c>
      <c r="K19" s="48">
        <v>190.1</v>
      </c>
      <c r="L19" s="48">
        <v>238.3</v>
      </c>
      <c r="M19" s="48">
        <v>338.1</v>
      </c>
      <c r="N19" s="48">
        <v>325</v>
      </c>
      <c r="O19" s="48">
        <v>321.5</v>
      </c>
      <c r="P19" s="48">
        <v>76.900000000000006</v>
      </c>
      <c r="Q19" s="48">
        <v>98.8</v>
      </c>
      <c r="R19" s="48">
        <v>96</v>
      </c>
      <c r="S19" s="48">
        <v>206.4</v>
      </c>
      <c r="T19" s="48">
        <v>69.8</v>
      </c>
      <c r="U19" s="48">
        <v>75.5</v>
      </c>
      <c r="V19" s="48">
        <v>245.8</v>
      </c>
      <c r="W19" s="48">
        <v>265</v>
      </c>
      <c r="X19" s="48">
        <v>283.3</v>
      </c>
      <c r="Y19" s="48">
        <v>302.39999999999998</v>
      </c>
      <c r="Z19" s="88"/>
      <c r="AA19" s="88">
        <v>0.75</v>
      </c>
      <c r="AB19" s="88">
        <v>1.1499999999999999</v>
      </c>
      <c r="AC19" s="88">
        <v>817.3</v>
      </c>
      <c r="AD19" s="88">
        <v>5.4089999999999998</v>
      </c>
      <c r="AE19" s="88">
        <v>11.3</v>
      </c>
      <c r="AF19" s="88">
        <v>42.5</v>
      </c>
      <c r="AG19" s="88">
        <v>202.8</v>
      </c>
      <c r="AH19" s="88">
        <v>422.9</v>
      </c>
      <c r="AI19" s="88">
        <v>647.29999999999995</v>
      </c>
      <c r="AJ19" s="88">
        <v>160.30000000000001</v>
      </c>
      <c r="AK19" s="88">
        <v>220.1</v>
      </c>
      <c r="AL19" s="88">
        <v>224.4</v>
      </c>
      <c r="AM19" s="49">
        <v>96.2</v>
      </c>
      <c r="AN19" s="88">
        <v>91.8</v>
      </c>
      <c r="AO19" s="88">
        <v>102.3</v>
      </c>
      <c r="AP19" s="88">
        <v>4.8209999999999998E-3</v>
      </c>
      <c r="AQ19" s="88">
        <v>1.3172E-2</v>
      </c>
      <c r="AR19" s="49">
        <v>305.10000000000002</v>
      </c>
      <c r="AS19" s="88">
        <v>2802.7</v>
      </c>
      <c r="AT19" s="88">
        <v>7741.6</v>
      </c>
      <c r="AU19" s="49">
        <v>2497.6</v>
      </c>
      <c r="AV19" s="88">
        <v>4939</v>
      </c>
      <c r="AW19" s="88">
        <v>8.92</v>
      </c>
      <c r="AX19" s="88"/>
      <c r="AY19" s="88">
        <v>20.65</v>
      </c>
      <c r="AZ19" s="88" t="s">
        <v>298</v>
      </c>
      <c r="BA19" s="88">
        <v>0.24129999999999999</v>
      </c>
      <c r="BB19" s="88" t="s">
        <v>298</v>
      </c>
      <c r="BC19" s="88">
        <v>19.350000000000001</v>
      </c>
      <c r="BD19" s="88" t="s">
        <v>298</v>
      </c>
      <c r="BE19" s="49">
        <v>34.630000000000003</v>
      </c>
      <c r="BF19" s="88">
        <v>33.94</v>
      </c>
      <c r="BG19" s="88">
        <v>21.13</v>
      </c>
      <c r="BH19" s="88" t="s">
        <v>298</v>
      </c>
      <c r="BI19" s="88" t="s">
        <v>298</v>
      </c>
      <c r="BJ19" s="88">
        <v>18.649999999999999</v>
      </c>
      <c r="BK19" s="88" t="s">
        <v>298</v>
      </c>
      <c r="BL19" s="88">
        <v>-25.85</v>
      </c>
      <c r="BM19" s="88">
        <v>1.444</v>
      </c>
      <c r="BN19" s="88" t="s">
        <v>298</v>
      </c>
      <c r="BO19" s="88">
        <v>0.29409999999999997</v>
      </c>
      <c r="BP19" s="88" t="s">
        <v>298</v>
      </c>
      <c r="BQ19" s="88">
        <v>2.8</v>
      </c>
      <c r="BR19" s="88">
        <v>4</v>
      </c>
      <c r="BS19" s="88">
        <v>5.5</v>
      </c>
      <c r="BT19" s="88">
        <v>8.4320000000000006E-2</v>
      </c>
      <c r="BU19" s="88">
        <v>6.8669999999999995E-2</v>
      </c>
      <c r="BV19" s="88">
        <v>9.0160000000000004E-2</v>
      </c>
      <c r="BW19" s="88">
        <v>9.0819999999999998E-2</v>
      </c>
      <c r="BX19" s="88">
        <v>7.4749999999999997E-2</v>
      </c>
      <c r="BY19" s="88" t="s">
        <v>298</v>
      </c>
      <c r="BZ19" s="88" t="s">
        <v>298</v>
      </c>
      <c r="CA19" s="88">
        <v>2.2420000000000001E-3</v>
      </c>
      <c r="CB19" s="88" t="s">
        <v>298</v>
      </c>
      <c r="CC19" s="88">
        <v>2.5919999999999999E-2</v>
      </c>
      <c r="CD19" s="88" t="s">
        <v>298</v>
      </c>
      <c r="CE19" s="88">
        <v>9.25</v>
      </c>
      <c r="CF19" s="88" t="s">
        <v>298</v>
      </c>
      <c r="CG19" s="88">
        <v>5.2709999999999999</v>
      </c>
      <c r="CH19" s="88" t="s">
        <v>298</v>
      </c>
    </row>
    <row r="20" spans="1:86" s="47" customFormat="1" x14ac:dyDescent="0.15">
      <c r="A20" s="88" t="s">
        <v>152</v>
      </c>
      <c r="B20" s="3">
        <v>8</v>
      </c>
      <c r="C20" s="48">
        <v>49.8</v>
      </c>
      <c r="D20" s="48">
        <v>70.8</v>
      </c>
      <c r="E20" s="48">
        <v>269.5</v>
      </c>
      <c r="F20" s="48">
        <v>251.6</v>
      </c>
      <c r="G20" s="48">
        <v>232</v>
      </c>
      <c r="H20" s="48">
        <v>275.8</v>
      </c>
      <c r="I20" s="48">
        <v>273.3</v>
      </c>
      <c r="J20" s="48">
        <v>199.8</v>
      </c>
      <c r="K20" s="48">
        <v>182.3</v>
      </c>
      <c r="L20" s="48">
        <v>236</v>
      </c>
      <c r="M20" s="48">
        <v>340</v>
      </c>
      <c r="N20" s="48">
        <v>327.60000000000002</v>
      </c>
      <c r="O20" s="48">
        <v>323</v>
      </c>
      <c r="P20" s="48">
        <v>69.8</v>
      </c>
      <c r="Q20" s="48">
        <v>93.5</v>
      </c>
      <c r="R20" s="48">
        <v>96</v>
      </c>
      <c r="S20" s="48">
        <v>228.4</v>
      </c>
      <c r="T20" s="48">
        <v>76</v>
      </c>
      <c r="U20" s="48">
        <v>91</v>
      </c>
      <c r="V20" s="48">
        <v>262.5</v>
      </c>
      <c r="W20" s="48">
        <v>281.89999999999998</v>
      </c>
      <c r="X20" s="48">
        <v>298.10000000000002</v>
      </c>
      <c r="Y20" s="48">
        <v>309.39999999999998</v>
      </c>
      <c r="Z20" s="88"/>
      <c r="AA20" s="88">
        <v>0.89</v>
      </c>
      <c r="AB20" s="88">
        <v>1.1599999999999999</v>
      </c>
      <c r="AC20" s="88">
        <v>482</v>
      </c>
      <c r="AD20" s="88">
        <v>7.2119999999999997</v>
      </c>
      <c r="AE20" s="88">
        <v>14</v>
      </c>
      <c r="AF20" s="88">
        <v>47.4</v>
      </c>
      <c r="AG20" s="88">
        <v>223.8</v>
      </c>
      <c r="AH20" s="88">
        <v>435.4</v>
      </c>
      <c r="AI20" s="88">
        <v>649.9</v>
      </c>
      <c r="AJ20" s="88">
        <v>176.4</v>
      </c>
      <c r="AK20" s="88">
        <v>211.6</v>
      </c>
      <c r="AL20" s="88">
        <v>214.6</v>
      </c>
      <c r="AM20" s="49">
        <v>87.1</v>
      </c>
      <c r="AN20" s="88">
        <v>77.7</v>
      </c>
      <c r="AO20" s="88">
        <v>80.099999999999994</v>
      </c>
      <c r="AP20" s="88">
        <v>4.7650000000000001E-3</v>
      </c>
      <c r="AQ20" s="88">
        <v>1.3134E-2</v>
      </c>
      <c r="AR20" s="49">
        <v>667.9</v>
      </c>
      <c r="AS20" s="88">
        <v>4548.3</v>
      </c>
      <c r="AT20" s="88">
        <v>12628.7</v>
      </c>
      <c r="AU20" s="49">
        <v>3880.5</v>
      </c>
      <c r="AV20" s="88">
        <v>8080.3</v>
      </c>
      <c r="AW20" s="88">
        <v>13.36</v>
      </c>
      <c r="AX20" s="88"/>
      <c r="AY20" s="88">
        <v>20.84</v>
      </c>
      <c r="AZ20" s="88">
        <v>17.41</v>
      </c>
      <c r="BA20" s="88">
        <v>0.2447</v>
      </c>
      <c r="BB20" s="88">
        <v>0.23519999999999999</v>
      </c>
      <c r="BC20" s="88">
        <v>17.28</v>
      </c>
      <c r="BD20" s="88">
        <v>18.600000000000001</v>
      </c>
      <c r="BE20" s="49" t="s">
        <v>298</v>
      </c>
      <c r="BF20" s="88">
        <v>46.23</v>
      </c>
      <c r="BG20" s="88">
        <v>23.35</v>
      </c>
      <c r="BH20" s="88" t="s">
        <v>298</v>
      </c>
      <c r="BI20" s="88" t="s">
        <v>298</v>
      </c>
      <c r="BJ20" s="88">
        <v>17.47</v>
      </c>
      <c r="BK20" s="88">
        <v>18.88</v>
      </c>
      <c r="BL20" s="88">
        <v>-26</v>
      </c>
      <c r="BM20" s="88">
        <v>0.998</v>
      </c>
      <c r="BN20" s="88">
        <v>1.925</v>
      </c>
      <c r="BO20" s="88">
        <v>0.34300000000000003</v>
      </c>
      <c r="BP20" s="88">
        <v>0.26040000000000002</v>
      </c>
      <c r="BQ20" s="88">
        <v>2.8</v>
      </c>
      <c r="BR20" s="88">
        <v>4.5</v>
      </c>
      <c r="BS20" s="88">
        <v>4.5</v>
      </c>
      <c r="BT20" s="88">
        <v>7.8570000000000001E-2</v>
      </c>
      <c r="BU20" s="88">
        <v>7.2989999999999999E-2</v>
      </c>
      <c r="BV20" s="88">
        <v>8.5739999999999997E-2</v>
      </c>
      <c r="BW20" s="88">
        <v>9.9690000000000001E-2</v>
      </c>
      <c r="BX20" s="88">
        <v>7.1209999999999996E-2</v>
      </c>
      <c r="BY20" s="88" t="s">
        <v>298</v>
      </c>
      <c r="BZ20" s="88" t="s">
        <v>298</v>
      </c>
      <c r="CA20" s="88">
        <v>2.3579999999999999E-3</v>
      </c>
      <c r="CB20" s="88">
        <v>2.0110000000000002E-3</v>
      </c>
      <c r="CC20" s="88">
        <v>2.7740000000000001E-2</v>
      </c>
      <c r="CD20" s="88">
        <v>2.674E-2</v>
      </c>
      <c r="CE20" s="88">
        <v>8.81</v>
      </c>
      <c r="CF20" s="88">
        <v>8.67</v>
      </c>
      <c r="CG20" s="88">
        <v>4.5069999999999997</v>
      </c>
      <c r="CH20" s="88">
        <v>4.7839999999999998</v>
      </c>
    </row>
    <row r="21" spans="1:86" s="47" customFormat="1" x14ac:dyDescent="0.15">
      <c r="A21" s="88" t="s">
        <v>153</v>
      </c>
      <c r="B21" s="3">
        <v>8</v>
      </c>
      <c r="C21" s="48">
        <v>48.3</v>
      </c>
      <c r="D21" s="48">
        <v>73</v>
      </c>
      <c r="E21" s="48">
        <v>262.60000000000002</v>
      </c>
      <c r="F21" s="48">
        <v>242.4</v>
      </c>
      <c r="G21" s="48">
        <v>232</v>
      </c>
      <c r="H21" s="48">
        <v>292.3</v>
      </c>
      <c r="I21" s="48">
        <v>274.7</v>
      </c>
      <c r="J21" s="48">
        <v>208.3</v>
      </c>
      <c r="K21" s="48">
        <v>183.7</v>
      </c>
      <c r="L21" s="48">
        <v>231</v>
      </c>
      <c r="M21" s="48">
        <v>336.4</v>
      </c>
      <c r="N21" s="48">
        <v>322.39999999999998</v>
      </c>
      <c r="O21" s="48">
        <v>312.89999999999998</v>
      </c>
      <c r="P21" s="48">
        <v>71.400000000000006</v>
      </c>
      <c r="Q21" s="48">
        <v>94</v>
      </c>
      <c r="R21" s="48">
        <v>93.8</v>
      </c>
      <c r="S21" s="48">
        <v>215.7</v>
      </c>
      <c r="T21" s="48">
        <v>80</v>
      </c>
      <c r="U21" s="48">
        <v>91</v>
      </c>
      <c r="V21" s="48">
        <v>247.5</v>
      </c>
      <c r="W21" s="48">
        <v>265.5</v>
      </c>
      <c r="X21" s="48">
        <v>278.89999999999998</v>
      </c>
      <c r="Y21" s="48">
        <v>297.10000000000002</v>
      </c>
      <c r="Z21" s="88"/>
      <c r="AA21" s="88">
        <v>0.81</v>
      </c>
      <c r="AB21" s="88">
        <v>1.2</v>
      </c>
      <c r="AC21" s="88">
        <v>881.9</v>
      </c>
      <c r="AD21" s="88">
        <v>6.7279999999999998</v>
      </c>
      <c r="AE21" s="88">
        <v>12.1</v>
      </c>
      <c r="AF21" s="88">
        <v>46.5</v>
      </c>
      <c r="AG21" s="88">
        <v>196.9</v>
      </c>
      <c r="AH21" s="88">
        <v>397.1</v>
      </c>
      <c r="AI21" s="88">
        <v>694.9</v>
      </c>
      <c r="AJ21" s="88">
        <v>150.4</v>
      </c>
      <c r="AK21" s="88">
        <v>200.3</v>
      </c>
      <c r="AL21" s="88">
        <v>247.8</v>
      </c>
      <c r="AM21" s="49">
        <v>84.2</v>
      </c>
      <c r="AN21" s="88">
        <v>91.6</v>
      </c>
      <c r="AO21" s="88">
        <v>101.8</v>
      </c>
      <c r="AP21" s="88">
        <v>4.6800000000000001E-3</v>
      </c>
      <c r="AQ21" s="88">
        <v>1.2873000000000001E-2</v>
      </c>
      <c r="AR21" s="49">
        <v>404.2</v>
      </c>
      <c r="AS21" s="88">
        <v>3248.6</v>
      </c>
      <c r="AT21" s="88">
        <v>11293.2</v>
      </c>
      <c r="AU21" s="49">
        <v>2844.4</v>
      </c>
      <c r="AV21" s="88">
        <v>7580.8</v>
      </c>
      <c r="AW21" s="88">
        <v>9.74</v>
      </c>
      <c r="AX21" s="88"/>
      <c r="AY21" s="88">
        <v>17.7</v>
      </c>
      <c r="AZ21" s="88" t="s">
        <v>298</v>
      </c>
      <c r="BA21" s="88">
        <v>0.23350000000000001</v>
      </c>
      <c r="BB21" s="88" t="s">
        <v>298</v>
      </c>
      <c r="BC21" s="88">
        <v>17.62</v>
      </c>
      <c r="BD21" s="88" t="s">
        <v>298</v>
      </c>
      <c r="BE21" s="49">
        <v>37.42</v>
      </c>
      <c r="BF21" s="88">
        <v>38.450000000000003</v>
      </c>
      <c r="BG21" s="88">
        <v>26.16</v>
      </c>
      <c r="BH21" s="88" t="s">
        <v>298</v>
      </c>
      <c r="BI21" s="88" t="s">
        <v>298</v>
      </c>
      <c r="BJ21" s="88">
        <v>17.46</v>
      </c>
      <c r="BK21" s="88" t="s">
        <v>298</v>
      </c>
      <c r="BL21" s="88">
        <v>-25.27</v>
      </c>
      <c r="BM21" s="88">
        <v>2.1070000000000002</v>
      </c>
      <c r="BN21" s="88" t="s">
        <v>298</v>
      </c>
      <c r="BO21" s="88">
        <v>0.2727</v>
      </c>
      <c r="BP21" s="88" t="s">
        <v>298</v>
      </c>
      <c r="BQ21" s="88">
        <v>2.8</v>
      </c>
      <c r="BR21" s="88">
        <v>4.0999999999999996</v>
      </c>
      <c r="BS21" s="88">
        <v>6.2</v>
      </c>
      <c r="BT21" s="88">
        <v>7.3810000000000001E-2</v>
      </c>
      <c r="BU21" s="88">
        <v>6.9059999999999996E-2</v>
      </c>
      <c r="BV21" s="88">
        <v>7.5980000000000006E-2</v>
      </c>
      <c r="BW21" s="88">
        <v>0.10205</v>
      </c>
      <c r="BX21" s="88">
        <v>8.3680000000000004E-2</v>
      </c>
      <c r="BY21" s="88" t="s">
        <v>298</v>
      </c>
      <c r="BZ21" s="88" t="s">
        <v>298</v>
      </c>
      <c r="CA21" s="88">
        <v>2.062E-3</v>
      </c>
      <c r="CB21" s="88" t="s">
        <v>298</v>
      </c>
      <c r="CC21" s="88">
        <v>2.724E-2</v>
      </c>
      <c r="CD21" s="88" t="s">
        <v>298</v>
      </c>
      <c r="CE21" s="88">
        <v>8.5299999999999994</v>
      </c>
      <c r="CF21" s="88" t="s">
        <v>298</v>
      </c>
      <c r="CG21" s="88">
        <v>4.7309999999999999</v>
      </c>
      <c r="CH21" s="88" t="s">
        <v>298</v>
      </c>
    </row>
    <row r="22" spans="1:86" s="47" customFormat="1" x14ac:dyDescent="0.15">
      <c r="A22" s="88" t="s">
        <v>154</v>
      </c>
      <c r="B22" s="3">
        <v>8</v>
      </c>
      <c r="C22" s="48">
        <v>51.9</v>
      </c>
      <c r="D22" s="48">
        <v>76</v>
      </c>
      <c r="E22" s="48">
        <v>266</v>
      </c>
      <c r="F22" s="48">
        <v>244.4</v>
      </c>
      <c r="G22" s="48">
        <v>227.6</v>
      </c>
      <c r="H22" s="48">
        <v>274</v>
      </c>
      <c r="I22" s="48">
        <v>265.89999999999998</v>
      </c>
      <c r="J22" s="48">
        <v>197.9</v>
      </c>
      <c r="K22" s="48">
        <v>175.8</v>
      </c>
      <c r="L22" s="48">
        <v>229.9</v>
      </c>
      <c r="M22" s="48">
        <v>329.1</v>
      </c>
      <c r="N22" s="48">
        <v>320.5</v>
      </c>
      <c r="O22" s="48">
        <v>317.8</v>
      </c>
      <c r="P22" s="48">
        <v>76</v>
      </c>
      <c r="Q22" s="48">
        <v>97</v>
      </c>
      <c r="R22" s="48">
        <v>96</v>
      </c>
      <c r="S22" s="48">
        <v>211.8</v>
      </c>
      <c r="T22" s="48">
        <v>76.099999999999994</v>
      </c>
      <c r="U22" s="48">
        <v>90.1</v>
      </c>
      <c r="V22" s="48">
        <v>236.5</v>
      </c>
      <c r="W22" s="48">
        <v>272.10000000000002</v>
      </c>
      <c r="X22" s="48">
        <v>287.8</v>
      </c>
      <c r="Y22" s="48">
        <v>300.60000000000002</v>
      </c>
      <c r="Z22" s="88"/>
      <c r="AA22" s="88">
        <v>0.76</v>
      </c>
      <c r="AB22" s="88">
        <v>1.08</v>
      </c>
      <c r="AC22" s="88">
        <v>907</v>
      </c>
      <c r="AD22" s="88">
        <v>5.2729999999999997</v>
      </c>
      <c r="AE22" s="88">
        <v>10</v>
      </c>
      <c r="AF22" s="88">
        <v>42</v>
      </c>
      <c r="AG22" s="88">
        <v>192.4</v>
      </c>
      <c r="AH22" s="88">
        <v>383.3</v>
      </c>
      <c r="AI22" s="88">
        <v>569.29999999999995</v>
      </c>
      <c r="AJ22" s="88">
        <v>150.4</v>
      </c>
      <c r="AK22" s="88">
        <v>190.9</v>
      </c>
      <c r="AL22" s="88">
        <v>186.1</v>
      </c>
      <c r="AM22" s="49">
        <v>90.4</v>
      </c>
      <c r="AN22" s="88">
        <v>93.1</v>
      </c>
      <c r="AO22" s="88">
        <v>106.2</v>
      </c>
      <c r="AP22" s="88">
        <v>4.6249999999999998E-3</v>
      </c>
      <c r="AQ22" s="88">
        <v>1.2101000000000001E-2</v>
      </c>
      <c r="AR22" s="49">
        <v>290.60000000000002</v>
      </c>
      <c r="AS22" s="88">
        <v>2002.4</v>
      </c>
      <c r="AT22" s="88">
        <v>4687.6000000000004</v>
      </c>
      <c r="AU22" s="49">
        <v>1711.9</v>
      </c>
      <c r="AV22" s="88">
        <v>2685.2</v>
      </c>
      <c r="AW22" s="88">
        <v>8.6</v>
      </c>
      <c r="AX22" s="88"/>
      <c r="AY22" s="88">
        <v>17.46</v>
      </c>
      <c r="AZ22" s="88">
        <v>24.04</v>
      </c>
      <c r="BA22" s="88">
        <v>0.2288</v>
      </c>
      <c r="BB22" s="88">
        <v>0.32450000000000001</v>
      </c>
      <c r="BC22" s="88">
        <v>21.93</v>
      </c>
      <c r="BD22" s="88">
        <v>16.989999999999998</v>
      </c>
      <c r="BE22" s="49">
        <v>26.48</v>
      </c>
      <c r="BF22" s="88">
        <v>41.19</v>
      </c>
      <c r="BG22" s="88">
        <v>24</v>
      </c>
      <c r="BH22" s="88">
        <v>60.93</v>
      </c>
      <c r="BI22" s="88" t="s">
        <v>298</v>
      </c>
      <c r="BJ22" s="88">
        <v>17.82</v>
      </c>
      <c r="BK22" s="88">
        <v>17.91</v>
      </c>
      <c r="BL22" s="88">
        <v>-25.46</v>
      </c>
      <c r="BM22" s="88">
        <v>1.869</v>
      </c>
      <c r="BN22" s="88">
        <v>0.91900000000000004</v>
      </c>
      <c r="BO22" s="88">
        <v>0.28910000000000002</v>
      </c>
      <c r="BP22" s="88">
        <v>0.3876</v>
      </c>
      <c r="BQ22" s="88">
        <v>2.2999999999999998</v>
      </c>
      <c r="BR22" s="88">
        <v>4.5999999999999996</v>
      </c>
      <c r="BS22" s="88">
        <v>6.3</v>
      </c>
      <c r="BT22" s="88">
        <v>7.6270000000000004E-2</v>
      </c>
      <c r="BU22" s="88">
        <v>7.2010000000000005E-2</v>
      </c>
      <c r="BV22" s="88">
        <v>7.7130000000000004E-2</v>
      </c>
      <c r="BW22" s="88">
        <v>9.5269999999999994E-2</v>
      </c>
      <c r="BX22" s="88">
        <v>7.7640000000000001E-2</v>
      </c>
      <c r="BY22" s="88" t="s">
        <v>298</v>
      </c>
      <c r="BZ22" s="88" t="s">
        <v>298</v>
      </c>
      <c r="CA22" s="88">
        <v>1.709E-3</v>
      </c>
      <c r="CB22" s="88">
        <v>2.147E-3</v>
      </c>
      <c r="CC22" s="88">
        <v>2.2409999999999999E-2</v>
      </c>
      <c r="CD22" s="88">
        <v>2.886E-2</v>
      </c>
      <c r="CE22" s="88">
        <v>10.24</v>
      </c>
      <c r="CF22" s="88">
        <v>11.24</v>
      </c>
      <c r="CG22" s="88">
        <v>4.47</v>
      </c>
      <c r="CH22" s="88">
        <v>4.7249999999999996</v>
      </c>
    </row>
    <row r="23" spans="1:86" s="47" customFormat="1" x14ac:dyDescent="0.15">
      <c r="A23" s="88" t="s">
        <v>155</v>
      </c>
      <c r="B23" s="3">
        <v>8</v>
      </c>
      <c r="C23" s="48">
        <v>50.9</v>
      </c>
      <c r="D23" s="48">
        <v>76</v>
      </c>
      <c r="E23" s="48">
        <v>272</v>
      </c>
      <c r="F23" s="48">
        <v>252.6</v>
      </c>
      <c r="G23" s="48">
        <v>229.4</v>
      </c>
      <c r="H23" s="48">
        <v>270.60000000000002</v>
      </c>
      <c r="I23" s="48">
        <v>272.10000000000002</v>
      </c>
      <c r="J23" s="48">
        <v>191.6</v>
      </c>
      <c r="K23" s="48">
        <v>178.5</v>
      </c>
      <c r="L23" s="48">
        <v>235</v>
      </c>
      <c r="M23" s="48">
        <v>338.4</v>
      </c>
      <c r="N23" s="48">
        <v>331.4</v>
      </c>
      <c r="O23" s="48">
        <v>323</v>
      </c>
      <c r="P23" s="48">
        <v>66.599999999999994</v>
      </c>
      <c r="Q23" s="48">
        <v>95.3</v>
      </c>
      <c r="R23" s="48">
        <v>89.3</v>
      </c>
      <c r="S23" s="48">
        <v>222</v>
      </c>
      <c r="T23" s="48">
        <v>79</v>
      </c>
      <c r="U23" s="48">
        <v>93.6</v>
      </c>
      <c r="V23" s="48">
        <v>231.1</v>
      </c>
      <c r="W23" s="48">
        <v>271</v>
      </c>
      <c r="X23" s="48">
        <v>288.60000000000002</v>
      </c>
      <c r="Y23" s="48">
        <v>305</v>
      </c>
      <c r="Z23" s="88"/>
      <c r="AA23" s="88">
        <v>0.85</v>
      </c>
      <c r="AB23" s="88">
        <v>1.05</v>
      </c>
      <c r="AC23" s="88">
        <v>643.79999999999995</v>
      </c>
      <c r="AD23" s="88">
        <v>5.6470000000000002</v>
      </c>
      <c r="AE23" s="88">
        <v>8</v>
      </c>
      <c r="AF23" s="88">
        <v>43</v>
      </c>
      <c r="AG23" s="88">
        <v>190.1</v>
      </c>
      <c r="AH23" s="88">
        <v>375.5</v>
      </c>
      <c r="AI23" s="88">
        <v>620.9</v>
      </c>
      <c r="AJ23" s="88">
        <v>164.7</v>
      </c>
      <c r="AK23" s="88">
        <v>185.4</v>
      </c>
      <c r="AL23" s="88">
        <v>245.4</v>
      </c>
      <c r="AM23" s="49">
        <v>94.5</v>
      </c>
      <c r="AN23" s="88">
        <v>88.8</v>
      </c>
      <c r="AO23" s="88">
        <v>102.6</v>
      </c>
      <c r="AP23" s="88">
        <v>4.6670000000000001E-3</v>
      </c>
      <c r="AQ23" s="88">
        <v>1.3455999999999999E-2</v>
      </c>
      <c r="AR23" s="49">
        <v>262.39999999999998</v>
      </c>
      <c r="AS23" s="88">
        <v>3003.5</v>
      </c>
      <c r="AT23" s="88">
        <v>8569.4</v>
      </c>
      <c r="AU23" s="49">
        <v>2741.1</v>
      </c>
      <c r="AV23" s="88">
        <v>5565.9</v>
      </c>
      <c r="AW23" s="88">
        <v>10.41</v>
      </c>
      <c r="AX23" s="88"/>
      <c r="AY23" s="88">
        <v>14.92</v>
      </c>
      <c r="AZ23" s="88">
        <v>15.73</v>
      </c>
      <c r="BA23" s="88">
        <v>0.21079999999999999</v>
      </c>
      <c r="BB23" s="88">
        <v>0.20419999999999999</v>
      </c>
      <c r="BC23" s="88">
        <v>17.170000000000002</v>
      </c>
      <c r="BD23" s="88">
        <v>20.95</v>
      </c>
      <c r="BE23" s="49" t="s">
        <v>298</v>
      </c>
      <c r="BF23" s="88">
        <v>41.52</v>
      </c>
      <c r="BG23" s="88">
        <v>29.52</v>
      </c>
      <c r="BH23" s="88" t="s">
        <v>298</v>
      </c>
      <c r="BI23" s="88" t="s">
        <v>298</v>
      </c>
      <c r="BJ23" s="88">
        <v>16.66</v>
      </c>
      <c r="BK23" s="88">
        <v>17.87</v>
      </c>
      <c r="BL23" s="88">
        <v>-26.11</v>
      </c>
      <c r="BM23" s="88">
        <v>1.327</v>
      </c>
      <c r="BN23" s="88">
        <v>2.8889999999999998</v>
      </c>
      <c r="BO23" s="88">
        <v>0.20530000000000001</v>
      </c>
      <c r="BP23" s="88">
        <v>0.17829999999999999</v>
      </c>
      <c r="BQ23" s="88">
        <v>2.2999999999999998</v>
      </c>
      <c r="BR23" s="88">
        <v>4.3</v>
      </c>
      <c r="BS23" s="88">
        <v>5</v>
      </c>
      <c r="BT23" s="88">
        <v>7.9000000000000001E-2</v>
      </c>
      <c r="BU23" s="88">
        <v>7.6270000000000004E-2</v>
      </c>
      <c r="BV23" s="88">
        <v>7.0489999999999997E-2</v>
      </c>
      <c r="BW23" s="88">
        <v>8.3650000000000002E-2</v>
      </c>
      <c r="BX23" s="88">
        <v>7.7420000000000003E-2</v>
      </c>
      <c r="BY23" s="88" t="s">
        <v>298</v>
      </c>
      <c r="BZ23" s="88" t="s">
        <v>298</v>
      </c>
      <c r="CA23" s="88">
        <v>1.9859999999999999E-3</v>
      </c>
      <c r="CB23" s="88">
        <v>1.786E-3</v>
      </c>
      <c r="CC23" s="88">
        <v>2.8219999999999999E-2</v>
      </c>
      <c r="CD23" s="88">
        <v>2.3060000000000001E-2</v>
      </c>
      <c r="CE23" s="88">
        <v>7.56</v>
      </c>
      <c r="CF23" s="88">
        <v>8.81</v>
      </c>
      <c r="CG23" s="88">
        <v>5.0330000000000004</v>
      </c>
      <c r="CH23" s="88">
        <v>6.2290000000000001</v>
      </c>
    </row>
    <row r="24" spans="1:86" s="47" customFormat="1" x14ac:dyDescent="0.15">
      <c r="A24" s="88" t="s">
        <v>156</v>
      </c>
      <c r="B24" s="3">
        <v>8</v>
      </c>
      <c r="C24" s="48">
        <v>51.1</v>
      </c>
      <c r="D24" s="48">
        <v>76</v>
      </c>
      <c r="E24" s="48">
        <v>264.39999999999998</v>
      </c>
      <c r="F24" s="48">
        <v>237.8</v>
      </c>
      <c r="G24" s="48">
        <v>219.8</v>
      </c>
      <c r="H24" s="48">
        <v>282.8</v>
      </c>
      <c r="I24" s="48">
        <v>271.89999999999998</v>
      </c>
      <c r="J24" s="48">
        <v>192.9</v>
      </c>
      <c r="K24" s="48">
        <v>168.6</v>
      </c>
      <c r="L24" s="48">
        <v>222.1</v>
      </c>
      <c r="M24" s="48">
        <v>341.1</v>
      </c>
      <c r="N24" s="48">
        <v>327.60000000000002</v>
      </c>
      <c r="O24" s="48">
        <v>323</v>
      </c>
      <c r="P24" s="48">
        <v>73.900000000000006</v>
      </c>
      <c r="Q24" s="48">
        <v>93.5</v>
      </c>
      <c r="R24" s="48">
        <v>89.3</v>
      </c>
      <c r="S24" s="48">
        <v>213.1</v>
      </c>
      <c r="T24" s="48">
        <v>89.9</v>
      </c>
      <c r="U24" s="48">
        <v>103.3</v>
      </c>
      <c r="V24" s="48">
        <v>252.9</v>
      </c>
      <c r="W24" s="48">
        <v>272</v>
      </c>
      <c r="X24" s="48">
        <v>287</v>
      </c>
      <c r="Y24" s="48">
        <v>311</v>
      </c>
      <c r="Z24" s="88"/>
      <c r="AA24" s="88">
        <v>0.79</v>
      </c>
      <c r="AB24" s="88">
        <v>1.06</v>
      </c>
      <c r="AC24" s="88">
        <v>972.8</v>
      </c>
      <c r="AD24" s="88">
        <v>4.9210000000000003</v>
      </c>
      <c r="AE24" s="88">
        <v>9.4</v>
      </c>
      <c r="AF24" s="88">
        <v>46.1</v>
      </c>
      <c r="AG24" s="88">
        <v>198.5</v>
      </c>
      <c r="AH24" s="88">
        <v>376.9</v>
      </c>
      <c r="AI24" s="88">
        <v>617.29999999999995</v>
      </c>
      <c r="AJ24" s="88">
        <v>152.4</v>
      </c>
      <c r="AK24" s="88">
        <v>178.4</v>
      </c>
      <c r="AL24" s="88">
        <v>240.4</v>
      </c>
      <c r="AM24" s="49">
        <v>88.7</v>
      </c>
      <c r="AN24" s="88">
        <v>86.2</v>
      </c>
      <c r="AO24" s="88">
        <v>108.6</v>
      </c>
      <c r="AP24" s="88">
        <v>4.7460000000000002E-3</v>
      </c>
      <c r="AQ24" s="88">
        <v>1.6005999999999999E-2</v>
      </c>
      <c r="AR24" s="49">
        <v>376.7</v>
      </c>
      <c r="AS24" s="88">
        <v>2342</v>
      </c>
      <c r="AT24" s="88">
        <v>5993.3</v>
      </c>
      <c r="AU24" s="49">
        <v>1965.3</v>
      </c>
      <c r="AV24" s="88">
        <v>3651.2</v>
      </c>
      <c r="AW24" s="88">
        <v>7.71</v>
      </c>
      <c r="AX24" s="88"/>
      <c r="AY24" s="88">
        <v>21.57</v>
      </c>
      <c r="AZ24" s="88" t="s">
        <v>298</v>
      </c>
      <c r="BA24" s="88">
        <v>0.2422</v>
      </c>
      <c r="BB24" s="88" t="s">
        <v>298</v>
      </c>
      <c r="BC24" s="88">
        <v>21.37</v>
      </c>
      <c r="BD24" s="88" t="s">
        <v>298</v>
      </c>
      <c r="BE24" s="49">
        <v>24.8</v>
      </c>
      <c r="BF24" s="88">
        <v>50.42</v>
      </c>
      <c r="BG24" s="88">
        <v>27.24</v>
      </c>
      <c r="BH24" s="88" t="s">
        <v>298</v>
      </c>
      <c r="BI24" s="88" t="s">
        <v>298</v>
      </c>
      <c r="BJ24" s="88">
        <v>19.78</v>
      </c>
      <c r="BK24" s="88" t="s">
        <v>298</v>
      </c>
      <c r="BL24" s="88">
        <v>-25.87</v>
      </c>
      <c r="BM24" s="88">
        <v>2.21</v>
      </c>
      <c r="BN24" s="88" t="s">
        <v>298</v>
      </c>
      <c r="BO24" s="88">
        <v>0.43880000000000002</v>
      </c>
      <c r="BP24" s="88" t="s">
        <v>298</v>
      </c>
      <c r="BQ24" s="88">
        <v>3.1</v>
      </c>
      <c r="BR24" s="88">
        <v>4.5</v>
      </c>
      <c r="BS24" s="88">
        <v>6.4</v>
      </c>
      <c r="BT24" s="88">
        <v>7.3609999999999995E-2</v>
      </c>
      <c r="BU24" s="88">
        <v>7.3630000000000001E-2</v>
      </c>
      <c r="BV24" s="88">
        <v>9.0120000000000006E-2</v>
      </c>
      <c r="BW24" s="88">
        <v>0.11275</v>
      </c>
      <c r="BX24" s="88">
        <v>8.5510000000000003E-2</v>
      </c>
      <c r="BY24" s="88" t="s">
        <v>298</v>
      </c>
      <c r="BZ24" s="88" t="s">
        <v>298</v>
      </c>
      <c r="CA24" s="88">
        <v>2.0449999999999999E-3</v>
      </c>
      <c r="CB24" s="88" t="s">
        <v>298</v>
      </c>
      <c r="CC24" s="88">
        <v>2.2839999999999999E-2</v>
      </c>
      <c r="CD24" s="88" t="s">
        <v>298</v>
      </c>
      <c r="CE24" s="88">
        <v>10.62</v>
      </c>
      <c r="CF24" s="88" t="s">
        <v>298</v>
      </c>
      <c r="CG24" s="88">
        <v>3.702</v>
      </c>
      <c r="CH24" s="88" t="s">
        <v>298</v>
      </c>
    </row>
    <row r="25" spans="1:86" s="47" customFormat="1" x14ac:dyDescent="0.15">
      <c r="A25" s="88" t="s">
        <v>157</v>
      </c>
      <c r="B25" s="3">
        <v>8</v>
      </c>
      <c r="C25" s="48">
        <v>52.9</v>
      </c>
      <c r="D25" s="48">
        <v>76.900000000000006</v>
      </c>
      <c r="E25" s="48">
        <v>256.5</v>
      </c>
      <c r="F25" s="48">
        <v>240.4</v>
      </c>
      <c r="G25" s="48">
        <v>227.6</v>
      </c>
      <c r="H25" s="48">
        <v>273.8</v>
      </c>
      <c r="I25" s="48">
        <v>270.10000000000002</v>
      </c>
      <c r="J25" s="48">
        <v>193.8</v>
      </c>
      <c r="K25" s="48">
        <v>174.8</v>
      </c>
      <c r="L25" s="48">
        <v>221.5</v>
      </c>
      <c r="M25" s="48">
        <v>333.6</v>
      </c>
      <c r="N25" s="48">
        <v>320.39999999999998</v>
      </c>
      <c r="O25" s="48">
        <v>323</v>
      </c>
      <c r="P25" s="48">
        <v>74.3</v>
      </c>
      <c r="Q25" s="48">
        <v>98.8</v>
      </c>
      <c r="R25" s="48">
        <v>95.3</v>
      </c>
      <c r="S25" s="48">
        <v>214.5</v>
      </c>
      <c r="T25" s="48">
        <v>80</v>
      </c>
      <c r="U25" s="48">
        <v>95.4</v>
      </c>
      <c r="V25" s="48">
        <v>249.4</v>
      </c>
      <c r="W25" s="48">
        <v>268.3</v>
      </c>
      <c r="X25" s="48">
        <v>288.8</v>
      </c>
      <c r="Y25" s="48">
        <v>309.39999999999998</v>
      </c>
      <c r="Z25" s="88"/>
      <c r="AA25" s="88">
        <v>0.92</v>
      </c>
      <c r="AB25" s="88">
        <v>1.1000000000000001</v>
      </c>
      <c r="AC25" s="88">
        <v>837.7</v>
      </c>
      <c r="AD25" s="88">
        <v>7.0529999999999999</v>
      </c>
      <c r="AE25" s="88">
        <v>9.3000000000000007</v>
      </c>
      <c r="AF25" s="88">
        <v>59.4</v>
      </c>
      <c r="AG25" s="88">
        <v>235.4</v>
      </c>
      <c r="AH25" s="88">
        <v>428.4</v>
      </c>
      <c r="AI25" s="88">
        <v>673.4</v>
      </c>
      <c r="AJ25" s="88">
        <v>175.9</v>
      </c>
      <c r="AK25" s="88">
        <v>193</v>
      </c>
      <c r="AL25" s="88">
        <v>245</v>
      </c>
      <c r="AM25" s="49">
        <v>106.8</v>
      </c>
      <c r="AN25" s="88">
        <v>92.3</v>
      </c>
      <c r="AO25" s="88">
        <v>101.8</v>
      </c>
      <c r="AP25" s="88">
        <v>5.3530000000000001E-3</v>
      </c>
      <c r="AQ25" s="88">
        <v>1.3918E-2</v>
      </c>
      <c r="AR25" s="49">
        <v>322</v>
      </c>
      <c r="AS25" s="88">
        <v>2496.8000000000002</v>
      </c>
      <c r="AT25" s="88">
        <v>7993.9</v>
      </c>
      <c r="AU25" s="49">
        <v>2174.6999999999998</v>
      </c>
      <c r="AV25" s="88">
        <v>5497.1</v>
      </c>
      <c r="AW25" s="88">
        <v>11.56</v>
      </c>
      <c r="AX25" s="88"/>
      <c r="AY25" s="88">
        <v>18.38</v>
      </c>
      <c r="AZ25" s="88">
        <v>23.49</v>
      </c>
      <c r="BA25" s="88">
        <v>0.23749999999999999</v>
      </c>
      <c r="BB25" s="88">
        <v>0.29799999999999999</v>
      </c>
      <c r="BC25" s="88">
        <v>17.54</v>
      </c>
      <c r="BD25" s="88">
        <v>18.61</v>
      </c>
      <c r="BE25" s="49">
        <v>22.5</v>
      </c>
      <c r="BF25" s="88">
        <v>48.62</v>
      </c>
      <c r="BG25" s="88">
        <v>26.46</v>
      </c>
      <c r="BH25" s="88" t="s">
        <v>298</v>
      </c>
      <c r="BI25" s="88" t="s">
        <v>298</v>
      </c>
      <c r="BJ25" s="88">
        <v>17.95</v>
      </c>
      <c r="BK25" s="88">
        <v>18.09</v>
      </c>
      <c r="BL25" s="88">
        <v>-26.3</v>
      </c>
      <c r="BM25" s="88">
        <v>1.6259999999999999</v>
      </c>
      <c r="BN25" s="88">
        <v>-0.36099999999999999</v>
      </c>
      <c r="BO25" s="88">
        <v>0.36930000000000002</v>
      </c>
      <c r="BP25" s="88">
        <v>0.3755</v>
      </c>
      <c r="BQ25" s="88">
        <v>2.5</v>
      </c>
      <c r="BR25" s="88">
        <v>4.8</v>
      </c>
      <c r="BS25" s="88">
        <v>5.6</v>
      </c>
      <c r="BT25" s="88">
        <v>7.8869999999999996E-2</v>
      </c>
      <c r="BU25" s="88">
        <v>7.1309999999999998E-2</v>
      </c>
      <c r="BV25" s="88">
        <v>7.732E-2</v>
      </c>
      <c r="BW25" s="88">
        <v>0.10236000000000001</v>
      </c>
      <c r="BX25" s="88">
        <v>8.0699999999999994E-2</v>
      </c>
      <c r="BY25" s="88" t="s">
        <v>298</v>
      </c>
      <c r="BZ25" s="88" t="s">
        <v>298</v>
      </c>
      <c r="CA25" s="88">
        <v>2.1589999999999999E-3</v>
      </c>
      <c r="CB25" s="88">
        <v>2.1120000000000002E-3</v>
      </c>
      <c r="CC25" s="88">
        <v>2.7910000000000001E-2</v>
      </c>
      <c r="CD25" s="88">
        <v>2.6780000000000002E-2</v>
      </c>
      <c r="CE25" s="88">
        <v>8.61</v>
      </c>
      <c r="CF25" s="88">
        <v>11.13</v>
      </c>
      <c r="CG25" s="88">
        <v>3.754</v>
      </c>
      <c r="CH25" s="88">
        <v>4.5449999999999999</v>
      </c>
    </row>
    <row r="26" spans="1:86" s="47" customFormat="1" x14ac:dyDescent="0.15">
      <c r="A26" s="88" t="s">
        <v>158</v>
      </c>
      <c r="B26" s="3">
        <v>8</v>
      </c>
      <c r="C26" s="48">
        <v>57.8</v>
      </c>
      <c r="D26" s="48">
        <v>79.5</v>
      </c>
      <c r="E26" s="48">
        <v>269</v>
      </c>
      <c r="F26" s="48">
        <v>246.9</v>
      </c>
      <c r="G26" s="48">
        <v>231.1</v>
      </c>
      <c r="H26" s="48">
        <v>281</v>
      </c>
      <c r="I26" s="48">
        <v>263.89999999999998</v>
      </c>
      <c r="J26" s="48">
        <v>206.9</v>
      </c>
      <c r="K26" s="48">
        <v>173.4</v>
      </c>
      <c r="L26" s="48">
        <v>233.8</v>
      </c>
      <c r="M26" s="48">
        <v>338.1</v>
      </c>
      <c r="N26" s="48">
        <v>321</v>
      </c>
      <c r="O26" s="48">
        <v>321.60000000000002</v>
      </c>
      <c r="P26" s="48">
        <v>79.400000000000006</v>
      </c>
      <c r="Q26" s="48">
        <v>101.4</v>
      </c>
      <c r="R26" s="48">
        <v>97</v>
      </c>
      <c r="S26" s="48">
        <v>212.8</v>
      </c>
      <c r="T26" s="48">
        <v>74.099999999999994</v>
      </c>
      <c r="U26" s="48">
        <v>90.5</v>
      </c>
      <c r="V26" s="48">
        <v>248.6</v>
      </c>
      <c r="W26" s="48">
        <v>271</v>
      </c>
      <c r="X26" s="48">
        <v>292.10000000000002</v>
      </c>
      <c r="Y26" s="48">
        <v>307</v>
      </c>
      <c r="Z26" s="88"/>
      <c r="AA26" s="88">
        <v>0.94</v>
      </c>
      <c r="AB26" s="88">
        <v>1</v>
      </c>
      <c r="AC26" s="88">
        <v>825.9</v>
      </c>
      <c r="AD26" s="88">
        <v>4.8650000000000002</v>
      </c>
      <c r="AE26" s="88">
        <v>14.9</v>
      </c>
      <c r="AF26" s="88">
        <v>54.8</v>
      </c>
      <c r="AG26" s="88">
        <v>248.6</v>
      </c>
      <c r="AH26" s="88">
        <v>426</v>
      </c>
      <c r="AI26" s="88">
        <v>628.29999999999995</v>
      </c>
      <c r="AJ26" s="88">
        <v>193.9</v>
      </c>
      <c r="AK26" s="88">
        <v>177.4</v>
      </c>
      <c r="AL26" s="88">
        <v>202.3</v>
      </c>
      <c r="AM26" s="49">
        <v>100.6</v>
      </c>
      <c r="AN26" s="88">
        <v>86.2</v>
      </c>
      <c r="AO26" s="88">
        <v>90.4</v>
      </c>
      <c r="AP26" s="88">
        <v>4.8399999999999997E-3</v>
      </c>
      <c r="AQ26" s="88">
        <v>1.1159000000000001E-2</v>
      </c>
      <c r="AR26" s="49">
        <v>518.79999999999995</v>
      </c>
      <c r="AS26" s="88">
        <v>3180.9</v>
      </c>
      <c r="AT26" s="88">
        <v>9238.7999999999993</v>
      </c>
      <c r="AU26" s="49">
        <v>2662.1</v>
      </c>
      <c r="AV26" s="88">
        <v>6058</v>
      </c>
      <c r="AW26" s="88">
        <v>9.2200000000000006</v>
      </c>
      <c r="AX26" s="88"/>
      <c r="AY26" s="88">
        <v>16.059999999999999</v>
      </c>
      <c r="AZ26" s="88" t="s">
        <v>298</v>
      </c>
      <c r="BA26" s="88">
        <v>0.22739999999999999</v>
      </c>
      <c r="BB26" s="88" t="s">
        <v>298</v>
      </c>
      <c r="BC26" s="88">
        <v>17.48</v>
      </c>
      <c r="BD26" s="88" t="s">
        <v>298</v>
      </c>
      <c r="BE26" s="49">
        <v>28.03</v>
      </c>
      <c r="BF26" s="88">
        <v>29.42</v>
      </c>
      <c r="BG26" s="88">
        <v>17.63</v>
      </c>
      <c r="BH26" s="88" t="s">
        <v>298</v>
      </c>
      <c r="BI26" s="88" t="s">
        <v>298</v>
      </c>
      <c r="BJ26" s="88">
        <v>17.440000000000001</v>
      </c>
      <c r="BK26" s="88" t="s">
        <v>298</v>
      </c>
      <c r="BL26" s="88">
        <v>-25.52</v>
      </c>
      <c r="BM26" s="88">
        <v>2.0139999999999998</v>
      </c>
      <c r="BN26" s="88" t="s">
        <v>298</v>
      </c>
      <c r="BO26" s="88">
        <v>0.23899999999999999</v>
      </c>
      <c r="BP26" s="88" t="s">
        <v>298</v>
      </c>
      <c r="BQ26" s="88">
        <v>2.5</v>
      </c>
      <c r="BR26" s="88">
        <v>4.0999999999999996</v>
      </c>
      <c r="BS26" s="88">
        <v>5.5</v>
      </c>
      <c r="BT26" s="88">
        <v>8.3979999999999999E-2</v>
      </c>
      <c r="BU26" s="88">
        <v>7.9710000000000003E-2</v>
      </c>
      <c r="BV26" s="88">
        <v>7.0220000000000005E-2</v>
      </c>
      <c r="BW26" s="88">
        <v>0.11559</v>
      </c>
      <c r="BX26" s="88">
        <v>7.6350000000000001E-2</v>
      </c>
      <c r="BY26" s="88" t="s">
        <v>298</v>
      </c>
      <c r="BZ26" s="88" t="s">
        <v>298</v>
      </c>
      <c r="CA26" s="88">
        <v>1.8749999999999999E-3</v>
      </c>
      <c r="CB26" s="88" t="s">
        <v>298</v>
      </c>
      <c r="CC26" s="88">
        <v>2.6929999999999999E-2</v>
      </c>
      <c r="CD26" s="88" t="s">
        <v>298</v>
      </c>
      <c r="CE26" s="88">
        <v>8.52</v>
      </c>
      <c r="CF26" s="88" t="s">
        <v>298</v>
      </c>
      <c r="CG26" s="88">
        <v>4.7350000000000003</v>
      </c>
      <c r="CH26" s="88" t="s">
        <v>298</v>
      </c>
    </row>
    <row r="27" spans="1:86" s="47" customFormat="1" x14ac:dyDescent="0.15">
      <c r="A27" s="88" t="s">
        <v>159</v>
      </c>
      <c r="B27" s="3">
        <v>8</v>
      </c>
      <c r="C27" s="48">
        <v>47.4</v>
      </c>
      <c r="D27" s="48">
        <v>74</v>
      </c>
      <c r="E27" s="48">
        <v>269.5</v>
      </c>
      <c r="F27" s="48">
        <v>247</v>
      </c>
      <c r="G27" s="48">
        <v>229</v>
      </c>
      <c r="H27" s="48">
        <v>260.7</v>
      </c>
      <c r="I27" s="48">
        <v>275.60000000000002</v>
      </c>
      <c r="J27" s="48">
        <v>179.8</v>
      </c>
      <c r="K27" s="48">
        <v>181.6</v>
      </c>
      <c r="L27" s="48">
        <v>230.7</v>
      </c>
      <c r="M27" s="48">
        <v>336.4</v>
      </c>
      <c r="N27" s="48">
        <v>327.60000000000002</v>
      </c>
      <c r="O27" s="48">
        <v>323</v>
      </c>
      <c r="P27" s="48">
        <v>59.4</v>
      </c>
      <c r="Q27" s="48">
        <v>95</v>
      </c>
      <c r="R27" s="48">
        <v>94.5</v>
      </c>
      <c r="S27" s="48">
        <v>227.9</v>
      </c>
      <c r="T27" s="48">
        <v>79</v>
      </c>
      <c r="U27" s="48">
        <v>94</v>
      </c>
      <c r="V27" s="48">
        <v>241</v>
      </c>
      <c r="W27" s="48">
        <v>265.10000000000002</v>
      </c>
      <c r="X27" s="48">
        <v>287.3</v>
      </c>
      <c r="Y27" s="48">
        <v>310</v>
      </c>
      <c r="Z27" s="88"/>
      <c r="AA27" s="88">
        <v>1.1000000000000001</v>
      </c>
      <c r="AB27" s="88">
        <v>1.17</v>
      </c>
      <c r="AC27" s="88">
        <v>548.5</v>
      </c>
      <c r="AD27" s="88">
        <v>7.7110000000000003</v>
      </c>
      <c r="AE27" s="88">
        <v>15</v>
      </c>
      <c r="AF27" s="88">
        <v>55.7</v>
      </c>
      <c r="AG27" s="88">
        <v>252.3</v>
      </c>
      <c r="AH27" s="88">
        <v>443.6</v>
      </c>
      <c r="AI27" s="88">
        <v>715.6</v>
      </c>
      <c r="AJ27" s="88">
        <v>197.2</v>
      </c>
      <c r="AK27" s="88">
        <v>211.8</v>
      </c>
      <c r="AL27" s="88">
        <v>272</v>
      </c>
      <c r="AM27" s="49">
        <v>84.2</v>
      </c>
      <c r="AN27" s="88">
        <v>75.400000000000006</v>
      </c>
      <c r="AO27" s="88">
        <v>83.1</v>
      </c>
      <c r="AP27" s="88">
        <v>4.7920000000000003E-3</v>
      </c>
      <c r="AQ27" s="88">
        <v>1.2376E-2</v>
      </c>
      <c r="AR27" s="49">
        <v>717.1</v>
      </c>
      <c r="AS27" s="88">
        <v>4514.8</v>
      </c>
      <c r="AT27" s="88">
        <v>14409.8</v>
      </c>
      <c r="AU27" s="49">
        <v>4326.7</v>
      </c>
      <c r="AV27" s="88">
        <v>9895</v>
      </c>
      <c r="AW27" s="88">
        <v>12.56</v>
      </c>
      <c r="AX27" s="88"/>
      <c r="AY27" s="88">
        <v>23.03</v>
      </c>
      <c r="AZ27" s="88">
        <v>20.079999999999998</v>
      </c>
      <c r="BA27" s="88">
        <v>0.22070000000000001</v>
      </c>
      <c r="BB27" s="88">
        <v>0.16689999999999999</v>
      </c>
      <c r="BC27" s="88">
        <v>18.91</v>
      </c>
      <c r="BD27" s="88">
        <v>23.04</v>
      </c>
      <c r="BE27" s="49" t="s">
        <v>298</v>
      </c>
      <c r="BF27" s="88">
        <v>38.36</v>
      </c>
      <c r="BG27" s="88">
        <v>19.010000000000002</v>
      </c>
      <c r="BH27" s="88" t="s">
        <v>298</v>
      </c>
      <c r="BI27" s="88" t="s">
        <v>298</v>
      </c>
      <c r="BJ27" s="88">
        <v>19.989999999999998</v>
      </c>
      <c r="BK27" s="88">
        <v>18.190000000000001</v>
      </c>
      <c r="BL27" s="88">
        <v>-27.45</v>
      </c>
      <c r="BM27" s="88">
        <v>1.595</v>
      </c>
      <c r="BN27" s="88">
        <v>0.93899999999999995</v>
      </c>
      <c r="BO27" s="88">
        <v>0.39879999999999999</v>
      </c>
      <c r="BP27" s="88">
        <v>0.22889999999999999</v>
      </c>
      <c r="BQ27" s="88">
        <v>2.9</v>
      </c>
      <c r="BR27" s="88">
        <v>5.3</v>
      </c>
      <c r="BS27" s="88">
        <v>6</v>
      </c>
      <c r="BT27" s="88">
        <v>8.1659999999999996E-2</v>
      </c>
      <c r="BU27" s="88">
        <v>7.5319999999999998E-2</v>
      </c>
      <c r="BV27" s="88">
        <v>0.1082</v>
      </c>
      <c r="BW27" s="88">
        <v>0.10489</v>
      </c>
      <c r="BX27" s="88">
        <v>7.9699999999999993E-2</v>
      </c>
      <c r="BY27" s="88" t="s">
        <v>298</v>
      </c>
      <c r="BZ27" s="88" t="s">
        <v>298</v>
      </c>
      <c r="CA27" s="88">
        <v>2.6380000000000002E-3</v>
      </c>
      <c r="CB27" s="88">
        <v>2.2820000000000002E-3</v>
      </c>
      <c r="CC27" s="88">
        <v>2.4740000000000002E-2</v>
      </c>
      <c r="CD27" s="88">
        <v>1.8970000000000001E-2</v>
      </c>
      <c r="CE27" s="88">
        <v>8.9</v>
      </c>
      <c r="CF27" s="88">
        <v>8.8000000000000007</v>
      </c>
      <c r="CG27" s="88">
        <v>4.3579999999999997</v>
      </c>
      <c r="CH27" s="88">
        <v>6.0910000000000002</v>
      </c>
    </row>
    <row r="28" spans="1:86" s="47" customFormat="1" x14ac:dyDescent="0.15">
      <c r="A28" s="88" t="s">
        <v>160</v>
      </c>
      <c r="B28" s="3">
        <v>8</v>
      </c>
      <c r="C28" s="48">
        <v>47.1</v>
      </c>
      <c r="D28" s="48">
        <v>72.5</v>
      </c>
      <c r="E28" s="48">
        <v>268.60000000000002</v>
      </c>
      <c r="F28" s="48">
        <v>244.3</v>
      </c>
      <c r="G28" s="48">
        <v>228.5</v>
      </c>
      <c r="H28" s="48">
        <v>287</v>
      </c>
      <c r="I28" s="48">
        <v>275.89999999999998</v>
      </c>
      <c r="J28" s="48">
        <v>206.5</v>
      </c>
      <c r="K28" s="48">
        <v>181.4</v>
      </c>
      <c r="L28" s="48">
        <v>228.9</v>
      </c>
      <c r="M28" s="48">
        <v>326.5</v>
      </c>
      <c r="N28" s="48">
        <v>324.8</v>
      </c>
      <c r="O28" s="48">
        <v>323</v>
      </c>
      <c r="P28" s="48">
        <v>68.099999999999994</v>
      </c>
      <c r="Q28" s="48">
        <v>95.3</v>
      </c>
      <c r="R28" s="48">
        <v>91.8</v>
      </c>
      <c r="S28" s="48">
        <v>223.1</v>
      </c>
      <c r="T28" s="48">
        <v>80.5</v>
      </c>
      <c r="U28" s="48">
        <v>94.5</v>
      </c>
      <c r="V28" s="48">
        <v>249.4</v>
      </c>
      <c r="W28" s="48">
        <v>274.60000000000002</v>
      </c>
      <c r="X28" s="48">
        <v>291.3</v>
      </c>
      <c r="Y28" s="48">
        <v>306.8</v>
      </c>
      <c r="Z28" s="88"/>
      <c r="AA28" s="88">
        <v>0.78</v>
      </c>
      <c r="AB28" s="88">
        <v>1.22</v>
      </c>
      <c r="AC28" s="88">
        <v>724.7</v>
      </c>
      <c r="AD28" s="88">
        <v>6.8609999999999998</v>
      </c>
      <c r="AE28" s="88">
        <v>9.5</v>
      </c>
      <c r="AF28" s="88">
        <v>42.5</v>
      </c>
      <c r="AG28" s="88">
        <v>203.1</v>
      </c>
      <c r="AH28" s="88">
        <v>424.3</v>
      </c>
      <c r="AI28" s="88">
        <v>665.6</v>
      </c>
      <c r="AJ28" s="88">
        <v>160.6</v>
      </c>
      <c r="AK28" s="88">
        <v>221.1</v>
      </c>
      <c r="AL28" s="88">
        <v>241.3</v>
      </c>
      <c r="AM28" s="49">
        <v>90.4</v>
      </c>
      <c r="AN28" s="88">
        <v>78.3</v>
      </c>
      <c r="AO28" s="88">
        <v>87.5</v>
      </c>
      <c r="AP28" s="88">
        <v>4.9100000000000003E-3</v>
      </c>
      <c r="AQ28" s="88">
        <v>1.3436999999999999E-2</v>
      </c>
      <c r="AR28" s="49">
        <v>289.3</v>
      </c>
      <c r="AS28" s="88">
        <v>3505.8</v>
      </c>
      <c r="AT28" s="88">
        <v>10239.1</v>
      </c>
      <c r="AU28" s="49">
        <v>3216.5</v>
      </c>
      <c r="AV28" s="88">
        <v>6733.3</v>
      </c>
      <c r="AW28" s="88">
        <v>11.59</v>
      </c>
      <c r="AX28" s="88"/>
      <c r="AY28" s="88">
        <v>18.45</v>
      </c>
      <c r="AZ28" s="88" t="s">
        <v>298</v>
      </c>
      <c r="BA28" s="88">
        <v>0.22600000000000001</v>
      </c>
      <c r="BB28" s="88" t="s">
        <v>298</v>
      </c>
      <c r="BC28" s="88">
        <v>18.190000000000001</v>
      </c>
      <c r="BD28" s="88" t="s">
        <v>298</v>
      </c>
      <c r="BE28" s="49">
        <v>23.2</v>
      </c>
      <c r="BF28" s="88">
        <v>36.729999999999997</v>
      </c>
      <c r="BG28" s="88">
        <v>22.7</v>
      </c>
      <c r="BH28" s="88">
        <v>37.299999999999997</v>
      </c>
      <c r="BI28" s="88" t="s">
        <v>298</v>
      </c>
      <c r="BJ28" s="88">
        <v>19.260000000000002</v>
      </c>
      <c r="BK28" s="88" t="s">
        <v>298</v>
      </c>
      <c r="BL28" s="88">
        <v>-26.51</v>
      </c>
      <c r="BM28" s="88">
        <v>1.855</v>
      </c>
      <c r="BN28" s="88" t="s">
        <v>298</v>
      </c>
      <c r="BO28" s="88">
        <v>0.36749999999999999</v>
      </c>
      <c r="BP28" s="88" t="s">
        <v>298</v>
      </c>
      <c r="BQ28" s="88">
        <v>2.8</v>
      </c>
      <c r="BR28" s="88">
        <v>4.3</v>
      </c>
      <c r="BS28" s="88">
        <v>5.6</v>
      </c>
      <c r="BT28" s="88">
        <v>7.5939999999999994E-2</v>
      </c>
      <c r="BU28" s="88">
        <v>7.1480000000000002E-2</v>
      </c>
      <c r="BV28" s="88">
        <v>8.1229999999999997E-2</v>
      </c>
      <c r="BW28" s="88">
        <v>0.1116</v>
      </c>
      <c r="BX28" s="88">
        <v>8.3280000000000007E-2</v>
      </c>
      <c r="BY28" s="88" t="s">
        <v>298</v>
      </c>
      <c r="BZ28" s="88" t="s">
        <v>298</v>
      </c>
      <c r="CA28" s="88">
        <v>2.1819999999999999E-3</v>
      </c>
      <c r="CB28" s="88" t="s">
        <v>298</v>
      </c>
      <c r="CC28" s="88">
        <v>2.6880000000000001E-2</v>
      </c>
      <c r="CD28" s="88" t="s">
        <v>298</v>
      </c>
      <c r="CE28" s="88">
        <v>8.4</v>
      </c>
      <c r="CF28" s="88" t="s">
        <v>298</v>
      </c>
      <c r="CG28" s="88">
        <v>3.6440000000000001</v>
      </c>
      <c r="CH28" s="88" t="s">
        <v>298</v>
      </c>
    </row>
    <row r="29" spans="1:86" s="47" customFormat="1" x14ac:dyDescent="0.15">
      <c r="A29" s="88" t="s">
        <v>161</v>
      </c>
      <c r="B29" s="3">
        <v>8</v>
      </c>
      <c r="C29" s="48">
        <v>73.900000000000006</v>
      </c>
      <c r="D29" s="48">
        <v>89.1</v>
      </c>
      <c r="E29" s="48">
        <v>270.39999999999998</v>
      </c>
      <c r="F29" s="48">
        <v>254.4</v>
      </c>
      <c r="G29" s="48">
        <v>236.4</v>
      </c>
      <c r="H29" s="48">
        <v>298.39999999999998</v>
      </c>
      <c r="I29" s="48">
        <v>249.1</v>
      </c>
      <c r="J29" s="48">
        <v>212.4</v>
      </c>
      <c r="K29" s="48">
        <v>162.5</v>
      </c>
      <c r="L29" s="48">
        <v>238.4</v>
      </c>
      <c r="M29" s="48">
        <v>346.5</v>
      </c>
      <c r="N29" s="48">
        <v>339.5</v>
      </c>
      <c r="O29" s="48">
        <v>323</v>
      </c>
      <c r="P29" s="48">
        <v>88.9</v>
      </c>
      <c r="Q29" s="48">
        <v>110.1</v>
      </c>
      <c r="R29" s="48">
        <v>101</v>
      </c>
      <c r="S29" s="48">
        <v>202.4</v>
      </c>
      <c r="T29" s="48">
        <v>86</v>
      </c>
      <c r="U29" s="48">
        <v>86.6</v>
      </c>
      <c r="V29" s="48">
        <v>238.1</v>
      </c>
      <c r="W29" s="48">
        <v>264</v>
      </c>
      <c r="X29" s="48">
        <v>291.3</v>
      </c>
      <c r="Y29" s="48">
        <v>312.89999999999998</v>
      </c>
      <c r="Z29" s="88"/>
      <c r="AA29" s="88">
        <v>0.99</v>
      </c>
      <c r="AB29" s="88">
        <v>1.17</v>
      </c>
      <c r="AC29" s="88">
        <v>634.29999999999995</v>
      </c>
      <c r="AD29" s="88">
        <v>7.36</v>
      </c>
      <c r="AE29" s="88">
        <v>17.8</v>
      </c>
      <c r="AF29" s="88">
        <v>72.599999999999994</v>
      </c>
      <c r="AG29" s="88">
        <v>253.4</v>
      </c>
      <c r="AH29" s="88">
        <v>444</v>
      </c>
      <c r="AI29" s="88">
        <v>648.4</v>
      </c>
      <c r="AJ29" s="88">
        <v>204.4</v>
      </c>
      <c r="AK29" s="88">
        <v>190.6</v>
      </c>
      <c r="AL29" s="88">
        <v>204.4</v>
      </c>
      <c r="AM29" s="49">
        <v>81.2</v>
      </c>
      <c r="AN29" s="88">
        <v>72.3</v>
      </c>
      <c r="AO29" s="88">
        <v>80.3</v>
      </c>
      <c r="AP29" s="88">
        <v>4.8240000000000002E-3</v>
      </c>
      <c r="AQ29" s="88">
        <v>1.5436999999999999E-2</v>
      </c>
      <c r="AR29" s="49">
        <v>821.1</v>
      </c>
      <c r="AS29" s="88">
        <v>5878.5</v>
      </c>
      <c r="AT29" s="88">
        <v>13401.3</v>
      </c>
      <c r="AU29" s="49">
        <v>5057.3999999999996</v>
      </c>
      <c r="AV29" s="88">
        <v>7522.8</v>
      </c>
      <c r="AW29" s="88">
        <v>12.08</v>
      </c>
      <c r="AX29" s="88"/>
      <c r="AY29" s="88">
        <v>19.71</v>
      </c>
      <c r="AZ29" s="88" t="s">
        <v>298</v>
      </c>
      <c r="BA29" s="88">
        <v>0.2152</v>
      </c>
      <c r="BB29" s="88" t="s">
        <v>298</v>
      </c>
      <c r="BC29" s="88">
        <v>21.15</v>
      </c>
      <c r="BD29" s="88" t="s">
        <v>298</v>
      </c>
      <c r="BE29" s="49" t="s">
        <v>298</v>
      </c>
      <c r="BF29" s="88">
        <v>35.979999999999997</v>
      </c>
      <c r="BG29" s="88">
        <v>19.48</v>
      </c>
      <c r="BH29" s="88" t="s">
        <v>298</v>
      </c>
      <c r="BI29" s="88" t="s">
        <v>298</v>
      </c>
      <c r="BJ29" s="88">
        <v>19.489999999999998</v>
      </c>
      <c r="BK29" s="88" t="s">
        <v>298</v>
      </c>
      <c r="BL29" s="88">
        <v>-26.52</v>
      </c>
      <c r="BM29" s="88">
        <v>2.6139999999999999</v>
      </c>
      <c r="BN29" s="88" t="s">
        <v>298</v>
      </c>
      <c r="BO29" s="88">
        <v>0.4199</v>
      </c>
      <c r="BP29" s="88" t="s">
        <v>298</v>
      </c>
      <c r="BQ29" s="88">
        <v>2.1</v>
      </c>
      <c r="BR29" s="88">
        <v>4</v>
      </c>
      <c r="BS29" s="88">
        <v>4.8</v>
      </c>
      <c r="BT29" s="88">
        <v>5.7950000000000002E-2</v>
      </c>
      <c r="BU29" s="88">
        <v>5.5199999999999999E-2</v>
      </c>
      <c r="BV29" s="88">
        <v>9.1090000000000004E-2</v>
      </c>
      <c r="BW29" s="88">
        <v>0.10027</v>
      </c>
      <c r="BX29" s="88">
        <v>7.9490000000000005E-2</v>
      </c>
      <c r="BY29" s="88" t="s">
        <v>298</v>
      </c>
      <c r="BZ29" s="88" t="s">
        <v>298</v>
      </c>
      <c r="CA29" s="88">
        <v>2.0579999999999999E-3</v>
      </c>
      <c r="CB29" s="88" t="s">
        <v>298</v>
      </c>
      <c r="CC29" s="88">
        <v>2.2610000000000002E-2</v>
      </c>
      <c r="CD29" s="88" t="s">
        <v>298</v>
      </c>
      <c r="CE29" s="88">
        <v>9.52</v>
      </c>
      <c r="CF29" s="88" t="s">
        <v>298</v>
      </c>
      <c r="CG29" s="88">
        <v>3.5630000000000002</v>
      </c>
      <c r="CH29" s="88" t="s">
        <v>298</v>
      </c>
    </row>
    <row r="30" spans="1:86" s="47" customFormat="1" x14ac:dyDescent="0.15">
      <c r="A30" s="88" t="s">
        <v>162</v>
      </c>
      <c r="B30" s="3">
        <v>8</v>
      </c>
      <c r="C30" s="48">
        <v>65</v>
      </c>
      <c r="D30" s="48">
        <v>85.8</v>
      </c>
      <c r="E30" s="48">
        <v>273</v>
      </c>
      <c r="F30" s="48">
        <v>253.6</v>
      </c>
      <c r="G30" s="48">
        <v>235.5</v>
      </c>
      <c r="H30" s="48">
        <v>309</v>
      </c>
      <c r="I30" s="48">
        <v>253.6</v>
      </c>
      <c r="J30" s="48">
        <v>235</v>
      </c>
      <c r="K30" s="48">
        <v>171</v>
      </c>
      <c r="L30" s="48">
        <v>236.2</v>
      </c>
      <c r="M30" s="48">
        <v>332.3</v>
      </c>
      <c r="N30" s="48">
        <v>329.6</v>
      </c>
      <c r="O30" s="48">
        <v>318.60000000000002</v>
      </c>
      <c r="P30" s="48">
        <v>83.2</v>
      </c>
      <c r="Q30" s="48">
        <v>108.2</v>
      </c>
      <c r="R30" s="48">
        <v>100</v>
      </c>
      <c r="S30" s="48">
        <v>190.2</v>
      </c>
      <c r="T30" s="48">
        <v>74</v>
      </c>
      <c r="U30" s="48">
        <v>86.5</v>
      </c>
      <c r="V30" s="48">
        <v>240.6</v>
      </c>
      <c r="W30" s="48">
        <v>256.2</v>
      </c>
      <c r="X30" s="48">
        <v>273.39999999999998</v>
      </c>
      <c r="Y30" s="48">
        <v>291</v>
      </c>
      <c r="Z30" s="88"/>
      <c r="AA30" s="88">
        <v>0.87</v>
      </c>
      <c r="AB30" s="88">
        <v>1.02</v>
      </c>
      <c r="AC30" s="88">
        <v>775.2</v>
      </c>
      <c r="AD30" s="88">
        <v>8.18</v>
      </c>
      <c r="AE30" s="88">
        <v>12.6</v>
      </c>
      <c r="AF30" s="88">
        <v>77.3</v>
      </c>
      <c r="AG30" s="88">
        <v>219.8</v>
      </c>
      <c r="AH30" s="88">
        <v>364.2</v>
      </c>
      <c r="AI30" s="88">
        <v>559.1</v>
      </c>
      <c r="AJ30" s="88">
        <v>204.7</v>
      </c>
      <c r="AK30" s="88">
        <v>144.4</v>
      </c>
      <c r="AL30" s="88">
        <v>194.9</v>
      </c>
      <c r="AM30" s="49">
        <v>94.8</v>
      </c>
      <c r="AN30" s="88">
        <v>88.2</v>
      </c>
      <c r="AO30" s="88">
        <v>97.5</v>
      </c>
      <c r="AP30" s="88">
        <v>4.9550000000000002E-3</v>
      </c>
      <c r="AQ30" s="88">
        <v>1.3181999999999999E-2</v>
      </c>
      <c r="AR30" s="49">
        <v>501.6</v>
      </c>
      <c r="AS30" s="88">
        <v>3081.3</v>
      </c>
      <c r="AT30" s="88">
        <v>9551.2999999999993</v>
      </c>
      <c r="AU30" s="49">
        <v>2579.6999999999998</v>
      </c>
      <c r="AV30" s="88">
        <v>6470</v>
      </c>
      <c r="AW30" s="88">
        <v>14.09</v>
      </c>
      <c r="AX30" s="88"/>
      <c r="AY30" s="88">
        <v>21.55</v>
      </c>
      <c r="AZ30" s="88">
        <v>16.100000000000001</v>
      </c>
      <c r="BA30" s="88">
        <v>0.2442</v>
      </c>
      <c r="BB30" s="88">
        <v>0.21579999999999999</v>
      </c>
      <c r="BC30" s="88">
        <v>19.57</v>
      </c>
      <c r="BD30" s="88">
        <v>25.35</v>
      </c>
      <c r="BE30" s="49">
        <v>18.38</v>
      </c>
      <c r="BF30" s="88">
        <v>32.229999999999997</v>
      </c>
      <c r="BG30" s="88">
        <v>26.37</v>
      </c>
      <c r="BH30" s="88" t="s">
        <v>298</v>
      </c>
      <c r="BI30" s="88" t="s">
        <v>298</v>
      </c>
      <c r="BJ30" s="88">
        <v>20.04</v>
      </c>
      <c r="BK30" s="88">
        <v>20.49</v>
      </c>
      <c r="BL30" s="88">
        <v>-26.68</v>
      </c>
      <c r="BM30" s="88">
        <v>2.4350000000000001</v>
      </c>
      <c r="BN30" s="88">
        <v>0.151</v>
      </c>
      <c r="BO30" s="88">
        <v>0.34620000000000001</v>
      </c>
      <c r="BP30" s="88">
        <v>0.24099999999999999</v>
      </c>
      <c r="BQ30" s="88">
        <v>2.8</v>
      </c>
      <c r="BR30" s="88">
        <v>3.8</v>
      </c>
      <c r="BS30" s="88">
        <v>6</v>
      </c>
      <c r="BT30" s="88">
        <v>6.1179999999999998E-2</v>
      </c>
      <c r="BU30" s="88">
        <v>5.731E-2</v>
      </c>
      <c r="BV30" s="88">
        <v>8.8889999999999997E-2</v>
      </c>
      <c r="BW30" s="88">
        <v>0.112</v>
      </c>
      <c r="BX30" s="88">
        <v>7.0430000000000006E-2</v>
      </c>
      <c r="BY30" s="88" t="s">
        <v>298</v>
      </c>
      <c r="BZ30" s="88" t="s">
        <v>298</v>
      </c>
      <c r="CA30" s="88">
        <v>2.1940000000000002E-3</v>
      </c>
      <c r="CB30" s="88">
        <v>1.402E-3</v>
      </c>
      <c r="CC30" s="88">
        <v>2.4580000000000001E-2</v>
      </c>
      <c r="CD30" s="88">
        <v>1.8800000000000001E-2</v>
      </c>
      <c r="CE30" s="88">
        <v>9.9499999999999993</v>
      </c>
      <c r="CF30" s="88">
        <v>11.48</v>
      </c>
      <c r="CG30" s="88">
        <v>4.5999999999999996</v>
      </c>
      <c r="CH30" s="88">
        <v>4.8339999999999996</v>
      </c>
    </row>
    <row r="31" spans="1:86" s="47" customFormat="1" x14ac:dyDescent="0.15">
      <c r="A31" s="88" t="s">
        <v>163</v>
      </c>
      <c r="B31" s="3">
        <v>8</v>
      </c>
      <c r="C31" s="48">
        <v>67.8</v>
      </c>
      <c r="D31" s="48">
        <v>84.8</v>
      </c>
      <c r="E31" s="48">
        <v>223</v>
      </c>
      <c r="F31" s="48">
        <v>225.5</v>
      </c>
      <c r="G31" s="48">
        <v>161.9</v>
      </c>
      <c r="H31" s="48">
        <v>242.8</v>
      </c>
      <c r="I31" s="48">
        <v>212.9</v>
      </c>
      <c r="J31" s="48">
        <v>171.5</v>
      </c>
      <c r="K31" s="48">
        <v>94.1</v>
      </c>
      <c r="L31" s="48">
        <v>202.4</v>
      </c>
      <c r="M31" s="48">
        <v>310.5</v>
      </c>
      <c r="N31" s="48">
        <v>296.8</v>
      </c>
      <c r="O31" s="48">
        <v>280.60000000000002</v>
      </c>
      <c r="P31" s="48">
        <v>83.1</v>
      </c>
      <c r="Q31" s="48">
        <v>104</v>
      </c>
      <c r="R31" s="48">
        <v>96</v>
      </c>
      <c r="S31" s="48">
        <v>147.30000000000001</v>
      </c>
      <c r="T31" s="48">
        <v>71.3</v>
      </c>
      <c r="U31" s="48">
        <v>118.8</v>
      </c>
      <c r="V31" s="48">
        <v>175.5</v>
      </c>
      <c r="W31" s="48">
        <v>194.8</v>
      </c>
      <c r="X31" s="48">
        <v>230.4</v>
      </c>
      <c r="Y31" s="48">
        <v>252.9</v>
      </c>
      <c r="Z31" s="88"/>
      <c r="AA31" s="88">
        <v>0.89</v>
      </c>
      <c r="AB31" s="88">
        <v>0.55000000000000004</v>
      </c>
      <c r="AC31" s="88">
        <v>1144.5</v>
      </c>
      <c r="AD31" s="88">
        <v>1.2929999999999999</v>
      </c>
      <c r="AE31" s="88">
        <v>0.8</v>
      </c>
      <c r="AF31" s="88">
        <v>29.4</v>
      </c>
      <c r="AG31" s="88">
        <v>184.9</v>
      </c>
      <c r="AH31" s="88">
        <v>237.6</v>
      </c>
      <c r="AI31" s="88">
        <v>406.2</v>
      </c>
      <c r="AJ31" s="88">
        <v>155.5</v>
      </c>
      <c r="AK31" s="88">
        <v>52.8</v>
      </c>
      <c r="AL31" s="88">
        <v>168.6</v>
      </c>
      <c r="AM31" s="49">
        <v>123.7</v>
      </c>
      <c r="AN31" s="88">
        <v>114</v>
      </c>
      <c r="AO31" s="88">
        <v>147.80000000000001</v>
      </c>
      <c r="AP31" s="88">
        <v>8.9289999999999994E-3</v>
      </c>
      <c r="AQ31" s="88">
        <v>2.1521999999999999E-2</v>
      </c>
      <c r="AR31" s="49">
        <v>130.1</v>
      </c>
      <c r="AS31" s="88">
        <v>323.60000000000002</v>
      </c>
      <c r="AT31" s="88">
        <v>899.1</v>
      </c>
      <c r="AU31" s="49">
        <v>193.5</v>
      </c>
      <c r="AV31" s="88">
        <v>575.4</v>
      </c>
      <c r="AW31" s="88">
        <v>1.54</v>
      </c>
      <c r="AX31" s="88"/>
      <c r="AY31" s="88">
        <v>22.04</v>
      </c>
      <c r="AZ31" s="88" t="s">
        <v>298</v>
      </c>
      <c r="BA31" s="88">
        <v>0.28960000000000002</v>
      </c>
      <c r="BB31" s="88" t="s">
        <v>298</v>
      </c>
      <c r="BC31" s="88">
        <v>17.36</v>
      </c>
      <c r="BD31" s="88" t="s">
        <v>298</v>
      </c>
      <c r="BE31" s="49" t="s">
        <v>298</v>
      </c>
      <c r="BF31" s="88">
        <v>63.25</v>
      </c>
      <c r="BG31" s="88" t="s">
        <v>298</v>
      </c>
      <c r="BH31" s="88">
        <v>53.38</v>
      </c>
      <c r="BI31" s="88">
        <v>27.24</v>
      </c>
      <c r="BJ31" s="88">
        <v>20.6</v>
      </c>
      <c r="BK31" s="88" t="s">
        <v>298</v>
      </c>
      <c r="BL31" s="88">
        <v>-27.61</v>
      </c>
      <c r="BM31" s="88">
        <v>2.4289999999999998</v>
      </c>
      <c r="BN31" s="88" t="s">
        <v>298</v>
      </c>
      <c r="BO31" s="88">
        <v>0.55789999999999995</v>
      </c>
      <c r="BP31" s="88" t="s">
        <v>298</v>
      </c>
      <c r="BQ31" s="88">
        <v>2.6</v>
      </c>
      <c r="BR31" s="88">
        <v>5.7</v>
      </c>
      <c r="BS31" s="88">
        <v>6.2</v>
      </c>
      <c r="BT31" s="88">
        <v>6.6799999999999998E-2</v>
      </c>
      <c r="BU31" s="88">
        <v>6.7519999999999997E-2</v>
      </c>
      <c r="BV31" s="88">
        <v>7.6109999999999997E-2</v>
      </c>
      <c r="BW31" s="88" t="s">
        <v>298</v>
      </c>
      <c r="BX31" s="88" t="s">
        <v>298</v>
      </c>
      <c r="BY31" s="88">
        <v>0.11703</v>
      </c>
      <c r="BZ31" s="88">
        <v>6.2990000000000004E-2</v>
      </c>
      <c r="CA31" s="88">
        <v>2.078E-3</v>
      </c>
      <c r="CB31" s="88" t="s">
        <v>298</v>
      </c>
      <c r="CC31" s="88">
        <v>2.7289999999999998E-2</v>
      </c>
      <c r="CD31" s="88" t="s">
        <v>298</v>
      </c>
      <c r="CE31" s="88">
        <v>10.65</v>
      </c>
      <c r="CF31" s="88" t="s">
        <v>298</v>
      </c>
      <c r="CG31" s="88">
        <v>3.1509999999999998</v>
      </c>
      <c r="CH31" s="88" t="s">
        <v>298</v>
      </c>
    </row>
    <row r="32" spans="1:86" s="47" customFormat="1" x14ac:dyDescent="0.15">
      <c r="A32" s="88" t="s">
        <v>164</v>
      </c>
      <c r="B32" s="3">
        <v>8</v>
      </c>
      <c r="C32" s="48">
        <v>92.3</v>
      </c>
      <c r="D32" s="48">
        <v>110</v>
      </c>
      <c r="E32" s="48">
        <v>238.1</v>
      </c>
      <c r="F32" s="48">
        <v>205.7</v>
      </c>
      <c r="G32" s="48">
        <v>192.6</v>
      </c>
      <c r="H32" s="48">
        <v>264.89999999999998</v>
      </c>
      <c r="I32" s="48">
        <v>192</v>
      </c>
      <c r="J32" s="48">
        <v>174</v>
      </c>
      <c r="K32" s="48">
        <v>100.3</v>
      </c>
      <c r="L32" s="48">
        <v>190.3</v>
      </c>
      <c r="M32" s="48">
        <v>304.5</v>
      </c>
      <c r="N32" s="48">
        <v>294.89999999999998</v>
      </c>
      <c r="O32" s="48">
        <v>284.3</v>
      </c>
      <c r="P32" s="48">
        <v>103</v>
      </c>
      <c r="Q32" s="48">
        <v>124</v>
      </c>
      <c r="R32" s="48">
        <v>107.7</v>
      </c>
      <c r="S32" s="48">
        <v>144.4</v>
      </c>
      <c r="T32" s="48">
        <v>90.9</v>
      </c>
      <c r="U32" s="48">
        <v>91.7</v>
      </c>
      <c r="V32" s="48">
        <v>213.3</v>
      </c>
      <c r="W32" s="48">
        <v>230.1</v>
      </c>
      <c r="X32" s="48">
        <v>247.4</v>
      </c>
      <c r="Y32" s="48">
        <v>260.10000000000002</v>
      </c>
      <c r="Z32" s="88"/>
      <c r="AA32" s="88">
        <v>0.33</v>
      </c>
      <c r="AB32" s="88">
        <v>0.56999999999999995</v>
      </c>
      <c r="AC32" s="88">
        <v>1074.0999999999999</v>
      </c>
      <c r="AD32" s="88">
        <v>0.34</v>
      </c>
      <c r="AE32" s="88">
        <v>2.6</v>
      </c>
      <c r="AF32" s="88">
        <v>39.1</v>
      </c>
      <c r="AG32" s="88">
        <v>100.9</v>
      </c>
      <c r="AH32" s="88">
        <v>161</v>
      </c>
      <c r="AI32" s="88">
        <v>267</v>
      </c>
      <c r="AJ32" s="88">
        <v>58.5</v>
      </c>
      <c r="AK32" s="88">
        <v>60.1</v>
      </c>
      <c r="AL32" s="88">
        <v>106</v>
      </c>
      <c r="AM32" s="49">
        <v>75.8</v>
      </c>
      <c r="AN32" s="88">
        <v>95.2</v>
      </c>
      <c r="AO32" s="88">
        <v>135.19999999999999</v>
      </c>
      <c r="AP32" s="88">
        <v>6.5009999999999998E-3</v>
      </c>
      <c r="AQ32" s="88">
        <v>1.2854000000000001E-2</v>
      </c>
      <c r="AR32" s="49">
        <v>51.4</v>
      </c>
      <c r="AS32" s="88">
        <v>147.80000000000001</v>
      </c>
      <c r="AT32" s="88">
        <v>337.5</v>
      </c>
      <c r="AU32" s="49">
        <v>96.4</v>
      </c>
      <c r="AV32" s="88">
        <v>189.7</v>
      </c>
      <c r="AW32" s="88">
        <v>0.41</v>
      </c>
      <c r="AX32" s="88"/>
      <c r="AY32" s="88">
        <v>23.54</v>
      </c>
      <c r="AZ32" s="88" t="s">
        <v>298</v>
      </c>
      <c r="BA32" s="88">
        <v>0.30380000000000001</v>
      </c>
      <c r="BB32" s="88" t="s">
        <v>298</v>
      </c>
      <c r="BC32" s="88">
        <v>19.61</v>
      </c>
      <c r="BD32" s="88" t="s">
        <v>298</v>
      </c>
      <c r="BE32" s="49" t="s">
        <v>298</v>
      </c>
      <c r="BF32" s="88" t="s">
        <v>298</v>
      </c>
      <c r="BG32" s="88" t="s">
        <v>298</v>
      </c>
      <c r="BH32" s="88">
        <v>56.96</v>
      </c>
      <c r="BI32" s="88">
        <v>27.82</v>
      </c>
      <c r="BJ32" s="88">
        <v>21.52</v>
      </c>
      <c r="BK32" s="88" t="s">
        <v>298</v>
      </c>
      <c r="BL32" s="88">
        <v>-27.76</v>
      </c>
      <c r="BM32" s="88">
        <v>1.431</v>
      </c>
      <c r="BN32" s="88" t="s">
        <v>298</v>
      </c>
      <c r="BO32" s="88">
        <v>0.5917</v>
      </c>
      <c r="BP32" s="88" t="s">
        <v>298</v>
      </c>
      <c r="BQ32" s="88">
        <v>2.1</v>
      </c>
      <c r="BR32" s="88">
        <v>5.2</v>
      </c>
      <c r="BS32" s="88">
        <v>6.3</v>
      </c>
      <c r="BT32" s="88">
        <v>5.391E-2</v>
      </c>
      <c r="BU32" s="88">
        <v>5.0049999999999997E-2</v>
      </c>
      <c r="BV32" s="88">
        <v>7.7619999999999995E-2</v>
      </c>
      <c r="BW32" s="88" t="s">
        <v>298</v>
      </c>
      <c r="BX32" s="88" t="s">
        <v>298</v>
      </c>
      <c r="BY32" s="88">
        <v>8.6110000000000006E-2</v>
      </c>
      <c r="BZ32" s="88">
        <v>5.3440000000000001E-2</v>
      </c>
      <c r="CA32" s="88">
        <v>1.869E-3</v>
      </c>
      <c r="CB32" s="88" t="s">
        <v>298</v>
      </c>
      <c r="CC32" s="88">
        <v>2.402E-2</v>
      </c>
      <c r="CD32" s="88" t="s">
        <v>298</v>
      </c>
      <c r="CE32" s="88">
        <v>12.85</v>
      </c>
      <c r="CF32" s="88" t="s">
        <v>298</v>
      </c>
      <c r="CG32" s="88">
        <v>3.2229999999999999</v>
      </c>
      <c r="CH32" s="88" t="s">
        <v>298</v>
      </c>
    </row>
    <row r="33" spans="1:86" s="47" customFormat="1" x14ac:dyDescent="0.15">
      <c r="A33" s="88" t="s">
        <v>31</v>
      </c>
      <c r="B33" s="3">
        <v>8</v>
      </c>
      <c r="C33" s="48">
        <v>91.4</v>
      </c>
      <c r="D33" s="48">
        <v>109.3</v>
      </c>
      <c r="E33" s="48">
        <v>234.9</v>
      </c>
      <c r="F33" s="48">
        <v>225</v>
      </c>
      <c r="G33" s="48">
        <v>169.1</v>
      </c>
      <c r="H33" s="48">
        <v>245.6</v>
      </c>
      <c r="I33" s="48">
        <v>202.6</v>
      </c>
      <c r="J33" s="48">
        <v>165.4</v>
      </c>
      <c r="K33" s="48">
        <v>77.8</v>
      </c>
      <c r="L33" s="48">
        <v>209.6</v>
      </c>
      <c r="M33" s="48">
        <v>317.89999999999998</v>
      </c>
      <c r="N33" s="48">
        <v>300</v>
      </c>
      <c r="O33" s="48">
        <v>294</v>
      </c>
      <c r="P33" s="48">
        <v>102.1</v>
      </c>
      <c r="Q33" s="48">
        <v>122.4</v>
      </c>
      <c r="R33" s="48">
        <v>107</v>
      </c>
      <c r="S33" s="48">
        <v>146.4</v>
      </c>
      <c r="T33" s="48">
        <v>80.099999999999994</v>
      </c>
      <c r="U33" s="48">
        <v>124.9</v>
      </c>
      <c r="V33" s="48">
        <v>204.4</v>
      </c>
      <c r="W33" s="48">
        <v>229.8</v>
      </c>
      <c r="X33" s="48">
        <v>248.5</v>
      </c>
      <c r="Y33" s="48">
        <v>262.3</v>
      </c>
      <c r="Z33" s="88"/>
      <c r="AA33" s="88">
        <v>0.55000000000000004</v>
      </c>
      <c r="AB33" s="88">
        <v>0.42</v>
      </c>
      <c r="AC33" s="88">
        <v>1320</v>
      </c>
      <c r="AD33" s="88">
        <v>0.27200000000000002</v>
      </c>
      <c r="AE33" s="88">
        <v>1.3</v>
      </c>
      <c r="AF33" s="88">
        <v>41.6</v>
      </c>
      <c r="AG33" s="88">
        <v>124.9</v>
      </c>
      <c r="AH33" s="88">
        <v>160.6</v>
      </c>
      <c r="AI33" s="88">
        <v>249.8</v>
      </c>
      <c r="AJ33" s="88">
        <v>83.3</v>
      </c>
      <c r="AK33" s="88">
        <v>35.799999999999997</v>
      </c>
      <c r="AL33" s="88">
        <v>89.1</v>
      </c>
      <c r="AM33" s="49">
        <v>107.1</v>
      </c>
      <c r="AN33" s="88">
        <v>101</v>
      </c>
      <c r="AO33" s="88">
        <v>126.5</v>
      </c>
      <c r="AP33" s="88">
        <v>6.1390000000000004E-3</v>
      </c>
      <c r="AQ33" s="88">
        <v>1.6596E-2</v>
      </c>
      <c r="AR33" s="49">
        <v>60.4</v>
      </c>
      <c r="AS33" s="88">
        <v>158</v>
      </c>
      <c r="AT33" s="88">
        <v>307.10000000000002</v>
      </c>
      <c r="AU33" s="49">
        <v>97.7</v>
      </c>
      <c r="AV33" s="88">
        <v>149.1</v>
      </c>
      <c r="AW33" s="88">
        <v>0.31</v>
      </c>
      <c r="AX33" s="88"/>
      <c r="AY33" s="88">
        <v>22.64</v>
      </c>
      <c r="AZ33" s="88">
        <v>22.78</v>
      </c>
      <c r="BA33" s="88">
        <v>0.2918</v>
      </c>
      <c r="BB33" s="88">
        <v>0.27079999999999999</v>
      </c>
      <c r="BC33" s="88">
        <v>19.93</v>
      </c>
      <c r="BD33" s="88">
        <v>20.34</v>
      </c>
      <c r="BE33" s="49" t="s">
        <v>298</v>
      </c>
      <c r="BF33" s="88">
        <v>57.21</v>
      </c>
      <c r="BG33" s="88" t="s">
        <v>298</v>
      </c>
      <c r="BH33" s="88">
        <v>69.48</v>
      </c>
      <c r="BI33" s="88">
        <v>27.53</v>
      </c>
      <c r="BJ33" s="88">
        <v>21.15</v>
      </c>
      <c r="BK33" s="88">
        <v>21.05</v>
      </c>
      <c r="BL33" s="88">
        <v>-27.92</v>
      </c>
      <c r="BM33" s="88">
        <v>1.7310000000000001</v>
      </c>
      <c r="BN33" s="88">
        <v>1.994</v>
      </c>
      <c r="BO33" s="88">
        <v>0.49869999999999998</v>
      </c>
      <c r="BP33" s="88">
        <v>0.4511</v>
      </c>
      <c r="BQ33" s="88">
        <v>2.8</v>
      </c>
      <c r="BR33" s="88">
        <v>4.8</v>
      </c>
      <c r="BS33" s="88">
        <v>6.5</v>
      </c>
      <c r="BT33" s="88">
        <v>5.5640000000000002E-2</v>
      </c>
      <c r="BU33" s="88">
        <v>4.9630000000000001E-2</v>
      </c>
      <c r="BV33" s="88">
        <v>8.1799999999999998E-2</v>
      </c>
      <c r="BW33" s="88" t="s">
        <v>298</v>
      </c>
      <c r="BX33" s="88" t="s">
        <v>298</v>
      </c>
      <c r="BY33" s="88">
        <v>0.111</v>
      </c>
      <c r="BZ33" s="88">
        <v>6.3750000000000001E-2</v>
      </c>
      <c r="CA33" s="88">
        <v>1.9350000000000001E-3</v>
      </c>
      <c r="CB33" s="88">
        <v>1.9989999999999999E-3</v>
      </c>
      <c r="CC33" s="88">
        <v>2.4580000000000001E-2</v>
      </c>
      <c r="CD33" s="88">
        <v>2.3769999999999999E-2</v>
      </c>
      <c r="CE33" s="88">
        <v>11.85</v>
      </c>
      <c r="CF33" s="88">
        <v>11.39</v>
      </c>
      <c r="CG33" s="88">
        <v>3.4449999999999998</v>
      </c>
      <c r="CH33" s="88">
        <v>3.8580000000000001</v>
      </c>
    </row>
    <row r="34" spans="1:86" s="47" customFormat="1" x14ac:dyDescent="0.15">
      <c r="A34" s="88" t="s">
        <v>32</v>
      </c>
      <c r="B34" s="3">
        <v>8</v>
      </c>
      <c r="C34" s="48">
        <v>77.400000000000006</v>
      </c>
      <c r="D34" s="48">
        <v>91.8</v>
      </c>
      <c r="E34" s="48">
        <v>242.3</v>
      </c>
      <c r="F34" s="48">
        <v>233.1</v>
      </c>
      <c r="G34" s="48">
        <v>181.6</v>
      </c>
      <c r="H34" s="48">
        <v>238.4</v>
      </c>
      <c r="I34" s="48">
        <v>206.9</v>
      </c>
      <c r="J34" s="48">
        <v>169.3</v>
      </c>
      <c r="K34" s="48">
        <v>104.3</v>
      </c>
      <c r="L34" s="48">
        <v>216.9</v>
      </c>
      <c r="M34" s="48">
        <v>295.60000000000002</v>
      </c>
      <c r="N34" s="48">
        <v>293</v>
      </c>
      <c r="O34" s="48">
        <v>284.3</v>
      </c>
      <c r="P34" s="48">
        <v>89</v>
      </c>
      <c r="Q34" s="48">
        <v>106.6</v>
      </c>
      <c r="R34" s="48">
        <v>100.6</v>
      </c>
      <c r="S34" s="48">
        <v>134.9</v>
      </c>
      <c r="T34" s="48">
        <v>69.099999999999994</v>
      </c>
      <c r="U34" s="48">
        <v>102.6</v>
      </c>
      <c r="V34" s="48">
        <v>174.6</v>
      </c>
      <c r="W34" s="48">
        <v>198.4</v>
      </c>
      <c r="X34" s="48">
        <v>223.9</v>
      </c>
      <c r="Y34" s="48">
        <v>241.3</v>
      </c>
      <c r="Z34" s="88"/>
      <c r="AA34" s="88">
        <v>0.28000000000000003</v>
      </c>
      <c r="AB34" s="88">
        <v>0.38</v>
      </c>
      <c r="AC34" s="88">
        <v>1081.2</v>
      </c>
      <c r="AD34" s="88">
        <v>4.4999999999999998E-2</v>
      </c>
      <c r="AE34" s="88">
        <v>2.2999999999999998</v>
      </c>
      <c r="AF34" s="88">
        <v>45</v>
      </c>
      <c r="AG34" s="88">
        <v>92.3</v>
      </c>
      <c r="AH34" s="88">
        <v>135.30000000000001</v>
      </c>
      <c r="AI34" s="88">
        <v>201.5</v>
      </c>
      <c r="AJ34" s="88">
        <v>52.6</v>
      </c>
      <c r="AK34" s="88">
        <v>43</v>
      </c>
      <c r="AL34" s="88">
        <v>66.3</v>
      </c>
      <c r="AM34" s="49">
        <v>97.2</v>
      </c>
      <c r="AN34" s="88">
        <v>110.8</v>
      </c>
      <c r="AO34" s="88">
        <v>145.19999999999999</v>
      </c>
      <c r="AP34" s="88">
        <v>4.947E-3</v>
      </c>
      <c r="AQ34" s="88">
        <v>1.3906E-2</v>
      </c>
      <c r="AR34" s="49">
        <v>24.5</v>
      </c>
      <c r="AS34" s="88">
        <v>64.7</v>
      </c>
      <c r="AT34" s="88">
        <v>147.19999999999999</v>
      </c>
      <c r="AU34" s="49">
        <v>40.1</v>
      </c>
      <c r="AV34" s="88">
        <v>82.5</v>
      </c>
      <c r="AW34" s="88">
        <v>0.08</v>
      </c>
      <c r="AX34" s="88"/>
      <c r="AY34" s="88">
        <v>26</v>
      </c>
      <c r="AZ34" s="88">
        <v>25.21</v>
      </c>
      <c r="BA34" s="88">
        <v>0.32800000000000001</v>
      </c>
      <c r="BB34" s="88">
        <v>0.32850000000000001</v>
      </c>
      <c r="BC34" s="88">
        <v>15.98</v>
      </c>
      <c r="BD34" s="88">
        <v>17.55</v>
      </c>
      <c r="BE34" s="49" t="s">
        <v>298</v>
      </c>
      <c r="BF34" s="88">
        <v>31.81</v>
      </c>
      <c r="BG34" s="88" t="s">
        <v>298</v>
      </c>
      <c r="BH34" s="88">
        <v>33.06</v>
      </c>
      <c r="BI34" s="88">
        <v>23.19</v>
      </c>
      <c r="BJ34" s="88">
        <v>19.98</v>
      </c>
      <c r="BK34" s="88">
        <v>21.59</v>
      </c>
      <c r="BL34" s="88" t="s">
        <v>298</v>
      </c>
      <c r="BM34" s="88">
        <v>2.464</v>
      </c>
      <c r="BN34" s="88">
        <v>2.0649999999999999</v>
      </c>
      <c r="BO34" s="88">
        <v>0.60609999999999997</v>
      </c>
      <c r="BP34" s="88">
        <v>0.59350000000000003</v>
      </c>
      <c r="BQ34" s="88">
        <v>1.9</v>
      </c>
      <c r="BR34" s="88">
        <v>5.5</v>
      </c>
      <c r="BS34" s="88">
        <v>7</v>
      </c>
      <c r="BT34" s="88">
        <v>5.5660000000000001E-2</v>
      </c>
      <c r="BU34" s="88">
        <v>5.5199999999999999E-2</v>
      </c>
      <c r="BV34" s="88">
        <v>7.9339999999999994E-2</v>
      </c>
      <c r="BW34" s="88" t="s">
        <v>298</v>
      </c>
      <c r="BX34" s="88" t="s">
        <v>298</v>
      </c>
      <c r="BY34" s="88">
        <v>9.7460000000000005E-2</v>
      </c>
      <c r="BZ34" s="88">
        <v>4.8410000000000002E-2</v>
      </c>
      <c r="CA34" s="88">
        <v>2.2769999999999999E-3</v>
      </c>
      <c r="CB34" s="88">
        <v>2.1770000000000001E-3</v>
      </c>
      <c r="CC34" s="88">
        <v>2.895E-2</v>
      </c>
      <c r="CD34" s="88">
        <v>2.6939999999999999E-2</v>
      </c>
      <c r="CE34" s="88">
        <v>11.36</v>
      </c>
      <c r="CF34" s="88">
        <v>12.3</v>
      </c>
      <c r="CG34" s="88">
        <v>3.4319999999999999</v>
      </c>
      <c r="CH34" s="88">
        <v>3.4489999999999998</v>
      </c>
    </row>
    <row r="35" spans="1:86" s="47" customFormat="1" x14ac:dyDescent="0.15">
      <c r="A35" s="88" t="s">
        <v>33</v>
      </c>
      <c r="B35" s="3">
        <v>7</v>
      </c>
      <c r="C35" s="48">
        <v>90.7</v>
      </c>
      <c r="D35" s="48">
        <v>109</v>
      </c>
      <c r="E35" s="48">
        <v>246.3</v>
      </c>
      <c r="F35" s="48">
        <v>209</v>
      </c>
      <c r="G35" s="48">
        <v>171.3</v>
      </c>
      <c r="H35" s="48">
        <v>266.39999999999998</v>
      </c>
      <c r="I35" s="48">
        <v>196.3</v>
      </c>
      <c r="J35" s="48">
        <v>168</v>
      </c>
      <c r="K35" s="48">
        <v>80.599999999999994</v>
      </c>
      <c r="L35" s="48">
        <v>196.4</v>
      </c>
      <c r="M35" s="48">
        <v>300.89999999999998</v>
      </c>
      <c r="N35" s="48">
        <v>306.39999999999998</v>
      </c>
      <c r="O35" s="48">
        <v>287</v>
      </c>
      <c r="P35" s="48">
        <v>101.4</v>
      </c>
      <c r="Q35" s="48">
        <v>121</v>
      </c>
      <c r="R35" s="48">
        <v>105</v>
      </c>
      <c r="S35" s="48">
        <v>99.7</v>
      </c>
      <c r="T35" s="48">
        <v>98.4</v>
      </c>
      <c r="U35" s="48">
        <v>115.7</v>
      </c>
      <c r="V35" s="48">
        <v>171</v>
      </c>
      <c r="W35" s="48">
        <v>183</v>
      </c>
      <c r="X35" s="48">
        <v>201.1</v>
      </c>
      <c r="Y35" s="48">
        <v>227.3</v>
      </c>
      <c r="Z35" s="88"/>
      <c r="AA35" s="88">
        <v>0.27</v>
      </c>
      <c r="AB35" s="88">
        <v>0.63</v>
      </c>
      <c r="AC35" s="88">
        <v>1497.4</v>
      </c>
      <c r="AD35" s="88">
        <v>0.25700000000000001</v>
      </c>
      <c r="AE35" s="88">
        <v>3.9</v>
      </c>
      <c r="AF35" s="88">
        <v>62.4</v>
      </c>
      <c r="AG35" s="88">
        <v>104.4</v>
      </c>
      <c r="AH35" s="88">
        <v>156</v>
      </c>
      <c r="AI35" s="88">
        <v>245.6</v>
      </c>
      <c r="AJ35" s="88">
        <v>42</v>
      </c>
      <c r="AK35" s="88">
        <v>51.6</v>
      </c>
      <c r="AL35" s="88">
        <v>89.6</v>
      </c>
      <c r="AM35" s="49">
        <v>95.5</v>
      </c>
      <c r="AN35" s="88">
        <v>101.3</v>
      </c>
      <c r="AO35" s="88">
        <v>120.7</v>
      </c>
      <c r="AP35" s="88">
        <v>3.8609999999999998E-3</v>
      </c>
      <c r="AQ35" s="88">
        <v>9.2589999999999999E-3</v>
      </c>
      <c r="AR35" s="49">
        <v>34.700000000000003</v>
      </c>
      <c r="AS35" s="88">
        <v>101.2</v>
      </c>
      <c r="AT35" s="88">
        <v>281.39999999999998</v>
      </c>
      <c r="AU35" s="49">
        <v>66.5</v>
      </c>
      <c r="AV35" s="88">
        <v>180.2</v>
      </c>
      <c r="AW35" s="88">
        <v>0.33</v>
      </c>
      <c r="AX35" s="88"/>
      <c r="AY35" s="88">
        <v>20.77</v>
      </c>
      <c r="AZ35" s="88" t="s">
        <v>298</v>
      </c>
      <c r="BA35" s="88">
        <v>0.24690000000000001</v>
      </c>
      <c r="BB35" s="88" t="s">
        <v>298</v>
      </c>
      <c r="BC35" s="88">
        <v>22.73</v>
      </c>
      <c r="BD35" s="88" t="s">
        <v>298</v>
      </c>
      <c r="BE35" s="49">
        <v>15.63</v>
      </c>
      <c r="BF35" s="88" t="s">
        <v>298</v>
      </c>
      <c r="BG35" s="88" t="s">
        <v>298</v>
      </c>
      <c r="BH35" s="88">
        <v>57.43</v>
      </c>
      <c r="BI35" s="88">
        <v>21.09</v>
      </c>
      <c r="BJ35" s="88">
        <v>22.87</v>
      </c>
      <c r="BK35" s="88" t="s">
        <v>298</v>
      </c>
      <c r="BL35" s="88">
        <v>-28.16</v>
      </c>
      <c r="BM35" s="88">
        <v>1.4530000000000001</v>
      </c>
      <c r="BN35" s="88" t="s">
        <v>298</v>
      </c>
      <c r="BO35" s="88">
        <v>0.45979999999999999</v>
      </c>
      <c r="BP35" s="88" t="s">
        <v>298</v>
      </c>
      <c r="BQ35" s="88">
        <v>2.4</v>
      </c>
      <c r="BR35" s="88">
        <v>5.0999999999999996</v>
      </c>
      <c r="BS35" s="88">
        <v>5.3</v>
      </c>
      <c r="BT35" s="88">
        <v>5.1659999999999998E-2</v>
      </c>
      <c r="BU35" s="88">
        <v>4.8669999999999998E-2</v>
      </c>
      <c r="BV35" s="88">
        <v>8.4370000000000001E-2</v>
      </c>
      <c r="BW35" s="88" t="s">
        <v>298</v>
      </c>
      <c r="BX35" s="88" t="s">
        <v>298</v>
      </c>
      <c r="BY35" s="88">
        <v>0.11323</v>
      </c>
      <c r="BZ35" s="88">
        <v>5.799E-2</v>
      </c>
      <c r="CA35" s="88">
        <v>1.787E-3</v>
      </c>
      <c r="CB35" s="88" t="s">
        <v>298</v>
      </c>
      <c r="CC35" s="88">
        <v>2.1270000000000001E-2</v>
      </c>
      <c r="CD35" s="88" t="s">
        <v>298</v>
      </c>
      <c r="CE35" s="88">
        <v>11.58</v>
      </c>
      <c r="CF35" s="88" t="s">
        <v>298</v>
      </c>
      <c r="CG35" s="88">
        <v>3.4929999999999999</v>
      </c>
      <c r="CH35" s="88" t="s">
        <v>298</v>
      </c>
    </row>
    <row r="36" spans="1:86" s="47" customFormat="1" x14ac:dyDescent="0.15">
      <c r="A36" s="88" t="s">
        <v>34</v>
      </c>
      <c r="B36" s="3">
        <v>4</v>
      </c>
      <c r="C36" s="48">
        <v>73</v>
      </c>
      <c r="D36" s="48">
        <v>91.8</v>
      </c>
      <c r="E36" s="48">
        <v>262.5</v>
      </c>
      <c r="F36" s="48">
        <v>216.8</v>
      </c>
      <c r="G36" s="48">
        <v>187.8</v>
      </c>
      <c r="H36" s="48">
        <v>274.5</v>
      </c>
      <c r="I36" s="48">
        <v>228.5</v>
      </c>
      <c r="J36" s="48">
        <v>185</v>
      </c>
      <c r="K36" s="48">
        <v>114.8</v>
      </c>
      <c r="L36" s="48">
        <v>203.5</v>
      </c>
      <c r="M36" s="48">
        <v>315.5</v>
      </c>
      <c r="N36" s="48">
        <v>306.3</v>
      </c>
      <c r="O36" s="48">
        <v>301.5</v>
      </c>
      <c r="P36" s="48">
        <v>91.5</v>
      </c>
      <c r="Q36" s="48">
        <v>111</v>
      </c>
      <c r="R36" s="48">
        <v>102.3</v>
      </c>
      <c r="S36" s="48">
        <v>154.80000000000001</v>
      </c>
      <c r="T36" s="48">
        <v>89.5</v>
      </c>
      <c r="U36" s="48">
        <v>113.8</v>
      </c>
      <c r="V36" s="48">
        <v>194.8</v>
      </c>
      <c r="W36" s="48">
        <v>223</v>
      </c>
      <c r="X36" s="48">
        <v>246.3</v>
      </c>
      <c r="Y36" s="48">
        <v>268.5</v>
      </c>
      <c r="Z36" s="88"/>
      <c r="AA36" s="88">
        <v>0.35</v>
      </c>
      <c r="AB36" s="88">
        <v>0.56999999999999995</v>
      </c>
      <c r="AC36" s="88" t="s">
        <v>298</v>
      </c>
      <c r="AD36" s="88" t="s">
        <v>298</v>
      </c>
      <c r="AE36" s="88">
        <v>1.3</v>
      </c>
      <c r="AF36" s="88">
        <v>81.099999999999994</v>
      </c>
      <c r="AG36" s="88">
        <v>147</v>
      </c>
      <c r="AH36" s="88">
        <v>216</v>
      </c>
      <c r="AI36" s="88">
        <v>343.5</v>
      </c>
      <c r="AJ36" s="88">
        <v>65.900000000000006</v>
      </c>
      <c r="AK36" s="88">
        <v>69</v>
      </c>
      <c r="AL36" s="88">
        <v>127.5</v>
      </c>
      <c r="AM36" s="49">
        <v>106.3</v>
      </c>
      <c r="AN36" s="88">
        <v>104.8</v>
      </c>
      <c r="AO36" s="88">
        <v>123.9</v>
      </c>
      <c r="AP36" s="88">
        <v>3.1970000000000002E-3</v>
      </c>
      <c r="AQ36" s="88">
        <v>1.0404E-2</v>
      </c>
      <c r="AR36" s="49">
        <v>78.900000000000006</v>
      </c>
      <c r="AS36" s="88">
        <v>259.2</v>
      </c>
      <c r="AT36" s="88">
        <v>770.3</v>
      </c>
      <c r="AU36" s="49">
        <v>180.4</v>
      </c>
      <c r="AV36" s="88">
        <v>511.1</v>
      </c>
      <c r="AW36" s="88" t="s">
        <v>298</v>
      </c>
      <c r="AX36" s="88"/>
      <c r="AY36" s="88">
        <v>21.92</v>
      </c>
      <c r="AZ36" s="88" t="s">
        <v>298</v>
      </c>
      <c r="BA36" s="88">
        <v>0.24249999999999999</v>
      </c>
      <c r="BB36" s="88" t="s">
        <v>298</v>
      </c>
      <c r="BC36" s="88">
        <v>18.46</v>
      </c>
      <c r="BD36" s="88" t="s">
        <v>298</v>
      </c>
      <c r="BE36" s="49">
        <v>28.55</v>
      </c>
      <c r="BF36" s="88" t="s">
        <v>298</v>
      </c>
      <c r="BG36" s="88" t="s">
        <v>298</v>
      </c>
      <c r="BH36" s="88">
        <v>85.06</v>
      </c>
      <c r="BI36" s="88">
        <v>30.89</v>
      </c>
      <c r="BJ36" s="88">
        <v>19.8</v>
      </c>
      <c r="BK36" s="88" t="s">
        <v>298</v>
      </c>
      <c r="BL36" s="88" t="s">
        <v>298</v>
      </c>
      <c r="BM36" s="88">
        <v>1.1479999999999999</v>
      </c>
      <c r="BN36" s="88" t="s">
        <v>298</v>
      </c>
      <c r="BO36" s="88">
        <v>0.42430000000000001</v>
      </c>
      <c r="BP36" s="88" t="s">
        <v>298</v>
      </c>
      <c r="BQ36" s="88">
        <v>2.6</v>
      </c>
      <c r="BR36" s="88">
        <v>5.3</v>
      </c>
      <c r="BS36" s="88">
        <v>7</v>
      </c>
      <c r="BT36" s="88">
        <v>6.1519999999999998E-2</v>
      </c>
      <c r="BU36" s="88">
        <v>6.3930000000000001E-2</v>
      </c>
      <c r="BV36" s="88">
        <v>9.0660000000000004E-2</v>
      </c>
      <c r="BW36" s="88" t="s">
        <v>298</v>
      </c>
      <c r="BX36" s="88" t="s">
        <v>298</v>
      </c>
      <c r="BY36" s="88">
        <v>0.11303000000000001</v>
      </c>
      <c r="BZ36" s="88">
        <v>8.541E-2</v>
      </c>
      <c r="CA36" s="88">
        <v>2.4090000000000001E-3</v>
      </c>
      <c r="CB36" s="88" t="s">
        <v>298</v>
      </c>
      <c r="CC36" s="88">
        <v>2.683E-2</v>
      </c>
      <c r="CD36" s="88" t="s">
        <v>298</v>
      </c>
      <c r="CE36" s="88">
        <v>9.31</v>
      </c>
      <c r="CF36" s="88" t="s">
        <v>298</v>
      </c>
      <c r="CG36" s="88">
        <v>3.972</v>
      </c>
      <c r="CH36" s="88" t="s">
        <v>298</v>
      </c>
    </row>
    <row r="37" spans="1:86" s="47" customFormat="1" x14ac:dyDescent="0.15">
      <c r="A37" s="88" t="s">
        <v>35</v>
      </c>
      <c r="B37" s="3">
        <v>5</v>
      </c>
      <c r="C37" s="48">
        <v>78.3</v>
      </c>
      <c r="D37" s="48">
        <v>88.3</v>
      </c>
      <c r="E37" s="48">
        <v>240</v>
      </c>
      <c r="F37" s="48">
        <v>216.8</v>
      </c>
      <c r="G37" s="48">
        <v>178.8</v>
      </c>
      <c r="H37" s="48">
        <v>268.3</v>
      </c>
      <c r="I37" s="48">
        <v>209.5</v>
      </c>
      <c r="J37" s="48">
        <v>185</v>
      </c>
      <c r="K37" s="48">
        <v>100.5</v>
      </c>
      <c r="L37" s="48">
        <v>201.8</v>
      </c>
      <c r="M37" s="48">
        <v>312.5</v>
      </c>
      <c r="N37" s="48">
        <v>300</v>
      </c>
      <c r="O37" s="48">
        <v>287.8</v>
      </c>
      <c r="P37" s="48">
        <v>87.3</v>
      </c>
      <c r="Q37" s="48">
        <v>111</v>
      </c>
      <c r="R37" s="48">
        <v>99.5</v>
      </c>
      <c r="S37" s="48">
        <v>151.5</v>
      </c>
      <c r="T37" s="48">
        <v>83.3</v>
      </c>
      <c r="U37" s="48">
        <v>109</v>
      </c>
      <c r="V37" s="48">
        <v>212.3</v>
      </c>
      <c r="W37" s="48">
        <v>228.5</v>
      </c>
      <c r="X37" s="48">
        <v>238.8</v>
      </c>
      <c r="Y37" s="48">
        <v>249.3</v>
      </c>
      <c r="Z37" s="88"/>
      <c r="AA37" s="88">
        <v>0.45</v>
      </c>
      <c r="AB37" s="88">
        <v>0.94</v>
      </c>
      <c r="AC37" s="88" t="s">
        <v>298</v>
      </c>
      <c r="AD37" s="88" t="s">
        <v>298</v>
      </c>
      <c r="AE37" s="88">
        <v>3.8</v>
      </c>
      <c r="AF37" s="88">
        <v>35.799999999999997</v>
      </c>
      <c r="AG37" s="88">
        <v>118.8</v>
      </c>
      <c r="AH37" s="88">
        <v>211.5</v>
      </c>
      <c r="AI37" s="88">
        <v>344</v>
      </c>
      <c r="AJ37" s="88">
        <v>83</v>
      </c>
      <c r="AK37" s="88">
        <v>92.8</v>
      </c>
      <c r="AL37" s="88">
        <v>132.5</v>
      </c>
      <c r="AM37" s="49">
        <v>89.7</v>
      </c>
      <c r="AN37" s="88">
        <v>94.8</v>
      </c>
      <c r="AO37" s="88">
        <v>119.4</v>
      </c>
      <c r="AP37" s="88">
        <v>6.6319999999999999E-3</v>
      </c>
      <c r="AQ37" s="88">
        <v>1.9734999999999999E-2</v>
      </c>
      <c r="AR37" s="49">
        <v>60.6</v>
      </c>
      <c r="AS37" s="88">
        <v>305.10000000000002</v>
      </c>
      <c r="AT37" s="88">
        <v>792.2</v>
      </c>
      <c r="AU37" s="49">
        <v>244.5</v>
      </c>
      <c r="AV37" s="88">
        <v>487.1</v>
      </c>
      <c r="AW37" s="88" t="s">
        <v>298</v>
      </c>
      <c r="AX37" s="88"/>
      <c r="AY37" s="88">
        <v>25.32</v>
      </c>
      <c r="AZ37" s="88" t="s">
        <v>298</v>
      </c>
      <c r="BA37" s="88">
        <v>0.37659999999999999</v>
      </c>
      <c r="BB37" s="88" t="s">
        <v>298</v>
      </c>
      <c r="BC37" s="88">
        <v>15.84</v>
      </c>
      <c r="BD37" s="88" t="s">
        <v>298</v>
      </c>
      <c r="BE37" s="49" t="s">
        <v>298</v>
      </c>
      <c r="BF37" s="88">
        <v>45.97</v>
      </c>
      <c r="BG37" s="88" t="s">
        <v>298</v>
      </c>
      <c r="BH37" s="88">
        <v>59.88</v>
      </c>
      <c r="BI37" s="88">
        <v>28.31</v>
      </c>
      <c r="BJ37" s="88">
        <v>19.739999999999998</v>
      </c>
      <c r="BK37" s="88" t="s">
        <v>298</v>
      </c>
      <c r="BL37" s="88" t="s">
        <v>298</v>
      </c>
      <c r="BM37" s="88">
        <v>2.0649999999999999</v>
      </c>
      <c r="BN37" s="88" t="s">
        <v>298</v>
      </c>
      <c r="BO37" s="88">
        <v>0.4884</v>
      </c>
      <c r="BP37" s="88" t="s">
        <v>298</v>
      </c>
      <c r="BQ37" s="88">
        <v>2.4</v>
      </c>
      <c r="BR37" s="88">
        <v>4.9000000000000004</v>
      </c>
      <c r="BS37" s="88">
        <v>5.5</v>
      </c>
      <c r="BT37" s="88">
        <v>5.9709999999999999E-2</v>
      </c>
      <c r="BU37" s="88">
        <v>7.0040000000000005E-2</v>
      </c>
      <c r="BV37" s="88">
        <v>6.7379999999999995E-2</v>
      </c>
      <c r="BW37" s="88" t="s">
        <v>298</v>
      </c>
      <c r="BX37" s="88" t="s">
        <v>298</v>
      </c>
      <c r="BY37" s="88">
        <v>0.10578</v>
      </c>
      <c r="BZ37" s="88">
        <v>7.3069999999999996E-2</v>
      </c>
      <c r="CA37" s="88">
        <v>2.0509999999999999E-3</v>
      </c>
      <c r="CB37" s="88" t="s">
        <v>298</v>
      </c>
      <c r="CC37" s="88">
        <v>3.0499999999999999E-2</v>
      </c>
      <c r="CD37" s="88" t="s">
        <v>298</v>
      </c>
      <c r="CE37" s="88">
        <v>12.33</v>
      </c>
      <c r="CF37" s="88" t="s">
        <v>298</v>
      </c>
      <c r="CG37" s="88">
        <v>3.9809999999999999</v>
      </c>
      <c r="CH37" s="88" t="s">
        <v>298</v>
      </c>
    </row>
    <row r="38" spans="1:86" s="47" customFormat="1" x14ac:dyDescent="0.15">
      <c r="A38" s="88" t="s">
        <v>36</v>
      </c>
      <c r="B38" s="3">
        <v>4</v>
      </c>
      <c r="C38" s="48">
        <v>84</v>
      </c>
      <c r="D38" s="48">
        <v>90</v>
      </c>
      <c r="E38" s="48">
        <v>262.8</v>
      </c>
      <c r="F38" s="48">
        <v>234.3</v>
      </c>
      <c r="G38" s="48">
        <v>157.5</v>
      </c>
      <c r="H38" s="48">
        <v>270</v>
      </c>
      <c r="I38" s="48">
        <v>191.3</v>
      </c>
      <c r="J38" s="48">
        <v>211.3</v>
      </c>
      <c r="K38" s="48">
        <v>73.5</v>
      </c>
      <c r="L38" s="48">
        <v>220.8</v>
      </c>
      <c r="M38" s="48">
        <v>309</v>
      </c>
      <c r="N38" s="48">
        <v>293</v>
      </c>
      <c r="O38" s="48">
        <v>275.3</v>
      </c>
      <c r="P38" s="48">
        <v>96.8</v>
      </c>
      <c r="Q38" s="48">
        <v>111</v>
      </c>
      <c r="R38" s="48">
        <v>101.8</v>
      </c>
      <c r="S38" s="48">
        <v>119.5</v>
      </c>
      <c r="T38" s="48">
        <v>58.8</v>
      </c>
      <c r="U38" s="48">
        <v>117.8</v>
      </c>
      <c r="V38" s="48">
        <v>173.8</v>
      </c>
      <c r="W38" s="48">
        <v>188</v>
      </c>
      <c r="X38" s="48">
        <v>216.3</v>
      </c>
      <c r="Y38" s="48">
        <v>240.5</v>
      </c>
      <c r="Z38" s="88"/>
      <c r="AA38" s="88">
        <v>0.47</v>
      </c>
      <c r="AB38" s="88">
        <v>0.15</v>
      </c>
      <c r="AC38" s="88" t="s">
        <v>298</v>
      </c>
      <c r="AD38" s="88" t="s">
        <v>298</v>
      </c>
      <c r="AE38" s="88">
        <v>2.8</v>
      </c>
      <c r="AF38" s="88">
        <v>45</v>
      </c>
      <c r="AG38" s="88">
        <v>143.30000000000001</v>
      </c>
      <c r="AH38" s="88">
        <v>154.30000000000001</v>
      </c>
      <c r="AI38" s="88">
        <v>239</v>
      </c>
      <c r="AJ38" s="88">
        <v>98.3</v>
      </c>
      <c r="AK38" s="88">
        <v>11</v>
      </c>
      <c r="AL38" s="88">
        <v>84.8</v>
      </c>
      <c r="AM38" s="49">
        <v>114.9</v>
      </c>
      <c r="AN38" s="88">
        <v>93.5</v>
      </c>
      <c r="AO38" s="88">
        <v>122.5</v>
      </c>
      <c r="AP38" s="88">
        <v>5.9189999999999998E-3</v>
      </c>
      <c r="AQ38" s="88">
        <v>1.6233999999999998E-2</v>
      </c>
      <c r="AR38" s="49">
        <v>61.3</v>
      </c>
      <c r="AS38" s="88">
        <v>114.5</v>
      </c>
      <c r="AT38" s="88">
        <v>246.4</v>
      </c>
      <c r="AU38" s="49">
        <v>53.1</v>
      </c>
      <c r="AV38" s="88">
        <v>131.9</v>
      </c>
      <c r="AW38" s="88" t="s">
        <v>298</v>
      </c>
      <c r="AX38" s="88"/>
      <c r="AY38" s="88">
        <v>19.57</v>
      </c>
      <c r="AZ38" s="88" t="s">
        <v>298</v>
      </c>
      <c r="BA38" s="88">
        <v>0.25280000000000002</v>
      </c>
      <c r="BB38" s="88" t="s">
        <v>298</v>
      </c>
      <c r="BC38" s="88">
        <v>20.100000000000001</v>
      </c>
      <c r="BD38" s="88" t="s">
        <v>298</v>
      </c>
      <c r="BE38" s="49" t="s">
        <v>298</v>
      </c>
      <c r="BF38" s="88">
        <v>46.94</v>
      </c>
      <c r="BG38" s="88" t="s">
        <v>298</v>
      </c>
      <c r="BH38" s="88">
        <v>62.53</v>
      </c>
      <c r="BI38" s="88">
        <v>23.48</v>
      </c>
      <c r="BJ38" s="88">
        <v>21.22</v>
      </c>
      <c r="BK38" s="88" t="s">
        <v>298</v>
      </c>
      <c r="BL38" s="88" t="s">
        <v>298</v>
      </c>
      <c r="BM38" s="88">
        <v>1.704</v>
      </c>
      <c r="BN38" s="88" t="s">
        <v>298</v>
      </c>
      <c r="BO38" s="88">
        <v>0.47510000000000002</v>
      </c>
      <c r="BP38" s="88" t="s">
        <v>298</v>
      </c>
      <c r="BQ38" s="88">
        <v>2.5</v>
      </c>
      <c r="BR38" s="88">
        <v>4.5</v>
      </c>
      <c r="BS38" s="88">
        <v>5.5</v>
      </c>
      <c r="BT38" s="88">
        <v>4.8070000000000002E-2</v>
      </c>
      <c r="BU38" s="88">
        <v>5.2990000000000002E-2</v>
      </c>
      <c r="BV38" s="88">
        <v>7.8799999999999995E-2</v>
      </c>
      <c r="BW38" s="88" t="s">
        <v>298</v>
      </c>
      <c r="BX38" s="88" t="s">
        <v>298</v>
      </c>
      <c r="BY38" s="88">
        <v>9.7210000000000005E-2</v>
      </c>
      <c r="BZ38" s="88">
        <v>5.074E-2</v>
      </c>
      <c r="CA38" s="88">
        <v>1.8400000000000001E-3</v>
      </c>
      <c r="CB38" s="88" t="s">
        <v>298</v>
      </c>
      <c r="CC38" s="88">
        <v>2.341E-2</v>
      </c>
      <c r="CD38" s="88" t="s">
        <v>298</v>
      </c>
      <c r="CE38" s="88">
        <v>10.81</v>
      </c>
      <c r="CF38" s="88" t="s">
        <v>298</v>
      </c>
      <c r="CG38" s="88">
        <v>3.1309999999999998</v>
      </c>
      <c r="CH38" s="88" t="s">
        <v>298</v>
      </c>
    </row>
    <row r="39" spans="1:86" s="47" customFormat="1" x14ac:dyDescent="0.15">
      <c r="A39" s="88" t="s">
        <v>37</v>
      </c>
      <c r="B39" s="3">
        <v>4</v>
      </c>
      <c r="C39" s="48">
        <v>76.5</v>
      </c>
      <c r="D39" s="48">
        <v>84.8</v>
      </c>
      <c r="E39" s="48">
        <v>221.3</v>
      </c>
      <c r="F39" s="48">
        <v>239.5</v>
      </c>
      <c r="G39" s="48">
        <v>161</v>
      </c>
      <c r="H39" s="48">
        <v>227.7</v>
      </c>
      <c r="I39" s="48">
        <v>204</v>
      </c>
      <c r="J39" s="48">
        <v>164</v>
      </c>
      <c r="K39" s="48">
        <v>84.5</v>
      </c>
      <c r="L39" s="48">
        <v>219</v>
      </c>
      <c r="M39" s="48">
        <v>285</v>
      </c>
      <c r="N39" s="48">
        <v>290.5</v>
      </c>
      <c r="O39" s="48">
        <v>280.5</v>
      </c>
      <c r="P39" s="48">
        <v>88</v>
      </c>
      <c r="Q39" s="48">
        <v>105.8</v>
      </c>
      <c r="R39" s="48">
        <v>101.3</v>
      </c>
      <c r="S39" s="48">
        <v>123</v>
      </c>
      <c r="T39" s="48">
        <v>63.7</v>
      </c>
      <c r="U39" s="48">
        <v>119.5</v>
      </c>
      <c r="V39" s="48">
        <v>170.3</v>
      </c>
      <c r="W39" s="48">
        <v>179</v>
      </c>
      <c r="X39" s="48">
        <v>211</v>
      </c>
      <c r="Y39" s="48">
        <v>240.5</v>
      </c>
      <c r="Z39" s="88"/>
      <c r="AA39" s="88">
        <v>0.42</v>
      </c>
      <c r="AB39" s="88">
        <v>0.36</v>
      </c>
      <c r="AC39" s="88" t="s">
        <v>298</v>
      </c>
      <c r="AD39" s="88" t="s">
        <v>298</v>
      </c>
      <c r="AE39" s="88">
        <v>0.5</v>
      </c>
      <c r="AF39" s="88">
        <v>37</v>
      </c>
      <c r="AG39" s="88">
        <v>101.5</v>
      </c>
      <c r="AH39" s="88">
        <v>132.5</v>
      </c>
      <c r="AI39" s="88">
        <v>209.3</v>
      </c>
      <c r="AJ39" s="88">
        <v>78</v>
      </c>
      <c r="AK39" s="88">
        <v>31</v>
      </c>
      <c r="AL39" s="88">
        <v>76.8</v>
      </c>
      <c r="AM39" s="49">
        <v>109.1</v>
      </c>
      <c r="AN39" s="88">
        <v>104.6</v>
      </c>
      <c r="AO39" s="88">
        <v>131</v>
      </c>
      <c r="AP39" s="88">
        <v>5.548E-3</v>
      </c>
      <c r="AQ39" s="88">
        <v>1.0781000000000001E-2</v>
      </c>
      <c r="AR39" s="49">
        <v>25.6</v>
      </c>
      <c r="AS39" s="88">
        <v>57.1</v>
      </c>
      <c r="AT39" s="88">
        <v>146.9</v>
      </c>
      <c r="AU39" s="49">
        <v>31.5</v>
      </c>
      <c r="AV39" s="88">
        <v>89.8</v>
      </c>
      <c r="AW39" s="88" t="s">
        <v>298</v>
      </c>
      <c r="AX39" s="88"/>
      <c r="AY39" s="88">
        <v>26.09</v>
      </c>
      <c r="AZ39" s="88">
        <v>20.63</v>
      </c>
      <c r="BA39" s="88">
        <v>0.28970000000000001</v>
      </c>
      <c r="BB39" s="88">
        <v>0.2772</v>
      </c>
      <c r="BC39" s="88">
        <v>18.420000000000002</v>
      </c>
      <c r="BD39" s="88">
        <v>22.27</v>
      </c>
      <c r="BE39" s="49" t="s">
        <v>298</v>
      </c>
      <c r="BF39" s="88">
        <v>51.33</v>
      </c>
      <c r="BG39" s="88" t="s">
        <v>298</v>
      </c>
      <c r="BH39" s="88" t="s">
        <v>298</v>
      </c>
      <c r="BI39" s="88">
        <v>25</v>
      </c>
      <c r="BJ39" s="88">
        <v>20.56</v>
      </c>
      <c r="BK39" s="88">
        <v>20.46</v>
      </c>
      <c r="BL39" s="88" t="s">
        <v>298</v>
      </c>
      <c r="BM39" s="88">
        <v>2.2610000000000001</v>
      </c>
      <c r="BN39" s="88">
        <v>3.8330000000000002</v>
      </c>
      <c r="BO39" s="88">
        <v>0.67910000000000004</v>
      </c>
      <c r="BP39" s="88">
        <v>0.37519999999999998</v>
      </c>
      <c r="BQ39" s="88">
        <v>2.6</v>
      </c>
      <c r="BR39" s="88">
        <v>5.3</v>
      </c>
      <c r="BS39" s="88">
        <v>6.5</v>
      </c>
      <c r="BT39" s="88">
        <v>6.4879999999999993E-2</v>
      </c>
      <c r="BU39" s="88">
        <v>6.2010000000000003E-2</v>
      </c>
      <c r="BV39" s="88">
        <v>8.8609999999999994E-2</v>
      </c>
      <c r="BW39" s="88" t="s">
        <v>298</v>
      </c>
      <c r="BX39" s="88" t="s">
        <v>298</v>
      </c>
      <c r="BY39" s="88">
        <v>0.11323999999999999</v>
      </c>
      <c r="BZ39" s="88">
        <v>6.2829999999999997E-2</v>
      </c>
      <c r="CA39" s="88">
        <v>2.3019999999999998E-3</v>
      </c>
      <c r="CB39" s="88">
        <v>1.6459999999999999E-3</v>
      </c>
      <c r="CC39" s="88">
        <v>2.5729999999999999E-2</v>
      </c>
      <c r="CD39" s="88">
        <v>2.2120000000000001E-2</v>
      </c>
      <c r="CE39" s="88">
        <v>11.21</v>
      </c>
      <c r="CF39" s="88">
        <v>12.53</v>
      </c>
      <c r="CG39" s="88">
        <v>3.077</v>
      </c>
      <c r="CH39" s="88">
        <v>4.0229999999999997</v>
      </c>
    </row>
    <row r="40" spans="1:86" s="47" customFormat="1" x14ac:dyDescent="0.15">
      <c r="A40" s="88" t="s">
        <v>38</v>
      </c>
      <c r="B40" s="3">
        <v>4</v>
      </c>
      <c r="C40" s="48">
        <v>66.3</v>
      </c>
      <c r="D40" s="48">
        <v>84.8</v>
      </c>
      <c r="E40" s="48">
        <v>277.3</v>
      </c>
      <c r="F40" s="48">
        <v>266.3</v>
      </c>
      <c r="G40" s="48">
        <v>256.5</v>
      </c>
      <c r="H40" s="48">
        <v>321</v>
      </c>
      <c r="I40" s="48">
        <v>256.8</v>
      </c>
      <c r="J40" s="48">
        <v>245</v>
      </c>
      <c r="K40" s="48">
        <v>190.3</v>
      </c>
      <c r="L40" s="48">
        <v>249.8</v>
      </c>
      <c r="M40" s="48">
        <v>339</v>
      </c>
      <c r="N40" s="48">
        <v>342.3</v>
      </c>
      <c r="O40" s="48">
        <v>323</v>
      </c>
      <c r="P40" s="48">
        <v>82.8</v>
      </c>
      <c r="Q40" s="48">
        <v>105.8</v>
      </c>
      <c r="R40" s="48">
        <v>97.5</v>
      </c>
      <c r="S40" s="48">
        <v>194.5</v>
      </c>
      <c r="T40" s="48">
        <v>76</v>
      </c>
      <c r="U40" s="48">
        <v>66.5</v>
      </c>
      <c r="V40" s="48">
        <v>235</v>
      </c>
      <c r="W40" s="48">
        <v>248.3</v>
      </c>
      <c r="X40" s="48">
        <v>277.3</v>
      </c>
      <c r="Y40" s="48">
        <v>312</v>
      </c>
      <c r="Z40" s="88"/>
      <c r="AA40" s="88">
        <v>0.8</v>
      </c>
      <c r="AB40" s="88">
        <v>1.02</v>
      </c>
      <c r="AC40" s="88">
        <v>644.6</v>
      </c>
      <c r="AD40" s="88">
        <v>13.086</v>
      </c>
      <c r="AE40" s="88">
        <v>19.8</v>
      </c>
      <c r="AF40" s="88">
        <v>79.099999999999994</v>
      </c>
      <c r="AG40" s="88">
        <v>275</v>
      </c>
      <c r="AH40" s="88">
        <v>482</v>
      </c>
      <c r="AI40" s="88">
        <v>668.3</v>
      </c>
      <c r="AJ40" s="88">
        <v>195.9</v>
      </c>
      <c r="AK40" s="88">
        <v>200.3</v>
      </c>
      <c r="AL40" s="88">
        <v>196.7</v>
      </c>
      <c r="AM40" s="49">
        <v>80.900000000000006</v>
      </c>
      <c r="AN40" s="88">
        <v>71.400000000000006</v>
      </c>
      <c r="AO40" s="88">
        <v>72.400000000000006</v>
      </c>
      <c r="AP40" s="88">
        <v>3.9979999999999998E-3</v>
      </c>
      <c r="AQ40" s="88">
        <v>1.1665999999999999E-2</v>
      </c>
      <c r="AR40" s="49">
        <v>1009</v>
      </c>
      <c r="AS40" s="88">
        <v>6086.9</v>
      </c>
      <c r="AT40" s="88">
        <v>16378.6</v>
      </c>
      <c r="AU40" s="49">
        <v>4998.7</v>
      </c>
      <c r="AV40" s="88">
        <v>11543.7</v>
      </c>
      <c r="AW40" s="88">
        <v>25.13</v>
      </c>
      <c r="AX40" s="88"/>
      <c r="AY40" s="88">
        <v>19.68</v>
      </c>
      <c r="AZ40" s="88">
        <v>12.91</v>
      </c>
      <c r="BA40" s="88">
        <v>0.2359</v>
      </c>
      <c r="BB40" s="88">
        <v>0.1439</v>
      </c>
      <c r="BC40" s="88">
        <v>18.61</v>
      </c>
      <c r="BD40" s="88">
        <v>28.99</v>
      </c>
      <c r="BE40" s="49">
        <v>29.73</v>
      </c>
      <c r="BF40" s="88">
        <v>33.590000000000003</v>
      </c>
      <c r="BG40" s="88">
        <v>19.95</v>
      </c>
      <c r="BH40" s="88" t="s">
        <v>298</v>
      </c>
      <c r="BI40" s="88" t="s">
        <v>298</v>
      </c>
      <c r="BJ40" s="88">
        <v>18.84</v>
      </c>
      <c r="BK40" s="88">
        <v>20.66</v>
      </c>
      <c r="BL40" s="88">
        <v>-26.81</v>
      </c>
      <c r="BM40" s="88">
        <v>2.4380000000000002</v>
      </c>
      <c r="BN40" s="88">
        <v>0.64100000000000001</v>
      </c>
      <c r="BO40" s="88">
        <v>0.31159999999999999</v>
      </c>
      <c r="BP40" s="88">
        <v>0.2142</v>
      </c>
      <c r="BQ40" s="88">
        <v>2.6</v>
      </c>
      <c r="BR40" s="88">
        <v>4.8</v>
      </c>
      <c r="BS40" s="88">
        <v>5</v>
      </c>
      <c r="BT40" s="88">
        <v>6.7790000000000003E-2</v>
      </c>
      <c r="BU40" s="88">
        <v>5.9959999999999999E-2</v>
      </c>
      <c r="BV40" s="88">
        <v>8.5250000000000006E-2</v>
      </c>
      <c r="BW40" s="88">
        <v>8.5569999999999993E-2</v>
      </c>
      <c r="BX40" s="88">
        <v>7.3649999999999993E-2</v>
      </c>
      <c r="BY40" s="88" t="s">
        <v>298</v>
      </c>
      <c r="BZ40" s="88" t="s">
        <v>298</v>
      </c>
      <c r="CA40" s="88">
        <v>2.1749999999999999E-3</v>
      </c>
      <c r="CB40" s="88">
        <v>1.5100000000000001E-3</v>
      </c>
      <c r="CC40" s="88">
        <v>2.6159999999999999E-2</v>
      </c>
      <c r="CD40" s="88">
        <v>1.6840000000000001E-2</v>
      </c>
      <c r="CE40" s="88">
        <v>9.0399999999999991</v>
      </c>
      <c r="CF40" s="88">
        <v>8.5500000000000007</v>
      </c>
      <c r="CG40" s="88">
        <v>4.5830000000000002</v>
      </c>
      <c r="CH40" s="88">
        <v>4.13</v>
      </c>
    </row>
    <row r="41" spans="1:86" s="47" customFormat="1" x14ac:dyDescent="0.15">
      <c r="A41" s="88" t="s">
        <v>39</v>
      </c>
      <c r="B41" s="3">
        <v>4</v>
      </c>
      <c r="C41" s="48">
        <v>54.5</v>
      </c>
      <c r="D41" s="48">
        <v>79.5</v>
      </c>
      <c r="E41" s="48">
        <v>320.7</v>
      </c>
      <c r="F41" s="48">
        <v>273.8</v>
      </c>
      <c r="G41" s="48">
        <v>273.5</v>
      </c>
      <c r="H41" s="48">
        <v>276.7</v>
      </c>
      <c r="I41" s="48">
        <v>268.5</v>
      </c>
      <c r="J41" s="48">
        <v>209.7</v>
      </c>
      <c r="K41" s="48">
        <v>219</v>
      </c>
      <c r="L41" s="48">
        <v>251</v>
      </c>
      <c r="M41" s="48">
        <v>347</v>
      </c>
      <c r="N41" s="48">
        <v>342.3</v>
      </c>
      <c r="O41" s="48">
        <v>323</v>
      </c>
      <c r="P41" s="48">
        <v>76.5</v>
      </c>
      <c r="Q41" s="48">
        <v>98.8</v>
      </c>
      <c r="R41" s="48">
        <v>93</v>
      </c>
      <c r="S41" s="48">
        <v>221.8</v>
      </c>
      <c r="T41" s="48">
        <v>67</v>
      </c>
      <c r="U41" s="48">
        <v>49.5</v>
      </c>
      <c r="V41" s="48">
        <v>217.8</v>
      </c>
      <c r="W41" s="48">
        <v>268.5</v>
      </c>
      <c r="X41" s="48">
        <v>298.3</v>
      </c>
      <c r="Y41" s="48">
        <v>319</v>
      </c>
      <c r="Z41" s="88"/>
      <c r="AA41" s="88">
        <v>0.78</v>
      </c>
      <c r="AB41" s="88">
        <v>0.84</v>
      </c>
      <c r="AC41" s="88">
        <v>673.1</v>
      </c>
      <c r="AD41" s="88">
        <v>6.0780000000000003</v>
      </c>
      <c r="AE41" s="88">
        <v>21.8</v>
      </c>
      <c r="AF41" s="88">
        <v>80.8</v>
      </c>
      <c r="AG41" s="88">
        <v>232.3</v>
      </c>
      <c r="AH41" s="88">
        <v>418.3</v>
      </c>
      <c r="AI41" s="88">
        <v>627.29999999999995</v>
      </c>
      <c r="AJ41" s="88">
        <v>163.5</v>
      </c>
      <c r="AK41" s="88">
        <v>186</v>
      </c>
      <c r="AL41" s="88">
        <v>209</v>
      </c>
      <c r="AM41" s="49">
        <v>87.5</v>
      </c>
      <c r="AN41" s="88">
        <v>77.900000000000006</v>
      </c>
      <c r="AO41" s="88">
        <v>81</v>
      </c>
      <c r="AP41" s="88">
        <v>4.3569999999999998E-3</v>
      </c>
      <c r="AQ41" s="88">
        <v>1.0678E-2</v>
      </c>
      <c r="AR41" s="49">
        <v>471.2</v>
      </c>
      <c r="AS41" s="88">
        <v>3308.9</v>
      </c>
      <c r="AT41" s="88">
        <v>9991.4</v>
      </c>
      <c r="AU41" s="49">
        <v>2837.7</v>
      </c>
      <c r="AV41" s="88">
        <v>6682.5</v>
      </c>
      <c r="AW41" s="88">
        <v>12.5</v>
      </c>
      <c r="AX41" s="88"/>
      <c r="AY41" s="88">
        <v>14.51</v>
      </c>
      <c r="AZ41" s="88">
        <v>20.190000000000001</v>
      </c>
      <c r="BA41" s="88">
        <v>0.21429999999999999</v>
      </c>
      <c r="BB41" s="88">
        <v>0.24340000000000001</v>
      </c>
      <c r="BC41" s="88">
        <v>18.190000000000001</v>
      </c>
      <c r="BD41" s="88">
        <v>20.350000000000001</v>
      </c>
      <c r="BE41" s="49" t="s">
        <v>298</v>
      </c>
      <c r="BF41" s="88">
        <v>27.64</v>
      </c>
      <c r="BG41" s="88">
        <v>18.16</v>
      </c>
      <c r="BH41" s="88" t="s">
        <v>298</v>
      </c>
      <c r="BI41" s="88" t="s">
        <v>298</v>
      </c>
      <c r="BJ41" s="88">
        <v>18.03</v>
      </c>
      <c r="BK41" s="88">
        <v>18.22</v>
      </c>
      <c r="BL41" s="88">
        <v>-26.89</v>
      </c>
      <c r="BM41" s="88">
        <v>1.8440000000000001</v>
      </c>
      <c r="BN41" s="88">
        <v>1.0409999999999999</v>
      </c>
      <c r="BO41" s="88">
        <v>0.307</v>
      </c>
      <c r="BP41" s="88">
        <v>0.31459999999999999</v>
      </c>
      <c r="BQ41" s="88">
        <v>2.5</v>
      </c>
      <c r="BR41" s="88">
        <v>5</v>
      </c>
      <c r="BS41" s="88">
        <v>4.5</v>
      </c>
      <c r="BT41" s="88">
        <v>6.9550000000000001E-2</v>
      </c>
      <c r="BU41" s="88">
        <v>5.7579999999999999E-2</v>
      </c>
      <c r="BV41" s="88">
        <v>7.0220000000000005E-2</v>
      </c>
      <c r="BW41" s="88">
        <v>9.2829999999999996E-2</v>
      </c>
      <c r="BX41" s="88">
        <v>6.4259999999999998E-2</v>
      </c>
      <c r="BY41" s="88" t="s">
        <v>298</v>
      </c>
      <c r="BZ41" s="88" t="s">
        <v>298</v>
      </c>
      <c r="CA41" s="88">
        <v>1.8240000000000001E-3</v>
      </c>
      <c r="CB41" s="88">
        <v>1.946E-3</v>
      </c>
      <c r="CC41" s="88">
        <v>2.6620000000000001E-2</v>
      </c>
      <c r="CD41" s="88">
        <v>2.3460000000000002E-2</v>
      </c>
      <c r="CE41" s="88">
        <v>8.0500000000000007</v>
      </c>
      <c r="CF41" s="88">
        <v>10.38</v>
      </c>
      <c r="CG41" s="88">
        <v>3.3370000000000002</v>
      </c>
      <c r="CH41" s="88">
        <v>4.6619999999999999</v>
      </c>
    </row>
    <row r="42" spans="1:86" s="47" customFormat="1" x14ac:dyDescent="0.15">
      <c r="A42" s="88" t="s">
        <v>40</v>
      </c>
      <c r="B42" s="3">
        <v>8</v>
      </c>
      <c r="C42" s="48">
        <v>60.8</v>
      </c>
      <c r="D42" s="48">
        <v>79.5</v>
      </c>
      <c r="E42" s="48">
        <v>302.8</v>
      </c>
      <c r="F42" s="48">
        <v>283.8</v>
      </c>
      <c r="G42" s="48">
        <v>269.60000000000002</v>
      </c>
      <c r="H42" s="48">
        <v>297.5</v>
      </c>
      <c r="I42" s="48">
        <v>262.3</v>
      </c>
      <c r="J42" s="48">
        <v>237.3</v>
      </c>
      <c r="K42" s="48">
        <v>208.9</v>
      </c>
      <c r="L42" s="48">
        <v>260.5</v>
      </c>
      <c r="M42" s="48">
        <v>350.6</v>
      </c>
      <c r="N42" s="48">
        <v>344</v>
      </c>
      <c r="O42" s="48">
        <v>323</v>
      </c>
      <c r="P42" s="48">
        <v>79.5</v>
      </c>
      <c r="Q42" s="48">
        <v>98.8</v>
      </c>
      <c r="R42" s="48">
        <v>95.3</v>
      </c>
      <c r="S42" s="48">
        <v>200.4</v>
      </c>
      <c r="T42" s="48">
        <v>60.3</v>
      </c>
      <c r="U42" s="48">
        <v>53.4</v>
      </c>
      <c r="V42" s="48">
        <v>225.9</v>
      </c>
      <c r="W42" s="48">
        <v>260.39999999999998</v>
      </c>
      <c r="X42" s="48">
        <v>279.89999999999998</v>
      </c>
      <c r="Y42" s="48">
        <v>311.10000000000002</v>
      </c>
      <c r="Z42" s="88"/>
      <c r="AA42" s="88">
        <v>0.84</v>
      </c>
      <c r="AB42" s="88">
        <v>1.1000000000000001</v>
      </c>
      <c r="AC42" s="88">
        <v>709.7</v>
      </c>
      <c r="AD42" s="88">
        <v>9.6270000000000007</v>
      </c>
      <c r="AE42" s="88">
        <v>19.899999999999999</v>
      </c>
      <c r="AF42" s="88">
        <v>98.1</v>
      </c>
      <c r="AG42" s="88">
        <v>296.10000000000002</v>
      </c>
      <c r="AH42" s="88">
        <v>527</v>
      </c>
      <c r="AI42" s="88">
        <v>812.2</v>
      </c>
      <c r="AJ42" s="88">
        <v>198</v>
      </c>
      <c r="AK42" s="88">
        <v>230.9</v>
      </c>
      <c r="AL42" s="88">
        <v>285.2</v>
      </c>
      <c r="AM42" s="49">
        <v>102.9</v>
      </c>
      <c r="AN42" s="88">
        <v>95.8</v>
      </c>
      <c r="AO42" s="88">
        <v>103.6</v>
      </c>
      <c r="AP42" s="88">
        <v>3.6649999999999999E-3</v>
      </c>
      <c r="AQ42" s="88">
        <v>9.9950000000000004E-3</v>
      </c>
      <c r="AR42" s="49">
        <v>664.9</v>
      </c>
      <c r="AS42" s="88">
        <v>4530</v>
      </c>
      <c r="AT42" s="88">
        <v>14134.5</v>
      </c>
      <c r="AU42" s="49">
        <v>3865.2</v>
      </c>
      <c r="AV42" s="88">
        <v>9604.5</v>
      </c>
      <c r="AW42" s="88">
        <v>15.8</v>
      </c>
      <c r="AX42" s="88"/>
      <c r="AY42" s="88">
        <v>17.96</v>
      </c>
      <c r="AZ42" s="88">
        <v>16.2</v>
      </c>
      <c r="BA42" s="88">
        <v>0.21740000000000001</v>
      </c>
      <c r="BB42" s="88">
        <v>0.21240000000000001</v>
      </c>
      <c r="BC42" s="88">
        <v>18.28</v>
      </c>
      <c r="BD42" s="88">
        <v>22.7</v>
      </c>
      <c r="BE42" s="49">
        <v>27.21</v>
      </c>
      <c r="BF42" s="88">
        <v>30.1</v>
      </c>
      <c r="BG42" s="88">
        <v>22.09</v>
      </c>
      <c r="BH42" s="88" t="s">
        <v>298</v>
      </c>
      <c r="BI42" s="88" t="s">
        <v>298</v>
      </c>
      <c r="BJ42" s="88">
        <v>19.059999999999999</v>
      </c>
      <c r="BK42" s="88">
        <v>20.07</v>
      </c>
      <c r="BL42" s="88">
        <v>-26.16</v>
      </c>
      <c r="BM42" s="88">
        <v>1.71</v>
      </c>
      <c r="BN42" s="88">
        <v>0.67200000000000004</v>
      </c>
      <c r="BO42" s="88">
        <v>0.28770000000000001</v>
      </c>
      <c r="BP42" s="88">
        <v>0.27900000000000003</v>
      </c>
      <c r="BQ42" s="88">
        <v>3.1</v>
      </c>
      <c r="BR42" s="88">
        <v>3.8</v>
      </c>
      <c r="BS42" s="88">
        <v>5.5</v>
      </c>
      <c r="BT42" s="88">
        <v>6.2619999999999995E-2</v>
      </c>
      <c r="BU42" s="88">
        <v>6.0060000000000002E-2</v>
      </c>
      <c r="BV42" s="88">
        <v>8.3220000000000002E-2</v>
      </c>
      <c r="BW42" s="88">
        <v>0.10248</v>
      </c>
      <c r="BX42" s="88">
        <v>7.3050000000000004E-2</v>
      </c>
      <c r="BY42" s="88" t="s">
        <v>298</v>
      </c>
      <c r="BZ42" s="88" t="s">
        <v>298</v>
      </c>
      <c r="CA42" s="88">
        <v>2.166E-3</v>
      </c>
      <c r="CB42" s="88">
        <v>1.616E-3</v>
      </c>
      <c r="CC42" s="88">
        <v>2.64E-2</v>
      </c>
      <c r="CD42" s="88">
        <v>2.1360000000000001E-2</v>
      </c>
      <c r="CE42" s="88">
        <v>8.24</v>
      </c>
      <c r="CF42" s="88">
        <v>10.07</v>
      </c>
      <c r="CG42" s="88">
        <v>4.5339999999999998</v>
      </c>
      <c r="CH42" s="88">
        <v>4.173</v>
      </c>
    </row>
    <row r="43" spans="1:86" s="47" customFormat="1" x14ac:dyDescent="0.15">
      <c r="A43" s="88" t="s">
        <v>41</v>
      </c>
      <c r="B43" s="3">
        <v>4</v>
      </c>
      <c r="C43" s="48">
        <v>49.3</v>
      </c>
      <c r="D43" s="48">
        <v>69</v>
      </c>
      <c r="E43" s="48">
        <v>228.3</v>
      </c>
      <c r="F43" s="48">
        <v>249.5</v>
      </c>
      <c r="G43" s="48">
        <v>143</v>
      </c>
      <c r="H43" s="48">
        <v>257.7</v>
      </c>
      <c r="I43" s="48">
        <v>235.3</v>
      </c>
      <c r="J43" s="48">
        <v>164</v>
      </c>
      <c r="K43" s="48">
        <v>93.8</v>
      </c>
      <c r="L43" s="48">
        <v>238.8</v>
      </c>
      <c r="M43" s="48">
        <v>315.7</v>
      </c>
      <c r="N43" s="48">
        <v>304.3</v>
      </c>
      <c r="O43" s="48">
        <v>284.5</v>
      </c>
      <c r="P43" s="48">
        <v>63.3</v>
      </c>
      <c r="Q43" s="48">
        <v>88.3</v>
      </c>
      <c r="R43" s="48">
        <v>85.5</v>
      </c>
      <c r="S43" s="48">
        <v>136.80000000000001</v>
      </c>
      <c r="T43" s="48">
        <v>93.7</v>
      </c>
      <c r="U43" s="48">
        <v>141.5</v>
      </c>
      <c r="V43" s="48">
        <v>172</v>
      </c>
      <c r="W43" s="48">
        <v>186</v>
      </c>
      <c r="X43" s="48">
        <v>200</v>
      </c>
      <c r="Y43" s="48">
        <v>226.3</v>
      </c>
      <c r="Z43" s="88"/>
      <c r="AA43" s="88">
        <v>0.54</v>
      </c>
      <c r="AB43" s="88">
        <v>7.0000000000000007E-2</v>
      </c>
      <c r="AC43" s="88" t="s">
        <v>298</v>
      </c>
      <c r="AD43" s="88" t="s">
        <v>298</v>
      </c>
      <c r="AE43" s="88">
        <v>0.8</v>
      </c>
      <c r="AF43" s="88">
        <v>28.7</v>
      </c>
      <c r="AG43" s="88">
        <v>121.5</v>
      </c>
      <c r="AH43" s="88">
        <v>128.80000000000001</v>
      </c>
      <c r="AI43" s="88">
        <v>161.80000000000001</v>
      </c>
      <c r="AJ43" s="88">
        <v>88.7</v>
      </c>
      <c r="AK43" s="88">
        <v>7.3</v>
      </c>
      <c r="AL43" s="88">
        <v>33</v>
      </c>
      <c r="AM43" s="49">
        <v>110</v>
      </c>
      <c r="AN43" s="88">
        <v>104.8</v>
      </c>
      <c r="AO43" s="88">
        <v>120.1</v>
      </c>
      <c r="AP43" s="88">
        <v>6.051E-3</v>
      </c>
      <c r="AQ43" s="88">
        <v>1.4774000000000001E-2</v>
      </c>
      <c r="AR43" s="49">
        <v>54.5</v>
      </c>
      <c r="AS43" s="88">
        <v>63.8</v>
      </c>
      <c r="AT43" s="88">
        <v>105.6</v>
      </c>
      <c r="AU43" s="49">
        <v>9.3000000000000007</v>
      </c>
      <c r="AV43" s="88">
        <v>41.8</v>
      </c>
      <c r="AW43" s="88" t="s">
        <v>298</v>
      </c>
      <c r="AX43" s="88"/>
      <c r="AY43" s="88">
        <v>25.76</v>
      </c>
      <c r="AZ43" s="88" t="s">
        <v>298</v>
      </c>
      <c r="BA43" s="88">
        <v>0.27279999999999999</v>
      </c>
      <c r="BB43" s="88" t="s">
        <v>298</v>
      </c>
      <c r="BC43" s="88">
        <v>19.73</v>
      </c>
      <c r="BD43" s="88" t="s">
        <v>298</v>
      </c>
      <c r="BE43" s="49" t="s">
        <v>298</v>
      </c>
      <c r="BF43" s="88">
        <v>32.770000000000003</v>
      </c>
      <c r="BG43" s="88" t="s">
        <v>298</v>
      </c>
      <c r="BH43" s="88" t="s">
        <v>298</v>
      </c>
      <c r="BI43" s="88">
        <v>30.54</v>
      </c>
      <c r="BJ43" s="88">
        <v>20.86</v>
      </c>
      <c r="BK43" s="88" t="s">
        <v>298</v>
      </c>
      <c r="BL43" s="88" t="s">
        <v>298</v>
      </c>
      <c r="BM43" s="88">
        <v>0.86599999999999999</v>
      </c>
      <c r="BN43" s="88" t="s">
        <v>298</v>
      </c>
      <c r="BO43" s="88">
        <v>0.58399999999999996</v>
      </c>
      <c r="BP43" s="88" t="s">
        <v>298</v>
      </c>
      <c r="BQ43" s="88">
        <v>2.8</v>
      </c>
      <c r="BR43" s="88">
        <v>5.8</v>
      </c>
      <c r="BS43" s="88">
        <v>4.5</v>
      </c>
      <c r="BT43" s="88">
        <v>8.3030000000000007E-2</v>
      </c>
      <c r="BU43" s="88">
        <v>9.5659999999999995E-2</v>
      </c>
      <c r="BV43" s="88">
        <v>9.5899999999999999E-2</v>
      </c>
      <c r="BW43" s="88" t="s">
        <v>298</v>
      </c>
      <c r="BX43" s="88" t="s">
        <v>298</v>
      </c>
      <c r="BY43" s="88">
        <v>0.13175999999999999</v>
      </c>
      <c r="BZ43" s="88">
        <v>7.9670000000000005E-2</v>
      </c>
      <c r="CA43" s="88">
        <v>2.3219999999999998E-3</v>
      </c>
      <c r="CB43" s="88" t="s">
        <v>298</v>
      </c>
      <c r="CC43" s="88">
        <v>2.3939999999999999E-2</v>
      </c>
      <c r="CD43" s="88" t="s">
        <v>298</v>
      </c>
      <c r="CE43" s="88">
        <v>11.45</v>
      </c>
      <c r="CF43" s="88" t="s">
        <v>298</v>
      </c>
      <c r="CG43" s="88">
        <v>3.46</v>
      </c>
      <c r="CH43" s="88" t="s">
        <v>298</v>
      </c>
    </row>
    <row r="44" spans="1:86" s="47" customFormat="1" x14ac:dyDescent="0.15">
      <c r="A44" s="88" t="s">
        <v>42</v>
      </c>
      <c r="B44" s="3">
        <v>4</v>
      </c>
      <c r="C44" s="48">
        <v>54.5</v>
      </c>
      <c r="D44" s="48">
        <v>77.8</v>
      </c>
      <c r="E44" s="48">
        <v>228.5</v>
      </c>
      <c r="F44" s="48">
        <v>215</v>
      </c>
      <c r="G44" s="48">
        <v>207.5</v>
      </c>
      <c r="H44" s="48">
        <v>241</v>
      </c>
      <c r="I44" s="48">
        <v>252.3</v>
      </c>
      <c r="J44" s="48">
        <v>151.80000000000001</v>
      </c>
      <c r="K44" s="48">
        <v>153</v>
      </c>
      <c r="L44" s="48">
        <v>206.5</v>
      </c>
      <c r="M44" s="48">
        <v>319</v>
      </c>
      <c r="N44" s="48">
        <v>304.3</v>
      </c>
      <c r="O44" s="48">
        <v>306.8</v>
      </c>
      <c r="P44" s="48">
        <v>76.3</v>
      </c>
      <c r="Q44" s="48">
        <v>95.3</v>
      </c>
      <c r="R44" s="48">
        <v>98</v>
      </c>
      <c r="S44" s="48">
        <v>181.8</v>
      </c>
      <c r="T44" s="48">
        <v>89.3</v>
      </c>
      <c r="U44" s="48">
        <v>99.3</v>
      </c>
      <c r="V44" s="48">
        <v>211</v>
      </c>
      <c r="W44" s="48">
        <v>242.8</v>
      </c>
      <c r="X44" s="48">
        <v>258</v>
      </c>
      <c r="Y44" s="48">
        <v>273.8</v>
      </c>
      <c r="Z44" s="88"/>
      <c r="AA44" s="88">
        <v>0.49</v>
      </c>
      <c r="AB44" s="88">
        <v>0.72</v>
      </c>
      <c r="AC44" s="88" t="s">
        <v>298</v>
      </c>
      <c r="AD44" s="88" t="s">
        <v>298</v>
      </c>
      <c r="AE44" s="88">
        <v>3.3</v>
      </c>
      <c r="AF44" s="88">
        <v>26.3</v>
      </c>
      <c r="AG44" s="88">
        <v>100.8</v>
      </c>
      <c r="AH44" s="88">
        <v>212.5</v>
      </c>
      <c r="AI44" s="88">
        <v>321.8</v>
      </c>
      <c r="AJ44" s="88">
        <v>74.5</v>
      </c>
      <c r="AK44" s="88">
        <v>111.8</v>
      </c>
      <c r="AL44" s="88">
        <v>109.3</v>
      </c>
      <c r="AM44" s="49">
        <v>86.5</v>
      </c>
      <c r="AN44" s="88">
        <v>104.3</v>
      </c>
      <c r="AO44" s="88">
        <v>125.1</v>
      </c>
      <c r="AP44" s="88">
        <v>5.4920000000000004E-3</v>
      </c>
      <c r="AQ44" s="88">
        <v>1.3540999999999999E-2</v>
      </c>
      <c r="AR44" s="49">
        <v>50.6</v>
      </c>
      <c r="AS44" s="88">
        <v>306.60000000000002</v>
      </c>
      <c r="AT44" s="88">
        <v>630.6</v>
      </c>
      <c r="AU44" s="49">
        <v>256</v>
      </c>
      <c r="AV44" s="88">
        <v>324</v>
      </c>
      <c r="AW44" s="88" t="s">
        <v>298</v>
      </c>
      <c r="AX44" s="88"/>
      <c r="AY44" s="88">
        <v>25.28</v>
      </c>
      <c r="AZ44" s="88">
        <v>21.36</v>
      </c>
      <c r="BA44" s="88">
        <v>0.31430000000000002</v>
      </c>
      <c r="BB44" s="88">
        <v>0.2331</v>
      </c>
      <c r="BC44" s="88">
        <v>18.72</v>
      </c>
      <c r="BD44" s="88">
        <v>14.46</v>
      </c>
      <c r="BE44" s="49" t="s">
        <v>298</v>
      </c>
      <c r="BF44" s="88">
        <v>44.87</v>
      </c>
      <c r="BG44" s="88" t="s">
        <v>298</v>
      </c>
      <c r="BH44" s="88">
        <v>53.64</v>
      </c>
      <c r="BI44" s="88">
        <v>22.24</v>
      </c>
      <c r="BJ44" s="88">
        <v>19.86</v>
      </c>
      <c r="BK44" s="88">
        <v>18.32</v>
      </c>
      <c r="BL44" s="88" t="s">
        <v>298</v>
      </c>
      <c r="BM44" s="88">
        <v>2.0859999999999999</v>
      </c>
      <c r="BN44" s="88">
        <v>4.984</v>
      </c>
      <c r="BO44" s="88">
        <v>0.52990000000000004</v>
      </c>
      <c r="BP44" s="88">
        <v>0.27710000000000001</v>
      </c>
      <c r="BQ44" s="88">
        <v>2.4</v>
      </c>
      <c r="BR44" s="88">
        <v>4.7</v>
      </c>
      <c r="BS44" s="88">
        <v>5.5</v>
      </c>
      <c r="BT44" s="88">
        <v>6.9959999999999994E-2</v>
      </c>
      <c r="BU44" s="88">
        <v>6.1600000000000002E-2</v>
      </c>
      <c r="BV44" s="88">
        <v>8.2460000000000006E-2</v>
      </c>
      <c r="BW44" s="88" t="s">
        <v>298</v>
      </c>
      <c r="BX44" s="88" t="s">
        <v>298</v>
      </c>
      <c r="BY44" s="88">
        <v>8.7300000000000003E-2</v>
      </c>
      <c r="BZ44" s="88">
        <v>6.5979999999999997E-2</v>
      </c>
      <c r="CA44" s="88">
        <v>2.0140000000000002E-3</v>
      </c>
      <c r="CB44" s="88">
        <v>3.032E-3</v>
      </c>
      <c r="CC44" s="88">
        <v>2.4320000000000001E-2</v>
      </c>
      <c r="CD44" s="88">
        <v>3.3079999999999998E-2</v>
      </c>
      <c r="CE44" s="88">
        <v>12.99</v>
      </c>
      <c r="CF44" s="88">
        <v>7.05</v>
      </c>
      <c r="CG44" s="88">
        <v>3.79</v>
      </c>
      <c r="CH44" s="88">
        <v>5.577</v>
      </c>
    </row>
    <row r="45" spans="1:86" s="47" customFormat="1" x14ac:dyDescent="0.15">
      <c r="A45" s="88" t="s">
        <v>43</v>
      </c>
      <c r="B45" s="3">
        <v>4</v>
      </c>
      <c r="C45" s="48">
        <v>83.5</v>
      </c>
      <c r="D45" s="48">
        <v>104</v>
      </c>
      <c r="E45" s="48">
        <v>236.5</v>
      </c>
      <c r="F45" s="48">
        <v>194</v>
      </c>
      <c r="G45" s="48">
        <v>175.3</v>
      </c>
      <c r="H45" s="48">
        <v>276.5</v>
      </c>
      <c r="I45" s="48">
        <v>211.3</v>
      </c>
      <c r="J45" s="48">
        <v>171</v>
      </c>
      <c r="K45" s="48">
        <v>91.8</v>
      </c>
      <c r="L45" s="48">
        <v>180</v>
      </c>
      <c r="M45" s="48">
        <v>319.3</v>
      </c>
      <c r="N45" s="48">
        <v>299.5</v>
      </c>
      <c r="O45" s="48">
        <v>294.8</v>
      </c>
      <c r="P45" s="48">
        <v>93.5</v>
      </c>
      <c r="Q45" s="48">
        <v>118</v>
      </c>
      <c r="R45" s="48">
        <v>104.3</v>
      </c>
      <c r="S45" s="48">
        <v>155.80000000000001</v>
      </c>
      <c r="T45" s="48">
        <v>105.5</v>
      </c>
      <c r="U45" s="48">
        <v>119.5</v>
      </c>
      <c r="V45" s="48">
        <v>226.3</v>
      </c>
      <c r="W45" s="48">
        <v>240</v>
      </c>
      <c r="X45" s="48">
        <v>249.3</v>
      </c>
      <c r="Y45" s="48">
        <v>261.3</v>
      </c>
      <c r="Z45" s="88"/>
      <c r="AA45" s="88">
        <v>0.37</v>
      </c>
      <c r="AB45" s="88">
        <v>0.9</v>
      </c>
      <c r="AC45" s="88" t="s">
        <v>298</v>
      </c>
      <c r="AD45" s="88" t="s">
        <v>298</v>
      </c>
      <c r="AE45" s="88">
        <v>2.8</v>
      </c>
      <c r="AF45" s="88">
        <v>42</v>
      </c>
      <c r="AG45" s="88">
        <v>105.5</v>
      </c>
      <c r="AH45" s="88">
        <v>188.3</v>
      </c>
      <c r="AI45" s="88">
        <v>325</v>
      </c>
      <c r="AJ45" s="88">
        <v>63.5</v>
      </c>
      <c r="AK45" s="88">
        <v>82.8</v>
      </c>
      <c r="AL45" s="88">
        <v>136.80000000000001</v>
      </c>
      <c r="AM45" s="49">
        <v>83.9</v>
      </c>
      <c r="AN45" s="88">
        <v>86.3</v>
      </c>
      <c r="AO45" s="88">
        <v>122.7</v>
      </c>
      <c r="AP45" s="88">
        <v>7.071E-3</v>
      </c>
      <c r="AQ45" s="88">
        <v>1.6135E-2</v>
      </c>
      <c r="AR45" s="49">
        <v>46.4</v>
      </c>
      <c r="AS45" s="88">
        <v>270.8</v>
      </c>
      <c r="AT45" s="88">
        <v>630.79999999999995</v>
      </c>
      <c r="AU45" s="49">
        <v>224.4</v>
      </c>
      <c r="AV45" s="88">
        <v>360</v>
      </c>
      <c r="AW45" s="88" t="s">
        <v>298</v>
      </c>
      <c r="AX45" s="88"/>
      <c r="AY45" s="88" t="s">
        <v>298</v>
      </c>
      <c r="AZ45" s="88">
        <v>14.19</v>
      </c>
      <c r="BA45" s="88" t="s">
        <v>298</v>
      </c>
      <c r="BB45" s="88">
        <v>0.20669999999999999</v>
      </c>
      <c r="BC45" s="88" t="s">
        <v>298</v>
      </c>
      <c r="BD45" s="88">
        <v>30.04</v>
      </c>
      <c r="BE45" s="49" t="s">
        <v>298</v>
      </c>
      <c r="BF45" s="88" t="s">
        <v>298</v>
      </c>
      <c r="BG45" s="88" t="s">
        <v>298</v>
      </c>
      <c r="BH45" s="88">
        <v>56.49</v>
      </c>
      <c r="BI45" s="88">
        <v>27.86</v>
      </c>
      <c r="BJ45" s="88" t="s">
        <v>298</v>
      </c>
      <c r="BK45" s="88">
        <v>22.07</v>
      </c>
      <c r="BL45" s="88" t="s">
        <v>298</v>
      </c>
      <c r="BM45" s="88" t="s">
        <v>298</v>
      </c>
      <c r="BN45" s="88">
        <v>1.45</v>
      </c>
      <c r="BO45" s="88" t="s">
        <v>298</v>
      </c>
      <c r="BP45" s="88">
        <v>0.4113</v>
      </c>
      <c r="BQ45" s="88">
        <v>2.8</v>
      </c>
      <c r="BR45" s="88">
        <v>6</v>
      </c>
      <c r="BS45" s="88">
        <v>8</v>
      </c>
      <c r="BT45" s="88">
        <v>5.8479999999999997E-2</v>
      </c>
      <c r="BU45" s="88">
        <v>5.0119999999999998E-2</v>
      </c>
      <c r="BV45" s="88" t="s">
        <v>298</v>
      </c>
      <c r="BW45" s="88" t="s">
        <v>298</v>
      </c>
      <c r="BX45" s="88" t="s">
        <v>298</v>
      </c>
      <c r="BY45" s="88">
        <v>0.11373</v>
      </c>
      <c r="BZ45" s="88">
        <v>6.7169999999999994E-2</v>
      </c>
      <c r="CA45" s="88" t="s">
        <v>298</v>
      </c>
      <c r="CB45" s="88">
        <v>1.1360000000000001E-3</v>
      </c>
      <c r="CC45" s="88" t="s">
        <v>298</v>
      </c>
      <c r="CD45" s="88">
        <v>1.6490000000000001E-2</v>
      </c>
      <c r="CE45" s="88" t="s">
        <v>298</v>
      </c>
      <c r="CF45" s="88">
        <v>12.47</v>
      </c>
      <c r="CG45" s="88" t="s">
        <v>298</v>
      </c>
      <c r="CH45" s="88">
        <v>2.6469999999999998</v>
      </c>
    </row>
    <row r="46" spans="1:86" s="47" customFormat="1" x14ac:dyDescent="0.15">
      <c r="A46" s="88" t="s">
        <v>44</v>
      </c>
      <c r="B46" s="3">
        <v>4</v>
      </c>
      <c r="C46" s="48">
        <v>96.5</v>
      </c>
      <c r="D46" s="48">
        <v>112.8</v>
      </c>
      <c r="E46" s="48">
        <v>231</v>
      </c>
      <c r="F46" s="48">
        <v>227.3</v>
      </c>
      <c r="G46" s="48">
        <v>186</v>
      </c>
      <c r="H46" s="48">
        <v>246.8</v>
      </c>
      <c r="I46" s="48">
        <v>196.3</v>
      </c>
      <c r="J46" s="48">
        <v>174.5</v>
      </c>
      <c r="K46" s="48">
        <v>89.5</v>
      </c>
      <c r="L46" s="48">
        <v>211.8</v>
      </c>
      <c r="M46" s="48">
        <v>305</v>
      </c>
      <c r="N46" s="48">
        <v>299.5</v>
      </c>
      <c r="O46" s="48">
        <v>292.8</v>
      </c>
      <c r="P46" s="48">
        <v>103.8</v>
      </c>
      <c r="Q46" s="48">
        <v>125</v>
      </c>
      <c r="R46" s="48">
        <v>108</v>
      </c>
      <c r="S46" s="48">
        <v>116</v>
      </c>
      <c r="T46" s="48">
        <v>72.3</v>
      </c>
      <c r="U46" s="48">
        <v>106.8</v>
      </c>
      <c r="V46" s="48">
        <v>168.5</v>
      </c>
      <c r="W46" s="48">
        <v>191.3</v>
      </c>
      <c r="X46" s="48">
        <v>219.8</v>
      </c>
      <c r="Y46" s="48">
        <v>256.3</v>
      </c>
      <c r="Z46" s="88"/>
      <c r="AA46" s="88">
        <v>0.56999999999999995</v>
      </c>
      <c r="AB46" s="88">
        <v>0.39</v>
      </c>
      <c r="AC46" s="88" t="s">
        <v>298</v>
      </c>
      <c r="AD46" s="88" t="s">
        <v>298</v>
      </c>
      <c r="AE46" s="88">
        <v>1.3</v>
      </c>
      <c r="AF46" s="88">
        <v>35.5</v>
      </c>
      <c r="AG46" s="88">
        <v>134.5</v>
      </c>
      <c r="AH46" s="88">
        <v>169.5</v>
      </c>
      <c r="AI46" s="88">
        <v>275.5</v>
      </c>
      <c r="AJ46" s="88">
        <v>99</v>
      </c>
      <c r="AK46" s="88">
        <v>35</v>
      </c>
      <c r="AL46" s="88">
        <v>106</v>
      </c>
      <c r="AM46" s="49">
        <v>93.7</v>
      </c>
      <c r="AN46" s="88">
        <v>78.3</v>
      </c>
      <c r="AO46" s="88">
        <v>116.3</v>
      </c>
      <c r="AP46" s="88">
        <v>9.2829999999999996E-3</v>
      </c>
      <c r="AQ46" s="88">
        <v>1.9740000000000001E-2</v>
      </c>
      <c r="AR46" s="49">
        <v>73.2</v>
      </c>
      <c r="AS46" s="88">
        <v>254.9</v>
      </c>
      <c r="AT46" s="88">
        <v>478.2</v>
      </c>
      <c r="AU46" s="49">
        <v>181.7</v>
      </c>
      <c r="AV46" s="88">
        <v>223.3</v>
      </c>
      <c r="AW46" s="88" t="s">
        <v>298</v>
      </c>
      <c r="AX46" s="88"/>
      <c r="AY46" s="88">
        <v>18.75</v>
      </c>
      <c r="AZ46" s="88" t="s">
        <v>298</v>
      </c>
      <c r="BA46" s="88">
        <v>0.2346</v>
      </c>
      <c r="BB46" s="88" t="s">
        <v>298</v>
      </c>
      <c r="BC46" s="88">
        <v>23.31</v>
      </c>
      <c r="BD46" s="88" t="s">
        <v>298</v>
      </c>
      <c r="BE46" s="49">
        <v>17.8</v>
      </c>
      <c r="BF46" s="88">
        <v>29.6</v>
      </c>
      <c r="BG46" s="88" t="s">
        <v>298</v>
      </c>
      <c r="BH46" s="88">
        <v>55.5</v>
      </c>
      <c r="BI46" s="88">
        <v>16.91</v>
      </c>
      <c r="BJ46" s="88">
        <v>22.6</v>
      </c>
      <c r="BK46" s="88" t="s">
        <v>298</v>
      </c>
      <c r="BL46" s="88" t="s">
        <v>298</v>
      </c>
      <c r="BM46" s="88">
        <v>2.5009999999999999</v>
      </c>
      <c r="BN46" s="88" t="s">
        <v>298</v>
      </c>
      <c r="BO46" s="88">
        <v>0.51900000000000002</v>
      </c>
      <c r="BP46" s="88" t="s">
        <v>298</v>
      </c>
      <c r="BQ46" s="88">
        <v>2.2999999999999998</v>
      </c>
      <c r="BR46" s="88">
        <v>5.9</v>
      </c>
      <c r="BS46" s="88">
        <v>7</v>
      </c>
      <c r="BT46" s="88">
        <v>4.8809999999999999E-2</v>
      </c>
      <c r="BU46" s="88">
        <v>4.1889999999999997E-2</v>
      </c>
      <c r="BV46" s="88">
        <v>8.0110000000000001E-2</v>
      </c>
      <c r="BW46" s="88" t="s">
        <v>298</v>
      </c>
      <c r="BX46" s="88" t="s">
        <v>298</v>
      </c>
      <c r="BY46" s="88">
        <v>7.7460000000000001E-2</v>
      </c>
      <c r="BZ46" s="88">
        <v>4.7989999999999998E-2</v>
      </c>
      <c r="CA46" s="88">
        <v>1.619E-3</v>
      </c>
      <c r="CB46" s="88" t="s">
        <v>298</v>
      </c>
      <c r="CC46" s="88">
        <v>2.0109999999999999E-2</v>
      </c>
      <c r="CD46" s="88" t="s">
        <v>298</v>
      </c>
      <c r="CE46" s="88">
        <v>11.79</v>
      </c>
      <c r="CF46" s="88" t="s">
        <v>298</v>
      </c>
      <c r="CG46" s="88">
        <v>2.8490000000000002</v>
      </c>
      <c r="CH46" s="88" t="s">
        <v>298</v>
      </c>
    </row>
    <row r="47" spans="1:86" s="47" customFormat="1" x14ac:dyDescent="0.15">
      <c r="A47" s="3" t="s">
        <v>45</v>
      </c>
      <c r="B47" s="3">
        <v>4</v>
      </c>
      <c r="C47" s="48">
        <v>69.7</v>
      </c>
      <c r="D47" s="48">
        <v>92.3</v>
      </c>
      <c r="E47" s="48">
        <v>273</v>
      </c>
      <c r="F47" s="48">
        <v>255.7</v>
      </c>
      <c r="G47" s="48">
        <v>253</v>
      </c>
      <c r="H47" s="48">
        <v>297.3</v>
      </c>
      <c r="I47" s="48">
        <v>253.3</v>
      </c>
      <c r="J47" s="48">
        <v>221</v>
      </c>
      <c r="K47" s="48">
        <v>183.3</v>
      </c>
      <c r="L47" s="48">
        <v>239.3</v>
      </c>
      <c r="M47" s="48">
        <v>351.3</v>
      </c>
      <c r="N47" s="48">
        <v>332</v>
      </c>
      <c r="O47" s="48">
        <v>323</v>
      </c>
      <c r="P47" s="48">
        <v>91.3</v>
      </c>
      <c r="Q47" s="48">
        <v>113.3</v>
      </c>
      <c r="R47" s="48">
        <v>104</v>
      </c>
      <c r="S47" s="48">
        <v>188</v>
      </c>
      <c r="T47" s="48">
        <v>76.3</v>
      </c>
      <c r="U47" s="48">
        <v>70</v>
      </c>
      <c r="V47" s="48">
        <v>237.7</v>
      </c>
      <c r="W47" s="48">
        <v>267.7</v>
      </c>
      <c r="X47" s="48">
        <v>279.3</v>
      </c>
      <c r="Y47" s="48">
        <v>300.3</v>
      </c>
      <c r="Z47" s="88"/>
      <c r="AA47" s="88">
        <v>1.03</v>
      </c>
      <c r="AB47" s="88">
        <v>1.36</v>
      </c>
      <c r="AC47" s="88">
        <v>619.9</v>
      </c>
      <c r="AD47" s="88">
        <v>9.6159999999999997</v>
      </c>
      <c r="AE47" s="88">
        <v>26.7</v>
      </c>
      <c r="AF47" s="88">
        <v>84</v>
      </c>
      <c r="AG47" s="88">
        <v>311</v>
      </c>
      <c r="AH47" s="88">
        <v>557.5</v>
      </c>
      <c r="AI47" s="88">
        <v>728.3</v>
      </c>
      <c r="AJ47" s="88">
        <v>227</v>
      </c>
      <c r="AK47" s="88">
        <v>262.5</v>
      </c>
      <c r="AL47" s="88">
        <v>215.5</v>
      </c>
      <c r="AM47" s="49">
        <v>82.1</v>
      </c>
      <c r="AN47" s="88">
        <v>79</v>
      </c>
      <c r="AO47" s="88">
        <v>72.2</v>
      </c>
      <c r="AP47" s="88">
        <v>4.6769999999999997E-3</v>
      </c>
      <c r="AQ47" s="88">
        <v>1.2427000000000001E-2</v>
      </c>
      <c r="AR47" s="49">
        <v>1201.2</v>
      </c>
      <c r="AS47" s="88">
        <v>7354.4</v>
      </c>
      <c r="AT47" s="88">
        <v>19440.099999999999</v>
      </c>
      <c r="AU47" s="49">
        <v>6382.7</v>
      </c>
      <c r="AV47" s="88">
        <v>13772.5</v>
      </c>
      <c r="AW47" s="88">
        <v>16.329999999999998</v>
      </c>
      <c r="AX47" s="88"/>
      <c r="AY47" s="88">
        <v>16.96</v>
      </c>
      <c r="AZ47" s="88" t="s">
        <v>298</v>
      </c>
      <c r="BA47" s="88">
        <v>0.2097</v>
      </c>
      <c r="BB47" s="88" t="s">
        <v>298</v>
      </c>
      <c r="BC47" s="88">
        <v>24.94</v>
      </c>
      <c r="BD47" s="88" t="s">
        <v>298</v>
      </c>
      <c r="BE47" s="49" t="s">
        <v>298</v>
      </c>
      <c r="BF47" s="88">
        <v>22.27</v>
      </c>
      <c r="BG47" s="88">
        <v>30.38</v>
      </c>
      <c r="BH47" s="88" t="s">
        <v>298</v>
      </c>
      <c r="BI47" s="88" t="s">
        <v>298</v>
      </c>
      <c r="BJ47" s="88">
        <v>21.45</v>
      </c>
      <c r="BK47" s="88" t="s">
        <v>298</v>
      </c>
      <c r="BL47" s="88">
        <v>-26.99</v>
      </c>
      <c r="BM47" s="88">
        <v>1.0189999999999999</v>
      </c>
      <c r="BN47" s="88" t="s">
        <v>298</v>
      </c>
      <c r="BO47" s="88">
        <v>0.40139999999999998</v>
      </c>
      <c r="BP47" s="88" t="s">
        <v>298</v>
      </c>
      <c r="BQ47" s="88">
        <v>2.5</v>
      </c>
      <c r="BR47" s="88">
        <v>4</v>
      </c>
      <c r="BS47" s="88">
        <v>5.5</v>
      </c>
      <c r="BT47" s="88">
        <v>5.0979999999999998E-2</v>
      </c>
      <c r="BU47" s="88">
        <v>4.7379999999999999E-2</v>
      </c>
      <c r="BV47" s="88">
        <v>8.0600000000000005E-2</v>
      </c>
      <c r="BW47" s="88">
        <v>8.3879999999999996E-2</v>
      </c>
      <c r="BX47" s="88">
        <v>9.0490000000000001E-2</v>
      </c>
      <c r="BY47" s="88" t="s">
        <v>298</v>
      </c>
      <c r="BZ47" s="88" t="s">
        <v>298</v>
      </c>
      <c r="CA47" s="88">
        <v>1.5250000000000001E-3</v>
      </c>
      <c r="CB47" s="88" t="s">
        <v>298</v>
      </c>
      <c r="CC47" s="88">
        <v>1.9060000000000001E-2</v>
      </c>
      <c r="CD47" s="88" t="s">
        <v>298</v>
      </c>
      <c r="CE47" s="88">
        <v>11.09</v>
      </c>
      <c r="CF47" s="88" t="s">
        <v>298</v>
      </c>
      <c r="CG47" s="88">
        <v>3.194</v>
      </c>
      <c r="CH47" s="88" t="s">
        <v>298</v>
      </c>
    </row>
    <row r="48" spans="1:86" s="47" customFormat="1" x14ac:dyDescent="0.15">
      <c r="A48" s="88" t="s">
        <v>46</v>
      </c>
      <c r="B48" s="3">
        <v>4</v>
      </c>
      <c r="C48" s="48">
        <v>79</v>
      </c>
      <c r="D48" s="48">
        <v>91.8</v>
      </c>
      <c r="E48" s="48">
        <v>266</v>
      </c>
      <c r="F48" s="48">
        <v>234.3</v>
      </c>
      <c r="G48" s="48">
        <v>221.5</v>
      </c>
      <c r="H48" s="48">
        <v>231.5</v>
      </c>
      <c r="I48" s="48">
        <v>241</v>
      </c>
      <c r="J48" s="48">
        <v>145.30000000000001</v>
      </c>
      <c r="K48" s="48">
        <v>142.5</v>
      </c>
      <c r="L48" s="48">
        <v>214.8</v>
      </c>
      <c r="M48" s="48">
        <v>324.8</v>
      </c>
      <c r="N48" s="48">
        <v>320.5</v>
      </c>
      <c r="O48" s="48">
        <v>320</v>
      </c>
      <c r="P48" s="48">
        <v>90.3</v>
      </c>
      <c r="Q48" s="48">
        <v>114.5</v>
      </c>
      <c r="R48" s="48">
        <v>104.5</v>
      </c>
      <c r="S48" s="48">
        <v>189</v>
      </c>
      <c r="T48" s="48">
        <v>86.3</v>
      </c>
      <c r="U48" s="48">
        <v>98.5</v>
      </c>
      <c r="V48" s="48">
        <v>226.3</v>
      </c>
      <c r="W48" s="48">
        <v>261.5</v>
      </c>
      <c r="X48" s="48">
        <v>279.3</v>
      </c>
      <c r="Y48" s="48">
        <v>294.5</v>
      </c>
      <c r="Z48" s="88"/>
      <c r="AA48" s="88">
        <v>0.94</v>
      </c>
      <c r="AB48" s="88">
        <v>1.3</v>
      </c>
      <c r="AC48" s="88">
        <v>895.9</v>
      </c>
      <c r="AD48" s="88">
        <v>8.4139999999999997</v>
      </c>
      <c r="AE48" s="88">
        <v>11</v>
      </c>
      <c r="AF48" s="88">
        <v>75.400000000000006</v>
      </c>
      <c r="AG48" s="88">
        <v>212.8</v>
      </c>
      <c r="AH48" s="88">
        <v>400</v>
      </c>
      <c r="AI48" s="88">
        <v>610</v>
      </c>
      <c r="AJ48" s="88">
        <v>137.4</v>
      </c>
      <c r="AK48" s="88">
        <v>187.3</v>
      </c>
      <c r="AL48" s="88">
        <v>210</v>
      </c>
      <c r="AM48" s="49">
        <v>85.3</v>
      </c>
      <c r="AN48" s="88">
        <v>81.5</v>
      </c>
      <c r="AO48" s="88">
        <v>89.2</v>
      </c>
      <c r="AP48" s="88">
        <v>4.5560000000000002E-3</v>
      </c>
      <c r="AQ48" s="88">
        <v>1.2555999999999999E-2</v>
      </c>
      <c r="AR48" s="49">
        <v>423</v>
      </c>
      <c r="AS48" s="88">
        <v>2845.2</v>
      </c>
      <c r="AT48" s="88">
        <v>8336.2999999999993</v>
      </c>
      <c r="AU48" s="49">
        <v>2422.1999999999998</v>
      </c>
      <c r="AV48" s="88">
        <v>5491.1</v>
      </c>
      <c r="AW48" s="88">
        <v>13.79</v>
      </c>
      <c r="AX48" s="88"/>
      <c r="AY48" s="88">
        <v>16.649999999999999</v>
      </c>
      <c r="AZ48" s="88">
        <v>15.96</v>
      </c>
      <c r="BA48" s="88">
        <v>0.1681</v>
      </c>
      <c r="BB48" s="88">
        <v>0.21490000000000001</v>
      </c>
      <c r="BC48" s="88">
        <v>23.36</v>
      </c>
      <c r="BD48" s="88">
        <v>24.88</v>
      </c>
      <c r="BE48" s="49" t="s">
        <v>298</v>
      </c>
      <c r="BF48" s="88">
        <v>29.63</v>
      </c>
      <c r="BG48" s="88">
        <v>21.49</v>
      </c>
      <c r="BH48" s="88">
        <v>13.33</v>
      </c>
      <c r="BI48" s="88" t="s">
        <v>298</v>
      </c>
      <c r="BJ48" s="88">
        <v>20.98</v>
      </c>
      <c r="BK48" s="88">
        <v>22.16</v>
      </c>
      <c r="BL48" s="88">
        <v>-27.41</v>
      </c>
      <c r="BM48" s="88">
        <v>1.6359999999999999</v>
      </c>
      <c r="BN48" s="88">
        <v>1.0049999999999999</v>
      </c>
      <c r="BO48" s="88">
        <v>0.45619999999999999</v>
      </c>
      <c r="BP48" s="88">
        <v>0.31030000000000002</v>
      </c>
      <c r="BQ48" s="88">
        <v>2.4</v>
      </c>
      <c r="BR48" s="88">
        <v>3.7</v>
      </c>
      <c r="BS48" s="88">
        <v>4.8</v>
      </c>
      <c r="BT48" s="88">
        <v>6.0159999999999998E-2</v>
      </c>
      <c r="BU48" s="88">
        <v>5.1270000000000003E-2</v>
      </c>
      <c r="BV48" s="88">
        <v>8.795E-2</v>
      </c>
      <c r="BW48" s="88">
        <v>9.869E-2</v>
      </c>
      <c r="BX48" s="88">
        <v>7.324E-2</v>
      </c>
      <c r="BY48" s="88" t="s">
        <v>298</v>
      </c>
      <c r="BZ48" s="88" t="s">
        <v>298</v>
      </c>
      <c r="CA48" s="88">
        <v>1.8760000000000001E-3</v>
      </c>
      <c r="CB48" s="88">
        <v>1.47E-3</v>
      </c>
      <c r="CC48" s="88">
        <v>2.264E-2</v>
      </c>
      <c r="CD48" s="88">
        <v>1.9789999999999999E-2</v>
      </c>
      <c r="CE48" s="88">
        <v>8.39</v>
      </c>
      <c r="CF48" s="88">
        <v>10.86</v>
      </c>
      <c r="CG48" s="88">
        <v>2.9</v>
      </c>
      <c r="CH48" s="88">
        <v>3.6930000000000001</v>
      </c>
    </row>
    <row r="49" spans="1:86" s="47" customFormat="1" x14ac:dyDescent="0.15">
      <c r="A49" s="88" t="s">
        <v>47</v>
      </c>
      <c r="B49" s="3">
        <v>4</v>
      </c>
      <c r="C49" s="48">
        <v>82</v>
      </c>
      <c r="D49" s="48">
        <v>91.8</v>
      </c>
      <c r="E49" s="48">
        <v>267.8</v>
      </c>
      <c r="F49" s="48">
        <v>234.3</v>
      </c>
      <c r="G49" s="48">
        <v>228.5</v>
      </c>
      <c r="H49" s="48">
        <v>265.3</v>
      </c>
      <c r="I49" s="48">
        <v>241</v>
      </c>
      <c r="J49" s="48">
        <v>167.8</v>
      </c>
      <c r="K49" s="48">
        <v>146.5</v>
      </c>
      <c r="L49" s="48">
        <v>212.8</v>
      </c>
      <c r="M49" s="48">
        <v>339</v>
      </c>
      <c r="N49" s="48">
        <v>331.8</v>
      </c>
      <c r="O49" s="48">
        <v>323</v>
      </c>
      <c r="P49" s="48">
        <v>93</v>
      </c>
      <c r="Q49" s="48">
        <v>112.8</v>
      </c>
      <c r="R49" s="48">
        <v>105</v>
      </c>
      <c r="S49" s="48">
        <v>186.3</v>
      </c>
      <c r="T49" s="48">
        <v>97.5</v>
      </c>
      <c r="U49" s="48">
        <v>94.5</v>
      </c>
      <c r="V49" s="48">
        <v>249.3</v>
      </c>
      <c r="W49" s="48">
        <v>261.3</v>
      </c>
      <c r="X49" s="48">
        <v>279.3</v>
      </c>
      <c r="Y49" s="48">
        <v>301.5</v>
      </c>
      <c r="Z49" s="88"/>
      <c r="AA49" s="88">
        <v>0.52</v>
      </c>
      <c r="AB49" s="88">
        <v>1.4</v>
      </c>
      <c r="AC49" s="88">
        <v>803.7</v>
      </c>
      <c r="AD49" s="88">
        <v>7.008</v>
      </c>
      <c r="AE49" s="88">
        <v>11.8</v>
      </c>
      <c r="AF49" s="88">
        <v>90.5</v>
      </c>
      <c r="AG49" s="88">
        <v>179</v>
      </c>
      <c r="AH49" s="88">
        <v>385.3</v>
      </c>
      <c r="AI49" s="88">
        <v>640.79999999999995</v>
      </c>
      <c r="AJ49" s="88">
        <v>88.5</v>
      </c>
      <c r="AK49" s="88">
        <v>206.3</v>
      </c>
      <c r="AL49" s="88">
        <v>255.5</v>
      </c>
      <c r="AM49" s="49">
        <v>77.599999999999994</v>
      </c>
      <c r="AN49" s="88">
        <v>85.3</v>
      </c>
      <c r="AO49" s="88">
        <v>92.2</v>
      </c>
      <c r="AP49" s="88">
        <v>3.0799999999999998E-3</v>
      </c>
      <c r="AQ49" s="88">
        <v>1.1143E-2</v>
      </c>
      <c r="AR49" s="49">
        <v>258</v>
      </c>
      <c r="AS49" s="88">
        <v>2125.1</v>
      </c>
      <c r="AT49" s="88">
        <v>8607.2999999999993</v>
      </c>
      <c r="AU49" s="49">
        <v>1867.1</v>
      </c>
      <c r="AV49" s="88">
        <v>6482.2</v>
      </c>
      <c r="AW49" s="88">
        <v>10.8</v>
      </c>
      <c r="AX49" s="88"/>
      <c r="AY49" s="88">
        <v>20.94</v>
      </c>
      <c r="AZ49" s="88" t="s">
        <v>298</v>
      </c>
      <c r="BA49" s="88">
        <v>0.21310000000000001</v>
      </c>
      <c r="BB49" s="88" t="s">
        <v>298</v>
      </c>
      <c r="BC49" s="88">
        <v>24.78</v>
      </c>
      <c r="BD49" s="88" t="s">
        <v>298</v>
      </c>
      <c r="BE49" s="49">
        <v>22.23</v>
      </c>
      <c r="BF49" s="88">
        <v>37.15</v>
      </c>
      <c r="BG49" s="88">
        <v>14.36</v>
      </c>
      <c r="BH49" s="88">
        <v>42.22</v>
      </c>
      <c r="BI49" s="88" t="s">
        <v>298</v>
      </c>
      <c r="BJ49" s="88">
        <v>20.2</v>
      </c>
      <c r="BK49" s="88" t="s">
        <v>298</v>
      </c>
      <c r="BL49" s="88">
        <v>-25.5</v>
      </c>
      <c r="BM49" s="88">
        <v>2.1080000000000001</v>
      </c>
      <c r="BN49" s="88" t="s">
        <v>298</v>
      </c>
      <c r="BO49" s="88">
        <v>0.41959999999999997</v>
      </c>
      <c r="BP49" s="88" t="s">
        <v>298</v>
      </c>
      <c r="BQ49" s="88">
        <v>2.8</v>
      </c>
      <c r="BR49" s="88">
        <v>4</v>
      </c>
      <c r="BS49" s="88">
        <v>4.5</v>
      </c>
      <c r="BT49" s="88">
        <v>5.4510000000000003E-2</v>
      </c>
      <c r="BU49" s="88">
        <v>5.9180000000000003E-2</v>
      </c>
      <c r="BV49" s="88">
        <v>9.8030000000000006E-2</v>
      </c>
      <c r="BW49" s="88">
        <v>7.6270000000000004E-2</v>
      </c>
      <c r="BX49" s="88">
        <v>7.639E-2</v>
      </c>
      <c r="BY49" s="88" t="s">
        <v>298</v>
      </c>
      <c r="BZ49" s="88" t="s">
        <v>298</v>
      </c>
      <c r="CA49" s="88">
        <v>1.905E-3</v>
      </c>
      <c r="CB49" s="88" t="s">
        <v>298</v>
      </c>
      <c r="CC49" s="88">
        <v>1.933E-2</v>
      </c>
      <c r="CD49" s="88" t="s">
        <v>298</v>
      </c>
      <c r="CE49" s="88">
        <v>11.06</v>
      </c>
      <c r="CF49" s="88" t="s">
        <v>298</v>
      </c>
      <c r="CG49" s="88">
        <v>3.8079999999999998</v>
      </c>
      <c r="CH49" s="88" t="s">
        <v>298</v>
      </c>
    </row>
    <row r="50" spans="1:86" s="47" customFormat="1" x14ac:dyDescent="0.15">
      <c r="A50" s="88" t="s">
        <v>48</v>
      </c>
      <c r="B50" s="3">
        <v>4</v>
      </c>
      <c r="C50" s="48">
        <v>78.3</v>
      </c>
      <c r="D50" s="48">
        <v>90</v>
      </c>
      <c r="E50" s="48">
        <v>271.3</v>
      </c>
      <c r="F50" s="48">
        <v>241.5</v>
      </c>
      <c r="G50" s="48">
        <v>219.8</v>
      </c>
      <c r="H50" s="48">
        <v>291</v>
      </c>
      <c r="I50" s="48">
        <v>244.8</v>
      </c>
      <c r="J50" s="48">
        <v>204.5</v>
      </c>
      <c r="K50" s="48">
        <v>141.5</v>
      </c>
      <c r="L50" s="48">
        <v>231.3</v>
      </c>
      <c r="M50" s="48">
        <v>341</v>
      </c>
      <c r="N50" s="48">
        <v>328</v>
      </c>
      <c r="O50" s="48">
        <v>323</v>
      </c>
      <c r="P50" s="48">
        <v>87.3</v>
      </c>
      <c r="Q50" s="48">
        <v>107.5</v>
      </c>
      <c r="R50" s="48">
        <v>100</v>
      </c>
      <c r="S50" s="48">
        <v>195.5</v>
      </c>
      <c r="T50" s="48">
        <v>86.5</v>
      </c>
      <c r="U50" s="48">
        <v>103.3</v>
      </c>
      <c r="V50" s="48">
        <v>244.3</v>
      </c>
      <c r="W50" s="48">
        <v>263.3</v>
      </c>
      <c r="X50" s="48">
        <v>282.8</v>
      </c>
      <c r="Y50" s="48">
        <v>301.5</v>
      </c>
      <c r="Z50" s="88"/>
      <c r="AA50" s="88">
        <v>0.64</v>
      </c>
      <c r="AB50" s="88">
        <v>1.22</v>
      </c>
      <c r="AC50" s="88">
        <v>700.1</v>
      </c>
      <c r="AD50" s="88">
        <v>4.1280000000000001</v>
      </c>
      <c r="AE50" s="88">
        <v>7.5</v>
      </c>
      <c r="AF50" s="88">
        <v>61.8</v>
      </c>
      <c r="AG50" s="88">
        <v>193.8</v>
      </c>
      <c r="AH50" s="88">
        <v>366.8</v>
      </c>
      <c r="AI50" s="88">
        <v>593.79999999999995</v>
      </c>
      <c r="AJ50" s="88">
        <v>132</v>
      </c>
      <c r="AK50" s="88">
        <v>173</v>
      </c>
      <c r="AL50" s="88">
        <v>227</v>
      </c>
      <c r="AM50" s="49">
        <v>80.400000000000006</v>
      </c>
      <c r="AN50" s="88">
        <v>91.9</v>
      </c>
      <c r="AO50" s="88">
        <v>98.8</v>
      </c>
      <c r="AP50" s="88">
        <v>4.7959999999999999E-3</v>
      </c>
      <c r="AQ50" s="88">
        <v>1.281E-2</v>
      </c>
      <c r="AR50" s="49">
        <v>323.7</v>
      </c>
      <c r="AS50" s="88">
        <v>1708.8</v>
      </c>
      <c r="AT50" s="88">
        <v>5851.1</v>
      </c>
      <c r="AU50" s="49">
        <v>1385.1</v>
      </c>
      <c r="AV50" s="88">
        <v>4142.3</v>
      </c>
      <c r="AW50" s="88">
        <v>6.49</v>
      </c>
      <c r="AX50" s="88"/>
      <c r="AY50" s="88">
        <v>24.24</v>
      </c>
      <c r="AZ50" s="88">
        <v>17.170000000000002</v>
      </c>
      <c r="BA50" s="88">
        <v>0.26</v>
      </c>
      <c r="BB50" s="88">
        <v>0.1951</v>
      </c>
      <c r="BC50" s="88">
        <v>21.83</v>
      </c>
      <c r="BD50" s="88">
        <v>27.7</v>
      </c>
      <c r="BE50" s="49" t="s">
        <v>298</v>
      </c>
      <c r="BF50" s="88">
        <v>32.71</v>
      </c>
      <c r="BG50" s="88">
        <v>25.07</v>
      </c>
      <c r="BH50" s="88" t="s">
        <v>298</v>
      </c>
      <c r="BI50" s="88" t="s">
        <v>298</v>
      </c>
      <c r="BJ50" s="88">
        <v>19.239999999999998</v>
      </c>
      <c r="BK50" s="88">
        <v>18.079999999999998</v>
      </c>
      <c r="BL50" s="88">
        <v>-25.78</v>
      </c>
      <c r="BM50" s="88">
        <v>1.9830000000000001</v>
      </c>
      <c r="BN50" s="88">
        <v>1.0409999999999999</v>
      </c>
      <c r="BO50" s="88">
        <v>0.42199999999999999</v>
      </c>
      <c r="BP50" s="88">
        <v>0.29849999999999999</v>
      </c>
      <c r="BQ50" s="88">
        <v>2.9</v>
      </c>
      <c r="BR50" s="88">
        <v>3.3</v>
      </c>
      <c r="BS50" s="88">
        <v>5.3</v>
      </c>
      <c r="BT50" s="88">
        <v>6.037E-2</v>
      </c>
      <c r="BU50" s="88">
        <v>5.8160000000000003E-2</v>
      </c>
      <c r="BV50" s="88">
        <v>9.3170000000000003E-2</v>
      </c>
      <c r="BW50" s="88">
        <v>0.10234</v>
      </c>
      <c r="BX50" s="88">
        <v>7.4800000000000005E-2</v>
      </c>
      <c r="BY50" s="88" t="s">
        <v>298</v>
      </c>
      <c r="BZ50" s="88" t="s">
        <v>298</v>
      </c>
      <c r="CA50" s="88">
        <v>2.0990000000000002E-3</v>
      </c>
      <c r="CB50" s="88">
        <v>1.5740000000000001E-3</v>
      </c>
      <c r="CC50" s="88">
        <v>2.249E-2</v>
      </c>
      <c r="CD50" s="88">
        <v>1.788E-2</v>
      </c>
      <c r="CE50" s="88">
        <v>11.63</v>
      </c>
      <c r="CF50" s="88">
        <v>10.91</v>
      </c>
      <c r="CG50" s="88">
        <v>4.3620000000000001</v>
      </c>
      <c r="CH50" s="88">
        <v>4.1849999999999996</v>
      </c>
    </row>
    <row r="51" spans="1:86" s="47" customFormat="1" x14ac:dyDescent="0.15">
      <c r="A51" s="88" t="s">
        <v>49</v>
      </c>
      <c r="B51" s="3">
        <v>4</v>
      </c>
      <c r="C51" s="48">
        <v>72.8</v>
      </c>
      <c r="D51" s="48">
        <v>86.5</v>
      </c>
      <c r="E51" s="48">
        <v>264.3</v>
      </c>
      <c r="F51" s="48">
        <v>236</v>
      </c>
      <c r="G51" s="48">
        <v>226.8</v>
      </c>
      <c r="H51" s="48">
        <v>286.8</v>
      </c>
      <c r="I51" s="48">
        <v>248.3</v>
      </c>
      <c r="J51" s="48">
        <v>204.3</v>
      </c>
      <c r="K51" s="48">
        <v>154</v>
      </c>
      <c r="L51" s="48">
        <v>222.8</v>
      </c>
      <c r="M51" s="48">
        <v>331.8</v>
      </c>
      <c r="N51" s="48">
        <v>318.5</v>
      </c>
      <c r="O51" s="48">
        <v>321</v>
      </c>
      <c r="P51" s="48">
        <v>87</v>
      </c>
      <c r="Q51" s="48">
        <v>105.8</v>
      </c>
      <c r="R51" s="48">
        <v>101</v>
      </c>
      <c r="S51" s="48">
        <v>186.8</v>
      </c>
      <c r="T51" s="48">
        <v>82.5</v>
      </c>
      <c r="U51" s="48">
        <v>94.3</v>
      </c>
      <c r="V51" s="48">
        <v>231.8</v>
      </c>
      <c r="W51" s="48">
        <v>254.5</v>
      </c>
      <c r="X51" s="48">
        <v>273.8</v>
      </c>
      <c r="Y51" s="48">
        <v>298.3</v>
      </c>
      <c r="Z51" s="88"/>
      <c r="AA51" s="88">
        <v>0.69</v>
      </c>
      <c r="AB51" s="88">
        <v>1.0900000000000001</v>
      </c>
      <c r="AC51" s="88">
        <v>673.9</v>
      </c>
      <c r="AD51" s="88">
        <v>5.33</v>
      </c>
      <c r="AE51" s="88">
        <v>10.3</v>
      </c>
      <c r="AF51" s="88">
        <v>69.900000000000006</v>
      </c>
      <c r="AG51" s="88">
        <v>211.5</v>
      </c>
      <c r="AH51" s="88">
        <v>380.5</v>
      </c>
      <c r="AI51" s="88">
        <v>659.5</v>
      </c>
      <c r="AJ51" s="88">
        <v>141.6</v>
      </c>
      <c r="AK51" s="88">
        <v>169</v>
      </c>
      <c r="AL51" s="88">
        <v>279</v>
      </c>
      <c r="AM51" s="49">
        <v>79</v>
      </c>
      <c r="AN51" s="88">
        <v>75.7</v>
      </c>
      <c r="AO51" s="88">
        <v>87.8</v>
      </c>
      <c r="AP51" s="88">
        <v>3.9699999999999996E-3</v>
      </c>
      <c r="AQ51" s="88">
        <v>1.1886000000000001E-2</v>
      </c>
      <c r="AR51" s="49">
        <v>470.9</v>
      </c>
      <c r="AS51" s="88">
        <v>3331.1</v>
      </c>
      <c r="AT51" s="88">
        <v>10974.8</v>
      </c>
      <c r="AU51" s="49">
        <v>2860.2</v>
      </c>
      <c r="AV51" s="88">
        <v>7643.8</v>
      </c>
      <c r="AW51" s="88">
        <v>8.07</v>
      </c>
      <c r="AX51" s="88"/>
      <c r="AY51" s="88">
        <v>21.55</v>
      </c>
      <c r="AZ51" s="88" t="s">
        <v>298</v>
      </c>
      <c r="BA51" s="88">
        <v>0.27589999999999998</v>
      </c>
      <c r="BB51" s="88" t="s">
        <v>298</v>
      </c>
      <c r="BC51" s="88">
        <v>19.43</v>
      </c>
      <c r="BD51" s="88" t="s">
        <v>298</v>
      </c>
      <c r="BE51" s="49">
        <v>23.3</v>
      </c>
      <c r="BF51" s="88">
        <v>48.12</v>
      </c>
      <c r="BG51" s="88">
        <v>25.48</v>
      </c>
      <c r="BH51" s="88">
        <v>37.770000000000003</v>
      </c>
      <c r="BI51" s="88" t="s">
        <v>298</v>
      </c>
      <c r="BJ51" s="88">
        <v>20.28</v>
      </c>
      <c r="BK51" s="88" t="s">
        <v>298</v>
      </c>
      <c r="BL51" s="88">
        <v>-26.63</v>
      </c>
      <c r="BM51" s="88">
        <v>1.014</v>
      </c>
      <c r="BN51" s="88" t="s">
        <v>298</v>
      </c>
      <c r="BO51" s="88">
        <v>0.46489999999999998</v>
      </c>
      <c r="BP51" s="88" t="s">
        <v>298</v>
      </c>
      <c r="BQ51" s="88">
        <v>2.9</v>
      </c>
      <c r="BR51" s="88">
        <v>3.7</v>
      </c>
      <c r="BS51" s="88">
        <v>4.5999999999999996</v>
      </c>
      <c r="BT51" s="88">
        <v>6.0859999999999997E-2</v>
      </c>
      <c r="BU51" s="88">
        <v>6.4390000000000003E-2</v>
      </c>
      <c r="BV51" s="88">
        <v>7.825E-2</v>
      </c>
      <c r="BW51" s="88">
        <v>0.10934000000000001</v>
      </c>
      <c r="BX51" s="88">
        <v>7.1110000000000007E-2</v>
      </c>
      <c r="BY51" s="88" t="s">
        <v>298</v>
      </c>
      <c r="BZ51" s="88" t="s">
        <v>298</v>
      </c>
      <c r="CA51" s="88">
        <v>1.957E-3</v>
      </c>
      <c r="CB51" s="88" t="s">
        <v>298</v>
      </c>
      <c r="CC51" s="88">
        <v>2.4989999999999998E-2</v>
      </c>
      <c r="CD51" s="88" t="s">
        <v>298</v>
      </c>
      <c r="CE51" s="88">
        <v>11.2</v>
      </c>
      <c r="CF51" s="88" t="s">
        <v>298</v>
      </c>
      <c r="CG51" s="88">
        <v>3.5539999999999998</v>
      </c>
      <c r="CH51" s="88" t="s">
        <v>298</v>
      </c>
    </row>
    <row r="52" spans="1:86" s="47" customFormat="1" x14ac:dyDescent="0.15">
      <c r="A52" s="88" t="s">
        <v>50</v>
      </c>
      <c r="B52" s="3">
        <v>4</v>
      </c>
      <c r="C52" s="48">
        <v>64.8</v>
      </c>
      <c r="D52" s="48">
        <v>83</v>
      </c>
      <c r="E52" s="48">
        <v>269.5</v>
      </c>
      <c r="F52" s="48">
        <v>225.5</v>
      </c>
      <c r="G52" s="48">
        <v>226.8</v>
      </c>
      <c r="H52" s="48">
        <v>299</v>
      </c>
      <c r="I52" s="48">
        <v>256.3</v>
      </c>
      <c r="J52" s="48">
        <v>204.3</v>
      </c>
      <c r="K52" s="48">
        <v>162</v>
      </c>
      <c r="L52" s="48">
        <v>210.8</v>
      </c>
      <c r="M52" s="48">
        <v>331.8</v>
      </c>
      <c r="N52" s="48">
        <v>320.3</v>
      </c>
      <c r="O52" s="48">
        <v>321</v>
      </c>
      <c r="P52" s="48">
        <v>82</v>
      </c>
      <c r="Q52" s="48">
        <v>104</v>
      </c>
      <c r="R52" s="48">
        <v>97.5</v>
      </c>
      <c r="S52" s="48">
        <v>202.3</v>
      </c>
      <c r="T52" s="48">
        <v>94.8</v>
      </c>
      <c r="U52" s="48">
        <v>94.3</v>
      </c>
      <c r="V52" s="48">
        <v>242.3</v>
      </c>
      <c r="W52" s="48">
        <v>263</v>
      </c>
      <c r="X52" s="48">
        <v>284.3</v>
      </c>
      <c r="Y52" s="48">
        <v>299.8</v>
      </c>
      <c r="Z52" s="88"/>
      <c r="AA52" s="88">
        <v>0.66</v>
      </c>
      <c r="AB52" s="88">
        <v>1.26</v>
      </c>
      <c r="AC52" s="88">
        <v>597.6</v>
      </c>
      <c r="AD52" s="88">
        <v>6.827</v>
      </c>
      <c r="AE52" s="88">
        <v>9.5</v>
      </c>
      <c r="AF52" s="88">
        <v>90.5</v>
      </c>
      <c r="AG52" s="88">
        <v>226.8</v>
      </c>
      <c r="AH52" s="88">
        <v>432.5</v>
      </c>
      <c r="AI52" s="88">
        <v>726.9</v>
      </c>
      <c r="AJ52" s="88">
        <v>136.30000000000001</v>
      </c>
      <c r="AK52" s="88">
        <v>205.8</v>
      </c>
      <c r="AL52" s="88">
        <v>294.39999999999998</v>
      </c>
      <c r="AM52" s="49">
        <v>90.3</v>
      </c>
      <c r="AN52" s="88">
        <v>85.6</v>
      </c>
      <c r="AO52" s="88">
        <v>96.5</v>
      </c>
      <c r="AP52" s="88">
        <v>4.0159999999999996E-3</v>
      </c>
      <c r="AQ52" s="88">
        <v>1.0895999999999999E-2</v>
      </c>
      <c r="AR52" s="49">
        <v>384.2</v>
      </c>
      <c r="AS52" s="88">
        <v>2960.6</v>
      </c>
      <c r="AT52" s="88">
        <v>11103.1</v>
      </c>
      <c r="AU52" s="49">
        <v>2576.4</v>
      </c>
      <c r="AV52" s="88">
        <v>8142.5</v>
      </c>
      <c r="AW52" s="88">
        <v>10.41</v>
      </c>
      <c r="AX52" s="88"/>
      <c r="AY52" s="88">
        <v>24.13</v>
      </c>
      <c r="AZ52" s="88">
        <v>16.5</v>
      </c>
      <c r="BA52" s="88">
        <v>0.30930000000000002</v>
      </c>
      <c r="BB52" s="88">
        <v>0.15140000000000001</v>
      </c>
      <c r="BC52" s="88">
        <v>21.36</v>
      </c>
      <c r="BD52" s="88">
        <v>30.67</v>
      </c>
      <c r="BE52" s="49" t="s">
        <v>298</v>
      </c>
      <c r="BF52" s="88">
        <v>36.35</v>
      </c>
      <c r="BG52" s="88">
        <v>18.63</v>
      </c>
      <c r="BH52" s="88">
        <v>51.37</v>
      </c>
      <c r="BI52" s="88" t="s">
        <v>298</v>
      </c>
      <c r="BJ52" s="88">
        <v>20.77</v>
      </c>
      <c r="BK52" s="88">
        <v>22.3</v>
      </c>
      <c r="BL52" s="88">
        <v>-26.14</v>
      </c>
      <c r="BM52" s="88">
        <v>2.4049999999999998</v>
      </c>
      <c r="BN52" s="88">
        <v>1.7669999999999999</v>
      </c>
      <c r="BO52" s="88">
        <v>0.49980000000000002</v>
      </c>
      <c r="BP52" s="88">
        <v>0.43290000000000001</v>
      </c>
      <c r="BQ52" s="88">
        <v>3</v>
      </c>
      <c r="BR52" s="88">
        <v>3.8</v>
      </c>
      <c r="BS52" s="88">
        <v>4.5</v>
      </c>
      <c r="BT52" s="88">
        <v>6.4839999999999995E-2</v>
      </c>
      <c r="BU52" s="88">
        <v>6.6430000000000003E-2</v>
      </c>
      <c r="BV52" s="88">
        <v>7.9020000000000007E-2</v>
      </c>
      <c r="BW52" s="88">
        <v>0.11078</v>
      </c>
      <c r="BX52" s="88">
        <v>7.0080000000000003E-2</v>
      </c>
      <c r="BY52" s="88" t="s">
        <v>298</v>
      </c>
      <c r="BZ52" s="88" t="s">
        <v>298</v>
      </c>
      <c r="CA52" s="88">
        <v>1.7639999999999999E-3</v>
      </c>
      <c r="CB52" s="88">
        <v>1.6659999999999999E-3</v>
      </c>
      <c r="CC52" s="88">
        <v>2.2380000000000001E-2</v>
      </c>
      <c r="CD52" s="88">
        <v>1.528E-2</v>
      </c>
      <c r="CE52" s="88">
        <v>13.8</v>
      </c>
      <c r="CF52" s="88">
        <v>9.91</v>
      </c>
      <c r="CG52" s="88">
        <v>3.7970000000000002</v>
      </c>
      <c r="CH52" s="88">
        <v>2.8650000000000002</v>
      </c>
    </row>
    <row r="53" spans="1:86" s="47" customFormat="1" x14ac:dyDescent="0.15">
      <c r="A53" s="88" t="s">
        <v>51</v>
      </c>
      <c r="B53" s="3">
        <v>4</v>
      </c>
      <c r="C53" s="48">
        <v>64.5</v>
      </c>
      <c r="D53" s="48">
        <v>86.5</v>
      </c>
      <c r="E53" s="48">
        <v>257.3</v>
      </c>
      <c r="F53" s="48">
        <v>230.8</v>
      </c>
      <c r="G53" s="48">
        <v>226.8</v>
      </c>
      <c r="H53" s="48">
        <v>276.3</v>
      </c>
      <c r="I53" s="48">
        <v>256.5</v>
      </c>
      <c r="J53" s="48">
        <v>192</v>
      </c>
      <c r="K53" s="48">
        <v>162.30000000000001</v>
      </c>
      <c r="L53" s="48">
        <v>212</v>
      </c>
      <c r="M53" s="48">
        <v>330</v>
      </c>
      <c r="N53" s="48">
        <v>315</v>
      </c>
      <c r="O53" s="48">
        <v>321</v>
      </c>
      <c r="P53" s="48">
        <v>82.3</v>
      </c>
      <c r="Q53" s="48">
        <v>104</v>
      </c>
      <c r="R53" s="48">
        <v>100</v>
      </c>
      <c r="S53" s="48">
        <v>186.3</v>
      </c>
      <c r="T53" s="48">
        <v>84.3</v>
      </c>
      <c r="U53" s="48">
        <v>94.3</v>
      </c>
      <c r="V53" s="48">
        <v>222.8</v>
      </c>
      <c r="W53" s="48">
        <v>233.5</v>
      </c>
      <c r="X53" s="48">
        <v>268.5</v>
      </c>
      <c r="Y53" s="48">
        <v>289.3</v>
      </c>
      <c r="Z53" s="88"/>
      <c r="AA53" s="88">
        <v>0.62</v>
      </c>
      <c r="AB53" s="88">
        <v>1.3</v>
      </c>
      <c r="AC53" s="88">
        <v>937.1</v>
      </c>
      <c r="AD53" s="88">
        <v>6.5090000000000003</v>
      </c>
      <c r="AE53" s="88">
        <v>9</v>
      </c>
      <c r="AF53" s="88">
        <v>81.3</v>
      </c>
      <c r="AG53" s="88">
        <v>201.8</v>
      </c>
      <c r="AH53" s="88">
        <v>414.8</v>
      </c>
      <c r="AI53" s="88">
        <v>635.9</v>
      </c>
      <c r="AJ53" s="88">
        <v>120.5</v>
      </c>
      <c r="AK53" s="88">
        <v>213</v>
      </c>
      <c r="AL53" s="88">
        <v>221.1</v>
      </c>
      <c r="AM53" s="49">
        <v>90.6</v>
      </c>
      <c r="AN53" s="88">
        <v>92.3</v>
      </c>
      <c r="AO53" s="88">
        <v>101.2</v>
      </c>
      <c r="AP53" s="88">
        <v>3.9170000000000003E-3</v>
      </c>
      <c r="AQ53" s="88">
        <v>1.1280999999999999E-2</v>
      </c>
      <c r="AR53" s="49">
        <v>278.5</v>
      </c>
      <c r="AS53" s="88">
        <v>2244.3000000000002</v>
      </c>
      <c r="AT53" s="88">
        <v>6813.7</v>
      </c>
      <c r="AU53" s="49">
        <v>1965.8</v>
      </c>
      <c r="AV53" s="88">
        <v>4569.5</v>
      </c>
      <c r="AW53" s="88">
        <v>8.5500000000000007</v>
      </c>
      <c r="AX53" s="88"/>
      <c r="AY53" s="88">
        <v>18.36</v>
      </c>
      <c r="AZ53" s="88" t="s">
        <v>298</v>
      </c>
      <c r="BA53" s="88">
        <v>0.2596</v>
      </c>
      <c r="BB53" s="88" t="s">
        <v>298</v>
      </c>
      <c r="BC53" s="88">
        <v>17.079999999999998</v>
      </c>
      <c r="BD53" s="88" t="s">
        <v>298</v>
      </c>
      <c r="BE53" s="49" t="s">
        <v>298</v>
      </c>
      <c r="BF53" s="88">
        <v>66.98</v>
      </c>
      <c r="BG53" s="88">
        <v>27.68</v>
      </c>
      <c r="BH53" s="88">
        <v>53.53</v>
      </c>
      <c r="BI53" s="88" t="s">
        <v>298</v>
      </c>
      <c r="BJ53" s="88">
        <v>18.86</v>
      </c>
      <c r="BK53" s="88" t="s">
        <v>298</v>
      </c>
      <c r="BL53" s="88">
        <v>-26.88</v>
      </c>
      <c r="BM53" s="88">
        <v>0.31900000000000001</v>
      </c>
      <c r="BN53" s="88" t="s">
        <v>298</v>
      </c>
      <c r="BO53" s="88">
        <v>0.41120000000000001</v>
      </c>
      <c r="BP53" s="88" t="s">
        <v>298</v>
      </c>
      <c r="BQ53" s="88">
        <v>2.8</v>
      </c>
      <c r="BR53" s="88">
        <v>4.5</v>
      </c>
      <c r="BS53" s="88">
        <v>6.4</v>
      </c>
      <c r="BT53" s="88">
        <v>6.4589999999999995E-2</v>
      </c>
      <c r="BU53" s="88">
        <v>5.6680000000000001E-2</v>
      </c>
      <c r="BV53" s="88">
        <v>7.0660000000000001E-2</v>
      </c>
      <c r="BW53" s="88">
        <v>0.10242</v>
      </c>
      <c r="BX53" s="88">
        <v>8.6019999999999999E-2</v>
      </c>
      <c r="BY53" s="88" t="s">
        <v>298</v>
      </c>
      <c r="BZ53" s="88" t="s">
        <v>298</v>
      </c>
      <c r="CA53" s="88">
        <v>2.0279999999999999E-3</v>
      </c>
      <c r="CB53" s="88" t="s">
        <v>298</v>
      </c>
      <c r="CC53" s="88">
        <v>2.869E-2</v>
      </c>
      <c r="CD53" s="88" t="s">
        <v>298</v>
      </c>
      <c r="CE53" s="88">
        <v>9.2100000000000009</v>
      </c>
      <c r="CF53" s="88" t="s">
        <v>298</v>
      </c>
      <c r="CG53" s="88">
        <v>3.355</v>
      </c>
      <c r="CH53" s="88" t="s">
        <v>298</v>
      </c>
    </row>
    <row r="54" spans="1:86" s="47" customFormat="1" x14ac:dyDescent="0.15">
      <c r="A54" s="88" t="s">
        <v>52</v>
      </c>
      <c r="B54" s="3">
        <v>4</v>
      </c>
      <c r="C54" s="48">
        <v>72.8</v>
      </c>
      <c r="D54" s="48">
        <v>91.8</v>
      </c>
      <c r="E54" s="48">
        <v>266.3</v>
      </c>
      <c r="F54" s="48">
        <v>232.5</v>
      </c>
      <c r="G54" s="48">
        <v>218</v>
      </c>
      <c r="H54" s="48">
        <v>256.8</v>
      </c>
      <c r="I54" s="48">
        <v>248.3</v>
      </c>
      <c r="J54" s="48">
        <v>173</v>
      </c>
      <c r="K54" s="48">
        <v>145.30000000000001</v>
      </c>
      <c r="L54" s="48">
        <v>221.5</v>
      </c>
      <c r="M54" s="48">
        <v>330</v>
      </c>
      <c r="N54" s="48">
        <v>316.3</v>
      </c>
      <c r="O54" s="48">
        <v>321</v>
      </c>
      <c r="P54" s="48">
        <v>86</v>
      </c>
      <c r="Q54" s="48">
        <v>111</v>
      </c>
      <c r="R54" s="48">
        <v>104</v>
      </c>
      <c r="S54" s="48">
        <v>187.5</v>
      </c>
      <c r="T54" s="48">
        <v>83.8</v>
      </c>
      <c r="U54" s="48">
        <v>103</v>
      </c>
      <c r="V54" s="48">
        <v>244.5</v>
      </c>
      <c r="W54" s="48">
        <v>259.5</v>
      </c>
      <c r="X54" s="48">
        <v>273.5</v>
      </c>
      <c r="Y54" s="48">
        <v>296.3</v>
      </c>
      <c r="Z54" s="88"/>
      <c r="AA54" s="88">
        <v>0.76</v>
      </c>
      <c r="AB54" s="88">
        <v>1.1000000000000001</v>
      </c>
      <c r="AC54" s="88">
        <v>1023.1</v>
      </c>
      <c r="AD54" s="88">
        <v>4.3540000000000001</v>
      </c>
      <c r="AE54" s="88">
        <v>8.3000000000000007</v>
      </c>
      <c r="AF54" s="88">
        <v>69.900000000000006</v>
      </c>
      <c r="AG54" s="88">
        <v>195.3</v>
      </c>
      <c r="AH54" s="88">
        <v>356.8</v>
      </c>
      <c r="AI54" s="88">
        <v>591.29999999999995</v>
      </c>
      <c r="AJ54" s="88">
        <v>125.4</v>
      </c>
      <c r="AK54" s="88">
        <v>161.5</v>
      </c>
      <c r="AL54" s="88">
        <v>234.5</v>
      </c>
      <c r="AM54" s="49">
        <v>88.6</v>
      </c>
      <c r="AN54" s="88">
        <v>79.099999999999994</v>
      </c>
      <c r="AO54" s="88">
        <v>101.7</v>
      </c>
      <c r="AP54" s="88">
        <v>3.4069999999999999E-3</v>
      </c>
      <c r="AQ54" s="88">
        <v>1.1244000000000001E-2</v>
      </c>
      <c r="AR54" s="49">
        <v>275.5</v>
      </c>
      <c r="AS54" s="88">
        <v>2203</v>
      </c>
      <c r="AT54" s="88">
        <v>5655.1</v>
      </c>
      <c r="AU54" s="49">
        <v>1927.5</v>
      </c>
      <c r="AV54" s="88">
        <v>3452.1</v>
      </c>
      <c r="AW54" s="88">
        <v>6.53</v>
      </c>
      <c r="AX54" s="88"/>
      <c r="AY54" s="88">
        <v>23.55</v>
      </c>
      <c r="AZ54" s="88" t="s">
        <v>298</v>
      </c>
      <c r="BA54" s="88">
        <v>0.2586</v>
      </c>
      <c r="BB54" s="88" t="s">
        <v>298</v>
      </c>
      <c r="BC54" s="88">
        <v>20.07</v>
      </c>
      <c r="BD54" s="88" t="s">
        <v>298</v>
      </c>
      <c r="BE54" s="49">
        <v>40.590000000000003</v>
      </c>
      <c r="BF54" s="88">
        <v>27.47</v>
      </c>
      <c r="BG54" s="88">
        <v>26.28</v>
      </c>
      <c r="BH54" s="88">
        <v>38.799999999999997</v>
      </c>
      <c r="BI54" s="88" t="s">
        <v>298</v>
      </c>
      <c r="BJ54" s="88">
        <v>19.66</v>
      </c>
      <c r="BK54" s="88" t="s">
        <v>298</v>
      </c>
      <c r="BL54" s="88">
        <v>-26.86</v>
      </c>
      <c r="BM54" s="88">
        <v>1.7450000000000001</v>
      </c>
      <c r="BN54" s="88" t="s">
        <v>298</v>
      </c>
      <c r="BO54" s="88">
        <v>0.37919999999999998</v>
      </c>
      <c r="BP54" s="88" t="s">
        <v>298</v>
      </c>
      <c r="BQ54" s="88">
        <v>2.9</v>
      </c>
      <c r="BR54" s="88">
        <v>4</v>
      </c>
      <c r="BS54" s="88">
        <v>6.6</v>
      </c>
      <c r="BT54" s="88">
        <v>6.4710000000000004E-2</v>
      </c>
      <c r="BU54" s="88">
        <v>6.1150000000000003E-2</v>
      </c>
      <c r="BV54" s="88">
        <v>9.2189999999999994E-2</v>
      </c>
      <c r="BW54" s="88">
        <v>9.3240000000000003E-2</v>
      </c>
      <c r="BX54" s="88">
        <v>9.332E-2</v>
      </c>
      <c r="BY54" s="88" t="s">
        <v>298</v>
      </c>
      <c r="BZ54" s="88" t="s">
        <v>298</v>
      </c>
      <c r="CA54" s="88">
        <v>2.1779999999999998E-3</v>
      </c>
      <c r="CB54" s="88" t="s">
        <v>298</v>
      </c>
      <c r="CC54" s="88">
        <v>2.384E-2</v>
      </c>
      <c r="CD54" s="88" t="s">
        <v>298</v>
      </c>
      <c r="CE54" s="88">
        <v>10.85</v>
      </c>
      <c r="CF54" s="88" t="s">
        <v>298</v>
      </c>
      <c r="CG54" s="88">
        <v>4.5620000000000003</v>
      </c>
      <c r="CH54" s="88" t="s">
        <v>298</v>
      </c>
    </row>
    <row r="55" spans="1:86" s="47" customFormat="1" x14ac:dyDescent="0.15">
      <c r="A55" s="88" t="s">
        <v>53</v>
      </c>
      <c r="B55" s="3">
        <v>4</v>
      </c>
      <c r="C55" s="48">
        <v>71</v>
      </c>
      <c r="D55" s="48">
        <v>86.5</v>
      </c>
      <c r="E55" s="48">
        <v>252.8</v>
      </c>
      <c r="F55" s="48">
        <v>209.8</v>
      </c>
      <c r="G55" s="48">
        <v>219.8</v>
      </c>
      <c r="H55" s="48">
        <v>285</v>
      </c>
      <c r="I55" s="48">
        <v>251</v>
      </c>
      <c r="J55" s="48">
        <v>179.8</v>
      </c>
      <c r="K55" s="48">
        <v>148.80000000000001</v>
      </c>
      <c r="L55" s="48">
        <v>194.8</v>
      </c>
      <c r="M55" s="48">
        <v>328.3</v>
      </c>
      <c r="N55" s="48">
        <v>315</v>
      </c>
      <c r="O55" s="48">
        <v>322</v>
      </c>
      <c r="P55" s="48">
        <v>82.8</v>
      </c>
      <c r="Q55" s="48">
        <v>104</v>
      </c>
      <c r="R55" s="48">
        <v>101</v>
      </c>
      <c r="S55" s="48">
        <v>183.8</v>
      </c>
      <c r="T55" s="48">
        <v>105.3</v>
      </c>
      <c r="U55" s="48">
        <v>102.3</v>
      </c>
      <c r="V55" s="48">
        <v>221.3</v>
      </c>
      <c r="W55" s="48">
        <v>239</v>
      </c>
      <c r="X55" s="48">
        <v>266.5</v>
      </c>
      <c r="Y55" s="48">
        <v>289.8</v>
      </c>
      <c r="Z55" s="88"/>
      <c r="AA55" s="88">
        <v>0.46</v>
      </c>
      <c r="AB55" s="88">
        <v>1.1100000000000001</v>
      </c>
      <c r="AC55" s="88">
        <v>932.7</v>
      </c>
      <c r="AD55" s="88">
        <v>3.6739999999999999</v>
      </c>
      <c r="AE55" s="88">
        <v>9.8000000000000007</v>
      </c>
      <c r="AF55" s="88">
        <v>65.5</v>
      </c>
      <c r="AG55" s="88">
        <v>147.30000000000001</v>
      </c>
      <c r="AH55" s="88">
        <v>312</v>
      </c>
      <c r="AI55" s="88">
        <v>559.6</v>
      </c>
      <c r="AJ55" s="88">
        <v>81.8</v>
      </c>
      <c r="AK55" s="88">
        <v>164.8</v>
      </c>
      <c r="AL55" s="88">
        <v>247.6</v>
      </c>
      <c r="AM55" s="49">
        <v>80.3</v>
      </c>
      <c r="AN55" s="88">
        <v>90.1</v>
      </c>
      <c r="AO55" s="88">
        <v>118.2</v>
      </c>
      <c r="AP55" s="88">
        <v>4.7710000000000001E-3</v>
      </c>
      <c r="AQ55" s="88">
        <v>1.257E-2</v>
      </c>
      <c r="AR55" s="49">
        <v>141.80000000000001</v>
      </c>
      <c r="AS55" s="88">
        <v>1081.4000000000001</v>
      </c>
      <c r="AT55" s="88">
        <v>3461.6</v>
      </c>
      <c r="AU55" s="49">
        <v>939.6</v>
      </c>
      <c r="AV55" s="88">
        <v>2380.1999999999998</v>
      </c>
      <c r="AW55" s="88">
        <v>5.13</v>
      </c>
      <c r="AX55" s="88"/>
      <c r="AY55" s="88">
        <v>18.149999999999999</v>
      </c>
      <c r="AZ55" s="88">
        <v>23.24</v>
      </c>
      <c r="BA55" s="88">
        <v>0.18720000000000001</v>
      </c>
      <c r="BB55" s="88">
        <v>0.31019999999999998</v>
      </c>
      <c r="BC55" s="88">
        <v>25.75</v>
      </c>
      <c r="BD55" s="88">
        <v>23.43</v>
      </c>
      <c r="BE55" s="49" t="s">
        <v>298</v>
      </c>
      <c r="BF55" s="88" t="s">
        <v>298</v>
      </c>
      <c r="BG55" s="88">
        <v>16.489999999999998</v>
      </c>
      <c r="BH55" s="88">
        <v>46.24</v>
      </c>
      <c r="BI55" s="88" t="s">
        <v>298</v>
      </c>
      <c r="BJ55" s="88">
        <v>21.6</v>
      </c>
      <c r="BK55" s="88">
        <v>21.53</v>
      </c>
      <c r="BL55" s="88">
        <v>-27.09</v>
      </c>
      <c r="BM55" s="88">
        <v>0.874</v>
      </c>
      <c r="BN55" s="88">
        <v>1.0089999999999999</v>
      </c>
      <c r="BO55" s="88">
        <v>0.375</v>
      </c>
      <c r="BP55" s="88">
        <v>0.51929999999999998</v>
      </c>
      <c r="BQ55" s="88">
        <v>2.5</v>
      </c>
      <c r="BR55" s="88">
        <v>5.3</v>
      </c>
      <c r="BS55" s="88">
        <v>5</v>
      </c>
      <c r="BT55" s="88">
        <v>6.3930000000000001E-2</v>
      </c>
      <c r="BU55" s="88">
        <v>5.6800000000000003E-2</v>
      </c>
      <c r="BV55" s="88">
        <v>9.6799999999999997E-2</v>
      </c>
      <c r="BW55" s="88">
        <v>0.1041</v>
      </c>
      <c r="BX55" s="88">
        <v>7.324E-2</v>
      </c>
      <c r="BY55" s="88" t="s">
        <v>298</v>
      </c>
      <c r="BZ55" s="88" t="s">
        <v>298</v>
      </c>
      <c r="CA55" s="88">
        <v>1.7570000000000001E-3</v>
      </c>
      <c r="CB55" s="88">
        <v>1.5759999999999999E-3</v>
      </c>
      <c r="CC55" s="88">
        <v>1.8159999999999999E-2</v>
      </c>
      <c r="CD55" s="88">
        <v>2.103E-2</v>
      </c>
      <c r="CE55" s="88">
        <v>10.31</v>
      </c>
      <c r="CF55" s="88">
        <v>14.75</v>
      </c>
      <c r="CG55" s="88">
        <v>3.625</v>
      </c>
      <c r="CH55" s="88">
        <v>3.4929999999999999</v>
      </c>
    </row>
    <row r="56" spans="1:86" s="47" customFormat="1" x14ac:dyDescent="0.15">
      <c r="A56" s="88" t="s">
        <v>54</v>
      </c>
      <c r="B56" s="3">
        <v>4</v>
      </c>
      <c r="C56" s="48">
        <v>78.3</v>
      </c>
      <c r="D56" s="48">
        <v>90</v>
      </c>
      <c r="E56" s="48">
        <v>266</v>
      </c>
      <c r="F56" s="48">
        <v>237.8</v>
      </c>
      <c r="G56" s="48">
        <v>212.5</v>
      </c>
      <c r="H56" s="48">
        <v>265.3</v>
      </c>
      <c r="I56" s="48">
        <v>241.8</v>
      </c>
      <c r="J56" s="48">
        <v>181.7</v>
      </c>
      <c r="K56" s="48">
        <v>134.30000000000001</v>
      </c>
      <c r="L56" s="48">
        <v>224</v>
      </c>
      <c r="M56" s="48">
        <v>332.3</v>
      </c>
      <c r="N56" s="48">
        <v>322.3</v>
      </c>
      <c r="O56" s="48">
        <v>320</v>
      </c>
      <c r="P56" s="48">
        <v>89.5</v>
      </c>
      <c r="Q56" s="48">
        <v>112.8</v>
      </c>
      <c r="R56" s="48">
        <v>101</v>
      </c>
      <c r="S56" s="48">
        <v>177</v>
      </c>
      <c r="T56" s="48">
        <v>83.7</v>
      </c>
      <c r="U56" s="48">
        <v>107.5</v>
      </c>
      <c r="V56" s="48">
        <v>223</v>
      </c>
      <c r="W56" s="48">
        <v>235.3</v>
      </c>
      <c r="X56" s="48">
        <v>266.5</v>
      </c>
      <c r="Y56" s="48">
        <v>289.8</v>
      </c>
      <c r="Z56" s="88"/>
      <c r="AA56" s="88">
        <v>0.84</v>
      </c>
      <c r="AB56" s="88">
        <v>1.21</v>
      </c>
      <c r="AC56" s="88">
        <v>894.8</v>
      </c>
      <c r="AD56" s="88">
        <v>10.478</v>
      </c>
      <c r="AE56" s="88">
        <v>7.8</v>
      </c>
      <c r="AF56" s="88">
        <v>68.3</v>
      </c>
      <c r="AG56" s="88">
        <v>195.5</v>
      </c>
      <c r="AH56" s="88">
        <v>367</v>
      </c>
      <c r="AI56" s="88">
        <v>561.4</v>
      </c>
      <c r="AJ56" s="88">
        <v>152.30000000000001</v>
      </c>
      <c r="AK56" s="88">
        <v>171.5</v>
      </c>
      <c r="AL56" s="88">
        <v>194.4</v>
      </c>
      <c r="AM56" s="49">
        <v>100.1</v>
      </c>
      <c r="AN56" s="88">
        <v>92.1</v>
      </c>
      <c r="AO56" s="88">
        <v>90.7</v>
      </c>
      <c r="AP56" s="88">
        <v>5.2639999999999996E-3</v>
      </c>
      <c r="AQ56" s="88">
        <v>1.2303E-2</v>
      </c>
      <c r="AR56" s="49">
        <v>293.10000000000002</v>
      </c>
      <c r="AS56" s="88">
        <v>2745.1</v>
      </c>
      <c r="AT56" s="88">
        <v>8832.6</v>
      </c>
      <c r="AU56" s="49">
        <v>2452</v>
      </c>
      <c r="AV56" s="88">
        <v>6087.4</v>
      </c>
      <c r="AW56" s="88">
        <v>14.67</v>
      </c>
      <c r="AX56" s="88"/>
      <c r="AY56" s="88">
        <v>21.68</v>
      </c>
      <c r="AZ56" s="88">
        <v>22.63</v>
      </c>
      <c r="BA56" s="88">
        <v>0.23619999999999999</v>
      </c>
      <c r="BB56" s="88">
        <v>0.2351</v>
      </c>
      <c r="BC56" s="88">
        <v>22.17</v>
      </c>
      <c r="BD56" s="88">
        <v>21.17</v>
      </c>
      <c r="BE56" s="49">
        <v>18.09</v>
      </c>
      <c r="BF56" s="88">
        <v>26.42</v>
      </c>
      <c r="BG56" s="88">
        <v>16.32</v>
      </c>
      <c r="BH56" s="88">
        <v>44.07</v>
      </c>
      <c r="BI56" s="88" t="s">
        <v>298</v>
      </c>
      <c r="BJ56" s="88">
        <v>20.36</v>
      </c>
      <c r="BK56" s="88">
        <v>18.63</v>
      </c>
      <c r="BL56" s="88">
        <v>-26.23</v>
      </c>
      <c r="BM56" s="88">
        <v>2.2240000000000002</v>
      </c>
      <c r="BN56" s="88">
        <v>1.915</v>
      </c>
      <c r="BO56" s="88">
        <v>0.38269999999999998</v>
      </c>
      <c r="BP56" s="88">
        <v>0.33960000000000001</v>
      </c>
      <c r="BQ56" s="88">
        <v>2.8</v>
      </c>
      <c r="BR56" s="88">
        <v>4.7</v>
      </c>
      <c r="BS56" s="88">
        <v>6.5</v>
      </c>
      <c r="BT56" s="88">
        <v>6.25E-2</v>
      </c>
      <c r="BU56" s="88">
        <v>5.561E-2</v>
      </c>
      <c r="BV56" s="88">
        <v>9.4509999999999997E-2</v>
      </c>
      <c r="BW56" s="88">
        <v>9.2170000000000002E-2</v>
      </c>
      <c r="BX56" s="88">
        <v>9.0200000000000002E-2</v>
      </c>
      <c r="BY56" s="88" t="s">
        <v>298</v>
      </c>
      <c r="BZ56" s="88" t="s">
        <v>298</v>
      </c>
      <c r="CA56" s="88">
        <v>2.0899999999999998E-3</v>
      </c>
      <c r="CB56" s="88">
        <v>2.2439999999999999E-3</v>
      </c>
      <c r="CC56" s="88">
        <v>2.264E-2</v>
      </c>
      <c r="CD56" s="88">
        <v>2.332E-2</v>
      </c>
      <c r="CE56" s="88">
        <v>10.36</v>
      </c>
      <c r="CF56" s="88">
        <v>10.08</v>
      </c>
      <c r="CG56" s="88">
        <v>4.298</v>
      </c>
      <c r="CH56" s="88">
        <v>4.8570000000000002</v>
      </c>
    </row>
    <row r="57" spans="1:86" s="47" customFormat="1" x14ac:dyDescent="0.15">
      <c r="A57" s="40" t="s">
        <v>55</v>
      </c>
      <c r="B57" s="3">
        <v>4</v>
      </c>
      <c r="C57" s="48">
        <v>52.8</v>
      </c>
      <c r="D57" s="48">
        <v>77.8</v>
      </c>
      <c r="E57" s="48">
        <v>273</v>
      </c>
      <c r="F57" s="48">
        <v>259.8</v>
      </c>
      <c r="G57" s="48">
        <v>233.8</v>
      </c>
      <c r="H57" s="48">
        <v>293</v>
      </c>
      <c r="I57" s="48">
        <v>270.3</v>
      </c>
      <c r="J57" s="48">
        <v>212.3</v>
      </c>
      <c r="K57" s="48">
        <v>181</v>
      </c>
      <c r="L57" s="48">
        <v>248.3</v>
      </c>
      <c r="M57" s="48">
        <v>351.3</v>
      </c>
      <c r="N57" s="48">
        <v>340.5</v>
      </c>
      <c r="O57" s="48">
        <v>323</v>
      </c>
      <c r="P57" s="48">
        <v>71.8</v>
      </c>
      <c r="Q57" s="48">
        <v>97</v>
      </c>
      <c r="R57" s="48">
        <v>96</v>
      </c>
      <c r="S57" s="48">
        <v>213.3</v>
      </c>
      <c r="T57" s="48">
        <v>80.8</v>
      </c>
      <c r="U57" s="48">
        <v>89.3</v>
      </c>
      <c r="V57" s="48">
        <v>229.8</v>
      </c>
      <c r="W57" s="48">
        <v>263</v>
      </c>
      <c r="X57" s="48">
        <v>285</v>
      </c>
      <c r="Y57" s="48">
        <v>306.8</v>
      </c>
      <c r="Z57" s="88"/>
      <c r="AA57" s="88">
        <v>0.97</v>
      </c>
      <c r="AB57" s="88">
        <v>1.05</v>
      </c>
      <c r="AC57" s="88">
        <v>827.8</v>
      </c>
      <c r="AD57" s="88">
        <v>5.5339999999999998</v>
      </c>
      <c r="AE57" s="88">
        <v>17.5</v>
      </c>
      <c r="AF57" s="88">
        <v>68.900000000000006</v>
      </c>
      <c r="AG57" s="88">
        <v>273.5</v>
      </c>
      <c r="AH57" s="88">
        <v>462.5</v>
      </c>
      <c r="AI57" s="88">
        <v>664.6</v>
      </c>
      <c r="AJ57" s="88">
        <v>204.6</v>
      </c>
      <c r="AK57" s="88">
        <v>189</v>
      </c>
      <c r="AL57" s="88">
        <v>202.1</v>
      </c>
      <c r="AM57" s="49">
        <v>108.5</v>
      </c>
      <c r="AN57" s="88">
        <v>91.8</v>
      </c>
      <c r="AO57" s="88">
        <v>102.8</v>
      </c>
      <c r="AP57" s="88">
        <v>4.0029999999999996E-3</v>
      </c>
      <c r="AQ57" s="88">
        <v>9.5750000000000002E-3</v>
      </c>
      <c r="AR57" s="49">
        <v>588.5</v>
      </c>
      <c r="AS57" s="88">
        <v>3615.4</v>
      </c>
      <c r="AT57" s="88">
        <v>7747.6</v>
      </c>
      <c r="AU57" s="49">
        <v>3026.9</v>
      </c>
      <c r="AV57" s="88">
        <v>4132.2</v>
      </c>
      <c r="AW57" s="88">
        <v>8.73</v>
      </c>
      <c r="AX57" s="88"/>
      <c r="AY57" s="88">
        <v>16</v>
      </c>
      <c r="AZ57" s="88" t="s">
        <v>298</v>
      </c>
      <c r="BA57" s="88">
        <v>0.20050000000000001</v>
      </c>
      <c r="BB57" s="88" t="s">
        <v>298</v>
      </c>
      <c r="BC57" s="88">
        <v>21.93</v>
      </c>
      <c r="BD57" s="88" t="s">
        <v>298</v>
      </c>
      <c r="BE57" s="49" t="s">
        <v>298</v>
      </c>
      <c r="BF57" s="88">
        <v>37.450000000000003</v>
      </c>
      <c r="BG57" s="88">
        <v>24.64</v>
      </c>
      <c r="BH57" s="88" t="s">
        <v>298</v>
      </c>
      <c r="BI57" s="88" t="s">
        <v>298</v>
      </c>
      <c r="BJ57" s="88">
        <v>16.63</v>
      </c>
      <c r="BK57" s="88" t="s">
        <v>298</v>
      </c>
      <c r="BL57" s="88">
        <v>-25.25</v>
      </c>
      <c r="BM57" s="88">
        <v>1.5229999999999999</v>
      </c>
      <c r="BN57" s="88" t="s">
        <v>298</v>
      </c>
      <c r="BO57" s="88">
        <v>0.247</v>
      </c>
      <c r="BP57" s="88" t="s">
        <v>298</v>
      </c>
      <c r="BQ57" s="88">
        <v>2.8</v>
      </c>
      <c r="BR57" s="88">
        <v>4.2</v>
      </c>
      <c r="BS57" s="88">
        <v>5.4</v>
      </c>
      <c r="BT57" s="88">
        <v>7.7210000000000001E-2</v>
      </c>
      <c r="BU57" s="88">
        <v>6.9669999999999996E-2</v>
      </c>
      <c r="BV57" s="88">
        <v>8.0549999999999997E-2</v>
      </c>
      <c r="BW57" s="88">
        <v>9.7460000000000005E-2</v>
      </c>
      <c r="BX57" s="88">
        <v>6.6350000000000006E-2</v>
      </c>
      <c r="BY57" s="88" t="s">
        <v>298</v>
      </c>
      <c r="BZ57" s="88" t="s">
        <v>298</v>
      </c>
      <c r="CA57" s="88">
        <v>1.787E-3</v>
      </c>
      <c r="CB57" s="88" t="s">
        <v>298</v>
      </c>
      <c r="CC57" s="88">
        <v>2.2519999999999998E-2</v>
      </c>
      <c r="CD57" s="88" t="s">
        <v>298</v>
      </c>
      <c r="CE57" s="88">
        <v>9.06</v>
      </c>
      <c r="CF57" s="88" t="s">
        <v>298</v>
      </c>
      <c r="CG57" s="88">
        <v>4.6029999999999998</v>
      </c>
      <c r="CH57" s="88" t="s">
        <v>298</v>
      </c>
    </row>
    <row r="58" spans="1:86" s="47" customFormat="1" x14ac:dyDescent="0.15">
      <c r="A58" s="40" t="s">
        <v>56</v>
      </c>
      <c r="B58" s="3">
        <v>8</v>
      </c>
      <c r="C58" s="48">
        <v>61.9</v>
      </c>
      <c r="D58" s="48">
        <v>83</v>
      </c>
      <c r="E58" s="48">
        <v>296.5</v>
      </c>
      <c r="F58" s="48">
        <v>279.3</v>
      </c>
      <c r="G58" s="48">
        <v>261.5</v>
      </c>
      <c r="H58" s="48">
        <v>289.5</v>
      </c>
      <c r="I58" s="48">
        <v>261.10000000000002</v>
      </c>
      <c r="J58" s="48">
        <v>240.5</v>
      </c>
      <c r="K58" s="48">
        <v>199.6</v>
      </c>
      <c r="L58" s="48">
        <v>252.5</v>
      </c>
      <c r="M58" s="48">
        <v>349.5</v>
      </c>
      <c r="N58" s="48">
        <v>334.9</v>
      </c>
      <c r="O58" s="48">
        <v>323</v>
      </c>
      <c r="P58" s="48">
        <v>81.400000000000006</v>
      </c>
      <c r="Q58" s="48">
        <v>103</v>
      </c>
      <c r="R58" s="48">
        <v>96.8</v>
      </c>
      <c r="S58" s="48">
        <v>208</v>
      </c>
      <c r="T58" s="48">
        <v>49</v>
      </c>
      <c r="U58" s="48">
        <v>61.5</v>
      </c>
      <c r="V58" s="48">
        <v>239.6</v>
      </c>
      <c r="W58" s="48">
        <v>270.3</v>
      </c>
      <c r="X58" s="48">
        <v>289.39999999999998</v>
      </c>
      <c r="Y58" s="48">
        <v>306.8</v>
      </c>
      <c r="Z58" s="88"/>
      <c r="AA58" s="88">
        <v>0.92</v>
      </c>
      <c r="AB58" s="88">
        <v>0.98</v>
      </c>
      <c r="AC58" s="88">
        <v>660.9</v>
      </c>
      <c r="AD58" s="88">
        <v>14.257999999999999</v>
      </c>
      <c r="AE58" s="88">
        <v>19.5</v>
      </c>
      <c r="AF58" s="88">
        <v>69.8</v>
      </c>
      <c r="AG58" s="88">
        <v>228.5</v>
      </c>
      <c r="AH58" s="88">
        <v>410.4</v>
      </c>
      <c r="AI58" s="88">
        <v>643.6</v>
      </c>
      <c r="AJ58" s="88">
        <v>219.8</v>
      </c>
      <c r="AK58" s="88">
        <v>199.9</v>
      </c>
      <c r="AL58" s="88">
        <v>198.7</v>
      </c>
      <c r="AM58" s="49">
        <v>105</v>
      </c>
      <c r="AN58" s="88">
        <v>99.3</v>
      </c>
      <c r="AO58" s="88">
        <v>92.1</v>
      </c>
      <c r="AP58" s="88">
        <v>4.8459999999999996E-3</v>
      </c>
      <c r="AQ58" s="88">
        <v>1.2631E-2</v>
      </c>
      <c r="AR58" s="49">
        <v>777.6</v>
      </c>
      <c r="AS58" s="88">
        <v>5615.8</v>
      </c>
      <c r="AT58" s="88">
        <v>18539.099999999999</v>
      </c>
      <c r="AU58" s="49">
        <v>4971.8999999999996</v>
      </c>
      <c r="AV58" s="88">
        <v>10807</v>
      </c>
      <c r="AW58" s="88">
        <v>24.69</v>
      </c>
      <c r="AX58" s="88"/>
      <c r="AY58" s="88">
        <v>17.829999999999998</v>
      </c>
      <c r="AZ58" s="88">
        <v>16.82</v>
      </c>
      <c r="BA58" s="88">
        <v>0.23630000000000001</v>
      </c>
      <c r="BB58" s="88">
        <v>0.2175</v>
      </c>
      <c r="BC58" s="88">
        <v>21.07</v>
      </c>
      <c r="BD58" s="88">
        <v>21.91</v>
      </c>
      <c r="BE58" s="49">
        <v>18.600000000000001</v>
      </c>
      <c r="BF58" s="88">
        <v>27.82</v>
      </c>
      <c r="BG58" s="88">
        <v>21.65</v>
      </c>
      <c r="BH58" s="88" t="s">
        <v>298</v>
      </c>
      <c r="BI58" s="88" t="s">
        <v>298</v>
      </c>
      <c r="BJ58" s="88">
        <v>19.149999999999999</v>
      </c>
      <c r="BK58" s="88">
        <v>19.7</v>
      </c>
      <c r="BL58" s="88">
        <v>-26.48</v>
      </c>
      <c r="BM58" s="88">
        <v>0.81399999999999995</v>
      </c>
      <c r="BN58" s="88">
        <v>1.1080000000000001</v>
      </c>
      <c r="BO58" s="88">
        <v>0.35520000000000002</v>
      </c>
      <c r="BP58" s="88">
        <v>0.27300000000000002</v>
      </c>
      <c r="BQ58" s="88">
        <v>2.6</v>
      </c>
      <c r="BR58" s="88">
        <v>3.5</v>
      </c>
      <c r="BS58" s="88">
        <v>3</v>
      </c>
      <c r="BT58" s="88">
        <v>6.3280000000000003E-2</v>
      </c>
      <c r="BU58" s="88">
        <v>5.8270000000000002E-2</v>
      </c>
      <c r="BV58" s="88">
        <v>7.6670000000000002E-2</v>
      </c>
      <c r="BW58" s="88">
        <v>8.8069999999999996E-2</v>
      </c>
      <c r="BX58" s="88">
        <v>7.6090000000000005E-2</v>
      </c>
      <c r="BY58" s="88" t="s">
        <v>298</v>
      </c>
      <c r="BZ58" s="88" t="s">
        <v>298</v>
      </c>
      <c r="CA58" s="88">
        <v>1.75E-3</v>
      </c>
      <c r="CB58" s="88">
        <v>1.7110000000000001E-3</v>
      </c>
      <c r="CC58" s="88">
        <v>2.3290000000000002E-2</v>
      </c>
      <c r="CD58" s="88">
        <v>2.189E-2</v>
      </c>
      <c r="CE58" s="88">
        <v>10.58</v>
      </c>
      <c r="CF58" s="88">
        <v>9.92</v>
      </c>
      <c r="CG58" s="88">
        <v>3.7509999999999999</v>
      </c>
      <c r="CH58" s="88">
        <v>4.4459999999999997</v>
      </c>
    </row>
    <row r="59" spans="1:86" s="47" customFormat="1" x14ac:dyDescent="0.15">
      <c r="A59" s="40" t="s">
        <v>57</v>
      </c>
      <c r="B59" s="3">
        <v>4</v>
      </c>
      <c r="C59" s="48">
        <v>59</v>
      </c>
      <c r="D59" s="48">
        <v>79.5</v>
      </c>
      <c r="E59" s="48">
        <v>274.8</v>
      </c>
      <c r="F59" s="48">
        <v>258</v>
      </c>
      <c r="G59" s="48">
        <v>267</v>
      </c>
      <c r="H59" s="48">
        <v>270.5</v>
      </c>
      <c r="I59" s="48">
        <v>263</v>
      </c>
      <c r="J59" s="48">
        <v>189.8</v>
      </c>
      <c r="K59" s="48">
        <v>208</v>
      </c>
      <c r="L59" s="48">
        <v>246.5</v>
      </c>
      <c r="M59" s="48">
        <v>328.3</v>
      </c>
      <c r="N59" s="48">
        <v>338.8</v>
      </c>
      <c r="O59" s="48">
        <v>322</v>
      </c>
      <c r="P59" s="48">
        <v>81.3</v>
      </c>
      <c r="Q59" s="48">
        <v>102.3</v>
      </c>
      <c r="R59" s="48">
        <v>97.5</v>
      </c>
      <c r="S59" s="48">
        <v>213.5</v>
      </c>
      <c r="T59" s="48">
        <v>80.8</v>
      </c>
      <c r="U59" s="48">
        <v>55</v>
      </c>
      <c r="V59" s="48">
        <v>237.3</v>
      </c>
      <c r="W59" s="48">
        <v>263.3</v>
      </c>
      <c r="X59" s="48">
        <v>294.8</v>
      </c>
      <c r="Y59" s="48">
        <v>308.5</v>
      </c>
      <c r="Z59" s="88"/>
      <c r="AA59" s="88">
        <v>1.08</v>
      </c>
      <c r="AB59" s="88">
        <v>1.22</v>
      </c>
      <c r="AC59" s="88">
        <v>618.70000000000005</v>
      </c>
      <c r="AD59" s="88">
        <v>10.228999999999999</v>
      </c>
      <c r="AE59" s="88">
        <v>22.3</v>
      </c>
      <c r="AF59" s="88">
        <v>74.5</v>
      </c>
      <c r="AG59" s="88">
        <v>278.3</v>
      </c>
      <c r="AH59" s="88">
        <v>530.5</v>
      </c>
      <c r="AI59" s="88">
        <v>767.3</v>
      </c>
      <c r="AJ59" s="88">
        <v>203.8</v>
      </c>
      <c r="AK59" s="88">
        <v>252.3</v>
      </c>
      <c r="AL59" s="88">
        <v>236.8</v>
      </c>
      <c r="AM59" s="49">
        <v>90.3</v>
      </c>
      <c r="AN59" s="88">
        <v>85.7</v>
      </c>
      <c r="AO59" s="88">
        <v>81.900000000000006</v>
      </c>
      <c r="AP59" s="88">
        <v>4.3480000000000003E-3</v>
      </c>
      <c r="AQ59" s="88">
        <v>1.2237E-2</v>
      </c>
      <c r="AR59" s="49">
        <v>707.4</v>
      </c>
      <c r="AS59" s="88">
        <v>5980.4</v>
      </c>
      <c r="AT59" s="88">
        <v>18253.7</v>
      </c>
      <c r="AU59" s="49">
        <v>5272.9</v>
      </c>
      <c r="AV59" s="88">
        <v>12273.3</v>
      </c>
      <c r="AW59" s="88">
        <v>15.15</v>
      </c>
      <c r="AX59" s="88"/>
      <c r="AY59" s="88">
        <v>21.83</v>
      </c>
      <c r="AZ59" s="88">
        <v>20.87</v>
      </c>
      <c r="BA59" s="88">
        <v>0.2576</v>
      </c>
      <c r="BB59" s="88">
        <v>0.25259999999999999</v>
      </c>
      <c r="BC59" s="88">
        <v>20.79</v>
      </c>
      <c r="BD59" s="88">
        <v>19.79</v>
      </c>
      <c r="BE59" s="49" t="s">
        <v>298</v>
      </c>
      <c r="BF59" s="88">
        <v>23.1</v>
      </c>
      <c r="BG59" s="88">
        <v>21.92</v>
      </c>
      <c r="BH59" s="88" t="s">
        <v>298</v>
      </c>
      <c r="BI59" s="88" t="s">
        <v>298</v>
      </c>
      <c r="BJ59" s="88">
        <v>19.989999999999998</v>
      </c>
      <c r="BK59" s="88">
        <v>19.899999999999999</v>
      </c>
      <c r="BL59" s="88">
        <v>-26.61</v>
      </c>
      <c r="BM59" s="88">
        <v>0.97199999999999998</v>
      </c>
      <c r="BN59" s="88">
        <v>0.432</v>
      </c>
      <c r="BO59" s="88">
        <v>0.43640000000000001</v>
      </c>
      <c r="BP59" s="88">
        <v>0.32629999999999998</v>
      </c>
      <c r="BQ59" s="88">
        <v>2.6</v>
      </c>
      <c r="BR59" s="88">
        <v>4.3</v>
      </c>
      <c r="BS59" s="88">
        <v>5</v>
      </c>
      <c r="BT59" s="88">
        <v>6.2990000000000004E-2</v>
      </c>
      <c r="BU59" s="88">
        <v>5.5980000000000002E-2</v>
      </c>
      <c r="BV59" s="88">
        <v>8.4959999999999994E-2</v>
      </c>
      <c r="BW59" s="88">
        <v>8.8929999999999995E-2</v>
      </c>
      <c r="BX59" s="88">
        <v>7.8649999999999998E-2</v>
      </c>
      <c r="BY59" s="88" t="s">
        <v>298</v>
      </c>
      <c r="BZ59" s="88" t="s">
        <v>298</v>
      </c>
      <c r="CA59" s="88">
        <v>2.0270000000000002E-3</v>
      </c>
      <c r="CB59" s="88">
        <v>2.2139999999999998E-3</v>
      </c>
      <c r="CC59" s="88">
        <v>2.3560000000000001E-2</v>
      </c>
      <c r="CD59" s="88">
        <v>2.6800000000000001E-2</v>
      </c>
      <c r="CE59" s="88">
        <v>11.11</v>
      </c>
      <c r="CF59" s="88">
        <v>9.42</v>
      </c>
      <c r="CG59" s="88">
        <v>3.8980000000000001</v>
      </c>
      <c r="CH59" s="88">
        <v>4.7290000000000001</v>
      </c>
    </row>
    <row r="60" spans="1:86" s="47" customFormat="1" x14ac:dyDescent="0.15">
      <c r="A60" s="40" t="s">
        <v>58</v>
      </c>
      <c r="B60" s="3">
        <v>4</v>
      </c>
      <c r="C60" s="48">
        <v>79.3</v>
      </c>
      <c r="D60" s="48">
        <v>95.3</v>
      </c>
      <c r="E60" s="48">
        <v>286</v>
      </c>
      <c r="F60" s="48">
        <v>295</v>
      </c>
      <c r="G60" s="48">
        <v>271.3</v>
      </c>
      <c r="H60" s="48">
        <v>296.8</v>
      </c>
      <c r="I60" s="48">
        <v>243.8</v>
      </c>
      <c r="J60" s="48">
        <v>242.5</v>
      </c>
      <c r="K60" s="48">
        <v>192</v>
      </c>
      <c r="L60" s="48">
        <v>257.5</v>
      </c>
      <c r="M60" s="48">
        <v>354.5</v>
      </c>
      <c r="N60" s="48">
        <v>349.3</v>
      </c>
      <c r="O60" s="48">
        <v>323</v>
      </c>
      <c r="P60" s="48">
        <v>91.3</v>
      </c>
      <c r="Q60" s="48">
        <v>112.8</v>
      </c>
      <c r="R60" s="48">
        <v>101</v>
      </c>
      <c r="S60" s="48">
        <v>193</v>
      </c>
      <c r="T60" s="48">
        <v>54.3</v>
      </c>
      <c r="U60" s="48">
        <v>51.8</v>
      </c>
      <c r="V60" s="48">
        <v>229.8</v>
      </c>
      <c r="W60" s="48">
        <v>250.8</v>
      </c>
      <c r="X60" s="48">
        <v>284.3</v>
      </c>
      <c r="Y60" s="48">
        <v>312</v>
      </c>
      <c r="Z60" s="88"/>
      <c r="AA60" s="88">
        <v>0.9</v>
      </c>
      <c r="AB60" s="88">
        <v>0.99</v>
      </c>
      <c r="AC60" s="88">
        <v>638</v>
      </c>
      <c r="AD60" s="88">
        <v>11.09</v>
      </c>
      <c r="AE60" s="88">
        <v>23.5</v>
      </c>
      <c r="AF60" s="88">
        <v>72.3</v>
      </c>
      <c r="AG60" s="88">
        <v>285.8</v>
      </c>
      <c r="AH60" s="88">
        <v>477.8</v>
      </c>
      <c r="AI60" s="88">
        <v>656.4</v>
      </c>
      <c r="AJ60" s="88">
        <v>213.5</v>
      </c>
      <c r="AK60" s="88">
        <v>192</v>
      </c>
      <c r="AL60" s="88">
        <v>178.6</v>
      </c>
      <c r="AM60" s="49">
        <v>96.8</v>
      </c>
      <c r="AN60" s="88">
        <v>85.7</v>
      </c>
      <c r="AO60" s="88">
        <v>85.3</v>
      </c>
      <c r="AP60" s="88">
        <v>4.3229999999999996E-3</v>
      </c>
      <c r="AQ60" s="88">
        <v>1.0616E-2</v>
      </c>
      <c r="AR60" s="49">
        <v>884</v>
      </c>
      <c r="AS60" s="88">
        <v>4911.1000000000004</v>
      </c>
      <c r="AT60" s="88">
        <v>12016.5</v>
      </c>
      <c r="AU60" s="49">
        <v>4027.1</v>
      </c>
      <c r="AV60" s="88">
        <v>7105.4</v>
      </c>
      <c r="AW60" s="88">
        <v>18.37</v>
      </c>
      <c r="AX60" s="88"/>
      <c r="AY60" s="88">
        <v>16.12</v>
      </c>
      <c r="AZ60" s="88">
        <v>14.29</v>
      </c>
      <c r="BA60" s="88">
        <v>0.1736</v>
      </c>
      <c r="BB60" s="88">
        <v>0.1434</v>
      </c>
      <c r="BC60" s="88">
        <v>27.47</v>
      </c>
      <c r="BD60" s="88">
        <v>32.270000000000003</v>
      </c>
      <c r="BE60" s="49">
        <v>26.55</v>
      </c>
      <c r="BF60" s="88">
        <v>26.19</v>
      </c>
      <c r="BG60" s="88">
        <v>15.64</v>
      </c>
      <c r="BH60" s="88" t="s">
        <v>298</v>
      </c>
      <c r="BI60" s="88" t="s">
        <v>298</v>
      </c>
      <c r="BJ60" s="88">
        <v>20.57</v>
      </c>
      <c r="BK60" s="88">
        <v>20.54</v>
      </c>
      <c r="BL60" s="88">
        <v>-26.77</v>
      </c>
      <c r="BM60" s="88">
        <v>1.639</v>
      </c>
      <c r="BN60" s="88">
        <v>0.71</v>
      </c>
      <c r="BO60" s="88">
        <v>0.36270000000000002</v>
      </c>
      <c r="BP60" s="88">
        <v>0.24360000000000001</v>
      </c>
      <c r="BQ60" s="88">
        <v>2.5</v>
      </c>
      <c r="BR60" s="88">
        <v>4.2</v>
      </c>
      <c r="BS60" s="88">
        <v>5</v>
      </c>
      <c r="BT60" s="88">
        <v>6.0609999999999997E-2</v>
      </c>
      <c r="BU60" s="88">
        <v>5.697E-2</v>
      </c>
      <c r="BV60" s="88">
        <v>9.2170000000000002E-2</v>
      </c>
      <c r="BW60" s="88">
        <v>0.10451000000000001</v>
      </c>
      <c r="BX60" s="88">
        <v>7.8520000000000006E-2</v>
      </c>
      <c r="BY60" s="88" t="s">
        <v>298</v>
      </c>
      <c r="BZ60" s="88" t="s">
        <v>298</v>
      </c>
      <c r="CA60" s="88">
        <v>1.6000000000000001E-3</v>
      </c>
      <c r="CB60" s="88">
        <v>1.444E-3</v>
      </c>
      <c r="CC60" s="88">
        <v>1.7309999999999999E-2</v>
      </c>
      <c r="CD60" s="88">
        <v>1.487E-2</v>
      </c>
      <c r="CE60" s="88">
        <v>9.9600000000000009</v>
      </c>
      <c r="CF60" s="88">
        <v>9.84</v>
      </c>
      <c r="CG60" s="88">
        <v>3.367</v>
      </c>
      <c r="CH60" s="88">
        <v>4.3120000000000003</v>
      </c>
    </row>
    <row r="61" spans="1:86" s="47" customFormat="1" x14ac:dyDescent="0.15">
      <c r="A61" s="40" t="s">
        <v>59</v>
      </c>
      <c r="B61" s="3">
        <v>4</v>
      </c>
      <c r="C61" s="48">
        <v>55.5</v>
      </c>
      <c r="D61" s="48">
        <v>86.5</v>
      </c>
      <c r="E61" s="48">
        <v>274.8</v>
      </c>
      <c r="F61" s="48">
        <v>247.3</v>
      </c>
      <c r="G61" s="48">
        <v>253</v>
      </c>
      <c r="H61" s="48">
        <v>304.8</v>
      </c>
      <c r="I61" s="48">
        <v>267.5</v>
      </c>
      <c r="J61" s="48">
        <v>224.3</v>
      </c>
      <c r="K61" s="48">
        <v>197.5</v>
      </c>
      <c r="L61" s="48">
        <v>232.3</v>
      </c>
      <c r="M61" s="48">
        <v>328.5</v>
      </c>
      <c r="N61" s="48">
        <v>327.8</v>
      </c>
      <c r="O61" s="48">
        <v>323</v>
      </c>
      <c r="P61" s="48">
        <v>76.8</v>
      </c>
      <c r="Q61" s="48">
        <v>104</v>
      </c>
      <c r="R61" s="48">
        <v>99</v>
      </c>
      <c r="S61" s="48">
        <v>214.8</v>
      </c>
      <c r="T61" s="48">
        <v>80.5</v>
      </c>
      <c r="U61" s="48">
        <v>70</v>
      </c>
      <c r="V61" s="48">
        <v>233.3</v>
      </c>
      <c r="W61" s="48">
        <v>268.5</v>
      </c>
      <c r="X61" s="48">
        <v>291.5</v>
      </c>
      <c r="Y61" s="48">
        <v>306.8</v>
      </c>
      <c r="Z61" s="88"/>
      <c r="AA61" s="88">
        <v>0.72</v>
      </c>
      <c r="AB61" s="88">
        <v>1.24</v>
      </c>
      <c r="AC61" s="88">
        <v>690.7</v>
      </c>
      <c r="AD61" s="88">
        <v>8.5960000000000001</v>
      </c>
      <c r="AE61" s="88">
        <v>22.3</v>
      </c>
      <c r="AF61" s="88">
        <v>89.5</v>
      </c>
      <c r="AG61" s="88">
        <v>255</v>
      </c>
      <c r="AH61" s="88">
        <v>503.3</v>
      </c>
      <c r="AI61" s="88">
        <v>716</v>
      </c>
      <c r="AJ61" s="88">
        <v>165.5</v>
      </c>
      <c r="AK61" s="88">
        <v>248.3</v>
      </c>
      <c r="AL61" s="88">
        <v>212.8</v>
      </c>
      <c r="AM61" s="49">
        <v>87.4</v>
      </c>
      <c r="AN61" s="88">
        <v>79.3</v>
      </c>
      <c r="AO61" s="88">
        <v>80.5</v>
      </c>
      <c r="AP61" s="88">
        <v>3.6909999999999998E-3</v>
      </c>
      <c r="AQ61" s="88">
        <v>9.606E-3</v>
      </c>
      <c r="AR61" s="49">
        <v>643.1</v>
      </c>
      <c r="AS61" s="88">
        <v>6560.5</v>
      </c>
      <c r="AT61" s="88">
        <v>18353.599999999999</v>
      </c>
      <c r="AU61" s="49">
        <v>5917.4</v>
      </c>
      <c r="AV61" s="88">
        <v>11793.2</v>
      </c>
      <c r="AW61" s="88">
        <v>13.24</v>
      </c>
      <c r="AX61" s="88"/>
      <c r="AY61" s="88">
        <v>18.3</v>
      </c>
      <c r="AZ61" s="88">
        <v>21.25</v>
      </c>
      <c r="BA61" s="88">
        <v>0.17879999999999999</v>
      </c>
      <c r="BB61" s="88">
        <v>0.19939999999999999</v>
      </c>
      <c r="BC61" s="88">
        <v>29.41</v>
      </c>
      <c r="BD61" s="88">
        <v>32.22</v>
      </c>
      <c r="BE61" s="49" t="s">
        <v>298</v>
      </c>
      <c r="BF61" s="88">
        <v>36.69</v>
      </c>
      <c r="BG61" s="88">
        <v>22.41</v>
      </c>
      <c r="BH61" s="88">
        <v>23.53</v>
      </c>
      <c r="BI61" s="88" t="s">
        <v>298</v>
      </c>
      <c r="BJ61" s="88">
        <v>21.31</v>
      </c>
      <c r="BK61" s="88">
        <v>20.69</v>
      </c>
      <c r="BL61" s="88">
        <v>-27.09</v>
      </c>
      <c r="BM61" s="88">
        <v>1.454</v>
      </c>
      <c r="BN61" s="88">
        <v>0.48399999999999999</v>
      </c>
      <c r="BO61" s="88">
        <v>0.37990000000000002</v>
      </c>
      <c r="BP61" s="88">
        <v>0.4037</v>
      </c>
      <c r="BQ61" s="88">
        <v>2.9</v>
      </c>
      <c r="BR61" s="88">
        <v>3.3</v>
      </c>
      <c r="BS61" s="88">
        <v>4</v>
      </c>
      <c r="BT61" s="88">
        <v>6.59E-2</v>
      </c>
      <c r="BU61" s="88">
        <v>5.5939999999999997E-2</v>
      </c>
      <c r="BV61" s="88">
        <v>9.9470000000000003E-2</v>
      </c>
      <c r="BW61" s="88">
        <v>0.10446999999999999</v>
      </c>
      <c r="BX61" s="88">
        <v>8.0329999999999999E-2</v>
      </c>
      <c r="BY61" s="88" t="s">
        <v>298</v>
      </c>
      <c r="BZ61" s="88" t="s">
        <v>298</v>
      </c>
      <c r="CA61" s="88">
        <v>1.652E-3</v>
      </c>
      <c r="CB61" s="88">
        <v>1.5790000000000001E-3</v>
      </c>
      <c r="CC61" s="88">
        <v>1.668E-2</v>
      </c>
      <c r="CD61" s="88">
        <v>1.482E-2</v>
      </c>
      <c r="CE61" s="88">
        <v>9.4600000000000009</v>
      </c>
      <c r="CF61" s="88">
        <v>13.46</v>
      </c>
      <c r="CG61" s="88">
        <v>3.617</v>
      </c>
      <c r="CH61" s="88">
        <v>3.8980000000000001</v>
      </c>
    </row>
    <row r="62" spans="1:86" s="47" customFormat="1" x14ac:dyDescent="0.15">
      <c r="A62" s="40" t="s">
        <v>60</v>
      </c>
      <c r="B62" s="3">
        <v>4</v>
      </c>
      <c r="C62" s="48">
        <v>75</v>
      </c>
      <c r="D62" s="48">
        <v>90</v>
      </c>
      <c r="E62" s="48">
        <v>300.3</v>
      </c>
      <c r="F62" s="48">
        <v>272.5</v>
      </c>
      <c r="G62" s="48">
        <v>267</v>
      </c>
      <c r="H62" s="48">
        <v>287</v>
      </c>
      <c r="I62" s="48">
        <v>248</v>
      </c>
      <c r="J62" s="48">
        <v>220.8</v>
      </c>
      <c r="K62" s="48">
        <v>192</v>
      </c>
      <c r="L62" s="48">
        <v>249.3</v>
      </c>
      <c r="M62" s="48">
        <v>343</v>
      </c>
      <c r="N62" s="48">
        <v>338.8</v>
      </c>
      <c r="O62" s="48">
        <v>323</v>
      </c>
      <c r="P62" s="48">
        <v>87</v>
      </c>
      <c r="Q62" s="48">
        <v>109.3</v>
      </c>
      <c r="R62" s="48">
        <v>102</v>
      </c>
      <c r="S62" s="48">
        <v>204.3</v>
      </c>
      <c r="T62" s="48">
        <v>66.3</v>
      </c>
      <c r="U62" s="48">
        <v>56</v>
      </c>
      <c r="V62" s="48">
        <v>254.3</v>
      </c>
      <c r="W62" s="48">
        <v>275.5</v>
      </c>
      <c r="X62" s="48">
        <v>291.3</v>
      </c>
      <c r="Y62" s="48">
        <v>306.8</v>
      </c>
      <c r="Z62" s="88"/>
      <c r="AA62" s="88">
        <v>1.0900000000000001</v>
      </c>
      <c r="AB62" s="88">
        <v>1.1599999999999999</v>
      </c>
      <c r="AC62" s="88">
        <v>729.5</v>
      </c>
      <c r="AD62" s="88">
        <v>8.7319999999999993</v>
      </c>
      <c r="AE62" s="88">
        <v>21.3</v>
      </c>
      <c r="AF62" s="88">
        <v>79.8</v>
      </c>
      <c r="AG62" s="88">
        <v>314.3</v>
      </c>
      <c r="AH62" s="88">
        <v>539.79999999999995</v>
      </c>
      <c r="AI62" s="88">
        <v>808.6</v>
      </c>
      <c r="AJ62" s="88">
        <v>234.5</v>
      </c>
      <c r="AK62" s="88">
        <v>225.5</v>
      </c>
      <c r="AL62" s="88">
        <v>268.89999999999998</v>
      </c>
      <c r="AM62" s="49">
        <v>83.9</v>
      </c>
      <c r="AN62" s="88">
        <v>83.3</v>
      </c>
      <c r="AO62" s="88">
        <v>96.2</v>
      </c>
      <c r="AP62" s="88">
        <v>4.7879999999999997E-3</v>
      </c>
      <c r="AQ62" s="88">
        <v>1.2678999999999999E-2</v>
      </c>
      <c r="AR62" s="49">
        <v>1406.9</v>
      </c>
      <c r="AS62" s="88">
        <v>7382.8</v>
      </c>
      <c r="AT62" s="88">
        <v>16013</v>
      </c>
      <c r="AU62" s="49">
        <v>5975.9</v>
      </c>
      <c r="AV62" s="88">
        <v>8630.2999999999993</v>
      </c>
      <c r="AW62" s="88">
        <v>12.68</v>
      </c>
      <c r="AX62" s="88"/>
      <c r="AY62" s="88">
        <v>21.81</v>
      </c>
      <c r="AZ62" s="88" t="s">
        <v>298</v>
      </c>
      <c r="BA62" s="88">
        <v>0.25290000000000001</v>
      </c>
      <c r="BB62" s="88" t="s">
        <v>298</v>
      </c>
      <c r="BC62" s="88">
        <v>19.649999999999999</v>
      </c>
      <c r="BD62" s="88" t="s">
        <v>298</v>
      </c>
      <c r="BE62" s="49">
        <v>47.98</v>
      </c>
      <c r="BF62" s="88">
        <v>44.89</v>
      </c>
      <c r="BG62" s="88">
        <v>25.87</v>
      </c>
      <c r="BH62" s="88" t="s">
        <v>298</v>
      </c>
      <c r="BI62" s="88" t="s">
        <v>298</v>
      </c>
      <c r="BJ62" s="88">
        <v>18.79</v>
      </c>
      <c r="BK62" s="88" t="s">
        <v>298</v>
      </c>
      <c r="BL62" s="88">
        <v>-25.28</v>
      </c>
      <c r="BM62" s="88">
        <v>2.5880000000000001</v>
      </c>
      <c r="BN62" s="88" t="s">
        <v>298</v>
      </c>
      <c r="BO62" s="88">
        <v>0.35670000000000002</v>
      </c>
      <c r="BP62" s="88" t="s">
        <v>298</v>
      </c>
      <c r="BQ62" s="88">
        <v>3</v>
      </c>
      <c r="BR62" s="88">
        <v>3.3</v>
      </c>
      <c r="BS62" s="88">
        <v>4.5</v>
      </c>
      <c r="BT62" s="88">
        <v>5.7700000000000001E-2</v>
      </c>
      <c r="BU62" s="88">
        <v>5.6430000000000001E-2</v>
      </c>
      <c r="BV62" s="88">
        <v>8.7319999999999995E-2</v>
      </c>
      <c r="BW62" s="88">
        <v>8.3729999999999999E-2</v>
      </c>
      <c r="BX62" s="88">
        <v>7.127E-2</v>
      </c>
      <c r="BY62" s="88" t="s">
        <v>298</v>
      </c>
      <c r="BZ62" s="88" t="s">
        <v>298</v>
      </c>
      <c r="CA62" s="88">
        <v>2.1719999999999999E-3</v>
      </c>
      <c r="CB62" s="88" t="s">
        <v>298</v>
      </c>
      <c r="CC62" s="88">
        <v>2.5080000000000002E-2</v>
      </c>
      <c r="CD62" s="88" t="s">
        <v>298</v>
      </c>
      <c r="CE62" s="88">
        <v>10.08</v>
      </c>
      <c r="CF62" s="88" t="s">
        <v>298</v>
      </c>
      <c r="CG62" s="88">
        <v>4.6230000000000002</v>
      </c>
      <c r="CH62" s="88" t="s">
        <v>298</v>
      </c>
    </row>
    <row r="63" spans="1:86" s="47" customFormat="1" x14ac:dyDescent="0.15">
      <c r="A63" s="3" t="s">
        <v>61</v>
      </c>
      <c r="B63" s="3">
        <v>4</v>
      </c>
      <c r="C63" s="48">
        <v>57.3</v>
      </c>
      <c r="D63" s="48">
        <v>83</v>
      </c>
      <c r="E63" s="48">
        <v>273</v>
      </c>
      <c r="F63" s="48">
        <v>263</v>
      </c>
      <c r="G63" s="48">
        <v>247.8</v>
      </c>
      <c r="H63" s="48">
        <v>312</v>
      </c>
      <c r="I63" s="48">
        <v>265.8</v>
      </c>
      <c r="J63" s="48">
        <v>236.5</v>
      </c>
      <c r="K63" s="48">
        <v>190.5</v>
      </c>
      <c r="L63" s="48">
        <v>246</v>
      </c>
      <c r="M63" s="48">
        <v>344.5</v>
      </c>
      <c r="N63" s="48">
        <v>338.5</v>
      </c>
      <c r="O63" s="48">
        <v>323</v>
      </c>
      <c r="P63" s="48">
        <v>76.3</v>
      </c>
      <c r="Q63" s="48">
        <v>98.8</v>
      </c>
      <c r="R63" s="48">
        <v>96</v>
      </c>
      <c r="S63" s="48">
        <v>218.3</v>
      </c>
      <c r="T63" s="48">
        <v>75.5</v>
      </c>
      <c r="U63" s="48">
        <v>75.3</v>
      </c>
      <c r="V63" s="48">
        <v>236.8</v>
      </c>
      <c r="W63" s="48">
        <v>268.3</v>
      </c>
      <c r="X63" s="48">
        <v>294.5</v>
      </c>
      <c r="Y63" s="48">
        <v>312</v>
      </c>
      <c r="Z63" s="88"/>
      <c r="AA63" s="88">
        <v>0.7</v>
      </c>
      <c r="AB63" s="88">
        <v>0.95</v>
      </c>
      <c r="AC63" s="88">
        <v>836.3</v>
      </c>
      <c r="AD63" s="88">
        <v>6.01</v>
      </c>
      <c r="AE63" s="88">
        <v>10</v>
      </c>
      <c r="AF63" s="88">
        <v>62.5</v>
      </c>
      <c r="AG63" s="88">
        <v>228</v>
      </c>
      <c r="AH63" s="88">
        <v>414.8</v>
      </c>
      <c r="AI63" s="88">
        <v>676.3</v>
      </c>
      <c r="AJ63" s="88">
        <v>165.5</v>
      </c>
      <c r="AK63" s="88">
        <v>186.8</v>
      </c>
      <c r="AL63" s="88">
        <v>261.5</v>
      </c>
      <c r="AM63" s="49">
        <v>117.2</v>
      </c>
      <c r="AN63" s="88">
        <v>102.1</v>
      </c>
      <c r="AO63" s="88">
        <v>119</v>
      </c>
      <c r="AP63" s="88">
        <v>4.0260000000000001E-3</v>
      </c>
      <c r="AQ63" s="88">
        <v>9.3980000000000001E-3</v>
      </c>
      <c r="AR63" s="49">
        <v>308</v>
      </c>
      <c r="AS63" s="88">
        <v>2589</v>
      </c>
      <c r="AT63" s="88">
        <v>8524.7999999999993</v>
      </c>
      <c r="AU63" s="49">
        <v>2281</v>
      </c>
      <c r="AV63" s="88">
        <v>5935.7</v>
      </c>
      <c r="AW63" s="88">
        <v>8.94</v>
      </c>
      <c r="AX63" s="88"/>
      <c r="AY63" s="88">
        <v>23.71</v>
      </c>
      <c r="AZ63" s="88" t="s">
        <v>298</v>
      </c>
      <c r="BA63" s="88">
        <v>0.26019999999999999</v>
      </c>
      <c r="BB63" s="88" t="s">
        <v>298</v>
      </c>
      <c r="BC63" s="88">
        <v>18.239999999999998</v>
      </c>
      <c r="BD63" s="88" t="s">
        <v>298</v>
      </c>
      <c r="BE63" s="49">
        <v>33.24</v>
      </c>
      <c r="BF63" s="88">
        <v>35.56</v>
      </c>
      <c r="BG63" s="88">
        <v>21.29</v>
      </c>
      <c r="BH63" s="88" t="s">
        <v>298</v>
      </c>
      <c r="BI63" s="88" t="s">
        <v>298</v>
      </c>
      <c r="BJ63" s="88">
        <v>18.66</v>
      </c>
      <c r="BK63" s="88" t="s">
        <v>298</v>
      </c>
      <c r="BL63" s="88">
        <v>-25.63</v>
      </c>
      <c r="BM63" s="88">
        <v>2.746</v>
      </c>
      <c r="BN63" s="88" t="s">
        <v>298</v>
      </c>
      <c r="BO63" s="88">
        <v>0.34289999999999998</v>
      </c>
      <c r="BP63" s="88" t="s">
        <v>298</v>
      </c>
      <c r="BQ63" s="88">
        <v>2.5</v>
      </c>
      <c r="BR63" s="88">
        <v>4.3</v>
      </c>
      <c r="BS63" s="88" t="s">
        <v>298</v>
      </c>
      <c r="BT63" s="88">
        <v>8.3690000000000001E-2</v>
      </c>
      <c r="BU63" s="88">
        <v>7.4099999999999999E-2</v>
      </c>
      <c r="BV63" s="88">
        <v>9.2460000000000001E-2</v>
      </c>
      <c r="BW63" s="88">
        <v>0.11598</v>
      </c>
      <c r="BX63" s="88">
        <v>9.2950000000000005E-2</v>
      </c>
      <c r="BY63" s="88" t="s">
        <v>298</v>
      </c>
      <c r="BZ63" s="88" t="s">
        <v>298</v>
      </c>
      <c r="CA63" s="88">
        <v>2.4359999999999998E-3</v>
      </c>
      <c r="CB63" s="88" t="s">
        <v>298</v>
      </c>
      <c r="CC63" s="88">
        <v>2.64E-2</v>
      </c>
      <c r="CD63" s="88" t="s">
        <v>298</v>
      </c>
      <c r="CE63" s="88">
        <v>9.83</v>
      </c>
      <c r="CF63" s="88" t="s">
        <v>298</v>
      </c>
      <c r="CG63" s="88">
        <v>5.0750000000000002</v>
      </c>
      <c r="CH63" s="88" t="s">
        <v>298</v>
      </c>
    </row>
    <row r="64" spans="1:86" s="47" customFormat="1" x14ac:dyDescent="0.15">
      <c r="A64" s="88" t="s">
        <v>62</v>
      </c>
      <c r="B64" s="3">
        <v>4</v>
      </c>
      <c r="C64" s="48">
        <v>65.3</v>
      </c>
      <c r="D64" s="48">
        <v>88.3</v>
      </c>
      <c r="E64" s="48">
        <v>289</v>
      </c>
      <c r="F64" s="48">
        <v>258.8</v>
      </c>
      <c r="G64" s="48">
        <v>272.3</v>
      </c>
      <c r="H64" s="48">
        <v>314</v>
      </c>
      <c r="I64" s="48">
        <v>257.8</v>
      </c>
      <c r="J64" s="48">
        <v>227</v>
      </c>
      <c r="K64" s="48">
        <v>207</v>
      </c>
      <c r="L64" s="48">
        <v>240.8</v>
      </c>
      <c r="M64" s="48">
        <v>346.5</v>
      </c>
      <c r="N64" s="48">
        <v>345.8</v>
      </c>
      <c r="O64" s="48">
        <v>323</v>
      </c>
      <c r="P64" s="48">
        <v>84.3</v>
      </c>
      <c r="Q64" s="48">
        <v>104</v>
      </c>
      <c r="R64" s="48">
        <v>101</v>
      </c>
      <c r="S64" s="48">
        <v>212.3</v>
      </c>
      <c r="T64" s="48">
        <v>87</v>
      </c>
      <c r="U64" s="48">
        <v>50.8</v>
      </c>
      <c r="V64" s="48">
        <v>249.5</v>
      </c>
      <c r="W64" s="48">
        <v>282.5</v>
      </c>
      <c r="X64" s="48">
        <v>296.5</v>
      </c>
      <c r="Y64" s="48">
        <v>313.8</v>
      </c>
      <c r="Z64" s="88"/>
      <c r="AA64" s="88">
        <v>0.81</v>
      </c>
      <c r="AB64" s="88">
        <v>1.08</v>
      </c>
      <c r="AC64" s="88">
        <v>648.79999999999995</v>
      </c>
      <c r="AD64" s="88">
        <v>8.4589999999999996</v>
      </c>
      <c r="AE64" s="88">
        <v>18</v>
      </c>
      <c r="AF64" s="88">
        <v>70.400000000000006</v>
      </c>
      <c r="AG64" s="88">
        <v>260.8</v>
      </c>
      <c r="AH64" s="88">
        <v>484</v>
      </c>
      <c r="AI64" s="88">
        <v>691.4</v>
      </c>
      <c r="AJ64" s="88">
        <v>190.4</v>
      </c>
      <c r="AK64" s="88">
        <v>223.3</v>
      </c>
      <c r="AL64" s="88">
        <v>207.4</v>
      </c>
      <c r="AM64" s="49">
        <v>85.3</v>
      </c>
      <c r="AN64" s="88">
        <v>78.7</v>
      </c>
      <c r="AO64" s="88">
        <v>78.400000000000006</v>
      </c>
      <c r="AP64" s="88">
        <v>4.5539999999999999E-3</v>
      </c>
      <c r="AQ64" s="88">
        <v>1.2798E-2</v>
      </c>
      <c r="AR64" s="49">
        <v>846.6</v>
      </c>
      <c r="AS64" s="88">
        <v>5989.6</v>
      </c>
      <c r="AT64" s="88">
        <v>17349.599999999999</v>
      </c>
      <c r="AU64" s="49">
        <v>5143</v>
      </c>
      <c r="AV64" s="88">
        <v>11360</v>
      </c>
      <c r="AW64" s="88">
        <v>14.47</v>
      </c>
      <c r="AX64" s="88"/>
      <c r="AY64" s="88">
        <v>17.489999999999998</v>
      </c>
      <c r="AZ64" s="88">
        <v>14.98</v>
      </c>
      <c r="BA64" s="88">
        <v>0.25419999999999998</v>
      </c>
      <c r="BB64" s="88">
        <v>0.20300000000000001</v>
      </c>
      <c r="BC64" s="88">
        <v>22.79</v>
      </c>
      <c r="BD64" s="88">
        <v>27.5</v>
      </c>
      <c r="BE64" s="49">
        <v>23.65</v>
      </c>
      <c r="BF64" s="88">
        <v>35.46</v>
      </c>
      <c r="BG64" s="88">
        <v>17.100000000000001</v>
      </c>
      <c r="BH64" s="88">
        <v>29.73</v>
      </c>
      <c r="BI64" s="88" t="s">
        <v>298</v>
      </c>
      <c r="BJ64" s="88">
        <v>20.239999999999998</v>
      </c>
      <c r="BK64" s="88">
        <v>20.54</v>
      </c>
      <c r="BL64" s="88">
        <v>-25.19</v>
      </c>
      <c r="BM64" s="88">
        <v>1.105</v>
      </c>
      <c r="BN64" s="88">
        <v>0.69299999999999995</v>
      </c>
      <c r="BO64" s="88">
        <v>0.31830000000000003</v>
      </c>
      <c r="BP64" s="88">
        <v>0.26119999999999999</v>
      </c>
      <c r="BQ64" s="88">
        <v>2.8</v>
      </c>
      <c r="BR64" s="88">
        <v>4.5</v>
      </c>
      <c r="BS64" s="88">
        <v>4.3</v>
      </c>
      <c r="BT64" s="88">
        <v>6.3399999999999998E-2</v>
      </c>
      <c r="BU64" s="88">
        <v>6.123E-2</v>
      </c>
      <c r="BV64" s="88">
        <v>7.1929999999999994E-2</v>
      </c>
      <c r="BW64" s="88">
        <v>0.10135</v>
      </c>
      <c r="BX64" s="88">
        <v>8.5980000000000001E-2</v>
      </c>
      <c r="BY64" s="88" t="s">
        <v>298</v>
      </c>
      <c r="BZ64" s="88" t="s">
        <v>298</v>
      </c>
      <c r="CA64" s="88">
        <v>1.5640000000000001E-3</v>
      </c>
      <c r="CB64" s="88">
        <v>1.3060000000000001E-3</v>
      </c>
      <c r="CC64" s="88">
        <v>2.206E-2</v>
      </c>
      <c r="CD64" s="88">
        <v>1.7930000000000001E-2</v>
      </c>
      <c r="CE64" s="88">
        <v>10.51</v>
      </c>
      <c r="CF64" s="88">
        <v>11.88</v>
      </c>
      <c r="CG64" s="88">
        <v>4</v>
      </c>
      <c r="CH64" s="88">
        <v>4.1989999999999998</v>
      </c>
    </row>
    <row r="65" spans="1:86" s="47" customFormat="1" x14ac:dyDescent="0.15">
      <c r="A65" s="88" t="s">
        <v>63</v>
      </c>
      <c r="B65" s="3">
        <v>4</v>
      </c>
      <c r="C65" s="48">
        <v>67</v>
      </c>
      <c r="D65" s="48">
        <v>83</v>
      </c>
      <c r="E65" s="48">
        <v>274.8</v>
      </c>
      <c r="F65" s="48">
        <v>263</v>
      </c>
      <c r="G65" s="48">
        <v>263.5</v>
      </c>
      <c r="H65" s="48">
        <v>268.8</v>
      </c>
      <c r="I65" s="48">
        <v>256</v>
      </c>
      <c r="J65" s="48">
        <v>193</v>
      </c>
      <c r="K65" s="48">
        <v>196.5</v>
      </c>
      <c r="L65" s="48">
        <v>246.8</v>
      </c>
      <c r="M65" s="48">
        <v>344.5</v>
      </c>
      <c r="N65" s="48">
        <v>338.8</v>
      </c>
      <c r="O65" s="48">
        <v>323</v>
      </c>
      <c r="P65" s="48">
        <v>82</v>
      </c>
      <c r="Q65" s="48">
        <v>105.8</v>
      </c>
      <c r="R65" s="48">
        <v>101</v>
      </c>
      <c r="S65" s="48">
        <v>196.8</v>
      </c>
      <c r="T65" s="48">
        <v>75.8</v>
      </c>
      <c r="U65" s="48">
        <v>59.5</v>
      </c>
      <c r="V65" s="48">
        <v>224.5</v>
      </c>
      <c r="W65" s="48">
        <v>252.5</v>
      </c>
      <c r="X65" s="48">
        <v>278.8</v>
      </c>
      <c r="Y65" s="48">
        <v>312</v>
      </c>
      <c r="Z65" s="88"/>
      <c r="AA65" s="88">
        <v>1.2</v>
      </c>
      <c r="AB65" s="88">
        <v>1.37</v>
      </c>
      <c r="AC65" s="88">
        <v>778.4</v>
      </c>
      <c r="AD65" s="88">
        <v>8.6859999999999999</v>
      </c>
      <c r="AE65" s="88">
        <v>21.3</v>
      </c>
      <c r="AF65" s="88">
        <v>85.3</v>
      </c>
      <c r="AG65" s="88">
        <v>315.8</v>
      </c>
      <c r="AH65" s="88">
        <v>586.29999999999995</v>
      </c>
      <c r="AI65" s="88">
        <v>786.1</v>
      </c>
      <c r="AJ65" s="88">
        <v>230.5</v>
      </c>
      <c r="AK65" s="88">
        <v>270.5</v>
      </c>
      <c r="AL65" s="88">
        <v>199.9</v>
      </c>
      <c r="AM65" s="49">
        <v>101.3</v>
      </c>
      <c r="AN65" s="88">
        <v>97.2</v>
      </c>
      <c r="AO65" s="88">
        <v>98.8</v>
      </c>
      <c r="AP65" s="88">
        <v>4.3559999999999996E-3</v>
      </c>
      <c r="AQ65" s="88">
        <v>1.2234E-2</v>
      </c>
      <c r="AR65" s="49">
        <v>923</v>
      </c>
      <c r="AS65" s="88">
        <v>6495.3</v>
      </c>
      <c r="AT65" s="88">
        <v>13611.4</v>
      </c>
      <c r="AU65" s="49">
        <v>5572.3</v>
      </c>
      <c r="AV65" s="88">
        <v>7116.1</v>
      </c>
      <c r="AW65" s="88">
        <v>13.45</v>
      </c>
      <c r="AX65" s="88"/>
      <c r="AY65" s="88">
        <v>16.55</v>
      </c>
      <c r="AZ65" s="88" t="s">
        <v>298</v>
      </c>
      <c r="BA65" s="88">
        <v>0.1986</v>
      </c>
      <c r="BB65" s="88" t="s">
        <v>298</v>
      </c>
      <c r="BC65" s="88">
        <v>20.260000000000002</v>
      </c>
      <c r="BD65" s="88" t="s">
        <v>298</v>
      </c>
      <c r="BE65" s="49" t="s">
        <v>298</v>
      </c>
      <c r="BF65" s="88">
        <v>33.68</v>
      </c>
      <c r="BG65" s="88">
        <v>19.72</v>
      </c>
      <c r="BH65" s="88" t="s">
        <v>298</v>
      </c>
      <c r="BI65" s="88" t="s">
        <v>298</v>
      </c>
      <c r="BJ65" s="88">
        <v>19.25</v>
      </c>
      <c r="BK65" s="88" t="s">
        <v>298</v>
      </c>
      <c r="BL65" s="88">
        <v>-27.31</v>
      </c>
      <c r="BM65" s="88">
        <v>2.048</v>
      </c>
      <c r="BN65" s="88" t="s">
        <v>298</v>
      </c>
      <c r="BO65" s="88">
        <v>0.34760000000000002</v>
      </c>
      <c r="BP65" s="88" t="s">
        <v>298</v>
      </c>
      <c r="BQ65" s="88">
        <v>2.8</v>
      </c>
      <c r="BR65" s="88">
        <v>3.5</v>
      </c>
      <c r="BS65" s="88">
        <v>4.3</v>
      </c>
      <c r="BT65" s="88">
        <v>6.5159999999999996E-2</v>
      </c>
      <c r="BU65" s="88">
        <v>5.5820000000000002E-2</v>
      </c>
      <c r="BV65" s="88">
        <v>8.3690000000000001E-2</v>
      </c>
      <c r="BW65" s="88">
        <v>0.10135</v>
      </c>
      <c r="BX65" s="88">
        <v>7.2050000000000003E-2</v>
      </c>
      <c r="BY65" s="88" t="s">
        <v>298</v>
      </c>
      <c r="BZ65" s="88" t="s">
        <v>298</v>
      </c>
      <c r="CA65" s="88">
        <v>2.0230000000000001E-3</v>
      </c>
      <c r="CB65" s="88" t="s">
        <v>298</v>
      </c>
      <c r="CC65" s="88">
        <v>2.4559999999999998E-2</v>
      </c>
      <c r="CD65" s="88" t="s">
        <v>298</v>
      </c>
      <c r="CE65" s="88">
        <v>8.26</v>
      </c>
      <c r="CF65" s="88" t="s">
        <v>298</v>
      </c>
      <c r="CG65" s="88">
        <v>3.4929999999999999</v>
      </c>
      <c r="CH65" s="88" t="s">
        <v>298</v>
      </c>
    </row>
    <row r="66" spans="1:86" s="47" customFormat="1" x14ac:dyDescent="0.15">
      <c r="A66" s="88" t="s">
        <v>64</v>
      </c>
      <c r="B66" s="3">
        <v>8</v>
      </c>
      <c r="C66" s="48">
        <v>69.3</v>
      </c>
      <c r="D66" s="48">
        <v>86</v>
      </c>
      <c r="E66" s="48">
        <v>262.5</v>
      </c>
      <c r="F66" s="48">
        <v>261.7</v>
      </c>
      <c r="G66" s="48">
        <v>242</v>
      </c>
      <c r="H66" s="48">
        <v>311.7</v>
      </c>
      <c r="I66" s="48">
        <v>253.1</v>
      </c>
      <c r="J66" s="48">
        <v>243.7</v>
      </c>
      <c r="K66" s="48">
        <v>172.7</v>
      </c>
      <c r="L66" s="48">
        <v>244.1</v>
      </c>
      <c r="M66" s="48">
        <v>334.3</v>
      </c>
      <c r="N66" s="48">
        <v>331.7</v>
      </c>
      <c r="O66" s="48">
        <v>322.39999999999998</v>
      </c>
      <c r="P66" s="48">
        <v>85</v>
      </c>
      <c r="Q66" s="48">
        <v>108</v>
      </c>
      <c r="R66" s="48">
        <v>99.8</v>
      </c>
      <c r="S66" s="48">
        <v>192</v>
      </c>
      <c r="T66" s="48">
        <v>68</v>
      </c>
      <c r="U66" s="48">
        <v>80.400000000000006</v>
      </c>
      <c r="V66" s="48">
        <v>207</v>
      </c>
      <c r="W66" s="48">
        <v>232</v>
      </c>
      <c r="X66" s="48">
        <v>277</v>
      </c>
      <c r="Y66" s="48">
        <v>310</v>
      </c>
      <c r="Z66" s="88"/>
      <c r="AA66" s="88">
        <v>0.83</v>
      </c>
      <c r="AB66" s="88">
        <v>0.9</v>
      </c>
      <c r="AC66" s="88">
        <v>932</v>
      </c>
      <c r="AD66" s="88">
        <v>2.6760000000000002</v>
      </c>
      <c r="AE66" s="88">
        <v>9.6999999999999993</v>
      </c>
      <c r="AF66" s="88">
        <v>71</v>
      </c>
      <c r="AG66" s="88">
        <v>196.4</v>
      </c>
      <c r="AH66" s="88">
        <v>352.3</v>
      </c>
      <c r="AI66" s="88">
        <v>551</v>
      </c>
      <c r="AJ66" s="88">
        <v>202</v>
      </c>
      <c r="AK66" s="88">
        <v>155.9</v>
      </c>
      <c r="AL66" s="88">
        <v>198.7</v>
      </c>
      <c r="AM66" s="49">
        <v>112.3</v>
      </c>
      <c r="AN66" s="88">
        <v>103</v>
      </c>
      <c r="AO66" s="88">
        <v>127.1</v>
      </c>
      <c r="AP66" s="88">
        <v>4.9839999999999997E-3</v>
      </c>
      <c r="AQ66" s="88">
        <v>1.2593999999999999E-2</v>
      </c>
      <c r="AR66" s="49">
        <v>253.3</v>
      </c>
      <c r="AS66" s="88">
        <v>1675.8</v>
      </c>
      <c r="AT66" s="88">
        <v>4437.3</v>
      </c>
      <c r="AU66" s="49">
        <v>1422.5</v>
      </c>
      <c r="AV66" s="88">
        <v>2761.5</v>
      </c>
      <c r="AW66" s="88">
        <v>4.13</v>
      </c>
      <c r="AX66" s="88"/>
      <c r="AY66" s="88">
        <v>20.350000000000001</v>
      </c>
      <c r="AZ66" s="88">
        <v>20.48</v>
      </c>
      <c r="BA66" s="88">
        <v>0.26119999999999999</v>
      </c>
      <c r="BB66" s="88">
        <v>0.27279999999999999</v>
      </c>
      <c r="BC66" s="88">
        <v>18.79</v>
      </c>
      <c r="BD66" s="88">
        <v>19.11</v>
      </c>
      <c r="BE66" s="49">
        <v>25.85</v>
      </c>
      <c r="BF66" s="88">
        <v>30.84</v>
      </c>
      <c r="BG66" s="88">
        <v>19.760000000000002</v>
      </c>
      <c r="BH66" s="88" t="s">
        <v>298</v>
      </c>
      <c r="BI66" s="88" t="s">
        <v>298</v>
      </c>
      <c r="BJ66" s="88">
        <v>18.86</v>
      </c>
      <c r="BK66" s="88">
        <v>18.3</v>
      </c>
      <c r="BL66" s="88">
        <v>-25.94</v>
      </c>
      <c r="BM66" s="88">
        <v>1.2290000000000001</v>
      </c>
      <c r="BN66" s="88">
        <v>1.23</v>
      </c>
      <c r="BO66" s="88">
        <v>0.3957</v>
      </c>
      <c r="BP66" s="88">
        <v>0.3145</v>
      </c>
      <c r="BQ66" s="88">
        <v>2.1</v>
      </c>
      <c r="BR66" s="88">
        <v>4.2</v>
      </c>
      <c r="BS66" s="88">
        <v>4.5999999999999996</v>
      </c>
      <c r="BT66" s="88">
        <v>6.4070000000000002E-2</v>
      </c>
      <c r="BU66" s="88">
        <v>5.7450000000000001E-2</v>
      </c>
      <c r="BV66" s="88">
        <v>7.7630000000000005E-2</v>
      </c>
      <c r="BW66" s="88">
        <v>9.6390000000000003E-2</v>
      </c>
      <c r="BX66" s="88">
        <v>6.8760000000000002E-2</v>
      </c>
      <c r="BY66" s="88" t="s">
        <v>298</v>
      </c>
      <c r="BZ66" s="88" t="s">
        <v>298</v>
      </c>
      <c r="CA66" s="88">
        <v>2.0790000000000001E-3</v>
      </c>
      <c r="CB66" s="88">
        <v>1.983E-3</v>
      </c>
      <c r="CC66" s="88">
        <v>2.6749999999999999E-2</v>
      </c>
      <c r="CD66" s="88">
        <v>2.5989999999999999E-2</v>
      </c>
      <c r="CE66" s="88">
        <v>10.37</v>
      </c>
      <c r="CF66" s="88">
        <v>10.48</v>
      </c>
      <c r="CG66" s="88">
        <v>3.8740000000000001</v>
      </c>
      <c r="CH66" s="88">
        <v>4.8470000000000004</v>
      </c>
    </row>
    <row r="67" spans="1:86" s="47" customFormat="1" x14ac:dyDescent="0.15">
      <c r="A67" s="88" t="s">
        <v>320</v>
      </c>
      <c r="B67" s="3">
        <v>4</v>
      </c>
      <c r="C67" s="48">
        <v>63.5</v>
      </c>
      <c r="D67" s="48">
        <v>84.8</v>
      </c>
      <c r="E67" s="48">
        <v>274.8</v>
      </c>
      <c r="F67" s="48">
        <v>247.3</v>
      </c>
      <c r="G67" s="48">
        <v>242.5</v>
      </c>
      <c r="H67" s="48">
        <v>296.3</v>
      </c>
      <c r="I67" s="48">
        <v>259.5</v>
      </c>
      <c r="J67" s="48">
        <v>212</v>
      </c>
      <c r="K67" s="48">
        <v>179</v>
      </c>
      <c r="L67" s="48">
        <v>232.8</v>
      </c>
      <c r="M67" s="48">
        <v>345</v>
      </c>
      <c r="N67" s="48">
        <v>331.5</v>
      </c>
      <c r="O67" s="48">
        <v>323</v>
      </c>
      <c r="P67" s="48">
        <v>84.3</v>
      </c>
      <c r="Q67" s="48">
        <v>105.8</v>
      </c>
      <c r="R67" s="48">
        <v>99</v>
      </c>
      <c r="S67" s="48">
        <v>208.8</v>
      </c>
      <c r="T67" s="48">
        <v>84.3</v>
      </c>
      <c r="U67" s="48">
        <v>80.5</v>
      </c>
      <c r="V67" s="48">
        <v>250.8</v>
      </c>
      <c r="W67" s="48">
        <v>279.3</v>
      </c>
      <c r="X67" s="48">
        <v>293</v>
      </c>
      <c r="Y67" s="48">
        <v>312</v>
      </c>
      <c r="Z67" s="88"/>
      <c r="AA67" s="88">
        <v>0.79</v>
      </c>
      <c r="AB67" s="88">
        <v>1.1000000000000001</v>
      </c>
      <c r="AC67" s="88">
        <v>674.3</v>
      </c>
      <c r="AD67" s="88">
        <v>5.2160000000000002</v>
      </c>
      <c r="AE67" s="88">
        <v>10</v>
      </c>
      <c r="AF67" s="88">
        <v>47</v>
      </c>
      <c r="AG67" s="88">
        <v>209</v>
      </c>
      <c r="AH67" s="88">
        <v>409.8</v>
      </c>
      <c r="AI67" s="88">
        <v>674.1</v>
      </c>
      <c r="AJ67" s="88">
        <v>162</v>
      </c>
      <c r="AK67" s="88">
        <v>200.8</v>
      </c>
      <c r="AL67" s="88">
        <v>264.39999999999998</v>
      </c>
      <c r="AM67" s="49">
        <v>106.5</v>
      </c>
      <c r="AN67" s="88">
        <v>90.5</v>
      </c>
      <c r="AO67" s="88">
        <v>96.5</v>
      </c>
      <c r="AP67" s="88">
        <v>5.607E-3</v>
      </c>
      <c r="AQ67" s="88">
        <v>1.1769E-2</v>
      </c>
      <c r="AR67" s="49">
        <v>220.1</v>
      </c>
      <c r="AS67" s="88">
        <v>2333.6999999999998</v>
      </c>
      <c r="AT67" s="88">
        <v>9108.4</v>
      </c>
      <c r="AU67" s="49">
        <v>2113.6</v>
      </c>
      <c r="AV67" s="88">
        <v>6774.7</v>
      </c>
      <c r="AW67" s="88">
        <v>8.8699999999999992</v>
      </c>
      <c r="AX67" s="88"/>
      <c r="AY67" s="88">
        <v>21.49</v>
      </c>
      <c r="AZ67" s="88" t="s">
        <v>298</v>
      </c>
      <c r="BA67" s="88">
        <v>0.25459999999999999</v>
      </c>
      <c r="BB67" s="88" t="s">
        <v>298</v>
      </c>
      <c r="BC67" s="88">
        <v>19.670000000000002</v>
      </c>
      <c r="BD67" s="88" t="s">
        <v>298</v>
      </c>
      <c r="BE67" s="49">
        <v>21.95</v>
      </c>
      <c r="BF67" s="88">
        <v>29.66</v>
      </c>
      <c r="BG67" s="88">
        <v>21.87</v>
      </c>
      <c r="BH67" s="88">
        <v>26.07</v>
      </c>
      <c r="BI67" s="88" t="s">
        <v>298</v>
      </c>
      <c r="BJ67" s="88">
        <v>17.670000000000002</v>
      </c>
      <c r="BK67" s="88" t="s">
        <v>298</v>
      </c>
      <c r="BL67" s="88">
        <v>-26.02</v>
      </c>
      <c r="BM67" s="88">
        <v>1.4179999999999999</v>
      </c>
      <c r="BN67" s="88" t="s">
        <v>298</v>
      </c>
      <c r="BO67" s="88">
        <v>0.37719999999999998</v>
      </c>
      <c r="BP67" s="88" t="s">
        <v>298</v>
      </c>
      <c r="BQ67" s="88">
        <v>2.9</v>
      </c>
      <c r="BR67" s="88">
        <v>3.7</v>
      </c>
      <c r="BS67" s="88">
        <v>5</v>
      </c>
      <c r="BT67" s="88">
        <v>6.9470000000000004E-2</v>
      </c>
      <c r="BU67" s="88">
        <v>6.6110000000000002E-2</v>
      </c>
      <c r="BV67" s="88">
        <v>8.4970000000000004E-2</v>
      </c>
      <c r="BW67" s="88">
        <v>0.11766</v>
      </c>
      <c r="BX67" s="88">
        <v>7.4550000000000005E-2</v>
      </c>
      <c r="BY67" s="88" t="s">
        <v>298</v>
      </c>
      <c r="BZ67" s="88" t="s">
        <v>298</v>
      </c>
      <c r="CA67" s="88">
        <v>2.1150000000000001E-3</v>
      </c>
      <c r="CB67" s="88" t="s">
        <v>298</v>
      </c>
      <c r="CC67" s="88">
        <v>2.5149999999999999E-2</v>
      </c>
      <c r="CD67" s="88" t="s">
        <v>298</v>
      </c>
      <c r="CE67" s="88">
        <v>10.18</v>
      </c>
      <c r="CF67" s="88" t="s">
        <v>298</v>
      </c>
      <c r="CG67" s="88">
        <v>4.173</v>
      </c>
      <c r="CH67" s="88" t="s">
        <v>298</v>
      </c>
    </row>
    <row r="68" spans="1:86" s="47" customFormat="1" x14ac:dyDescent="0.15">
      <c r="A68" s="88" t="s">
        <v>321</v>
      </c>
      <c r="B68" s="3">
        <v>4</v>
      </c>
      <c r="C68" s="48">
        <v>69.3</v>
      </c>
      <c r="D68" s="48">
        <v>86.5</v>
      </c>
      <c r="E68" s="48">
        <v>264.5</v>
      </c>
      <c r="F68" s="48">
        <v>250.5</v>
      </c>
      <c r="G68" s="48">
        <v>247.8</v>
      </c>
      <c r="H68" s="48">
        <v>295.5</v>
      </c>
      <c r="I68" s="48">
        <v>253.8</v>
      </c>
      <c r="J68" s="48">
        <v>227.5</v>
      </c>
      <c r="K68" s="48">
        <v>178.5</v>
      </c>
      <c r="L68" s="48">
        <v>234.5</v>
      </c>
      <c r="M68" s="48">
        <v>328.3</v>
      </c>
      <c r="N68" s="48">
        <v>318.5</v>
      </c>
      <c r="O68" s="48">
        <v>323</v>
      </c>
      <c r="P68" s="48">
        <v>87.5</v>
      </c>
      <c r="Q68" s="48">
        <v>105.8</v>
      </c>
      <c r="R68" s="48">
        <v>99</v>
      </c>
      <c r="S68" s="48">
        <v>212.3</v>
      </c>
      <c r="T68" s="48">
        <v>68</v>
      </c>
      <c r="U68" s="48">
        <v>75.3</v>
      </c>
      <c r="V68" s="48">
        <v>238.5</v>
      </c>
      <c r="W68" s="48">
        <v>277.8</v>
      </c>
      <c r="X68" s="48">
        <v>299.8</v>
      </c>
      <c r="Y68" s="48">
        <v>316.7</v>
      </c>
      <c r="Z68" s="88"/>
      <c r="AA68" s="88">
        <v>0.71</v>
      </c>
      <c r="AB68" s="88">
        <v>1.1399999999999999</v>
      </c>
      <c r="AC68" s="88">
        <v>735.2</v>
      </c>
      <c r="AD68" s="88">
        <v>9.1850000000000005</v>
      </c>
      <c r="AE68" s="88">
        <v>26.8</v>
      </c>
      <c r="AF68" s="88">
        <v>68.8</v>
      </c>
      <c r="AG68" s="88">
        <v>230</v>
      </c>
      <c r="AH68" s="88">
        <v>438.3</v>
      </c>
      <c r="AI68" s="88">
        <v>651</v>
      </c>
      <c r="AJ68" s="88">
        <v>161.30000000000001</v>
      </c>
      <c r="AK68" s="88">
        <v>208.3</v>
      </c>
      <c r="AL68" s="88">
        <v>212.8</v>
      </c>
      <c r="AM68" s="49">
        <v>87.9</v>
      </c>
      <c r="AN68" s="88">
        <v>83.2</v>
      </c>
      <c r="AO68" s="88">
        <v>86.2</v>
      </c>
      <c r="AP68" s="88">
        <v>4.0200000000000001E-3</v>
      </c>
      <c r="AQ68" s="88">
        <v>1.0351000000000001E-2</v>
      </c>
      <c r="AR68" s="49">
        <v>707.1</v>
      </c>
      <c r="AS68" s="88">
        <v>5499.8</v>
      </c>
      <c r="AT68" s="88">
        <v>14949.2</v>
      </c>
      <c r="AU68" s="49">
        <v>4792.8</v>
      </c>
      <c r="AV68" s="88">
        <v>9449.4</v>
      </c>
      <c r="AW68" s="88">
        <v>13.93</v>
      </c>
      <c r="AX68" s="88"/>
      <c r="AY68" s="88">
        <v>19.559999999999999</v>
      </c>
      <c r="AZ68" s="88" t="s">
        <v>298</v>
      </c>
      <c r="BA68" s="88">
        <v>0.27500000000000002</v>
      </c>
      <c r="BB68" s="88" t="s">
        <v>298</v>
      </c>
      <c r="BC68" s="88">
        <v>18.350000000000001</v>
      </c>
      <c r="BD68" s="88" t="s">
        <v>298</v>
      </c>
      <c r="BE68" s="49">
        <v>21.18</v>
      </c>
      <c r="BF68" s="88">
        <v>29.13</v>
      </c>
      <c r="BG68" s="88">
        <v>19.66</v>
      </c>
      <c r="BH68" s="88" t="s">
        <v>298</v>
      </c>
      <c r="BI68" s="88" t="s">
        <v>298</v>
      </c>
      <c r="BJ68" s="88">
        <v>18.63</v>
      </c>
      <c r="BK68" s="88" t="s">
        <v>298</v>
      </c>
      <c r="BL68" s="88">
        <v>-27.38</v>
      </c>
      <c r="BM68" s="88">
        <v>2.4990000000000001</v>
      </c>
      <c r="BN68" s="88" t="s">
        <v>298</v>
      </c>
      <c r="BO68" s="88">
        <v>0.28749999999999998</v>
      </c>
      <c r="BP68" s="88" t="s">
        <v>298</v>
      </c>
      <c r="BQ68" s="88">
        <v>2</v>
      </c>
      <c r="BR68" s="88">
        <v>4.2</v>
      </c>
      <c r="BS68" s="88">
        <v>5.5</v>
      </c>
      <c r="BT68" s="88">
        <v>6.2129999999999998E-2</v>
      </c>
      <c r="BU68" s="88">
        <v>5.484E-2</v>
      </c>
      <c r="BV68" s="88">
        <v>7.1480000000000002E-2</v>
      </c>
      <c r="BW68" s="88">
        <v>8.5819999999999994E-2</v>
      </c>
      <c r="BX68" s="88">
        <v>7.4840000000000004E-2</v>
      </c>
      <c r="BY68" s="88" t="s">
        <v>298</v>
      </c>
      <c r="BZ68" s="88" t="s">
        <v>298</v>
      </c>
      <c r="CA68" s="88">
        <v>1.8600000000000001E-3</v>
      </c>
      <c r="CB68" s="88" t="s">
        <v>298</v>
      </c>
      <c r="CC68" s="88">
        <v>2.6069999999999999E-2</v>
      </c>
      <c r="CD68" s="88" t="s">
        <v>298</v>
      </c>
      <c r="CE68" s="88">
        <v>10.5</v>
      </c>
      <c r="CF68" s="88" t="s">
        <v>298</v>
      </c>
      <c r="CG68" s="88">
        <v>4.9509999999999996</v>
      </c>
      <c r="CH68" s="88" t="s">
        <v>298</v>
      </c>
    </row>
    <row r="69" spans="1:86" s="47" customFormat="1" x14ac:dyDescent="0.15">
      <c r="A69" s="88" t="s">
        <v>322</v>
      </c>
      <c r="B69" s="3">
        <v>4</v>
      </c>
      <c r="C69" s="48">
        <v>67.3</v>
      </c>
      <c r="D69" s="48">
        <v>86.5</v>
      </c>
      <c r="E69" s="48">
        <v>270.7</v>
      </c>
      <c r="F69" s="48">
        <v>252.5</v>
      </c>
      <c r="G69" s="48">
        <v>240.8</v>
      </c>
      <c r="H69" s="48">
        <v>248.3</v>
      </c>
      <c r="I69" s="48">
        <v>255.8</v>
      </c>
      <c r="J69" s="48">
        <v>182.3</v>
      </c>
      <c r="K69" s="48">
        <v>173.5</v>
      </c>
      <c r="L69" s="48">
        <v>241.3</v>
      </c>
      <c r="M69" s="48">
        <v>337</v>
      </c>
      <c r="N69" s="48">
        <v>318.5</v>
      </c>
      <c r="O69" s="48">
        <v>323</v>
      </c>
      <c r="P69" s="48">
        <v>82.8</v>
      </c>
      <c r="Q69" s="48">
        <v>109.3</v>
      </c>
      <c r="R69" s="48">
        <v>100</v>
      </c>
      <c r="S69" s="48">
        <v>199.8</v>
      </c>
      <c r="T69" s="48">
        <v>66</v>
      </c>
      <c r="U69" s="48">
        <v>82.3</v>
      </c>
      <c r="V69" s="48">
        <v>223</v>
      </c>
      <c r="W69" s="48">
        <v>257.8</v>
      </c>
      <c r="X69" s="48">
        <v>282.5</v>
      </c>
      <c r="Y69" s="48">
        <v>313.8</v>
      </c>
      <c r="Z69" s="88"/>
      <c r="AA69" s="88">
        <v>0.95</v>
      </c>
      <c r="AB69" s="88">
        <v>1.08</v>
      </c>
      <c r="AC69" s="88">
        <v>776.9</v>
      </c>
      <c r="AD69" s="88">
        <v>5.1029999999999998</v>
      </c>
      <c r="AE69" s="88">
        <v>18.8</v>
      </c>
      <c r="AF69" s="88">
        <v>82.8</v>
      </c>
      <c r="AG69" s="88">
        <v>251.5</v>
      </c>
      <c r="AH69" s="88">
        <v>439.3</v>
      </c>
      <c r="AI69" s="88">
        <v>616.29999999999995</v>
      </c>
      <c r="AJ69" s="88">
        <v>168.8</v>
      </c>
      <c r="AK69" s="88">
        <v>187.8</v>
      </c>
      <c r="AL69" s="88">
        <v>177</v>
      </c>
      <c r="AM69" s="49">
        <v>98.9</v>
      </c>
      <c r="AN69" s="88">
        <v>87.2</v>
      </c>
      <c r="AO69" s="88">
        <v>90.9</v>
      </c>
      <c r="AP69" s="88">
        <v>4.1580000000000002E-3</v>
      </c>
      <c r="AQ69" s="88">
        <v>9.7560000000000008E-3</v>
      </c>
      <c r="AR69" s="49">
        <v>482.9</v>
      </c>
      <c r="AS69" s="88">
        <v>3283.3</v>
      </c>
      <c r="AT69" s="88">
        <v>7846.8</v>
      </c>
      <c r="AU69" s="49">
        <v>2800.4</v>
      </c>
      <c r="AV69" s="88">
        <v>4563.5</v>
      </c>
      <c r="AW69" s="88">
        <v>9.5500000000000007</v>
      </c>
      <c r="AX69" s="88"/>
      <c r="AY69" s="88">
        <v>19.420000000000002</v>
      </c>
      <c r="AZ69" s="88" t="s">
        <v>298</v>
      </c>
      <c r="BA69" s="88">
        <v>0.25169999999999998</v>
      </c>
      <c r="BB69" s="88" t="s">
        <v>298</v>
      </c>
      <c r="BC69" s="88">
        <v>17.48</v>
      </c>
      <c r="BD69" s="88" t="s">
        <v>298</v>
      </c>
      <c r="BE69" s="49" t="s">
        <v>298</v>
      </c>
      <c r="BF69" s="88">
        <v>32.299999999999997</v>
      </c>
      <c r="BG69" s="88">
        <v>18.91</v>
      </c>
      <c r="BH69" s="88" t="s">
        <v>298</v>
      </c>
      <c r="BI69" s="88" t="s">
        <v>298</v>
      </c>
      <c r="BJ69" s="88">
        <v>17.239999999999998</v>
      </c>
      <c r="BK69" s="88" t="s">
        <v>298</v>
      </c>
      <c r="BL69" s="88">
        <v>-24.2</v>
      </c>
      <c r="BM69" s="88">
        <v>0.94499999999999995</v>
      </c>
      <c r="BN69" s="88" t="s">
        <v>298</v>
      </c>
      <c r="BO69" s="88">
        <v>0.31490000000000001</v>
      </c>
      <c r="BP69" s="88" t="s">
        <v>298</v>
      </c>
      <c r="BQ69" s="88">
        <v>2.8</v>
      </c>
      <c r="BR69" s="88">
        <v>3.5</v>
      </c>
      <c r="BS69" s="88">
        <v>5.3</v>
      </c>
      <c r="BT69" s="88">
        <v>6.8769999999999998E-2</v>
      </c>
      <c r="BU69" s="88">
        <v>6.5780000000000005E-2</v>
      </c>
      <c r="BV69" s="88">
        <v>7.8030000000000002E-2</v>
      </c>
      <c r="BW69" s="88">
        <v>0.10283</v>
      </c>
      <c r="BX69" s="88">
        <v>7.5609999999999997E-2</v>
      </c>
      <c r="BY69" s="88" t="s">
        <v>298</v>
      </c>
      <c r="BZ69" s="88" t="s">
        <v>298</v>
      </c>
      <c r="CA69" s="88">
        <v>2.1429999999999999E-3</v>
      </c>
      <c r="CB69" s="88" t="s">
        <v>298</v>
      </c>
      <c r="CC69" s="88">
        <v>2.7910000000000001E-2</v>
      </c>
      <c r="CD69" s="88" t="s">
        <v>298</v>
      </c>
      <c r="CE69" s="88">
        <v>9.07</v>
      </c>
      <c r="CF69" s="88" t="s">
        <v>298</v>
      </c>
      <c r="CG69" s="88">
        <v>4.5049999999999999</v>
      </c>
      <c r="CH69" s="88" t="s">
        <v>298</v>
      </c>
    </row>
    <row r="70" spans="1:86" s="47" customFormat="1" x14ac:dyDescent="0.15">
      <c r="A70" s="88" t="s">
        <v>323</v>
      </c>
      <c r="B70" s="3">
        <v>4</v>
      </c>
      <c r="C70" s="48">
        <v>60</v>
      </c>
      <c r="D70" s="48">
        <v>83</v>
      </c>
      <c r="E70" s="48">
        <v>271.3</v>
      </c>
      <c r="F70" s="48">
        <v>258</v>
      </c>
      <c r="G70" s="48">
        <v>242.5</v>
      </c>
      <c r="H70" s="48">
        <v>288.8</v>
      </c>
      <c r="I70" s="48">
        <v>263</v>
      </c>
      <c r="J70" s="48">
        <v>211.5</v>
      </c>
      <c r="K70" s="48">
        <v>182.5</v>
      </c>
      <c r="L70" s="48">
        <v>240.3</v>
      </c>
      <c r="M70" s="48">
        <v>341.3</v>
      </c>
      <c r="N70" s="48">
        <v>335.3</v>
      </c>
      <c r="O70" s="48">
        <v>323</v>
      </c>
      <c r="P70" s="48">
        <v>79.8</v>
      </c>
      <c r="Q70" s="48">
        <v>104</v>
      </c>
      <c r="R70" s="48">
        <v>94.5</v>
      </c>
      <c r="S70" s="48">
        <v>213.3</v>
      </c>
      <c r="T70" s="48">
        <v>77.3</v>
      </c>
      <c r="U70" s="48">
        <v>80.5</v>
      </c>
      <c r="V70" s="48">
        <v>243.8</v>
      </c>
      <c r="W70" s="48">
        <v>272</v>
      </c>
      <c r="X70" s="48">
        <v>293</v>
      </c>
      <c r="Y70" s="48">
        <v>317.3</v>
      </c>
      <c r="Z70" s="88"/>
      <c r="AA70" s="88">
        <v>0.83</v>
      </c>
      <c r="AB70" s="88">
        <v>1.23</v>
      </c>
      <c r="AC70" s="88">
        <v>648.1</v>
      </c>
      <c r="AD70" s="88">
        <v>10.115</v>
      </c>
      <c r="AE70" s="88">
        <v>19.8</v>
      </c>
      <c r="AF70" s="88">
        <v>72.099999999999994</v>
      </c>
      <c r="AG70" s="88">
        <v>241.8</v>
      </c>
      <c r="AH70" s="88">
        <v>467.8</v>
      </c>
      <c r="AI70" s="88">
        <v>726.5</v>
      </c>
      <c r="AJ70" s="88">
        <v>169.6</v>
      </c>
      <c r="AK70" s="88">
        <v>226</v>
      </c>
      <c r="AL70" s="88">
        <v>258.8</v>
      </c>
      <c r="AM70" s="49">
        <v>88.7</v>
      </c>
      <c r="AN70" s="88">
        <v>79.3</v>
      </c>
      <c r="AO70" s="88">
        <v>86.2</v>
      </c>
      <c r="AP70" s="88">
        <v>4.2640000000000004E-3</v>
      </c>
      <c r="AQ70" s="88">
        <v>1.0704E-2</v>
      </c>
      <c r="AR70" s="49">
        <v>514.70000000000005</v>
      </c>
      <c r="AS70" s="88">
        <v>4505.7</v>
      </c>
      <c r="AT70" s="88">
        <v>14256.2</v>
      </c>
      <c r="AU70" s="49">
        <v>3990.9</v>
      </c>
      <c r="AV70" s="88">
        <v>9750.5</v>
      </c>
      <c r="AW70" s="88">
        <v>16.440000000000001</v>
      </c>
      <c r="AX70" s="88"/>
      <c r="AY70" s="88">
        <v>20.54</v>
      </c>
      <c r="AZ70" s="88">
        <v>20.100000000000001</v>
      </c>
      <c r="BA70" s="88">
        <v>0.2167</v>
      </c>
      <c r="BB70" s="88">
        <v>0.25869999999999999</v>
      </c>
      <c r="BC70" s="88">
        <v>21.41</v>
      </c>
      <c r="BD70" s="88">
        <v>19.309999999999999</v>
      </c>
      <c r="BE70" s="49" t="s">
        <v>298</v>
      </c>
      <c r="BF70" s="88">
        <v>42.23</v>
      </c>
      <c r="BG70" s="88">
        <v>28.02</v>
      </c>
      <c r="BH70" s="88" t="s">
        <v>298</v>
      </c>
      <c r="BI70" s="88" t="s">
        <v>298</v>
      </c>
      <c r="BJ70" s="88">
        <v>18.75</v>
      </c>
      <c r="BK70" s="88">
        <v>18.739999999999998</v>
      </c>
      <c r="BL70" s="88">
        <v>-26.57</v>
      </c>
      <c r="BM70" s="88">
        <v>1.788</v>
      </c>
      <c r="BN70" s="88">
        <v>0.95199999999999996</v>
      </c>
      <c r="BO70" s="88">
        <v>0.35110000000000002</v>
      </c>
      <c r="BP70" s="88">
        <v>0.26989999999999997</v>
      </c>
      <c r="BQ70" s="88">
        <v>2.2999999999999998</v>
      </c>
      <c r="BR70" s="88">
        <v>4.3</v>
      </c>
      <c r="BS70" s="88">
        <v>5.5</v>
      </c>
      <c r="BT70" s="88">
        <v>7.4630000000000002E-2</v>
      </c>
      <c r="BU70" s="88">
        <v>6.5610000000000002E-2</v>
      </c>
      <c r="BV70" s="88">
        <v>9.5630000000000007E-2</v>
      </c>
      <c r="BW70" s="88">
        <v>0.10221</v>
      </c>
      <c r="BX70" s="88">
        <v>7.7130000000000004E-2</v>
      </c>
      <c r="BY70" s="88" t="s">
        <v>298</v>
      </c>
      <c r="BZ70" s="88" t="s">
        <v>298</v>
      </c>
      <c r="CA70" s="88">
        <v>2.1549999999999998E-3</v>
      </c>
      <c r="CB70" s="88">
        <v>1.9239999999999999E-3</v>
      </c>
      <c r="CC70" s="88">
        <v>2.2530000000000001E-2</v>
      </c>
      <c r="CD70" s="88">
        <v>2.4760000000000001E-2</v>
      </c>
      <c r="CE70" s="88">
        <v>9.61</v>
      </c>
      <c r="CF70" s="88">
        <v>10.45</v>
      </c>
      <c r="CG70" s="88">
        <v>4.4109999999999996</v>
      </c>
      <c r="CH70" s="88">
        <v>5.33</v>
      </c>
    </row>
    <row r="71" spans="1:86" s="47" customFormat="1" x14ac:dyDescent="0.15">
      <c r="A71" s="88" t="s">
        <v>324</v>
      </c>
      <c r="B71" s="3">
        <v>4</v>
      </c>
      <c r="C71" s="48">
        <v>68.3</v>
      </c>
      <c r="D71" s="48">
        <v>88.3</v>
      </c>
      <c r="E71" s="48">
        <v>269.5</v>
      </c>
      <c r="F71" s="48">
        <v>254.5</v>
      </c>
      <c r="G71" s="48">
        <v>250.8</v>
      </c>
      <c r="H71" s="48">
        <v>256.5</v>
      </c>
      <c r="I71" s="48">
        <v>254.8</v>
      </c>
      <c r="J71" s="48">
        <v>177.8</v>
      </c>
      <c r="K71" s="48">
        <v>182.5</v>
      </c>
      <c r="L71" s="48">
        <v>242.8</v>
      </c>
      <c r="M71" s="48">
        <v>340.8</v>
      </c>
      <c r="N71" s="48">
        <v>333.3</v>
      </c>
      <c r="O71" s="48">
        <v>323</v>
      </c>
      <c r="P71" s="48">
        <v>84.3</v>
      </c>
      <c r="Q71" s="48">
        <v>104</v>
      </c>
      <c r="R71" s="48">
        <v>101</v>
      </c>
      <c r="S71" s="48">
        <v>207</v>
      </c>
      <c r="T71" s="48">
        <v>78.8</v>
      </c>
      <c r="U71" s="48">
        <v>72.3</v>
      </c>
      <c r="V71" s="48">
        <v>252.5</v>
      </c>
      <c r="W71" s="48">
        <v>275.5</v>
      </c>
      <c r="X71" s="48">
        <v>291.3</v>
      </c>
      <c r="Y71" s="48">
        <v>313.8</v>
      </c>
      <c r="Z71" s="88"/>
      <c r="AA71" s="88">
        <v>1</v>
      </c>
      <c r="AB71" s="88">
        <v>1.05</v>
      </c>
      <c r="AC71" s="88">
        <v>575.20000000000005</v>
      </c>
      <c r="AD71" s="88">
        <v>7.9379999999999997</v>
      </c>
      <c r="AE71" s="88">
        <v>19.3</v>
      </c>
      <c r="AF71" s="88">
        <v>92.8</v>
      </c>
      <c r="AG71" s="88">
        <v>270.3</v>
      </c>
      <c r="AH71" s="88">
        <v>464.8</v>
      </c>
      <c r="AI71" s="88">
        <v>725.3</v>
      </c>
      <c r="AJ71" s="88">
        <v>177.5</v>
      </c>
      <c r="AK71" s="88">
        <v>194.5</v>
      </c>
      <c r="AL71" s="88">
        <v>260.5</v>
      </c>
      <c r="AM71" s="49">
        <v>87</v>
      </c>
      <c r="AN71" s="88">
        <v>89.4</v>
      </c>
      <c r="AO71" s="88">
        <v>91.7</v>
      </c>
      <c r="AP71" s="88">
        <v>4.1110000000000001E-3</v>
      </c>
      <c r="AQ71" s="88">
        <v>1.1357000000000001E-2</v>
      </c>
      <c r="AR71" s="49">
        <v>827.9</v>
      </c>
      <c r="AS71" s="88">
        <v>3924.2</v>
      </c>
      <c r="AT71" s="88">
        <v>13490</v>
      </c>
      <c r="AU71" s="49">
        <v>3096.4</v>
      </c>
      <c r="AV71" s="88">
        <v>9565.7000000000007</v>
      </c>
      <c r="AW71" s="88">
        <v>12.81</v>
      </c>
      <c r="AX71" s="88"/>
      <c r="AY71" s="88">
        <v>20.66</v>
      </c>
      <c r="AZ71" s="88" t="s">
        <v>298</v>
      </c>
      <c r="BA71" s="88">
        <v>0.25030000000000002</v>
      </c>
      <c r="BB71" s="88" t="s">
        <v>298</v>
      </c>
      <c r="BC71" s="88">
        <v>23.69</v>
      </c>
      <c r="BD71" s="88" t="s">
        <v>298</v>
      </c>
      <c r="BE71" s="49" t="s">
        <v>298</v>
      </c>
      <c r="BF71" s="88">
        <v>30.34</v>
      </c>
      <c r="BG71" s="88">
        <v>27.59</v>
      </c>
      <c r="BH71" s="88" t="s">
        <v>298</v>
      </c>
      <c r="BI71" s="88" t="s">
        <v>298</v>
      </c>
      <c r="BJ71" s="88">
        <v>20.9</v>
      </c>
      <c r="BK71" s="88" t="s">
        <v>298</v>
      </c>
      <c r="BL71" s="88">
        <v>-25.99</v>
      </c>
      <c r="BM71" s="88">
        <v>0.69699999999999995</v>
      </c>
      <c r="BN71" s="88" t="s">
        <v>298</v>
      </c>
      <c r="BO71" s="88">
        <v>0.43480000000000002</v>
      </c>
      <c r="BP71" s="88" t="s">
        <v>298</v>
      </c>
      <c r="BQ71" s="88">
        <v>2.6</v>
      </c>
      <c r="BR71" s="88">
        <v>4</v>
      </c>
      <c r="BS71" s="88">
        <v>4.3</v>
      </c>
      <c r="BT71" s="88">
        <v>6.7540000000000003E-2</v>
      </c>
      <c r="BU71" s="88">
        <v>5.9060000000000001E-2</v>
      </c>
      <c r="BV71" s="88">
        <v>8.3220000000000002E-2</v>
      </c>
      <c r="BW71" s="88">
        <v>0.10914</v>
      </c>
      <c r="BX71" s="88">
        <v>7.152E-2</v>
      </c>
      <c r="BY71" s="88" t="s">
        <v>298</v>
      </c>
      <c r="BZ71" s="88" t="s">
        <v>298</v>
      </c>
      <c r="CA71" s="88">
        <v>1.665E-3</v>
      </c>
      <c r="CB71" s="88" t="s">
        <v>298</v>
      </c>
      <c r="CC71" s="88">
        <v>2.0150000000000001E-2</v>
      </c>
      <c r="CD71" s="88" t="s">
        <v>298</v>
      </c>
      <c r="CE71" s="88">
        <v>12.33</v>
      </c>
      <c r="CF71" s="88" t="s">
        <v>298</v>
      </c>
      <c r="CG71" s="88">
        <v>3.5760000000000001</v>
      </c>
      <c r="CH71" s="88" t="s">
        <v>298</v>
      </c>
    </row>
    <row r="72" spans="1:86" s="47" customFormat="1" x14ac:dyDescent="0.15">
      <c r="A72" s="88" t="s">
        <v>325</v>
      </c>
      <c r="B72" s="3">
        <v>4</v>
      </c>
      <c r="C72" s="48">
        <v>71</v>
      </c>
      <c r="D72" s="48">
        <v>90</v>
      </c>
      <c r="E72" s="48">
        <v>273</v>
      </c>
      <c r="F72" s="48">
        <v>241.8</v>
      </c>
      <c r="G72" s="48">
        <v>221.5</v>
      </c>
      <c r="H72" s="48">
        <v>271.7</v>
      </c>
      <c r="I72" s="48">
        <v>251</v>
      </c>
      <c r="J72" s="48">
        <v>183.3</v>
      </c>
      <c r="K72" s="48">
        <v>150.5</v>
      </c>
      <c r="L72" s="48">
        <v>228.8</v>
      </c>
      <c r="M72" s="48">
        <v>337</v>
      </c>
      <c r="N72" s="48">
        <v>329.5</v>
      </c>
      <c r="O72" s="48">
        <v>322</v>
      </c>
      <c r="P72" s="48">
        <v>85</v>
      </c>
      <c r="Q72" s="48">
        <v>107.5</v>
      </c>
      <c r="R72" s="48">
        <v>101</v>
      </c>
      <c r="S72" s="48">
        <v>195.5</v>
      </c>
      <c r="T72" s="48">
        <v>88.3</v>
      </c>
      <c r="U72" s="48">
        <v>100.5</v>
      </c>
      <c r="V72" s="48">
        <v>210.5</v>
      </c>
      <c r="W72" s="48">
        <v>259.8</v>
      </c>
      <c r="X72" s="48">
        <v>280.5</v>
      </c>
      <c r="Y72" s="48">
        <v>306.8</v>
      </c>
      <c r="Z72" s="88"/>
      <c r="AA72" s="88">
        <v>0.84</v>
      </c>
      <c r="AB72" s="88">
        <v>1.1200000000000001</v>
      </c>
      <c r="AC72" s="88">
        <v>753.6</v>
      </c>
      <c r="AD72" s="88">
        <v>3.9239999999999999</v>
      </c>
      <c r="AE72" s="88">
        <v>10.5</v>
      </c>
      <c r="AF72" s="88">
        <v>69.7</v>
      </c>
      <c r="AG72" s="88">
        <v>218.3</v>
      </c>
      <c r="AH72" s="88">
        <v>387.5</v>
      </c>
      <c r="AI72" s="88">
        <v>692.1</v>
      </c>
      <c r="AJ72" s="88">
        <v>153</v>
      </c>
      <c r="AK72" s="88">
        <v>169.3</v>
      </c>
      <c r="AL72" s="88">
        <v>304.60000000000002</v>
      </c>
      <c r="AM72" s="49">
        <v>107</v>
      </c>
      <c r="AN72" s="88">
        <v>92.5</v>
      </c>
      <c r="AO72" s="88">
        <v>115.2</v>
      </c>
      <c r="AP72" s="88">
        <v>5.5830000000000003E-3</v>
      </c>
      <c r="AQ72" s="88">
        <v>1.4369E-2</v>
      </c>
      <c r="AR72" s="49">
        <v>250.7</v>
      </c>
      <c r="AS72" s="88">
        <v>2044.4</v>
      </c>
      <c r="AT72" s="88">
        <v>8471.5</v>
      </c>
      <c r="AU72" s="49">
        <v>1793.7</v>
      </c>
      <c r="AV72" s="88">
        <v>6427.1</v>
      </c>
      <c r="AW72" s="88">
        <v>5.85</v>
      </c>
      <c r="AX72" s="88"/>
      <c r="AY72" s="88">
        <v>18.52</v>
      </c>
      <c r="AZ72" s="88">
        <v>20.76</v>
      </c>
      <c r="BA72" s="88">
        <v>0.2223</v>
      </c>
      <c r="BB72" s="88">
        <v>0.25430000000000003</v>
      </c>
      <c r="BC72" s="88">
        <v>24.22</v>
      </c>
      <c r="BD72" s="88">
        <v>23.34</v>
      </c>
      <c r="BE72" s="49" t="s">
        <v>298</v>
      </c>
      <c r="BF72" s="88">
        <v>31.2</v>
      </c>
      <c r="BG72" s="88">
        <v>20.260000000000002</v>
      </c>
      <c r="BH72" s="88">
        <v>50.1</v>
      </c>
      <c r="BI72" s="88" t="s">
        <v>298</v>
      </c>
      <c r="BJ72" s="88">
        <v>20.22</v>
      </c>
      <c r="BK72" s="88">
        <v>20.75</v>
      </c>
      <c r="BL72" s="88">
        <v>-25.92</v>
      </c>
      <c r="BM72" s="88">
        <v>0.57299999999999995</v>
      </c>
      <c r="BN72" s="88">
        <v>0.51700000000000002</v>
      </c>
      <c r="BO72" s="88">
        <v>0.34499999999999997</v>
      </c>
      <c r="BP72" s="88">
        <v>0.2797</v>
      </c>
      <c r="BQ72" s="88">
        <v>2.5</v>
      </c>
      <c r="BR72" s="88">
        <v>4.8</v>
      </c>
      <c r="BS72" s="88">
        <v>5.5</v>
      </c>
      <c r="BT72" s="88">
        <v>5.5449999999999999E-2</v>
      </c>
      <c r="BU72" s="88">
        <v>5.0610000000000002E-2</v>
      </c>
      <c r="BV72" s="88">
        <v>8.4260000000000002E-2</v>
      </c>
      <c r="BW72" s="88">
        <v>0.10262</v>
      </c>
      <c r="BX72" s="88">
        <v>6.4180000000000001E-2</v>
      </c>
      <c r="BY72" s="88" t="s">
        <v>298</v>
      </c>
      <c r="BZ72" s="88" t="s">
        <v>298</v>
      </c>
      <c r="CA72" s="88">
        <v>1.6570000000000001E-3</v>
      </c>
      <c r="CB72" s="88">
        <v>1.6750000000000001E-3</v>
      </c>
      <c r="CC72" s="88">
        <v>1.9599999999999999E-2</v>
      </c>
      <c r="CD72" s="88">
        <v>2.052E-2</v>
      </c>
      <c r="CE72" s="88">
        <v>11.38</v>
      </c>
      <c r="CF72" s="88">
        <v>12.4</v>
      </c>
      <c r="CG72" s="88">
        <v>3.9550000000000001</v>
      </c>
      <c r="CH72" s="88">
        <v>5.423</v>
      </c>
    </row>
    <row r="73" spans="1:86" s="47" customFormat="1" x14ac:dyDescent="0.15">
      <c r="A73" s="88" t="s">
        <v>326</v>
      </c>
      <c r="B73" s="3">
        <v>4</v>
      </c>
      <c r="C73" s="48">
        <v>68.3</v>
      </c>
      <c r="D73" s="48">
        <v>84.8</v>
      </c>
      <c r="E73" s="48">
        <v>262.8</v>
      </c>
      <c r="F73" s="48">
        <v>245</v>
      </c>
      <c r="G73" s="48">
        <v>226.8</v>
      </c>
      <c r="H73" s="48">
        <v>289.3</v>
      </c>
      <c r="I73" s="48">
        <v>254.8</v>
      </c>
      <c r="J73" s="48">
        <v>206.5</v>
      </c>
      <c r="K73" s="48">
        <v>158.5</v>
      </c>
      <c r="L73" s="48">
        <v>232</v>
      </c>
      <c r="M73" s="48">
        <v>335.5</v>
      </c>
      <c r="N73" s="48">
        <v>327.8</v>
      </c>
      <c r="O73" s="48">
        <v>323</v>
      </c>
      <c r="P73" s="48">
        <v>85</v>
      </c>
      <c r="Q73" s="48">
        <v>105.8</v>
      </c>
      <c r="R73" s="48">
        <v>101</v>
      </c>
      <c r="S73" s="48">
        <v>197.5</v>
      </c>
      <c r="T73" s="48">
        <v>82.8</v>
      </c>
      <c r="U73" s="48">
        <v>96.3</v>
      </c>
      <c r="V73" s="48">
        <v>203.5</v>
      </c>
      <c r="W73" s="48">
        <v>257.8</v>
      </c>
      <c r="X73" s="48">
        <v>282.5</v>
      </c>
      <c r="Y73" s="48">
        <v>312</v>
      </c>
      <c r="Z73" s="88"/>
      <c r="AA73" s="88">
        <v>0.76</v>
      </c>
      <c r="AB73" s="88">
        <v>1.04</v>
      </c>
      <c r="AC73" s="88">
        <v>706.6</v>
      </c>
      <c r="AD73" s="88">
        <v>5.5570000000000004</v>
      </c>
      <c r="AE73" s="88">
        <v>16.8</v>
      </c>
      <c r="AF73" s="88">
        <v>74.5</v>
      </c>
      <c r="AG73" s="88">
        <v>228.5</v>
      </c>
      <c r="AH73" s="88">
        <v>395.3</v>
      </c>
      <c r="AI73" s="88">
        <v>641.6</v>
      </c>
      <c r="AJ73" s="88">
        <v>154</v>
      </c>
      <c r="AK73" s="88">
        <v>166.8</v>
      </c>
      <c r="AL73" s="88">
        <v>246.4</v>
      </c>
      <c r="AM73" s="49">
        <v>88.1</v>
      </c>
      <c r="AN73" s="88">
        <v>69.7</v>
      </c>
      <c r="AO73" s="88">
        <v>80.2</v>
      </c>
      <c r="AP73" s="88">
        <v>4.1029999999999999E-3</v>
      </c>
      <c r="AQ73" s="88">
        <v>1.1266999999999999E-2</v>
      </c>
      <c r="AR73" s="49">
        <v>414.4</v>
      </c>
      <c r="AS73" s="88">
        <v>3631.2</v>
      </c>
      <c r="AT73" s="88">
        <v>11785.7</v>
      </c>
      <c r="AU73" s="49">
        <v>3216.8</v>
      </c>
      <c r="AV73" s="88">
        <v>8154.6</v>
      </c>
      <c r="AW73" s="88">
        <v>10.64</v>
      </c>
      <c r="AX73" s="88"/>
      <c r="AY73" s="88">
        <v>18.89</v>
      </c>
      <c r="AZ73" s="88" t="s">
        <v>298</v>
      </c>
      <c r="BA73" s="88">
        <v>0.24740000000000001</v>
      </c>
      <c r="BB73" s="88" t="s">
        <v>298</v>
      </c>
      <c r="BC73" s="88">
        <v>19.579999999999998</v>
      </c>
      <c r="BD73" s="88" t="s">
        <v>298</v>
      </c>
      <c r="BE73" s="49" t="s">
        <v>298</v>
      </c>
      <c r="BF73" s="88">
        <v>32.229999999999997</v>
      </c>
      <c r="BG73" s="88">
        <v>20.52</v>
      </c>
      <c r="BH73" s="88" t="s">
        <v>298</v>
      </c>
      <c r="BI73" s="88" t="s">
        <v>298</v>
      </c>
      <c r="BJ73" s="88">
        <v>19.59</v>
      </c>
      <c r="BK73" s="88" t="s">
        <v>298</v>
      </c>
      <c r="BL73" s="88">
        <v>-26.49</v>
      </c>
      <c r="BM73" s="88">
        <v>0.93</v>
      </c>
      <c r="BN73" s="88" t="s">
        <v>298</v>
      </c>
      <c r="BO73" s="88">
        <v>0.36859999999999998</v>
      </c>
      <c r="BP73" s="88" t="s">
        <v>298</v>
      </c>
      <c r="BQ73" s="88">
        <v>2.8</v>
      </c>
      <c r="BR73" s="88">
        <v>4.7</v>
      </c>
      <c r="BS73" s="88">
        <v>5.2</v>
      </c>
      <c r="BT73" s="88">
        <v>5.885E-2</v>
      </c>
      <c r="BU73" s="88">
        <v>5.2580000000000002E-2</v>
      </c>
      <c r="BV73" s="88">
        <v>7.7049999999999993E-2</v>
      </c>
      <c r="BW73" s="88">
        <v>9.0289999999999995E-2</v>
      </c>
      <c r="BX73" s="88">
        <v>6.9430000000000006E-2</v>
      </c>
      <c r="BY73" s="88" t="s">
        <v>298</v>
      </c>
      <c r="BZ73" s="88" t="s">
        <v>298</v>
      </c>
      <c r="CA73" s="88">
        <v>1.8730000000000001E-3</v>
      </c>
      <c r="CB73" s="88" t="s">
        <v>298</v>
      </c>
      <c r="CC73" s="88">
        <v>2.4199999999999999E-2</v>
      </c>
      <c r="CD73" s="88" t="s">
        <v>298</v>
      </c>
      <c r="CE73" s="88">
        <v>10.27</v>
      </c>
      <c r="CF73" s="88" t="s">
        <v>298</v>
      </c>
      <c r="CG73" s="88">
        <v>3.87</v>
      </c>
      <c r="CH73" s="88" t="s">
        <v>298</v>
      </c>
    </row>
    <row r="74" spans="1:86" s="47" customFormat="1" x14ac:dyDescent="0.15">
      <c r="A74" s="88" t="s">
        <v>327</v>
      </c>
      <c r="B74" s="3">
        <v>4</v>
      </c>
      <c r="C74" s="48">
        <v>81.8</v>
      </c>
      <c r="D74" s="48">
        <v>90</v>
      </c>
      <c r="E74" s="48" t="s">
        <v>298</v>
      </c>
      <c r="F74" s="48">
        <v>254.5</v>
      </c>
      <c r="G74" s="48">
        <v>225</v>
      </c>
      <c r="H74" s="48" t="s">
        <v>298</v>
      </c>
      <c r="I74" s="48">
        <v>232.3</v>
      </c>
      <c r="J74" s="48" t="s">
        <v>298</v>
      </c>
      <c r="K74" s="48">
        <v>143.30000000000001</v>
      </c>
      <c r="L74" s="48">
        <v>241.8</v>
      </c>
      <c r="M74" s="48" t="s">
        <v>298</v>
      </c>
      <c r="N74" s="48">
        <v>333.3</v>
      </c>
      <c r="O74" s="48">
        <v>314</v>
      </c>
      <c r="P74" s="48">
        <v>93.8</v>
      </c>
      <c r="Q74" s="48">
        <v>112.8</v>
      </c>
      <c r="R74" s="48">
        <v>105</v>
      </c>
      <c r="S74" s="48">
        <v>174.8</v>
      </c>
      <c r="T74" s="48" t="s">
        <v>298</v>
      </c>
      <c r="U74" s="48">
        <v>89</v>
      </c>
      <c r="V74" s="48">
        <v>195</v>
      </c>
      <c r="W74" s="48">
        <v>236.8</v>
      </c>
      <c r="X74" s="48">
        <v>268.5</v>
      </c>
      <c r="Y74" s="48">
        <v>301.8</v>
      </c>
      <c r="Z74" s="88"/>
      <c r="AA74" s="88" t="s">
        <v>298</v>
      </c>
      <c r="AB74" s="88">
        <v>0.76</v>
      </c>
      <c r="AC74" s="88">
        <v>1127.8</v>
      </c>
      <c r="AD74" s="88">
        <v>0.34</v>
      </c>
      <c r="AE74" s="88">
        <v>2.2999999999999998</v>
      </c>
      <c r="AF74" s="88" t="s">
        <v>298</v>
      </c>
      <c r="AG74" s="88">
        <v>106.8</v>
      </c>
      <c r="AH74" s="88">
        <v>221</v>
      </c>
      <c r="AI74" s="88">
        <v>297.8</v>
      </c>
      <c r="AJ74" s="88" t="s">
        <v>298</v>
      </c>
      <c r="AK74" s="88">
        <v>114.3</v>
      </c>
      <c r="AL74" s="88">
        <v>76.8</v>
      </c>
      <c r="AM74" s="49">
        <v>117.4</v>
      </c>
      <c r="AN74" s="88">
        <v>125.6</v>
      </c>
      <c r="AO74" s="88">
        <v>152.4</v>
      </c>
      <c r="AP74" s="88">
        <v>6.8820000000000001E-3</v>
      </c>
      <c r="AQ74" s="88">
        <v>1.4156999999999999E-2</v>
      </c>
      <c r="AR74" s="49">
        <v>25.1</v>
      </c>
      <c r="AS74" s="88">
        <v>186.8</v>
      </c>
      <c r="AT74" s="88">
        <v>318.3</v>
      </c>
      <c r="AU74" s="49">
        <v>161.69999999999999</v>
      </c>
      <c r="AV74" s="88">
        <v>131.5</v>
      </c>
      <c r="AW74" s="88">
        <v>0.45</v>
      </c>
      <c r="AX74" s="88"/>
      <c r="AY74" s="88">
        <v>18.48</v>
      </c>
      <c r="AZ74" s="88">
        <v>19.04</v>
      </c>
      <c r="BA74" s="88">
        <v>0.22939999999999999</v>
      </c>
      <c r="BB74" s="88">
        <v>0.36399999999999999</v>
      </c>
      <c r="BC74" s="88">
        <v>29.72</v>
      </c>
      <c r="BD74" s="88">
        <v>15.82</v>
      </c>
      <c r="BE74" s="49" t="s">
        <v>298</v>
      </c>
      <c r="BF74" s="88">
        <v>15.77</v>
      </c>
      <c r="BG74" s="88">
        <v>14.18</v>
      </c>
      <c r="BH74" s="88" t="s">
        <v>298</v>
      </c>
      <c r="BI74" s="88" t="s">
        <v>298</v>
      </c>
      <c r="BJ74" s="88">
        <v>21.62</v>
      </c>
      <c r="BK74" s="88">
        <v>18.5</v>
      </c>
      <c r="BL74" s="88">
        <v>-27.79</v>
      </c>
      <c r="BM74" s="88">
        <v>1.784</v>
      </c>
      <c r="BN74" s="88">
        <v>0.38600000000000001</v>
      </c>
      <c r="BO74" s="88">
        <v>0.46</v>
      </c>
      <c r="BP74" s="88">
        <v>0.25290000000000001</v>
      </c>
      <c r="BQ74" s="88">
        <v>2.5</v>
      </c>
      <c r="BR74" s="88">
        <v>3.8</v>
      </c>
      <c r="BS74" s="88">
        <v>6</v>
      </c>
      <c r="BT74" s="88">
        <v>4.8930000000000001E-2</v>
      </c>
      <c r="BU74" s="88">
        <v>3.8399999999999997E-2</v>
      </c>
      <c r="BV74" s="88">
        <v>8.158E-2</v>
      </c>
      <c r="BW74" s="88">
        <v>7.3279999999999998E-2</v>
      </c>
      <c r="BX74" s="88">
        <v>3.594E-2</v>
      </c>
      <c r="BY74" s="88" t="s">
        <v>298</v>
      </c>
      <c r="BZ74" s="88" t="s">
        <v>298</v>
      </c>
      <c r="CA74" s="88">
        <v>1.292E-3</v>
      </c>
      <c r="CB74" s="88">
        <v>1.691E-3</v>
      </c>
      <c r="CC74" s="88">
        <v>1.6109999999999999E-2</v>
      </c>
      <c r="CD74" s="88">
        <v>3.2340000000000001E-2</v>
      </c>
      <c r="CE74" s="88">
        <v>12.4</v>
      </c>
      <c r="CF74" s="88">
        <v>11.26</v>
      </c>
      <c r="CG74" s="88">
        <v>3.1960000000000002</v>
      </c>
      <c r="CH74" s="88">
        <v>5.3780000000000001</v>
      </c>
    </row>
    <row r="75" spans="1:86" s="47" customFormat="1" x14ac:dyDescent="0.15">
      <c r="A75" s="88" t="s">
        <v>328</v>
      </c>
      <c r="B75" s="3">
        <v>4</v>
      </c>
      <c r="C75" s="48">
        <v>65.3</v>
      </c>
      <c r="D75" s="48">
        <v>86.5</v>
      </c>
      <c r="E75" s="48">
        <v>273</v>
      </c>
      <c r="F75" s="48">
        <v>240</v>
      </c>
      <c r="G75" s="48">
        <v>233.8</v>
      </c>
      <c r="H75" s="48">
        <v>288</v>
      </c>
      <c r="I75" s="48">
        <v>257.8</v>
      </c>
      <c r="J75" s="48">
        <v>200.5</v>
      </c>
      <c r="K75" s="48">
        <v>168.5</v>
      </c>
      <c r="L75" s="48">
        <v>216.8</v>
      </c>
      <c r="M75" s="48">
        <v>344.5</v>
      </c>
      <c r="N75" s="48">
        <v>327.5</v>
      </c>
      <c r="O75" s="48">
        <v>323</v>
      </c>
      <c r="P75" s="48">
        <v>84.3</v>
      </c>
      <c r="Q75" s="48">
        <v>105.8</v>
      </c>
      <c r="R75" s="48">
        <v>101</v>
      </c>
      <c r="S75" s="48">
        <v>215.5</v>
      </c>
      <c r="T75" s="48">
        <v>87.5</v>
      </c>
      <c r="U75" s="48">
        <v>89.3</v>
      </c>
      <c r="V75" s="48">
        <v>254.3</v>
      </c>
      <c r="W75" s="48">
        <v>277</v>
      </c>
      <c r="X75" s="48">
        <v>299.8</v>
      </c>
      <c r="Y75" s="48">
        <v>313.8</v>
      </c>
      <c r="Z75" s="88"/>
      <c r="AA75" s="88">
        <v>0.59</v>
      </c>
      <c r="AB75" s="88">
        <v>0.98</v>
      </c>
      <c r="AC75" s="88">
        <v>803.6</v>
      </c>
      <c r="AD75" s="88">
        <v>3.6739999999999999</v>
      </c>
      <c r="AE75" s="88">
        <v>8.5</v>
      </c>
      <c r="AF75" s="88">
        <v>62.3</v>
      </c>
      <c r="AG75" s="88">
        <v>181</v>
      </c>
      <c r="AH75" s="88">
        <v>349.3</v>
      </c>
      <c r="AI75" s="88">
        <v>612.4</v>
      </c>
      <c r="AJ75" s="88">
        <v>118.8</v>
      </c>
      <c r="AK75" s="88">
        <v>168.3</v>
      </c>
      <c r="AL75" s="88">
        <v>263.10000000000002</v>
      </c>
      <c r="AM75" s="49">
        <v>107</v>
      </c>
      <c r="AN75" s="88">
        <v>96.1</v>
      </c>
      <c r="AO75" s="88">
        <v>120.3</v>
      </c>
      <c r="AP75" s="88">
        <v>4.2960000000000003E-3</v>
      </c>
      <c r="AQ75" s="88">
        <v>1.2933999999999999E-2</v>
      </c>
      <c r="AR75" s="49">
        <v>154.5</v>
      </c>
      <c r="AS75" s="88">
        <v>1385.8</v>
      </c>
      <c r="AT75" s="88">
        <v>5058.1000000000004</v>
      </c>
      <c r="AU75" s="49">
        <v>1231.3</v>
      </c>
      <c r="AV75" s="88">
        <v>3672.3</v>
      </c>
      <c r="AW75" s="88">
        <v>6.51</v>
      </c>
      <c r="AX75" s="88"/>
      <c r="AY75" s="88">
        <v>20.329999999999998</v>
      </c>
      <c r="AZ75" s="88">
        <v>15.88</v>
      </c>
      <c r="BA75" s="88">
        <v>0.24790000000000001</v>
      </c>
      <c r="BB75" s="88">
        <v>0.18429999999999999</v>
      </c>
      <c r="BC75" s="88">
        <v>20.16</v>
      </c>
      <c r="BD75" s="88">
        <v>28.07</v>
      </c>
      <c r="BE75" s="49">
        <v>30.88</v>
      </c>
      <c r="BF75" s="88">
        <v>57.84</v>
      </c>
      <c r="BG75" s="88">
        <v>22.77</v>
      </c>
      <c r="BH75" s="88">
        <v>37.9</v>
      </c>
      <c r="BI75" s="88" t="s">
        <v>298</v>
      </c>
      <c r="BJ75" s="88">
        <v>18.79</v>
      </c>
      <c r="BK75" s="88">
        <v>19.86</v>
      </c>
      <c r="BL75" s="88">
        <v>-26.16</v>
      </c>
      <c r="BM75" s="88">
        <v>1.514</v>
      </c>
      <c r="BN75" s="88">
        <v>0.57299999999999995</v>
      </c>
      <c r="BO75" s="88">
        <v>0.3614</v>
      </c>
      <c r="BP75" s="88">
        <v>0.29599999999999999</v>
      </c>
      <c r="BQ75" s="88">
        <v>3</v>
      </c>
      <c r="BR75" s="88">
        <v>4.3</v>
      </c>
      <c r="BS75" s="88">
        <v>5.3</v>
      </c>
      <c r="BT75" s="88">
        <v>6.8400000000000002E-2</v>
      </c>
      <c r="BU75" s="88">
        <v>6.0900000000000003E-2</v>
      </c>
      <c r="BV75" s="88">
        <v>8.2189999999999999E-2</v>
      </c>
      <c r="BW75" s="88">
        <v>9.6430000000000002E-2</v>
      </c>
      <c r="BX75" s="88">
        <v>7.4999999999999997E-2</v>
      </c>
      <c r="BY75" s="88" t="s">
        <v>298</v>
      </c>
      <c r="BZ75" s="88" t="s">
        <v>298</v>
      </c>
      <c r="CA75" s="88">
        <v>1.9759999999999999E-3</v>
      </c>
      <c r="CB75" s="88">
        <v>1.4610000000000001E-3</v>
      </c>
      <c r="CC75" s="88">
        <v>2.4049999999999998E-2</v>
      </c>
      <c r="CD75" s="88">
        <v>1.703E-2</v>
      </c>
      <c r="CE75" s="88">
        <v>10.37</v>
      </c>
      <c r="CF75" s="88">
        <v>10.73</v>
      </c>
      <c r="CG75" s="88">
        <v>4.226</v>
      </c>
      <c r="CH75" s="88">
        <v>3.8849999999999998</v>
      </c>
    </row>
    <row r="76" spans="1:86" s="47" customFormat="1" x14ac:dyDescent="0.15">
      <c r="A76" s="88" t="s">
        <v>329</v>
      </c>
      <c r="B76" s="3">
        <v>4</v>
      </c>
      <c r="C76" s="48">
        <v>73</v>
      </c>
      <c r="D76" s="48">
        <v>88.3</v>
      </c>
      <c r="E76" s="48">
        <v>273</v>
      </c>
      <c r="F76" s="48">
        <v>263</v>
      </c>
      <c r="G76" s="48">
        <v>270</v>
      </c>
      <c r="H76" s="48">
        <v>294.8</v>
      </c>
      <c r="I76" s="48">
        <v>250</v>
      </c>
      <c r="J76" s="48">
        <v>215.5</v>
      </c>
      <c r="K76" s="48">
        <v>197</v>
      </c>
      <c r="L76" s="48">
        <v>245.5</v>
      </c>
      <c r="M76" s="48">
        <v>344.5</v>
      </c>
      <c r="N76" s="48">
        <v>342.3</v>
      </c>
      <c r="O76" s="48">
        <v>323</v>
      </c>
      <c r="P76" s="48">
        <v>86</v>
      </c>
      <c r="Q76" s="48">
        <v>109.3</v>
      </c>
      <c r="R76" s="48">
        <v>100</v>
      </c>
      <c r="S76" s="48">
        <v>205</v>
      </c>
      <c r="T76" s="48">
        <v>79.3</v>
      </c>
      <c r="U76" s="48">
        <v>53</v>
      </c>
      <c r="V76" s="48">
        <v>221.5</v>
      </c>
      <c r="W76" s="48">
        <v>275.5</v>
      </c>
      <c r="X76" s="48">
        <v>291</v>
      </c>
      <c r="Y76" s="48">
        <v>308.5</v>
      </c>
      <c r="Z76" s="88"/>
      <c r="AA76" s="88">
        <v>0.93</v>
      </c>
      <c r="AB76" s="88">
        <v>0.85</v>
      </c>
      <c r="AC76" s="88">
        <v>623.20000000000005</v>
      </c>
      <c r="AD76" s="88">
        <v>3.9239999999999999</v>
      </c>
      <c r="AE76" s="88">
        <v>23.3</v>
      </c>
      <c r="AF76" s="88">
        <v>56.3</v>
      </c>
      <c r="AG76" s="88">
        <v>251.3</v>
      </c>
      <c r="AH76" s="88">
        <v>420.8</v>
      </c>
      <c r="AI76" s="88">
        <v>661</v>
      </c>
      <c r="AJ76" s="88">
        <v>195</v>
      </c>
      <c r="AK76" s="88">
        <v>169.5</v>
      </c>
      <c r="AL76" s="88">
        <v>240.3</v>
      </c>
      <c r="AM76" s="49">
        <v>89.4</v>
      </c>
      <c r="AN76" s="88">
        <v>80.400000000000006</v>
      </c>
      <c r="AO76" s="88">
        <v>94.4</v>
      </c>
      <c r="AP76" s="88">
        <v>5.3489999999999996E-3</v>
      </c>
      <c r="AQ76" s="88">
        <v>1.4711E-2</v>
      </c>
      <c r="AR76" s="49">
        <v>576.5</v>
      </c>
      <c r="AS76" s="88">
        <v>3180.9</v>
      </c>
      <c r="AT76" s="88">
        <v>9521.7999999999993</v>
      </c>
      <c r="AU76" s="49">
        <v>2604.5</v>
      </c>
      <c r="AV76" s="88">
        <v>6340.9</v>
      </c>
      <c r="AW76" s="88">
        <v>7.17</v>
      </c>
      <c r="AX76" s="88"/>
      <c r="AY76" s="88">
        <v>18.53</v>
      </c>
      <c r="AZ76" s="88">
        <v>12.97</v>
      </c>
      <c r="BA76" s="88">
        <v>0.2001</v>
      </c>
      <c r="BB76" s="88">
        <v>0.16689999999999999</v>
      </c>
      <c r="BC76" s="88">
        <v>23.37</v>
      </c>
      <c r="BD76" s="88">
        <v>19.91</v>
      </c>
      <c r="BE76" s="49" t="s">
        <v>298</v>
      </c>
      <c r="BF76" s="88">
        <v>25.43</v>
      </c>
      <c r="BG76" s="88">
        <v>15.87</v>
      </c>
      <c r="BH76" s="88" t="s">
        <v>298</v>
      </c>
      <c r="BI76" s="88" t="s">
        <v>298</v>
      </c>
      <c r="BJ76" s="88">
        <v>18.91</v>
      </c>
      <c r="BK76" s="88">
        <v>18.670000000000002</v>
      </c>
      <c r="BL76" s="88">
        <v>-26.51</v>
      </c>
      <c r="BM76" s="88">
        <v>2.09</v>
      </c>
      <c r="BN76" s="88">
        <v>1.8759999999999999</v>
      </c>
      <c r="BO76" s="88">
        <v>0.33450000000000002</v>
      </c>
      <c r="BP76" s="88">
        <v>0.20399999999999999</v>
      </c>
      <c r="BQ76" s="88">
        <v>2.2999999999999998</v>
      </c>
      <c r="BR76" s="88">
        <v>4.2</v>
      </c>
      <c r="BS76" s="88">
        <v>4.5</v>
      </c>
      <c r="BT76" s="88">
        <v>6.7500000000000004E-2</v>
      </c>
      <c r="BU76" s="88">
        <v>6.4390000000000003E-2</v>
      </c>
      <c r="BV76" s="88">
        <v>9.3280000000000002E-2</v>
      </c>
      <c r="BW76" s="88">
        <v>8.2049999999999998E-2</v>
      </c>
      <c r="BX76" s="88">
        <v>6.7580000000000001E-2</v>
      </c>
      <c r="BY76" s="88" t="s">
        <v>298</v>
      </c>
      <c r="BZ76" s="88" t="s">
        <v>298</v>
      </c>
      <c r="CA76" s="88">
        <v>1.905E-3</v>
      </c>
      <c r="CB76" s="88">
        <v>1.9350000000000001E-3</v>
      </c>
      <c r="CC76" s="88">
        <v>2.0549999999999999E-2</v>
      </c>
      <c r="CD76" s="88">
        <v>2.4910000000000002E-2</v>
      </c>
      <c r="CE76" s="88">
        <v>9.7200000000000006</v>
      </c>
      <c r="CF76" s="88">
        <v>6.7</v>
      </c>
      <c r="CG76" s="88">
        <v>4.2569999999999997</v>
      </c>
      <c r="CH76" s="88">
        <v>4.4980000000000002</v>
      </c>
    </row>
    <row r="77" spans="1:86" s="47" customFormat="1" x14ac:dyDescent="0.15">
      <c r="A77" s="88" t="s">
        <v>330</v>
      </c>
      <c r="B77" s="3">
        <v>4</v>
      </c>
      <c r="C77" s="48">
        <v>67</v>
      </c>
      <c r="D77" s="48">
        <v>83</v>
      </c>
      <c r="E77" s="48">
        <v>274.8</v>
      </c>
      <c r="F77" s="48">
        <v>264.8</v>
      </c>
      <c r="G77" s="48">
        <v>260</v>
      </c>
      <c r="H77" s="48">
        <v>292.8</v>
      </c>
      <c r="I77" s="48">
        <v>256</v>
      </c>
      <c r="J77" s="48">
        <v>220.8</v>
      </c>
      <c r="K77" s="48">
        <v>193</v>
      </c>
      <c r="L77" s="48">
        <v>251</v>
      </c>
      <c r="M77" s="48">
        <v>348</v>
      </c>
      <c r="N77" s="48">
        <v>336.8</v>
      </c>
      <c r="O77" s="48">
        <v>323</v>
      </c>
      <c r="P77" s="48">
        <v>82.8</v>
      </c>
      <c r="Q77" s="48">
        <v>104</v>
      </c>
      <c r="R77" s="48">
        <v>98.5</v>
      </c>
      <c r="S77" s="48">
        <v>220.5</v>
      </c>
      <c r="T77" s="48">
        <v>72</v>
      </c>
      <c r="U77" s="48">
        <v>63</v>
      </c>
      <c r="V77" s="48">
        <v>238.5</v>
      </c>
      <c r="W77" s="48">
        <v>270.3</v>
      </c>
      <c r="X77" s="48">
        <v>303.3</v>
      </c>
      <c r="Y77" s="48">
        <v>317.3</v>
      </c>
      <c r="Z77" s="88"/>
      <c r="AA77" s="88">
        <v>1.04</v>
      </c>
      <c r="AB77" s="88">
        <v>1.23</v>
      </c>
      <c r="AC77" s="88">
        <v>670.8</v>
      </c>
      <c r="AD77" s="88">
        <v>11.272</v>
      </c>
      <c r="AE77" s="88">
        <v>21.3</v>
      </c>
      <c r="AF77" s="88">
        <v>90.3</v>
      </c>
      <c r="AG77" s="88">
        <v>314.5</v>
      </c>
      <c r="AH77" s="88">
        <v>552</v>
      </c>
      <c r="AI77" s="88">
        <v>808.1</v>
      </c>
      <c r="AJ77" s="88">
        <v>224.3</v>
      </c>
      <c r="AK77" s="88">
        <v>237.5</v>
      </c>
      <c r="AL77" s="88">
        <v>256.10000000000002</v>
      </c>
      <c r="AM77" s="49">
        <v>91.5</v>
      </c>
      <c r="AN77" s="88">
        <v>84.8</v>
      </c>
      <c r="AO77" s="88">
        <v>89.5</v>
      </c>
      <c r="AP77" s="88">
        <v>4.3179999999999998E-3</v>
      </c>
      <c r="AQ77" s="88">
        <v>1.2874999999999999E-2</v>
      </c>
      <c r="AR77" s="49">
        <v>1168.8</v>
      </c>
      <c r="AS77" s="88">
        <v>6875.7</v>
      </c>
      <c r="AT77" s="88">
        <v>18382.3</v>
      </c>
      <c r="AU77" s="49">
        <v>5706.9</v>
      </c>
      <c r="AV77" s="88">
        <v>11506.7</v>
      </c>
      <c r="AW77" s="88">
        <v>20.68</v>
      </c>
      <c r="AX77" s="88"/>
      <c r="AY77" s="88">
        <v>23.68</v>
      </c>
      <c r="AZ77" s="88">
        <v>19.52</v>
      </c>
      <c r="BA77" s="88">
        <v>0.25009999999999999</v>
      </c>
      <c r="BB77" s="88">
        <v>0.17849999999999999</v>
      </c>
      <c r="BC77" s="88">
        <v>21.33</v>
      </c>
      <c r="BD77" s="88">
        <v>23.97</v>
      </c>
      <c r="BE77" s="49">
        <v>49.43</v>
      </c>
      <c r="BF77" s="88">
        <v>53.38</v>
      </c>
      <c r="BG77" s="88">
        <v>31.04</v>
      </c>
      <c r="BH77" s="88" t="s">
        <v>298</v>
      </c>
      <c r="BI77" s="88" t="s">
        <v>298</v>
      </c>
      <c r="BJ77" s="88">
        <v>20.23</v>
      </c>
      <c r="BK77" s="88">
        <v>18.43</v>
      </c>
      <c r="BL77" s="88">
        <v>-26.22</v>
      </c>
      <c r="BM77" s="88">
        <v>1.4470000000000001</v>
      </c>
      <c r="BN77" s="88">
        <v>1.169</v>
      </c>
      <c r="BO77" s="88">
        <v>0.42070000000000002</v>
      </c>
      <c r="BP77" s="88">
        <v>0.27189999999999998</v>
      </c>
      <c r="BQ77" s="88">
        <v>2.6</v>
      </c>
      <c r="BR77" s="88">
        <v>4.3</v>
      </c>
      <c r="BS77" s="88">
        <v>5</v>
      </c>
      <c r="BT77" s="88">
        <v>6.9800000000000001E-2</v>
      </c>
      <c r="BU77" s="88">
        <v>6.8159999999999998E-2</v>
      </c>
      <c r="BV77" s="88">
        <v>9.6189999999999998E-2</v>
      </c>
      <c r="BW77" s="88">
        <v>9.2249999999999999E-2</v>
      </c>
      <c r="BX77" s="88">
        <v>7.2169999999999998E-2</v>
      </c>
      <c r="BY77" s="88" t="s">
        <v>298</v>
      </c>
      <c r="BZ77" s="88" t="s">
        <v>298</v>
      </c>
      <c r="CA77" s="88">
        <v>2.1679999999999998E-3</v>
      </c>
      <c r="CB77" s="88">
        <v>2.1849999999999999E-3</v>
      </c>
      <c r="CC77" s="88">
        <v>2.274E-2</v>
      </c>
      <c r="CD77" s="88">
        <v>1.9990000000000001E-2</v>
      </c>
      <c r="CE77" s="88">
        <v>10.97</v>
      </c>
      <c r="CF77" s="88">
        <v>8.93</v>
      </c>
      <c r="CG77" s="88">
        <v>4.3099999999999996</v>
      </c>
      <c r="CH77" s="88">
        <v>5.1319999999999997</v>
      </c>
    </row>
    <row r="78" spans="1:86" s="47" customFormat="1" x14ac:dyDescent="0.15">
      <c r="A78" s="88" t="s">
        <v>331</v>
      </c>
      <c r="B78" s="3">
        <v>4</v>
      </c>
      <c r="C78" s="48">
        <v>73.8</v>
      </c>
      <c r="D78" s="48">
        <v>90</v>
      </c>
      <c r="E78" s="48">
        <v>273</v>
      </c>
      <c r="F78" s="48">
        <v>258</v>
      </c>
      <c r="G78" s="48">
        <v>247.8</v>
      </c>
      <c r="H78" s="48">
        <v>301</v>
      </c>
      <c r="I78" s="48">
        <v>249.3</v>
      </c>
      <c r="J78" s="48">
        <v>218.5</v>
      </c>
      <c r="K78" s="48">
        <v>174</v>
      </c>
      <c r="L78" s="48">
        <v>244.8</v>
      </c>
      <c r="M78" s="48">
        <v>339</v>
      </c>
      <c r="N78" s="48">
        <v>340.5</v>
      </c>
      <c r="O78" s="48">
        <v>323</v>
      </c>
      <c r="P78" s="48">
        <v>88</v>
      </c>
      <c r="Q78" s="48">
        <v>105.8</v>
      </c>
      <c r="R78" s="48">
        <v>100</v>
      </c>
      <c r="S78" s="48">
        <v>203.5</v>
      </c>
      <c r="T78" s="48">
        <v>82.5</v>
      </c>
      <c r="U78" s="48">
        <v>75.3</v>
      </c>
      <c r="V78" s="48">
        <v>237</v>
      </c>
      <c r="W78" s="48">
        <v>266.8</v>
      </c>
      <c r="X78" s="48">
        <v>291.5</v>
      </c>
      <c r="Y78" s="48">
        <v>310.3</v>
      </c>
      <c r="Z78" s="88"/>
      <c r="AA78" s="88">
        <v>0.89</v>
      </c>
      <c r="AB78" s="88">
        <v>1.28</v>
      </c>
      <c r="AC78" s="88">
        <v>865.9</v>
      </c>
      <c r="AD78" s="88">
        <v>4.7169999999999996</v>
      </c>
      <c r="AE78" s="88">
        <v>17.5</v>
      </c>
      <c r="AF78" s="88">
        <v>68.8</v>
      </c>
      <c r="AG78" s="88">
        <v>262</v>
      </c>
      <c r="AH78" s="88">
        <v>487.5</v>
      </c>
      <c r="AI78" s="88">
        <v>706.8</v>
      </c>
      <c r="AJ78" s="88">
        <v>193.3</v>
      </c>
      <c r="AK78" s="88">
        <v>225.5</v>
      </c>
      <c r="AL78" s="88">
        <v>219.3</v>
      </c>
      <c r="AM78" s="49">
        <v>95.5</v>
      </c>
      <c r="AN78" s="88">
        <v>105.1</v>
      </c>
      <c r="AO78" s="88">
        <v>123.6</v>
      </c>
      <c r="AP78" s="88">
        <v>5.3099999999999996E-3</v>
      </c>
      <c r="AQ78" s="88">
        <v>1.4092E-2</v>
      </c>
      <c r="AR78" s="49">
        <v>560.4</v>
      </c>
      <c r="AS78" s="88">
        <v>3080.4</v>
      </c>
      <c r="AT78" s="88">
        <v>7542.5</v>
      </c>
      <c r="AU78" s="49">
        <v>2520</v>
      </c>
      <c r="AV78" s="88">
        <v>4462.1000000000004</v>
      </c>
      <c r="AW78" s="88">
        <v>6.53</v>
      </c>
      <c r="AX78" s="88"/>
      <c r="AY78" s="88">
        <v>21.41</v>
      </c>
      <c r="AZ78" s="88" t="s">
        <v>298</v>
      </c>
      <c r="BA78" s="88">
        <v>0.22839999999999999</v>
      </c>
      <c r="BB78" s="88" t="s">
        <v>298</v>
      </c>
      <c r="BC78" s="88">
        <v>19</v>
      </c>
      <c r="BD78" s="88" t="s">
        <v>298</v>
      </c>
      <c r="BE78" s="49" t="s">
        <v>298</v>
      </c>
      <c r="BF78" s="88">
        <v>38.78</v>
      </c>
      <c r="BG78" s="88">
        <v>20.399999999999999</v>
      </c>
      <c r="BH78" s="88" t="s">
        <v>298</v>
      </c>
      <c r="BI78" s="88" t="s">
        <v>298</v>
      </c>
      <c r="BJ78" s="88">
        <v>18.54</v>
      </c>
      <c r="BK78" s="88" t="s">
        <v>298</v>
      </c>
      <c r="BL78" s="88">
        <v>-27.23</v>
      </c>
      <c r="BM78" s="88">
        <v>1.7210000000000001</v>
      </c>
      <c r="BN78" s="88" t="s">
        <v>298</v>
      </c>
      <c r="BO78" s="88">
        <v>0.375</v>
      </c>
      <c r="BP78" s="88" t="s">
        <v>298</v>
      </c>
      <c r="BQ78" s="88">
        <v>2.6</v>
      </c>
      <c r="BR78" s="88">
        <v>4</v>
      </c>
      <c r="BS78" s="88">
        <v>4.8</v>
      </c>
      <c r="BT78" s="88">
        <v>6.0199999999999997E-2</v>
      </c>
      <c r="BU78" s="88">
        <v>6.6559999999999994E-2</v>
      </c>
      <c r="BV78" s="88">
        <v>9.4060000000000005E-2</v>
      </c>
      <c r="BW78" s="88">
        <v>9.2789999999999997E-2</v>
      </c>
      <c r="BX78" s="88">
        <v>6.4430000000000001E-2</v>
      </c>
      <c r="BY78" s="88" t="s">
        <v>298</v>
      </c>
      <c r="BZ78" s="88" t="s">
        <v>298</v>
      </c>
      <c r="CA78" s="88">
        <v>2.323E-3</v>
      </c>
      <c r="CB78" s="88" t="s">
        <v>298</v>
      </c>
      <c r="CC78" s="88">
        <v>2.469E-2</v>
      </c>
      <c r="CD78" s="88" t="s">
        <v>298</v>
      </c>
      <c r="CE78" s="88">
        <v>9.23</v>
      </c>
      <c r="CF78" s="88" t="s">
        <v>298</v>
      </c>
      <c r="CG78" s="88">
        <v>4.282</v>
      </c>
      <c r="CH78" s="88" t="s">
        <v>298</v>
      </c>
    </row>
    <row r="79" spans="1:86" s="47" customFormat="1" x14ac:dyDescent="0.15">
      <c r="A79" s="3" t="s">
        <v>332</v>
      </c>
      <c r="B79" s="3">
        <v>4</v>
      </c>
      <c r="C79" s="48">
        <v>57</v>
      </c>
      <c r="D79" s="48">
        <v>79.5</v>
      </c>
      <c r="E79" s="48">
        <v>271.3</v>
      </c>
      <c r="F79" s="48">
        <v>252.5</v>
      </c>
      <c r="G79" s="48">
        <v>239</v>
      </c>
      <c r="H79" s="48">
        <v>308.8</v>
      </c>
      <c r="I79" s="48">
        <v>263.3</v>
      </c>
      <c r="J79" s="48">
        <v>222.5</v>
      </c>
      <c r="K79" s="48">
        <v>182</v>
      </c>
      <c r="L79" s="48">
        <v>235.3</v>
      </c>
      <c r="M79" s="48">
        <v>342.5</v>
      </c>
      <c r="N79" s="48">
        <v>338.8</v>
      </c>
      <c r="O79" s="48">
        <v>320.3</v>
      </c>
      <c r="P79" s="48">
        <v>79.8</v>
      </c>
      <c r="Q79" s="48">
        <v>100.5</v>
      </c>
      <c r="R79" s="48">
        <v>96</v>
      </c>
      <c r="S79" s="48">
        <v>202.8</v>
      </c>
      <c r="T79" s="48">
        <v>86.3</v>
      </c>
      <c r="U79" s="48">
        <v>81.3</v>
      </c>
      <c r="V79" s="48">
        <v>219.3</v>
      </c>
      <c r="W79" s="48">
        <v>245.5</v>
      </c>
      <c r="X79" s="48">
        <v>282.5</v>
      </c>
      <c r="Y79" s="48">
        <v>296.3</v>
      </c>
      <c r="Z79" s="88"/>
      <c r="AA79" s="88">
        <v>0.53</v>
      </c>
      <c r="AB79" s="88">
        <v>0.86</v>
      </c>
      <c r="AC79" s="88">
        <v>674.3</v>
      </c>
      <c r="AD79" s="88">
        <v>3.198</v>
      </c>
      <c r="AE79" s="88">
        <v>14</v>
      </c>
      <c r="AF79" s="88">
        <v>66</v>
      </c>
      <c r="AG79" s="88">
        <v>185.8</v>
      </c>
      <c r="AH79" s="88">
        <v>344.3</v>
      </c>
      <c r="AI79" s="88">
        <v>526.5</v>
      </c>
      <c r="AJ79" s="88">
        <v>119.8</v>
      </c>
      <c r="AK79" s="88">
        <v>158.5</v>
      </c>
      <c r="AL79" s="88">
        <v>182.3</v>
      </c>
      <c r="AM79" s="49">
        <v>95.6</v>
      </c>
      <c r="AN79" s="88">
        <v>90.9</v>
      </c>
      <c r="AO79" s="88">
        <v>100.9</v>
      </c>
      <c r="AP79" s="88">
        <v>3.4880000000000002E-3</v>
      </c>
      <c r="AQ79" s="88">
        <v>7.698E-3</v>
      </c>
      <c r="AR79" s="49">
        <v>185.5</v>
      </c>
      <c r="AS79" s="88">
        <v>1634.7</v>
      </c>
      <c r="AT79" s="88">
        <v>4203.7</v>
      </c>
      <c r="AU79" s="49">
        <v>1449.3</v>
      </c>
      <c r="AV79" s="88">
        <v>2568.9</v>
      </c>
      <c r="AW79" s="88">
        <v>5.81</v>
      </c>
      <c r="AX79" s="88"/>
      <c r="AY79" s="88">
        <v>20.43</v>
      </c>
      <c r="AZ79" s="88" t="s">
        <v>298</v>
      </c>
      <c r="BA79" s="88">
        <v>0.2417</v>
      </c>
      <c r="BB79" s="88" t="s">
        <v>298</v>
      </c>
      <c r="BC79" s="88">
        <v>24.71</v>
      </c>
      <c r="BD79" s="88" t="s">
        <v>298</v>
      </c>
      <c r="BE79" s="49">
        <v>21.75</v>
      </c>
      <c r="BF79" s="88">
        <v>27.14</v>
      </c>
      <c r="BG79" s="88">
        <v>15.99</v>
      </c>
      <c r="BH79" s="88" t="s">
        <v>298</v>
      </c>
      <c r="BI79" s="88" t="s">
        <v>298</v>
      </c>
      <c r="BJ79" s="88">
        <v>18.71</v>
      </c>
      <c r="BK79" s="88" t="s">
        <v>298</v>
      </c>
      <c r="BL79" s="88">
        <v>-26.81</v>
      </c>
      <c r="BM79" s="88">
        <v>1.1639999999999999</v>
      </c>
      <c r="BN79" s="88" t="s">
        <v>298</v>
      </c>
      <c r="BO79" s="88">
        <v>0.34789999999999999</v>
      </c>
      <c r="BP79" s="88" t="s">
        <v>298</v>
      </c>
      <c r="BQ79" s="88">
        <v>3</v>
      </c>
      <c r="BR79" s="88">
        <v>4.8</v>
      </c>
      <c r="BS79" s="88" t="s">
        <v>298</v>
      </c>
      <c r="BT79" s="88">
        <v>6.7750000000000005E-2</v>
      </c>
      <c r="BU79" s="88">
        <v>6.3649999999999998E-2</v>
      </c>
      <c r="BV79" s="88">
        <v>8.8160000000000002E-2</v>
      </c>
      <c r="BW79" s="88">
        <v>9.2499999999999999E-2</v>
      </c>
      <c r="BX79" s="88">
        <v>7.5039999999999996E-2</v>
      </c>
      <c r="BY79" s="88" t="s">
        <v>298</v>
      </c>
      <c r="BZ79" s="88" t="s">
        <v>298</v>
      </c>
      <c r="CA79" s="88">
        <v>1.766E-3</v>
      </c>
      <c r="CB79" s="88" t="s">
        <v>298</v>
      </c>
      <c r="CC79" s="88">
        <v>2.077E-2</v>
      </c>
      <c r="CD79" s="88" t="s">
        <v>298</v>
      </c>
      <c r="CE79" s="88">
        <v>11.55</v>
      </c>
      <c r="CF79" s="88" t="s">
        <v>298</v>
      </c>
      <c r="CG79" s="88">
        <v>4.32</v>
      </c>
      <c r="CH79" s="88" t="s">
        <v>298</v>
      </c>
    </row>
    <row r="80" spans="1:86" s="47" customFormat="1" x14ac:dyDescent="0.15">
      <c r="A80" s="3" t="s">
        <v>333</v>
      </c>
      <c r="B80" s="3">
        <v>8</v>
      </c>
      <c r="C80" s="48">
        <v>72.900000000000006</v>
      </c>
      <c r="D80" s="48">
        <v>92.6</v>
      </c>
      <c r="E80" s="48">
        <v>260.8</v>
      </c>
      <c r="F80" s="48">
        <v>244.3</v>
      </c>
      <c r="G80" s="48">
        <v>228.5</v>
      </c>
      <c r="H80" s="48">
        <v>302.3</v>
      </c>
      <c r="I80" s="48">
        <v>248.6</v>
      </c>
      <c r="J80" s="48">
        <v>218.6</v>
      </c>
      <c r="K80" s="48">
        <v>155.6</v>
      </c>
      <c r="L80" s="48">
        <v>231.3</v>
      </c>
      <c r="M80" s="48">
        <v>341.3</v>
      </c>
      <c r="N80" s="48">
        <v>327.9</v>
      </c>
      <c r="O80" s="48">
        <v>321.5</v>
      </c>
      <c r="P80" s="48">
        <v>84.6</v>
      </c>
      <c r="Q80" s="48">
        <v>108.4</v>
      </c>
      <c r="R80" s="48">
        <v>99.3</v>
      </c>
      <c r="S80" s="48">
        <v>196.4</v>
      </c>
      <c r="T80" s="48">
        <v>83.6</v>
      </c>
      <c r="U80" s="48">
        <v>93</v>
      </c>
      <c r="V80" s="48">
        <v>243.1</v>
      </c>
      <c r="W80" s="48">
        <v>267.5</v>
      </c>
      <c r="X80" s="48">
        <v>281</v>
      </c>
      <c r="Y80" s="48">
        <v>295.5</v>
      </c>
      <c r="Z80" s="88"/>
      <c r="AA80" s="88">
        <v>0.8</v>
      </c>
      <c r="AB80" s="88">
        <v>1.24</v>
      </c>
      <c r="AC80" s="88">
        <v>726.9</v>
      </c>
      <c r="AD80" s="88">
        <v>6.452</v>
      </c>
      <c r="AE80" s="88">
        <v>13.6</v>
      </c>
      <c r="AF80" s="88">
        <v>56.1</v>
      </c>
      <c r="AG80" s="88">
        <v>230.6</v>
      </c>
      <c r="AH80" s="88">
        <v>425.1</v>
      </c>
      <c r="AI80" s="88">
        <v>649.1</v>
      </c>
      <c r="AJ80" s="88">
        <v>174.5</v>
      </c>
      <c r="AK80" s="88">
        <v>194.5</v>
      </c>
      <c r="AL80" s="88">
        <v>224</v>
      </c>
      <c r="AM80" s="49">
        <v>87.2</v>
      </c>
      <c r="AN80" s="88">
        <v>78.900000000000006</v>
      </c>
      <c r="AO80" s="88">
        <v>88.2</v>
      </c>
      <c r="AP80" s="88">
        <v>5.0229999999999997E-3</v>
      </c>
      <c r="AQ80" s="88">
        <v>1.2737999999999999E-2</v>
      </c>
      <c r="AR80" s="49">
        <v>433</v>
      </c>
      <c r="AS80" s="88">
        <v>3394.7</v>
      </c>
      <c r="AT80" s="88">
        <v>9822</v>
      </c>
      <c r="AU80" s="49">
        <v>2961.6</v>
      </c>
      <c r="AV80" s="88">
        <v>6427.3</v>
      </c>
      <c r="AW80" s="88">
        <v>11.53</v>
      </c>
      <c r="AX80" s="88"/>
      <c r="AY80" s="88">
        <v>19.489999999999998</v>
      </c>
      <c r="AZ80" s="88">
        <v>21.17</v>
      </c>
      <c r="BA80" s="88">
        <v>0.2301</v>
      </c>
      <c r="BB80" s="88">
        <v>0.2361</v>
      </c>
      <c r="BC80" s="88">
        <v>20.91</v>
      </c>
      <c r="BD80" s="88">
        <v>24.16</v>
      </c>
      <c r="BE80" s="49" t="s">
        <v>298</v>
      </c>
      <c r="BF80" s="88">
        <v>45.03</v>
      </c>
      <c r="BG80" s="88">
        <v>28.93</v>
      </c>
      <c r="BH80" s="88" t="s">
        <v>298</v>
      </c>
      <c r="BI80" s="88" t="s">
        <v>298</v>
      </c>
      <c r="BJ80" s="88">
        <v>18.25</v>
      </c>
      <c r="BK80" s="88">
        <v>19.600000000000001</v>
      </c>
      <c r="BL80" s="88">
        <v>-26.17</v>
      </c>
      <c r="BM80" s="88">
        <v>2.0619999999999998</v>
      </c>
      <c r="BN80" s="88">
        <v>1.1659999999999999</v>
      </c>
      <c r="BO80" s="88">
        <v>0.33029999999999998</v>
      </c>
      <c r="BP80" s="88">
        <v>0.24299999999999999</v>
      </c>
      <c r="BQ80" s="88">
        <v>2.6</v>
      </c>
      <c r="BR80" s="88">
        <v>5</v>
      </c>
      <c r="BS80" s="88">
        <v>5</v>
      </c>
      <c r="BT80" s="88">
        <v>5.9979999999999999E-2</v>
      </c>
      <c r="BU80" s="88">
        <v>5.6349999999999997E-2</v>
      </c>
      <c r="BV80" s="88">
        <v>8.5150000000000003E-2</v>
      </c>
      <c r="BW80" s="88">
        <v>0.10555</v>
      </c>
      <c r="BX80" s="88">
        <v>8.1409999999999996E-2</v>
      </c>
      <c r="BY80" s="88" t="s">
        <v>298</v>
      </c>
      <c r="BZ80" s="88" t="s">
        <v>298</v>
      </c>
      <c r="CA80" s="88">
        <v>1.9430000000000001E-3</v>
      </c>
      <c r="CB80" s="88">
        <v>1.8240000000000001E-3</v>
      </c>
      <c r="CC80" s="88">
        <v>2.3210000000000001E-2</v>
      </c>
      <c r="CD80" s="88">
        <v>2.035E-2</v>
      </c>
      <c r="CE80" s="88">
        <v>9.94</v>
      </c>
      <c r="CF80" s="88">
        <v>11.65</v>
      </c>
      <c r="CG80" s="88">
        <v>4.3109999999999999</v>
      </c>
      <c r="CH80" s="88">
        <v>6.2169999999999996</v>
      </c>
    </row>
    <row r="81" spans="1:86" s="47" customFormat="1" x14ac:dyDescent="0.15">
      <c r="A81" s="3" t="s">
        <v>334</v>
      </c>
      <c r="B81" s="3">
        <v>4</v>
      </c>
      <c r="C81" s="48">
        <v>66.3</v>
      </c>
      <c r="D81" s="48">
        <v>88.3</v>
      </c>
      <c r="E81" s="48">
        <v>245.3</v>
      </c>
      <c r="F81" s="48">
        <v>236</v>
      </c>
      <c r="G81" s="48">
        <v>225</v>
      </c>
      <c r="H81" s="48">
        <v>287</v>
      </c>
      <c r="I81" s="48">
        <v>248.5</v>
      </c>
      <c r="J81" s="48">
        <v>199</v>
      </c>
      <c r="K81" s="48">
        <v>158.80000000000001</v>
      </c>
      <c r="L81" s="48">
        <v>223</v>
      </c>
      <c r="M81" s="48">
        <v>337</v>
      </c>
      <c r="N81" s="48">
        <v>324</v>
      </c>
      <c r="O81" s="48">
        <v>314.8</v>
      </c>
      <c r="P81" s="48">
        <v>82.8</v>
      </c>
      <c r="Q81" s="48">
        <v>109.3</v>
      </c>
      <c r="R81" s="48">
        <v>99</v>
      </c>
      <c r="S81" s="48">
        <v>200</v>
      </c>
      <c r="T81" s="48">
        <v>88</v>
      </c>
      <c r="U81" s="48">
        <v>89.8</v>
      </c>
      <c r="V81" s="48">
        <v>252.8</v>
      </c>
      <c r="W81" s="48">
        <v>265</v>
      </c>
      <c r="X81" s="48">
        <v>282.8</v>
      </c>
      <c r="Y81" s="48">
        <v>292.8</v>
      </c>
      <c r="Z81" s="88"/>
      <c r="AA81" s="88">
        <v>0.9</v>
      </c>
      <c r="AB81" s="88">
        <v>1.3</v>
      </c>
      <c r="AC81" s="88">
        <v>543</v>
      </c>
      <c r="AD81" s="88">
        <v>9.0489999999999995</v>
      </c>
      <c r="AE81" s="88">
        <v>9.5</v>
      </c>
      <c r="AF81" s="88">
        <v>42.8</v>
      </c>
      <c r="AG81" s="88">
        <v>217.3</v>
      </c>
      <c r="AH81" s="88">
        <v>425.3</v>
      </c>
      <c r="AI81" s="88">
        <v>635.4</v>
      </c>
      <c r="AJ81" s="88">
        <v>174.5</v>
      </c>
      <c r="AK81" s="88">
        <v>208</v>
      </c>
      <c r="AL81" s="88">
        <v>210.1</v>
      </c>
      <c r="AM81" s="49">
        <v>72.2</v>
      </c>
      <c r="AN81" s="88">
        <v>72.8</v>
      </c>
      <c r="AO81" s="88">
        <v>82.4</v>
      </c>
      <c r="AP81" s="88">
        <v>5.0499999999999998E-3</v>
      </c>
      <c r="AQ81" s="88">
        <v>1.4723E-2</v>
      </c>
      <c r="AR81" s="49">
        <v>581.9</v>
      </c>
      <c r="AS81" s="88">
        <v>4525.8</v>
      </c>
      <c r="AT81" s="88">
        <v>11989.2</v>
      </c>
      <c r="AU81" s="49">
        <v>3943.9</v>
      </c>
      <c r="AV81" s="88">
        <v>7463.4</v>
      </c>
      <c r="AW81" s="88">
        <v>14.31</v>
      </c>
      <c r="AX81" s="88"/>
      <c r="AY81" s="88">
        <v>19.38</v>
      </c>
      <c r="AZ81" s="88" t="s">
        <v>298</v>
      </c>
      <c r="BA81" s="88">
        <v>0.22459999999999999</v>
      </c>
      <c r="BB81" s="88" t="s">
        <v>298</v>
      </c>
      <c r="BC81" s="88">
        <v>20.99</v>
      </c>
      <c r="BD81" s="88" t="s">
        <v>298</v>
      </c>
      <c r="BE81" s="49" t="s">
        <v>298</v>
      </c>
      <c r="BF81" s="88">
        <v>39.14</v>
      </c>
      <c r="BG81" s="88">
        <v>25.48</v>
      </c>
      <c r="BH81" s="88">
        <v>27.23</v>
      </c>
      <c r="BI81" s="88" t="s">
        <v>298</v>
      </c>
      <c r="BJ81" s="88">
        <v>19.21</v>
      </c>
      <c r="BK81" s="88" t="s">
        <v>298</v>
      </c>
      <c r="BL81" s="88">
        <v>-25.57</v>
      </c>
      <c r="BM81" s="88">
        <v>1.2130000000000001</v>
      </c>
      <c r="BN81" s="88" t="s">
        <v>298</v>
      </c>
      <c r="BO81" s="88">
        <v>0.2868</v>
      </c>
      <c r="BP81" s="88" t="s">
        <v>298</v>
      </c>
      <c r="BQ81" s="88">
        <v>2.5</v>
      </c>
      <c r="BR81" s="88">
        <v>4.8</v>
      </c>
      <c r="BS81" s="88">
        <v>6.2</v>
      </c>
      <c r="BT81" s="88">
        <v>6.2089999999999999E-2</v>
      </c>
      <c r="BU81" s="88">
        <v>4.82E-2</v>
      </c>
      <c r="BV81" s="88">
        <v>8.6599999999999996E-2</v>
      </c>
      <c r="BW81" s="88">
        <v>0.10443</v>
      </c>
      <c r="BX81" s="88">
        <v>8.1720000000000001E-2</v>
      </c>
      <c r="BY81" s="88" t="s">
        <v>298</v>
      </c>
      <c r="BZ81" s="88" t="s">
        <v>298</v>
      </c>
      <c r="CA81" s="88">
        <v>1.9589999999999998E-3</v>
      </c>
      <c r="CB81" s="88" t="s">
        <v>298</v>
      </c>
      <c r="CC81" s="88">
        <v>2.2440000000000002E-2</v>
      </c>
      <c r="CD81" s="88" t="s">
        <v>298</v>
      </c>
      <c r="CE81" s="88">
        <v>10.050000000000001</v>
      </c>
      <c r="CF81" s="88" t="s">
        <v>298</v>
      </c>
      <c r="CG81" s="88">
        <v>4.8949999999999996</v>
      </c>
      <c r="CH81" s="88" t="s">
        <v>298</v>
      </c>
    </row>
    <row r="82" spans="1:86" s="47" customFormat="1" x14ac:dyDescent="0.15">
      <c r="A82" s="3" t="s">
        <v>335</v>
      </c>
      <c r="B82" s="3">
        <v>4</v>
      </c>
      <c r="C82" s="48">
        <v>67</v>
      </c>
      <c r="D82" s="48">
        <v>88.3</v>
      </c>
      <c r="E82" s="48">
        <v>269.5</v>
      </c>
      <c r="F82" s="48">
        <v>236</v>
      </c>
      <c r="G82" s="48">
        <v>223.3</v>
      </c>
      <c r="H82" s="48">
        <v>242</v>
      </c>
      <c r="I82" s="48">
        <v>245</v>
      </c>
      <c r="J82" s="48">
        <v>167.5</v>
      </c>
      <c r="K82" s="48">
        <v>156.30000000000001</v>
      </c>
      <c r="L82" s="48">
        <v>223</v>
      </c>
      <c r="M82" s="48">
        <v>332</v>
      </c>
      <c r="N82" s="48">
        <v>310.5</v>
      </c>
      <c r="O82" s="48">
        <v>312</v>
      </c>
      <c r="P82" s="48">
        <v>84.3</v>
      </c>
      <c r="Q82" s="48">
        <v>111</v>
      </c>
      <c r="R82" s="48">
        <v>100</v>
      </c>
      <c r="S82" s="48">
        <v>201.8</v>
      </c>
      <c r="T82" s="48">
        <v>74.5</v>
      </c>
      <c r="U82" s="48">
        <v>88.8</v>
      </c>
      <c r="V82" s="48">
        <v>240.8</v>
      </c>
      <c r="W82" s="48">
        <v>264.8</v>
      </c>
      <c r="X82" s="48">
        <v>286</v>
      </c>
      <c r="Y82" s="48">
        <v>293</v>
      </c>
      <c r="Z82" s="88"/>
      <c r="AA82" s="88">
        <v>0.95</v>
      </c>
      <c r="AB82" s="88">
        <v>0.97</v>
      </c>
      <c r="AC82" s="88">
        <v>473.7</v>
      </c>
      <c r="AD82" s="88">
        <v>6.7590000000000003</v>
      </c>
      <c r="AE82" s="88">
        <v>14</v>
      </c>
      <c r="AF82" s="88">
        <v>57.1</v>
      </c>
      <c r="AG82" s="88">
        <v>213</v>
      </c>
      <c r="AH82" s="88">
        <v>369.3</v>
      </c>
      <c r="AI82" s="88">
        <v>688.5</v>
      </c>
      <c r="AJ82" s="88">
        <v>155.9</v>
      </c>
      <c r="AK82" s="88">
        <v>156.30000000000001</v>
      </c>
      <c r="AL82" s="88">
        <v>319.3</v>
      </c>
      <c r="AM82" s="49">
        <v>75.8</v>
      </c>
      <c r="AN82" s="88">
        <v>65.599999999999994</v>
      </c>
      <c r="AO82" s="88">
        <v>98.3</v>
      </c>
      <c r="AP82" s="88">
        <v>4.8199999999999996E-3</v>
      </c>
      <c r="AQ82" s="88">
        <v>1.4737999999999999E-2</v>
      </c>
      <c r="AR82" s="49">
        <v>628</v>
      </c>
      <c r="AS82" s="88">
        <v>3984.8</v>
      </c>
      <c r="AT82" s="88">
        <v>11546.5</v>
      </c>
      <c r="AU82" s="49">
        <v>3356.8</v>
      </c>
      <c r="AV82" s="88">
        <v>7561.7</v>
      </c>
      <c r="AW82" s="88">
        <v>12.16</v>
      </c>
      <c r="AX82" s="88"/>
      <c r="AY82" s="88">
        <v>20.100000000000001</v>
      </c>
      <c r="AZ82" s="88" t="s">
        <v>298</v>
      </c>
      <c r="BA82" s="88">
        <v>0.25180000000000002</v>
      </c>
      <c r="BB82" s="88" t="s">
        <v>298</v>
      </c>
      <c r="BC82" s="88">
        <v>20.96</v>
      </c>
      <c r="BD82" s="88" t="s">
        <v>298</v>
      </c>
      <c r="BE82" s="49" t="s">
        <v>298</v>
      </c>
      <c r="BF82" s="88">
        <v>42.68</v>
      </c>
      <c r="BG82" s="88">
        <v>22.24</v>
      </c>
      <c r="BH82" s="88">
        <v>40.369999999999997</v>
      </c>
      <c r="BI82" s="88" t="s">
        <v>298</v>
      </c>
      <c r="BJ82" s="88">
        <v>19.260000000000002</v>
      </c>
      <c r="BK82" s="88" t="s">
        <v>298</v>
      </c>
      <c r="BL82" s="88">
        <v>-27.13</v>
      </c>
      <c r="BM82" s="88">
        <v>1.7490000000000001</v>
      </c>
      <c r="BN82" s="88" t="s">
        <v>298</v>
      </c>
      <c r="BO82" s="88">
        <v>0.3372</v>
      </c>
      <c r="BP82" s="88" t="s">
        <v>298</v>
      </c>
      <c r="BQ82" s="88">
        <v>2.4</v>
      </c>
      <c r="BR82" s="88">
        <v>4.8</v>
      </c>
      <c r="BS82" s="88">
        <v>5.3</v>
      </c>
      <c r="BT82" s="88">
        <v>6.4509999999999998E-2</v>
      </c>
      <c r="BU82" s="88">
        <v>5.7660000000000003E-2</v>
      </c>
      <c r="BV82" s="88">
        <v>7.9949999999999993E-2</v>
      </c>
      <c r="BW82" s="88">
        <v>0.1082</v>
      </c>
      <c r="BX82" s="88">
        <v>7.7049999999999993E-2</v>
      </c>
      <c r="BY82" s="88" t="s">
        <v>298</v>
      </c>
      <c r="BZ82" s="88" t="s">
        <v>298</v>
      </c>
      <c r="CA82" s="88">
        <v>1.83E-3</v>
      </c>
      <c r="CB82" s="88" t="s">
        <v>298</v>
      </c>
      <c r="CC82" s="88">
        <v>2.2929999999999999E-2</v>
      </c>
      <c r="CD82" s="88" t="s">
        <v>298</v>
      </c>
      <c r="CE82" s="88">
        <v>11.04</v>
      </c>
      <c r="CF82" s="88" t="s">
        <v>298</v>
      </c>
      <c r="CG82" s="88">
        <v>4.4320000000000004</v>
      </c>
      <c r="CH82" s="88" t="s">
        <v>298</v>
      </c>
    </row>
    <row r="83" spans="1:86" s="47" customFormat="1" x14ac:dyDescent="0.15">
      <c r="A83" s="3" t="s">
        <v>336</v>
      </c>
      <c r="B83" s="3">
        <v>4</v>
      </c>
      <c r="C83" s="48">
        <v>82</v>
      </c>
      <c r="D83" s="48">
        <v>93.5</v>
      </c>
      <c r="E83" s="48">
        <v>273</v>
      </c>
      <c r="F83" s="48">
        <v>245</v>
      </c>
      <c r="G83" s="48">
        <v>219.5</v>
      </c>
      <c r="H83" s="48">
        <v>283.8</v>
      </c>
      <c r="I83" s="48">
        <v>238.3</v>
      </c>
      <c r="J83" s="48">
        <v>201</v>
      </c>
      <c r="K83" s="48">
        <v>137.5</v>
      </c>
      <c r="L83" s="48">
        <v>233</v>
      </c>
      <c r="M83" s="48">
        <v>348</v>
      </c>
      <c r="N83" s="48">
        <v>327.8</v>
      </c>
      <c r="O83" s="48">
        <v>320.3</v>
      </c>
      <c r="P83" s="48">
        <v>89.5</v>
      </c>
      <c r="Q83" s="48">
        <v>109.3</v>
      </c>
      <c r="R83" s="48">
        <v>107</v>
      </c>
      <c r="S83" s="48">
        <v>201.8</v>
      </c>
      <c r="T83" s="48">
        <v>82.8</v>
      </c>
      <c r="U83" s="48">
        <v>100.8</v>
      </c>
      <c r="V83" s="48">
        <v>265</v>
      </c>
      <c r="W83" s="48">
        <v>283</v>
      </c>
      <c r="X83" s="48">
        <v>291.3</v>
      </c>
      <c r="Y83" s="48">
        <v>303.3</v>
      </c>
      <c r="Z83" s="88"/>
      <c r="AA83" s="88">
        <v>0.81</v>
      </c>
      <c r="AB83" s="88">
        <v>0.97</v>
      </c>
      <c r="AC83" s="88">
        <v>905.7</v>
      </c>
      <c r="AD83" s="88">
        <v>3.47</v>
      </c>
      <c r="AE83" s="88">
        <v>7</v>
      </c>
      <c r="AF83" s="88">
        <v>44.9</v>
      </c>
      <c r="AG83" s="88">
        <v>208.5</v>
      </c>
      <c r="AH83" s="88">
        <v>349</v>
      </c>
      <c r="AI83" s="88">
        <v>613</v>
      </c>
      <c r="AJ83" s="88">
        <v>163.6</v>
      </c>
      <c r="AK83" s="88">
        <v>140.5</v>
      </c>
      <c r="AL83" s="88">
        <v>264</v>
      </c>
      <c r="AM83" s="49">
        <v>100.1</v>
      </c>
      <c r="AN83" s="88">
        <v>80.900000000000006</v>
      </c>
      <c r="AO83" s="88">
        <v>106.2</v>
      </c>
      <c r="AP83" s="88">
        <v>5.0159999999999996E-3</v>
      </c>
      <c r="AQ83" s="88">
        <v>1.3632E-2</v>
      </c>
      <c r="AR83" s="49">
        <v>324.39999999999998</v>
      </c>
      <c r="AS83" s="88">
        <v>2623.6</v>
      </c>
      <c r="AT83" s="88">
        <v>7165</v>
      </c>
      <c r="AU83" s="49">
        <v>2299.1999999999998</v>
      </c>
      <c r="AV83" s="88">
        <v>4541.3999999999996</v>
      </c>
      <c r="AW83" s="88">
        <v>4.83</v>
      </c>
      <c r="AX83" s="88"/>
      <c r="AY83" s="88">
        <v>18.66</v>
      </c>
      <c r="AZ83" s="88">
        <v>14.59</v>
      </c>
      <c r="BA83" s="88">
        <v>0.24249999999999999</v>
      </c>
      <c r="BB83" s="88">
        <v>0.19869999999999999</v>
      </c>
      <c r="BC83" s="88">
        <v>18.48</v>
      </c>
      <c r="BD83" s="88">
        <v>23.94</v>
      </c>
      <c r="BE83" s="49" t="s">
        <v>298</v>
      </c>
      <c r="BF83" s="88">
        <v>36.840000000000003</v>
      </c>
      <c r="BG83" s="88">
        <v>23.96</v>
      </c>
      <c r="BH83" s="88" t="s">
        <v>298</v>
      </c>
      <c r="BI83" s="88" t="s">
        <v>298</v>
      </c>
      <c r="BJ83" s="88">
        <v>17.88</v>
      </c>
      <c r="BK83" s="88">
        <v>19.75</v>
      </c>
      <c r="BL83" s="88">
        <v>-25.53</v>
      </c>
      <c r="BM83" s="88">
        <v>2.2090000000000001</v>
      </c>
      <c r="BN83" s="88">
        <v>1.0509999999999999</v>
      </c>
      <c r="BO83" s="88">
        <v>0.32929999999999998</v>
      </c>
      <c r="BP83" s="88">
        <v>0.26029999999999998</v>
      </c>
      <c r="BQ83" s="88">
        <v>2.8</v>
      </c>
      <c r="BR83" s="88">
        <v>4.3</v>
      </c>
      <c r="BS83" s="88">
        <v>5.5</v>
      </c>
      <c r="BT83" s="88">
        <v>5.373E-2</v>
      </c>
      <c r="BU83" s="88">
        <v>4.7050000000000002E-2</v>
      </c>
      <c r="BV83" s="88">
        <v>7.6840000000000006E-2</v>
      </c>
      <c r="BW83" s="88">
        <v>9.6970000000000001E-2</v>
      </c>
      <c r="BX83" s="88">
        <v>7.2700000000000001E-2</v>
      </c>
      <c r="BY83" s="88" t="s">
        <v>298</v>
      </c>
      <c r="BZ83" s="88" t="s">
        <v>298</v>
      </c>
      <c r="CA83" s="88">
        <v>2.0019999999999999E-3</v>
      </c>
      <c r="CB83" s="88">
        <v>1.513E-3</v>
      </c>
      <c r="CC83" s="88">
        <v>2.6089999999999999E-2</v>
      </c>
      <c r="CD83" s="88">
        <v>2.06E-2</v>
      </c>
      <c r="CE83" s="88">
        <v>9.3699999999999992</v>
      </c>
      <c r="CF83" s="88">
        <v>9.64</v>
      </c>
      <c r="CG83" s="88">
        <v>4.1980000000000004</v>
      </c>
      <c r="CH83" s="88">
        <v>3.9950000000000001</v>
      </c>
    </row>
    <row r="84" spans="1:86" s="47" customFormat="1" x14ac:dyDescent="0.15">
      <c r="A84" s="3" t="s">
        <v>337</v>
      </c>
      <c r="B84" s="3">
        <v>4</v>
      </c>
      <c r="C84" s="48">
        <v>62.8</v>
      </c>
      <c r="D84" s="48">
        <v>83</v>
      </c>
      <c r="E84" s="48">
        <v>264.3</v>
      </c>
      <c r="F84" s="48">
        <v>238</v>
      </c>
      <c r="G84" s="48">
        <v>225</v>
      </c>
      <c r="H84" s="48">
        <v>250.3</v>
      </c>
      <c r="I84" s="48">
        <v>259.3</v>
      </c>
      <c r="J84" s="48">
        <v>169.8</v>
      </c>
      <c r="K84" s="48">
        <v>162.30000000000001</v>
      </c>
      <c r="L84" s="48">
        <v>219.5</v>
      </c>
      <c r="M84" s="48">
        <v>342.3</v>
      </c>
      <c r="N84" s="48">
        <v>318.5</v>
      </c>
      <c r="O84" s="48">
        <v>322</v>
      </c>
      <c r="P84" s="48">
        <v>81.3</v>
      </c>
      <c r="Q84" s="48">
        <v>102.3</v>
      </c>
      <c r="R84" s="48">
        <v>97.5</v>
      </c>
      <c r="S84" s="48">
        <v>204.5</v>
      </c>
      <c r="T84" s="48">
        <v>80.5</v>
      </c>
      <c r="U84" s="48">
        <v>97</v>
      </c>
      <c r="V84" s="48">
        <v>240.3</v>
      </c>
      <c r="W84" s="48">
        <v>267</v>
      </c>
      <c r="X84" s="48">
        <v>285.8</v>
      </c>
      <c r="Y84" s="48">
        <v>305</v>
      </c>
      <c r="Z84" s="88"/>
      <c r="AA84" s="88">
        <v>0.76</v>
      </c>
      <c r="AB84" s="88">
        <v>1.07</v>
      </c>
      <c r="AC84" s="88">
        <v>825.3</v>
      </c>
      <c r="AD84" s="88">
        <v>3.3109999999999999</v>
      </c>
      <c r="AE84" s="88">
        <v>3.8</v>
      </c>
      <c r="AF84" s="88">
        <v>33.5</v>
      </c>
      <c r="AG84" s="88">
        <v>163.30000000000001</v>
      </c>
      <c r="AH84" s="88">
        <v>336.5</v>
      </c>
      <c r="AI84" s="88">
        <v>545.9</v>
      </c>
      <c r="AJ84" s="88">
        <v>129.80000000000001</v>
      </c>
      <c r="AK84" s="88">
        <v>173.3</v>
      </c>
      <c r="AL84" s="88">
        <v>209.4</v>
      </c>
      <c r="AM84" s="49">
        <v>102.1</v>
      </c>
      <c r="AN84" s="88">
        <v>91.1</v>
      </c>
      <c r="AO84" s="88">
        <v>99.2</v>
      </c>
      <c r="AP84" s="88">
        <v>5.4409999999999997E-3</v>
      </c>
      <c r="AQ84" s="88">
        <v>1.4472E-2</v>
      </c>
      <c r="AR84" s="49">
        <v>113.6</v>
      </c>
      <c r="AS84" s="88">
        <v>1231.8</v>
      </c>
      <c r="AT84" s="88">
        <v>4379.3999999999996</v>
      </c>
      <c r="AU84" s="49">
        <v>1118.2</v>
      </c>
      <c r="AV84" s="88">
        <v>3147.5</v>
      </c>
      <c r="AW84" s="88">
        <v>4.76</v>
      </c>
      <c r="AX84" s="88"/>
      <c r="AY84" s="88">
        <v>19.95</v>
      </c>
      <c r="AZ84" s="88" t="s">
        <v>298</v>
      </c>
      <c r="BA84" s="88">
        <v>0.26179999999999998</v>
      </c>
      <c r="BB84" s="88" t="s">
        <v>298</v>
      </c>
      <c r="BC84" s="88">
        <v>19.13</v>
      </c>
      <c r="BD84" s="88" t="s">
        <v>298</v>
      </c>
      <c r="BE84" s="49" t="s">
        <v>298</v>
      </c>
      <c r="BF84" s="88">
        <v>38.08</v>
      </c>
      <c r="BG84" s="88">
        <v>16.68</v>
      </c>
      <c r="BH84" s="88">
        <v>49.18</v>
      </c>
      <c r="BI84" s="88" t="s">
        <v>298</v>
      </c>
      <c r="BJ84" s="88">
        <v>16.77</v>
      </c>
      <c r="BK84" s="88" t="s">
        <v>298</v>
      </c>
      <c r="BL84" s="88">
        <v>-24.66</v>
      </c>
      <c r="BM84" s="88">
        <v>2.399</v>
      </c>
      <c r="BN84" s="88" t="s">
        <v>298</v>
      </c>
      <c r="BO84" s="88">
        <v>0.32200000000000001</v>
      </c>
      <c r="BP84" s="88" t="s">
        <v>298</v>
      </c>
      <c r="BQ84" s="88">
        <v>2.6</v>
      </c>
      <c r="BR84" s="88">
        <v>4</v>
      </c>
      <c r="BS84" s="88">
        <v>5</v>
      </c>
      <c r="BT84" s="88">
        <v>6.8110000000000004E-2</v>
      </c>
      <c r="BU84" s="88">
        <v>5.8360000000000002E-2</v>
      </c>
      <c r="BV84" s="88">
        <v>7.7049999999999993E-2</v>
      </c>
      <c r="BW84" s="88">
        <v>8.4919999999999995E-2</v>
      </c>
      <c r="BX84" s="88">
        <v>6.6350000000000006E-2</v>
      </c>
      <c r="BY84" s="88" t="s">
        <v>298</v>
      </c>
      <c r="BZ84" s="88" t="s">
        <v>298</v>
      </c>
      <c r="CA84" s="88">
        <v>1.908E-3</v>
      </c>
      <c r="CB84" s="88" t="s">
        <v>298</v>
      </c>
      <c r="CC84" s="88">
        <v>2.511E-2</v>
      </c>
      <c r="CD84" s="88" t="s">
        <v>298</v>
      </c>
      <c r="CE84" s="88">
        <v>10.67</v>
      </c>
      <c r="CF84" s="88" t="s">
        <v>298</v>
      </c>
      <c r="CG84" s="88">
        <v>4.6239999999999997</v>
      </c>
      <c r="CH84" s="88" t="s">
        <v>298</v>
      </c>
    </row>
    <row r="85" spans="1:86" s="47" customFormat="1" x14ac:dyDescent="0.15">
      <c r="A85" s="3" t="s">
        <v>338</v>
      </c>
      <c r="B85" s="3">
        <v>4</v>
      </c>
      <c r="C85" s="48">
        <v>55.5</v>
      </c>
      <c r="D85" s="48">
        <v>79.5</v>
      </c>
      <c r="E85" s="48">
        <v>262.5</v>
      </c>
      <c r="F85" s="48">
        <v>245</v>
      </c>
      <c r="G85" s="48">
        <v>228.5</v>
      </c>
      <c r="H85" s="48">
        <v>297.8</v>
      </c>
      <c r="I85" s="48">
        <v>264.5</v>
      </c>
      <c r="J85" s="48">
        <v>216.8</v>
      </c>
      <c r="K85" s="48">
        <v>173</v>
      </c>
      <c r="L85" s="48">
        <v>234</v>
      </c>
      <c r="M85" s="48">
        <v>328.3</v>
      </c>
      <c r="N85" s="48">
        <v>326</v>
      </c>
      <c r="O85" s="48">
        <v>320</v>
      </c>
      <c r="P85" s="48">
        <v>79.8</v>
      </c>
      <c r="Q85" s="48">
        <v>102.3</v>
      </c>
      <c r="R85" s="48">
        <v>96</v>
      </c>
      <c r="S85" s="48">
        <v>210</v>
      </c>
      <c r="T85" s="48">
        <v>81</v>
      </c>
      <c r="U85" s="48">
        <v>91.5</v>
      </c>
      <c r="V85" s="48">
        <v>240.8</v>
      </c>
      <c r="W85" s="48">
        <v>275.3</v>
      </c>
      <c r="X85" s="48">
        <v>289.8</v>
      </c>
      <c r="Y85" s="48">
        <v>301.5</v>
      </c>
      <c r="Z85" s="88"/>
      <c r="AA85" s="88">
        <v>0.67</v>
      </c>
      <c r="AB85" s="88">
        <v>1.04</v>
      </c>
      <c r="AC85" s="88">
        <v>649.6</v>
      </c>
      <c r="AD85" s="88">
        <v>4.944</v>
      </c>
      <c r="AE85" s="88">
        <v>18.5</v>
      </c>
      <c r="AF85" s="88">
        <v>68</v>
      </c>
      <c r="AG85" s="88">
        <v>211.8</v>
      </c>
      <c r="AH85" s="88">
        <v>393</v>
      </c>
      <c r="AI85" s="88">
        <v>631.29999999999995</v>
      </c>
      <c r="AJ85" s="88">
        <v>143.80000000000001</v>
      </c>
      <c r="AK85" s="88">
        <v>181.3</v>
      </c>
      <c r="AL85" s="88">
        <v>238.3</v>
      </c>
      <c r="AM85" s="49">
        <v>74.5</v>
      </c>
      <c r="AN85" s="88">
        <v>68.5</v>
      </c>
      <c r="AO85" s="88">
        <v>82.9</v>
      </c>
      <c r="AP85" s="88">
        <v>4.0569999999999998E-3</v>
      </c>
      <c r="AQ85" s="88">
        <v>1.3289E-2</v>
      </c>
      <c r="AR85" s="49">
        <v>517.1</v>
      </c>
      <c r="AS85" s="88">
        <v>3855.6</v>
      </c>
      <c r="AT85" s="88">
        <v>10371</v>
      </c>
      <c r="AU85" s="49">
        <v>3338.5</v>
      </c>
      <c r="AV85" s="88">
        <v>6515.4</v>
      </c>
      <c r="AW85" s="88">
        <v>8.3699999999999992</v>
      </c>
      <c r="AX85" s="88"/>
      <c r="AY85" s="88">
        <v>18.41</v>
      </c>
      <c r="AZ85" s="88">
        <v>24.8</v>
      </c>
      <c r="BA85" s="88">
        <v>0.2394</v>
      </c>
      <c r="BB85" s="88">
        <v>0.23710000000000001</v>
      </c>
      <c r="BC85" s="88">
        <v>21.29</v>
      </c>
      <c r="BD85" s="88">
        <v>20.16</v>
      </c>
      <c r="BE85" s="49">
        <v>20.309999999999999</v>
      </c>
      <c r="BF85" s="88">
        <v>32.909999999999997</v>
      </c>
      <c r="BG85" s="88">
        <v>19.54</v>
      </c>
      <c r="BH85" s="88" t="s">
        <v>298</v>
      </c>
      <c r="BI85" s="88" t="s">
        <v>298</v>
      </c>
      <c r="BJ85" s="88">
        <v>19</v>
      </c>
      <c r="BK85" s="88">
        <v>18.39</v>
      </c>
      <c r="BL85" s="88">
        <v>-25.77</v>
      </c>
      <c r="BM85" s="88">
        <v>2.9249999999999998</v>
      </c>
      <c r="BN85" s="88">
        <v>0.88</v>
      </c>
      <c r="BO85" s="88">
        <v>0.28589999999999999</v>
      </c>
      <c r="BP85" s="88">
        <v>0.32619999999999999</v>
      </c>
      <c r="BQ85" s="88">
        <v>2.5</v>
      </c>
      <c r="BR85" s="88">
        <v>4</v>
      </c>
      <c r="BS85" s="88">
        <v>5.3</v>
      </c>
      <c r="BT85" s="88">
        <v>7.6600000000000001E-2</v>
      </c>
      <c r="BU85" s="88">
        <v>7.9219999999999999E-2</v>
      </c>
      <c r="BV85" s="88">
        <v>7.7600000000000002E-2</v>
      </c>
      <c r="BW85" s="88">
        <v>9.98E-2</v>
      </c>
      <c r="BX85" s="88">
        <v>8.2659999999999997E-2</v>
      </c>
      <c r="BY85" s="88" t="s">
        <v>298</v>
      </c>
      <c r="BZ85" s="88" t="s">
        <v>298</v>
      </c>
      <c r="CA85" s="88">
        <v>1.753E-3</v>
      </c>
      <c r="CB85" s="88">
        <v>2.5219999999999999E-3</v>
      </c>
      <c r="CC85" s="88">
        <v>2.264E-2</v>
      </c>
      <c r="CD85" s="88">
        <v>2.4109999999999999E-2</v>
      </c>
      <c r="CE85" s="88">
        <v>10.49</v>
      </c>
      <c r="CF85" s="88">
        <v>9.84</v>
      </c>
      <c r="CG85" s="88">
        <v>4.758</v>
      </c>
      <c r="CH85" s="88">
        <v>5.6479999999999997</v>
      </c>
    </row>
    <row r="86" spans="1:86" s="47" customFormat="1" x14ac:dyDescent="0.15">
      <c r="A86" s="3" t="s">
        <v>339</v>
      </c>
      <c r="B86" s="3">
        <v>4</v>
      </c>
      <c r="C86" s="48">
        <v>76</v>
      </c>
      <c r="D86" s="48">
        <v>90</v>
      </c>
      <c r="E86" s="48">
        <v>231</v>
      </c>
      <c r="F86" s="48">
        <v>245.7</v>
      </c>
      <c r="G86" s="48">
        <v>229.7</v>
      </c>
      <c r="H86" s="48" t="s">
        <v>298</v>
      </c>
      <c r="I86" s="48">
        <v>242</v>
      </c>
      <c r="J86" s="48" t="s">
        <v>298</v>
      </c>
      <c r="K86" s="48">
        <v>153.69999999999999</v>
      </c>
      <c r="L86" s="48">
        <v>232.7</v>
      </c>
      <c r="M86" s="48" t="s">
        <v>298</v>
      </c>
      <c r="N86" s="48">
        <v>319.7</v>
      </c>
      <c r="O86" s="48">
        <v>318</v>
      </c>
      <c r="P86" s="48">
        <v>89</v>
      </c>
      <c r="Q86" s="48">
        <v>111</v>
      </c>
      <c r="R86" s="48">
        <v>102</v>
      </c>
      <c r="S86" s="48">
        <v>193</v>
      </c>
      <c r="T86" s="48" t="s">
        <v>298</v>
      </c>
      <c r="U86" s="48">
        <v>88.3</v>
      </c>
      <c r="V86" s="48">
        <v>219</v>
      </c>
      <c r="W86" s="48">
        <v>265.3</v>
      </c>
      <c r="X86" s="48">
        <v>282</v>
      </c>
      <c r="Y86" s="48">
        <v>302.7</v>
      </c>
      <c r="Z86" s="88"/>
      <c r="AA86" s="88" t="s">
        <v>298</v>
      </c>
      <c r="AB86" s="88">
        <v>0.93</v>
      </c>
      <c r="AC86" s="88">
        <v>943.7</v>
      </c>
      <c r="AD86" s="88">
        <v>0.90700000000000003</v>
      </c>
      <c r="AE86" s="88">
        <v>3.3</v>
      </c>
      <c r="AF86" s="88" t="s">
        <v>298</v>
      </c>
      <c r="AG86" s="88">
        <v>89.7</v>
      </c>
      <c r="AH86" s="88">
        <v>231.7</v>
      </c>
      <c r="AI86" s="88">
        <v>392.7</v>
      </c>
      <c r="AJ86" s="88" t="s">
        <v>298</v>
      </c>
      <c r="AK86" s="88">
        <v>142</v>
      </c>
      <c r="AL86" s="88">
        <v>161</v>
      </c>
      <c r="AM86" s="49">
        <v>77.599999999999994</v>
      </c>
      <c r="AN86" s="88">
        <v>102</v>
      </c>
      <c r="AO86" s="88">
        <v>138.5</v>
      </c>
      <c r="AP86" s="88">
        <v>7.2100000000000003E-3</v>
      </c>
      <c r="AQ86" s="88">
        <v>1.3533E-2</v>
      </c>
      <c r="AR86" s="49">
        <v>32.4</v>
      </c>
      <c r="AS86" s="88">
        <v>313.5</v>
      </c>
      <c r="AT86" s="88">
        <v>870.8</v>
      </c>
      <c r="AU86" s="49">
        <v>281.10000000000002</v>
      </c>
      <c r="AV86" s="88">
        <v>557.29999999999995</v>
      </c>
      <c r="AW86" s="88">
        <v>1.1299999999999999</v>
      </c>
      <c r="AX86" s="88"/>
      <c r="AY86" s="88">
        <v>22.12</v>
      </c>
      <c r="AZ86" s="88">
        <v>11.71</v>
      </c>
      <c r="BA86" s="88">
        <v>0.31169999999999998</v>
      </c>
      <c r="BB86" s="88">
        <v>0.16350000000000001</v>
      </c>
      <c r="BC86" s="88">
        <v>18.510000000000002</v>
      </c>
      <c r="BD86" s="88">
        <v>31.76</v>
      </c>
      <c r="BE86" s="49" t="s">
        <v>298</v>
      </c>
      <c r="BF86" s="88">
        <v>32.630000000000003</v>
      </c>
      <c r="BG86" s="88">
        <v>28.74</v>
      </c>
      <c r="BH86" s="88" t="s">
        <v>298</v>
      </c>
      <c r="BI86" s="88" t="s">
        <v>298</v>
      </c>
      <c r="BJ86" s="88">
        <v>17.97</v>
      </c>
      <c r="BK86" s="88">
        <v>21.53</v>
      </c>
      <c r="BL86" s="88">
        <v>-27.69</v>
      </c>
      <c r="BM86" s="88">
        <v>1.7909999999999999</v>
      </c>
      <c r="BN86" s="88">
        <v>2.5259999999999998</v>
      </c>
      <c r="BO86" s="88">
        <v>0.31590000000000001</v>
      </c>
      <c r="BP86" s="88">
        <v>0.21029999999999999</v>
      </c>
      <c r="BQ86" s="88">
        <v>2</v>
      </c>
      <c r="BR86" s="88">
        <v>3</v>
      </c>
      <c r="BS86" s="88">
        <v>4.5</v>
      </c>
      <c r="BT86" s="88">
        <v>6.3930000000000001E-2</v>
      </c>
      <c r="BU86" s="88">
        <v>4.956E-2</v>
      </c>
      <c r="BV86" s="88">
        <v>7.1859999999999993E-2</v>
      </c>
      <c r="BW86" s="88">
        <v>7.8520000000000006E-2</v>
      </c>
      <c r="BX86" s="88">
        <v>6.3549999999999995E-2</v>
      </c>
      <c r="BY86" s="88" t="s">
        <v>298</v>
      </c>
      <c r="BZ86" s="88" t="s">
        <v>298</v>
      </c>
      <c r="CA86" s="88">
        <v>1.856E-3</v>
      </c>
      <c r="CB86" s="88">
        <v>1.101E-3</v>
      </c>
      <c r="CC86" s="88">
        <v>2.5850000000000001E-2</v>
      </c>
      <c r="CD86" s="88">
        <v>1.537E-2</v>
      </c>
      <c r="CE86" s="88">
        <v>12.19</v>
      </c>
      <c r="CF86" s="88">
        <v>10.63</v>
      </c>
      <c r="CG86" s="88">
        <v>5.27</v>
      </c>
      <c r="CH86" s="88">
        <v>3.948</v>
      </c>
    </row>
    <row r="87" spans="1:86" s="47" customFormat="1" x14ac:dyDescent="0.15">
      <c r="A87" s="3" t="s">
        <v>340</v>
      </c>
      <c r="B87" s="3">
        <v>4</v>
      </c>
      <c r="C87" s="48">
        <v>69</v>
      </c>
      <c r="D87" s="48">
        <v>86.5</v>
      </c>
      <c r="E87" s="48">
        <v>267.8</v>
      </c>
      <c r="F87" s="48">
        <v>241.3</v>
      </c>
      <c r="G87" s="48">
        <v>230.3</v>
      </c>
      <c r="H87" s="48">
        <v>277.3</v>
      </c>
      <c r="I87" s="48">
        <v>254</v>
      </c>
      <c r="J87" s="48">
        <v>181.5</v>
      </c>
      <c r="K87" s="48">
        <v>161.30000000000001</v>
      </c>
      <c r="L87" s="48">
        <v>223.5</v>
      </c>
      <c r="M87" s="48">
        <v>351</v>
      </c>
      <c r="N87" s="48">
        <v>337</v>
      </c>
      <c r="O87" s="48">
        <v>323</v>
      </c>
      <c r="P87" s="48">
        <v>85.3</v>
      </c>
      <c r="Q87" s="48">
        <v>105.8</v>
      </c>
      <c r="R87" s="48">
        <v>100</v>
      </c>
      <c r="S87" s="48">
        <v>204</v>
      </c>
      <c r="T87" s="48">
        <v>95.8</v>
      </c>
      <c r="U87" s="48">
        <v>92.8</v>
      </c>
      <c r="V87" s="48">
        <v>253.3</v>
      </c>
      <c r="W87" s="48">
        <v>273.8</v>
      </c>
      <c r="X87" s="48">
        <v>289.3</v>
      </c>
      <c r="Y87" s="48">
        <v>308.5</v>
      </c>
      <c r="Z87" s="88"/>
      <c r="AA87" s="88">
        <v>1</v>
      </c>
      <c r="AB87" s="88">
        <v>1.66</v>
      </c>
      <c r="AC87" s="88">
        <v>595</v>
      </c>
      <c r="AD87" s="88">
        <v>11.816000000000001</v>
      </c>
      <c r="AE87" s="88">
        <v>12.5</v>
      </c>
      <c r="AF87" s="88">
        <v>50.1</v>
      </c>
      <c r="AG87" s="88">
        <v>225</v>
      </c>
      <c r="AH87" s="88">
        <v>492.8</v>
      </c>
      <c r="AI87" s="88">
        <v>749.5</v>
      </c>
      <c r="AJ87" s="88">
        <v>174.9</v>
      </c>
      <c r="AK87" s="88">
        <v>267.8</v>
      </c>
      <c r="AL87" s="88">
        <v>256.8</v>
      </c>
      <c r="AM87" s="49">
        <v>82.7</v>
      </c>
      <c r="AN87" s="88">
        <v>87.5</v>
      </c>
      <c r="AO87" s="88">
        <v>83.6</v>
      </c>
      <c r="AP87" s="88">
        <v>4.7720000000000002E-3</v>
      </c>
      <c r="AQ87" s="88">
        <v>1.5232000000000001E-2</v>
      </c>
      <c r="AR87" s="49">
        <v>530</v>
      </c>
      <c r="AS87" s="88">
        <v>5047.8999999999996</v>
      </c>
      <c r="AT87" s="88">
        <v>16393.2</v>
      </c>
      <c r="AU87" s="49">
        <v>4517.8999999999996</v>
      </c>
      <c r="AV87" s="88">
        <v>11345.3</v>
      </c>
      <c r="AW87" s="88">
        <v>16.649999999999999</v>
      </c>
      <c r="AX87" s="88"/>
      <c r="AY87" s="88">
        <v>18.399999999999999</v>
      </c>
      <c r="AZ87" s="88">
        <v>16.940000000000001</v>
      </c>
      <c r="BA87" s="88">
        <v>0.23549999999999999</v>
      </c>
      <c r="BB87" s="88">
        <v>0.21840000000000001</v>
      </c>
      <c r="BC87" s="88">
        <v>18.03</v>
      </c>
      <c r="BD87" s="88">
        <v>21.58</v>
      </c>
      <c r="BE87" s="49">
        <v>29.95</v>
      </c>
      <c r="BF87" s="88">
        <v>39.97</v>
      </c>
      <c r="BG87" s="88">
        <v>27.48</v>
      </c>
      <c r="BH87" s="88" t="s">
        <v>298</v>
      </c>
      <c r="BI87" s="88" t="s">
        <v>298</v>
      </c>
      <c r="BJ87" s="88">
        <v>18.05</v>
      </c>
      <c r="BK87" s="88">
        <v>17.670000000000002</v>
      </c>
      <c r="BL87" s="88">
        <v>-26.74</v>
      </c>
      <c r="BM87" s="88">
        <v>3.5249999999999999</v>
      </c>
      <c r="BN87" s="88">
        <v>1.6970000000000001</v>
      </c>
      <c r="BO87" s="88">
        <v>0.31290000000000001</v>
      </c>
      <c r="BP87" s="88">
        <v>0.24099999999999999</v>
      </c>
      <c r="BQ87" s="88">
        <v>2.6</v>
      </c>
      <c r="BR87" s="88">
        <v>4</v>
      </c>
      <c r="BS87" s="88">
        <v>5.3</v>
      </c>
      <c r="BT87" s="88">
        <v>5.6640000000000003E-2</v>
      </c>
      <c r="BU87" s="88">
        <v>5.6840000000000002E-2</v>
      </c>
      <c r="BV87" s="88">
        <v>8.0449999999999994E-2</v>
      </c>
      <c r="BW87" s="88">
        <v>0.1052</v>
      </c>
      <c r="BX87" s="88">
        <v>7.9060000000000005E-2</v>
      </c>
      <c r="BY87" s="88" t="s">
        <v>298</v>
      </c>
      <c r="BZ87" s="88" t="s">
        <v>298</v>
      </c>
      <c r="CA87" s="88">
        <v>2.1679999999999998E-3</v>
      </c>
      <c r="CB87" s="88">
        <v>1.766E-3</v>
      </c>
      <c r="CC87" s="88">
        <v>2.716E-2</v>
      </c>
      <c r="CD87" s="88">
        <v>2.2780000000000002E-2</v>
      </c>
      <c r="CE87" s="88">
        <v>8.6300000000000008</v>
      </c>
      <c r="CF87" s="88">
        <v>9.59</v>
      </c>
      <c r="CG87" s="88">
        <v>4.3120000000000003</v>
      </c>
      <c r="CH87" s="88">
        <v>4.9809999999999999</v>
      </c>
    </row>
    <row r="88" spans="1:86" s="47" customFormat="1" x14ac:dyDescent="0.15">
      <c r="A88" s="3" t="s">
        <v>341</v>
      </c>
      <c r="B88" s="3">
        <v>8</v>
      </c>
      <c r="C88" s="48">
        <v>74.900000000000006</v>
      </c>
      <c r="D88" s="48">
        <v>86.5</v>
      </c>
      <c r="E88" s="48">
        <v>261.10000000000002</v>
      </c>
      <c r="F88" s="48">
        <v>244.3</v>
      </c>
      <c r="G88" s="48">
        <v>228.5</v>
      </c>
      <c r="H88" s="48">
        <v>287</v>
      </c>
      <c r="I88" s="48">
        <v>244.8</v>
      </c>
      <c r="J88" s="48">
        <v>203.5</v>
      </c>
      <c r="K88" s="48">
        <v>153.6</v>
      </c>
      <c r="L88" s="48">
        <v>226.6</v>
      </c>
      <c r="M88" s="48">
        <v>332.8</v>
      </c>
      <c r="N88" s="48">
        <v>327.8</v>
      </c>
      <c r="O88" s="48">
        <v>319.60000000000002</v>
      </c>
      <c r="P88" s="48">
        <v>87.8</v>
      </c>
      <c r="Q88" s="48">
        <v>106.6</v>
      </c>
      <c r="R88" s="48">
        <v>100</v>
      </c>
      <c r="S88" s="48">
        <v>200.1</v>
      </c>
      <c r="T88" s="48">
        <v>83.5</v>
      </c>
      <c r="U88" s="48">
        <v>91.1</v>
      </c>
      <c r="V88" s="48">
        <v>236.4</v>
      </c>
      <c r="W88" s="48">
        <v>265</v>
      </c>
      <c r="X88" s="48">
        <v>287.89999999999998</v>
      </c>
      <c r="Y88" s="48">
        <v>301.5</v>
      </c>
      <c r="Z88" s="88"/>
      <c r="AA88" s="88">
        <v>0.82</v>
      </c>
      <c r="AB88" s="88">
        <v>1.48</v>
      </c>
      <c r="AC88" s="88">
        <v>684.5</v>
      </c>
      <c r="AD88" s="88">
        <v>7.0650000000000004</v>
      </c>
      <c r="AE88" s="88">
        <v>11.8</v>
      </c>
      <c r="AF88" s="88">
        <v>52.9</v>
      </c>
      <c r="AG88" s="88">
        <v>215.6</v>
      </c>
      <c r="AH88" s="88">
        <v>446</v>
      </c>
      <c r="AI88" s="88">
        <v>666</v>
      </c>
      <c r="AJ88" s="88">
        <v>162.69999999999999</v>
      </c>
      <c r="AK88" s="88">
        <v>230.4</v>
      </c>
      <c r="AL88" s="88">
        <v>220</v>
      </c>
      <c r="AM88" s="49">
        <v>76.3</v>
      </c>
      <c r="AN88" s="88">
        <v>80.3</v>
      </c>
      <c r="AO88" s="88">
        <v>90.7</v>
      </c>
      <c r="AP88" s="88">
        <v>4.8219999999999999E-3</v>
      </c>
      <c r="AQ88" s="88">
        <v>1.0815E-2</v>
      </c>
      <c r="AR88" s="49">
        <v>621.70000000000005</v>
      </c>
      <c r="AS88" s="88">
        <v>5600.9</v>
      </c>
      <c r="AT88" s="88">
        <v>11622.6</v>
      </c>
      <c r="AU88" s="49">
        <v>4979.2</v>
      </c>
      <c r="AV88" s="88">
        <v>6021.7</v>
      </c>
      <c r="AW88" s="88">
        <v>10.66</v>
      </c>
      <c r="AX88" s="88"/>
      <c r="AY88" s="88">
        <v>17.39</v>
      </c>
      <c r="AZ88" s="88">
        <v>16.27</v>
      </c>
      <c r="BA88" s="88">
        <v>0.2278</v>
      </c>
      <c r="BB88" s="88">
        <v>0.19320000000000001</v>
      </c>
      <c r="BC88" s="88">
        <v>17.79</v>
      </c>
      <c r="BD88" s="88">
        <v>20.5</v>
      </c>
      <c r="BE88" s="49" t="s">
        <v>298</v>
      </c>
      <c r="BF88" s="88">
        <v>45.73</v>
      </c>
      <c r="BG88" s="88">
        <v>22.68</v>
      </c>
      <c r="BH88" s="88">
        <v>38.83</v>
      </c>
      <c r="BI88" s="88" t="s">
        <v>298</v>
      </c>
      <c r="BJ88" s="88">
        <v>17.41</v>
      </c>
      <c r="BK88" s="88">
        <v>17.170000000000002</v>
      </c>
      <c r="BL88" s="88">
        <v>-25.79</v>
      </c>
      <c r="BM88" s="88">
        <v>2.7330000000000001</v>
      </c>
      <c r="BN88" s="88">
        <v>2.2010000000000001</v>
      </c>
      <c r="BO88" s="88">
        <v>0.2878</v>
      </c>
      <c r="BP88" s="88">
        <v>0.18909999999999999</v>
      </c>
      <c r="BQ88" s="88">
        <v>2.6</v>
      </c>
      <c r="BR88" s="88">
        <v>4.4000000000000004</v>
      </c>
      <c r="BS88" s="88">
        <v>6</v>
      </c>
      <c r="BT88" s="88">
        <v>6.105E-2</v>
      </c>
      <c r="BU88" s="88">
        <v>5.246E-2</v>
      </c>
      <c r="BV88" s="88">
        <v>7.8310000000000005E-2</v>
      </c>
      <c r="BW88" s="88">
        <v>9.8519999999999996E-2</v>
      </c>
      <c r="BX88" s="88">
        <v>7.4120000000000005E-2</v>
      </c>
      <c r="BY88" s="88" t="s">
        <v>298</v>
      </c>
      <c r="BZ88" s="88" t="s">
        <v>298</v>
      </c>
      <c r="CA88" s="88">
        <v>2.1020000000000001E-3</v>
      </c>
      <c r="CB88" s="88">
        <v>2.0179999999999998E-3</v>
      </c>
      <c r="CC88" s="88">
        <v>2.7210000000000002E-2</v>
      </c>
      <c r="CD88" s="88">
        <v>2.409E-2</v>
      </c>
      <c r="CE88" s="88">
        <v>8.43</v>
      </c>
      <c r="CF88" s="88">
        <v>8.0299999999999994</v>
      </c>
      <c r="CG88" s="88">
        <v>4.4139999999999997</v>
      </c>
      <c r="CH88" s="88">
        <v>6.01</v>
      </c>
    </row>
    <row r="89" spans="1:86" s="47" customFormat="1" x14ac:dyDescent="0.15">
      <c r="A89" s="3" t="s">
        <v>342</v>
      </c>
      <c r="B89" s="3">
        <v>4</v>
      </c>
      <c r="C89" s="48">
        <v>64.8</v>
      </c>
      <c r="D89" s="48">
        <v>86.5</v>
      </c>
      <c r="E89" s="48">
        <v>248.8</v>
      </c>
      <c r="F89" s="48">
        <v>232.5</v>
      </c>
      <c r="G89" s="48">
        <v>219.8</v>
      </c>
      <c r="H89" s="48">
        <v>280.3</v>
      </c>
      <c r="I89" s="48">
        <v>249</v>
      </c>
      <c r="J89" s="48">
        <v>204.3</v>
      </c>
      <c r="K89" s="48">
        <v>155</v>
      </c>
      <c r="L89" s="48">
        <v>225</v>
      </c>
      <c r="M89" s="48">
        <v>328.3</v>
      </c>
      <c r="N89" s="48">
        <v>308.5</v>
      </c>
      <c r="O89" s="48">
        <v>313.8</v>
      </c>
      <c r="P89" s="48">
        <v>76.8</v>
      </c>
      <c r="Q89" s="48">
        <v>104</v>
      </c>
      <c r="R89" s="48">
        <v>99</v>
      </c>
      <c r="S89" s="48">
        <v>207.5</v>
      </c>
      <c r="T89" s="48">
        <v>76</v>
      </c>
      <c r="U89" s="48">
        <v>94</v>
      </c>
      <c r="V89" s="48">
        <v>252.8</v>
      </c>
      <c r="W89" s="48">
        <v>270.3</v>
      </c>
      <c r="X89" s="48">
        <v>284.3</v>
      </c>
      <c r="Y89" s="48">
        <v>298</v>
      </c>
      <c r="Z89" s="88"/>
      <c r="AA89" s="88">
        <v>0.52</v>
      </c>
      <c r="AB89" s="88">
        <v>0.96</v>
      </c>
      <c r="AC89" s="88">
        <v>815.7</v>
      </c>
      <c r="AD89" s="88">
        <v>2.6080000000000001</v>
      </c>
      <c r="AE89" s="88">
        <v>14.5</v>
      </c>
      <c r="AF89" s="88">
        <v>59.8</v>
      </c>
      <c r="AG89" s="88">
        <v>166.3</v>
      </c>
      <c r="AH89" s="88">
        <v>317.8</v>
      </c>
      <c r="AI89" s="88">
        <v>534.6</v>
      </c>
      <c r="AJ89" s="88">
        <v>106.5</v>
      </c>
      <c r="AK89" s="88">
        <v>151.5</v>
      </c>
      <c r="AL89" s="88">
        <v>216.9</v>
      </c>
      <c r="AM89" s="49">
        <v>76.7</v>
      </c>
      <c r="AN89" s="88">
        <v>84.6</v>
      </c>
      <c r="AO89" s="88">
        <v>108.9</v>
      </c>
      <c r="AP89" s="88">
        <v>3.967E-3</v>
      </c>
      <c r="AQ89" s="88">
        <v>1.1488E-2</v>
      </c>
      <c r="AR89" s="49">
        <v>213.4</v>
      </c>
      <c r="AS89" s="88">
        <v>1323.5</v>
      </c>
      <c r="AT89" s="88">
        <v>3895.4</v>
      </c>
      <c r="AU89" s="49">
        <v>1110</v>
      </c>
      <c r="AV89" s="88">
        <v>2571.9</v>
      </c>
      <c r="AW89" s="88">
        <v>3.65</v>
      </c>
      <c r="AX89" s="88"/>
      <c r="AY89" s="88">
        <v>18.72</v>
      </c>
      <c r="AZ89" s="88" t="s">
        <v>298</v>
      </c>
      <c r="BA89" s="88">
        <v>0.20760000000000001</v>
      </c>
      <c r="BB89" s="88" t="s">
        <v>298</v>
      </c>
      <c r="BC89" s="88">
        <v>21.18</v>
      </c>
      <c r="BD89" s="88" t="s">
        <v>298</v>
      </c>
      <c r="BE89" s="49" t="s">
        <v>298</v>
      </c>
      <c r="BF89" s="88">
        <v>34.11</v>
      </c>
      <c r="BG89" s="88">
        <v>24.93</v>
      </c>
      <c r="BH89" s="88">
        <v>63.5</v>
      </c>
      <c r="BI89" s="88" t="s">
        <v>298</v>
      </c>
      <c r="BJ89" s="88">
        <v>16.91</v>
      </c>
      <c r="BK89" s="88" t="s">
        <v>298</v>
      </c>
      <c r="BL89" s="88">
        <v>-24.65</v>
      </c>
      <c r="BM89" s="88">
        <v>2.2709999999999999</v>
      </c>
      <c r="BN89" s="88" t="s">
        <v>298</v>
      </c>
      <c r="BO89" s="88">
        <v>0.2487</v>
      </c>
      <c r="BP89" s="88" t="s">
        <v>298</v>
      </c>
      <c r="BQ89" s="88">
        <v>2.4</v>
      </c>
      <c r="BR89" s="88">
        <v>4.3</v>
      </c>
      <c r="BS89" s="88">
        <v>4.5</v>
      </c>
      <c r="BT89" s="88">
        <v>5.7540000000000001E-2</v>
      </c>
      <c r="BU89" s="88">
        <v>5.2380000000000003E-2</v>
      </c>
      <c r="BV89" s="88">
        <v>9.1689999999999994E-2</v>
      </c>
      <c r="BW89" s="88">
        <v>8.8109999999999994E-2</v>
      </c>
      <c r="BX89" s="88">
        <v>6.9019999999999998E-2</v>
      </c>
      <c r="BY89" s="88" t="s">
        <v>298</v>
      </c>
      <c r="BZ89" s="88" t="s">
        <v>298</v>
      </c>
      <c r="CA89" s="88">
        <v>2.0639999999999999E-3</v>
      </c>
      <c r="CB89" s="88" t="s">
        <v>298</v>
      </c>
      <c r="CC89" s="88">
        <v>2.2599999999999999E-2</v>
      </c>
      <c r="CD89" s="88" t="s">
        <v>298</v>
      </c>
      <c r="CE89" s="88">
        <v>9.18</v>
      </c>
      <c r="CF89" s="88" t="s">
        <v>298</v>
      </c>
      <c r="CG89" s="88">
        <v>5.53</v>
      </c>
      <c r="CH89" s="88" t="s">
        <v>298</v>
      </c>
    </row>
    <row r="90" spans="1:86" s="47" customFormat="1" x14ac:dyDescent="0.15">
      <c r="A90" s="3" t="s">
        <v>343</v>
      </c>
      <c r="B90" s="3">
        <v>4</v>
      </c>
      <c r="C90" s="48">
        <v>71</v>
      </c>
      <c r="D90" s="48">
        <v>87.7</v>
      </c>
      <c r="E90" s="48">
        <v>251.3</v>
      </c>
      <c r="F90" s="48">
        <v>238.3</v>
      </c>
      <c r="G90" s="48">
        <v>234.3</v>
      </c>
      <c r="H90" s="48">
        <v>309.3</v>
      </c>
      <c r="I90" s="48">
        <v>252</v>
      </c>
      <c r="J90" s="48">
        <v>217.7</v>
      </c>
      <c r="K90" s="48">
        <v>163.30000000000001</v>
      </c>
      <c r="L90" s="48">
        <v>216</v>
      </c>
      <c r="M90" s="48">
        <v>330.3</v>
      </c>
      <c r="N90" s="48">
        <v>330</v>
      </c>
      <c r="O90" s="48">
        <v>323</v>
      </c>
      <c r="P90" s="48">
        <v>83</v>
      </c>
      <c r="Q90" s="48">
        <v>104</v>
      </c>
      <c r="R90" s="48">
        <v>98.5</v>
      </c>
      <c r="S90" s="48">
        <v>211.7</v>
      </c>
      <c r="T90" s="48">
        <v>91.7</v>
      </c>
      <c r="U90" s="48">
        <v>88.7</v>
      </c>
      <c r="V90" s="48">
        <v>242</v>
      </c>
      <c r="W90" s="48">
        <v>263</v>
      </c>
      <c r="X90" s="48">
        <v>294.7</v>
      </c>
      <c r="Y90" s="48">
        <v>302.7</v>
      </c>
      <c r="Z90" s="88"/>
      <c r="AA90" s="88">
        <v>0.57999999999999996</v>
      </c>
      <c r="AB90" s="88">
        <v>1.31</v>
      </c>
      <c r="AC90" s="88">
        <v>910.6</v>
      </c>
      <c r="AD90" s="88">
        <v>6.532</v>
      </c>
      <c r="AE90" s="88">
        <v>5.3</v>
      </c>
      <c r="AF90" s="88">
        <v>43.8</v>
      </c>
      <c r="AG90" s="88">
        <v>175.7</v>
      </c>
      <c r="AH90" s="88">
        <v>389.7</v>
      </c>
      <c r="AI90" s="88">
        <v>618</v>
      </c>
      <c r="AJ90" s="88">
        <v>126.3</v>
      </c>
      <c r="AK90" s="88">
        <v>214</v>
      </c>
      <c r="AL90" s="88">
        <v>228.3</v>
      </c>
      <c r="AM90" s="49">
        <v>89.4</v>
      </c>
      <c r="AN90" s="88">
        <v>86.1</v>
      </c>
      <c r="AO90" s="88">
        <v>92.7</v>
      </c>
      <c r="AP90" s="88">
        <v>5.5750000000000001E-3</v>
      </c>
      <c r="AQ90" s="88">
        <v>1.2729000000000001E-2</v>
      </c>
      <c r="AR90" s="49">
        <v>183.2</v>
      </c>
      <c r="AS90" s="88">
        <v>2099.6999999999998</v>
      </c>
      <c r="AT90" s="88">
        <v>7203.7</v>
      </c>
      <c r="AU90" s="49">
        <v>1916.4</v>
      </c>
      <c r="AV90" s="88">
        <v>5104</v>
      </c>
      <c r="AW90" s="88">
        <v>9.16</v>
      </c>
      <c r="AX90" s="88"/>
      <c r="AY90" s="88">
        <v>17.809999999999999</v>
      </c>
      <c r="AZ90" s="88" t="s">
        <v>298</v>
      </c>
      <c r="BA90" s="88">
        <v>0.23899999999999999</v>
      </c>
      <c r="BB90" s="88" t="s">
        <v>298</v>
      </c>
      <c r="BC90" s="88">
        <v>18.420000000000002</v>
      </c>
      <c r="BD90" s="88" t="s">
        <v>298</v>
      </c>
      <c r="BE90" s="49">
        <v>19.88</v>
      </c>
      <c r="BF90" s="88">
        <v>36.15</v>
      </c>
      <c r="BG90" s="88">
        <v>29.95</v>
      </c>
      <c r="BH90" s="88">
        <v>35</v>
      </c>
      <c r="BI90" s="88" t="s">
        <v>298</v>
      </c>
      <c r="BJ90" s="88">
        <v>17.23</v>
      </c>
      <c r="BK90" s="88" t="s">
        <v>298</v>
      </c>
      <c r="BL90" s="88">
        <v>-26.31</v>
      </c>
      <c r="BM90" s="88">
        <v>2.3519999999999999</v>
      </c>
      <c r="BN90" s="88" t="s">
        <v>298</v>
      </c>
      <c r="BO90" s="88">
        <v>0.31290000000000001</v>
      </c>
      <c r="BP90" s="88" t="s">
        <v>298</v>
      </c>
      <c r="BQ90" s="88">
        <v>2.7</v>
      </c>
      <c r="BR90" s="88">
        <v>4.5</v>
      </c>
      <c r="BS90" s="88">
        <v>6.5</v>
      </c>
      <c r="BT90" s="88">
        <v>5.5739999999999998E-2</v>
      </c>
      <c r="BU90" s="88">
        <v>5.842E-2</v>
      </c>
      <c r="BV90" s="88">
        <v>7.4319999999999997E-2</v>
      </c>
      <c r="BW90" s="88">
        <v>9.8960000000000006E-2</v>
      </c>
      <c r="BX90" s="88">
        <v>8.6830000000000004E-2</v>
      </c>
      <c r="BY90" s="88" t="s">
        <v>298</v>
      </c>
      <c r="BZ90" s="88" t="s">
        <v>298</v>
      </c>
      <c r="CA90" s="88">
        <v>1.9400000000000001E-3</v>
      </c>
      <c r="CB90" s="88" t="s">
        <v>298</v>
      </c>
      <c r="CC90" s="88">
        <v>2.6270000000000002E-2</v>
      </c>
      <c r="CD90" s="88" t="s">
        <v>298</v>
      </c>
      <c r="CE90" s="88">
        <v>9.2200000000000006</v>
      </c>
      <c r="CF90" s="88" t="s">
        <v>298</v>
      </c>
      <c r="CG90" s="88">
        <v>4.1959999999999997</v>
      </c>
      <c r="CH90" s="88" t="s">
        <v>298</v>
      </c>
    </row>
    <row r="91" spans="1:86" s="47" customFormat="1" x14ac:dyDescent="0.15">
      <c r="A91" s="3" t="s">
        <v>344</v>
      </c>
      <c r="B91" s="3">
        <v>8</v>
      </c>
      <c r="C91" s="48">
        <v>75.900000000000006</v>
      </c>
      <c r="D91" s="48">
        <v>89</v>
      </c>
      <c r="E91" s="48">
        <v>258.39999999999998</v>
      </c>
      <c r="F91" s="48">
        <v>236.1</v>
      </c>
      <c r="G91" s="48">
        <v>214.9</v>
      </c>
      <c r="H91" s="48">
        <v>274.39999999999998</v>
      </c>
      <c r="I91" s="48">
        <v>237.3</v>
      </c>
      <c r="J91" s="48">
        <v>188.3</v>
      </c>
      <c r="K91" s="48">
        <v>139</v>
      </c>
      <c r="L91" s="48">
        <v>224.3</v>
      </c>
      <c r="M91" s="48">
        <v>324.60000000000002</v>
      </c>
      <c r="N91" s="48">
        <v>322.3</v>
      </c>
      <c r="O91" s="48">
        <v>313.10000000000002</v>
      </c>
      <c r="P91" s="48">
        <v>87.9</v>
      </c>
      <c r="Q91" s="48">
        <v>107</v>
      </c>
      <c r="R91" s="48">
        <v>100</v>
      </c>
      <c r="S91" s="48">
        <v>191.3</v>
      </c>
      <c r="T91" s="48">
        <v>86.1</v>
      </c>
      <c r="U91" s="48">
        <v>98.3</v>
      </c>
      <c r="V91" s="48">
        <v>235.3</v>
      </c>
      <c r="W91" s="48">
        <v>259.3</v>
      </c>
      <c r="X91" s="48">
        <v>279.10000000000002</v>
      </c>
      <c r="Y91" s="48">
        <v>288</v>
      </c>
      <c r="Z91" s="3"/>
      <c r="AA91" s="88">
        <v>0.6</v>
      </c>
      <c r="AB91" s="88">
        <v>0.92</v>
      </c>
      <c r="AC91" s="88">
        <v>838.3</v>
      </c>
      <c r="AD91" s="88">
        <v>4.0519999999999996</v>
      </c>
      <c r="AE91" s="88">
        <v>7.7</v>
      </c>
      <c r="AF91" s="88">
        <v>45.1</v>
      </c>
      <c r="AG91" s="88">
        <v>165.1</v>
      </c>
      <c r="AH91" s="88">
        <v>303.10000000000002</v>
      </c>
      <c r="AI91" s="88">
        <v>485.8</v>
      </c>
      <c r="AJ91" s="88">
        <v>116.1</v>
      </c>
      <c r="AK91" s="88">
        <v>138</v>
      </c>
      <c r="AL91" s="88">
        <v>182.6</v>
      </c>
      <c r="AM91" s="49">
        <v>90.6</v>
      </c>
      <c r="AN91" s="88">
        <v>87.4</v>
      </c>
      <c r="AO91" s="88">
        <v>94.8</v>
      </c>
      <c r="AP91" s="88">
        <v>4.1229999999999999E-3</v>
      </c>
      <c r="AQ91" s="88">
        <v>1.0689000000000001E-2</v>
      </c>
      <c r="AR91" s="49">
        <v>177.8</v>
      </c>
      <c r="AS91" s="88">
        <v>1335.1</v>
      </c>
      <c r="AT91" s="88">
        <v>4678.3999999999996</v>
      </c>
      <c r="AU91" s="49">
        <v>1157.3</v>
      </c>
      <c r="AV91" s="88">
        <v>3343.4</v>
      </c>
      <c r="AW91" s="88">
        <v>6.21</v>
      </c>
      <c r="AX91" s="3"/>
      <c r="AY91" s="88">
        <v>19.98</v>
      </c>
      <c r="AZ91" s="88">
        <v>19.36</v>
      </c>
      <c r="BA91" s="88">
        <v>0.26240000000000002</v>
      </c>
      <c r="BB91" s="88">
        <v>0.2094</v>
      </c>
      <c r="BC91" s="88">
        <v>17.73</v>
      </c>
      <c r="BD91" s="88">
        <v>18.309999999999999</v>
      </c>
      <c r="BE91" s="49">
        <v>32.200000000000003</v>
      </c>
      <c r="BF91" s="88">
        <v>34.93</v>
      </c>
      <c r="BG91" s="88">
        <v>22.44</v>
      </c>
      <c r="BH91" s="88">
        <v>26</v>
      </c>
      <c r="BI91" s="88" t="s">
        <v>298</v>
      </c>
      <c r="BJ91" s="88">
        <v>17.86</v>
      </c>
      <c r="BK91" s="88">
        <v>17.07</v>
      </c>
      <c r="BL91" s="88">
        <v>-25.94</v>
      </c>
      <c r="BM91" s="88">
        <v>1.754</v>
      </c>
      <c r="BN91" s="88">
        <v>5.1999999999999998E-2</v>
      </c>
      <c r="BO91" s="88">
        <v>0.30509999999999998</v>
      </c>
      <c r="BP91" s="88">
        <v>0.30459999999999998</v>
      </c>
      <c r="BQ91" s="88">
        <v>2.4</v>
      </c>
      <c r="BR91" s="88">
        <v>4</v>
      </c>
      <c r="BS91" s="88" t="s">
        <v>298</v>
      </c>
      <c r="BT91" s="88">
        <v>6.7379999999999995E-2</v>
      </c>
      <c r="BU91" s="88">
        <v>6.1870000000000001E-2</v>
      </c>
      <c r="BV91" s="88">
        <v>7.7109999999999998E-2</v>
      </c>
      <c r="BW91" s="88">
        <v>0.11051999999999999</v>
      </c>
      <c r="BX91" s="88">
        <v>8.3750000000000005E-2</v>
      </c>
      <c r="BY91" s="88" t="s">
        <v>298</v>
      </c>
      <c r="BZ91" s="88" t="s">
        <v>298</v>
      </c>
      <c r="CA91" s="88">
        <v>2.0950000000000001E-3</v>
      </c>
      <c r="CB91" s="88">
        <v>2.581E-3</v>
      </c>
      <c r="CC91" s="88">
        <v>2.7320000000000001E-2</v>
      </c>
      <c r="CD91" s="88">
        <v>2.792E-2</v>
      </c>
      <c r="CE91" s="88">
        <v>9.64</v>
      </c>
      <c r="CF91" s="88">
        <v>7.5</v>
      </c>
      <c r="CG91" s="88">
        <v>4.8639999999999999</v>
      </c>
      <c r="CH91" s="88">
        <v>4.6539999999999999</v>
      </c>
    </row>
    <row r="92" spans="1:86" s="47" customFormat="1" x14ac:dyDescent="0.15">
      <c r="A92" s="88" t="s">
        <v>345</v>
      </c>
      <c r="B92" s="3">
        <v>4</v>
      </c>
      <c r="C92" s="48">
        <v>69.3</v>
      </c>
      <c r="D92" s="48">
        <v>86.5</v>
      </c>
      <c r="E92" s="48">
        <v>269.5</v>
      </c>
      <c r="F92" s="48">
        <v>243</v>
      </c>
      <c r="G92" s="48">
        <v>242.5</v>
      </c>
      <c r="H92" s="48">
        <v>308.5</v>
      </c>
      <c r="I92" s="48">
        <v>252.8</v>
      </c>
      <c r="J92" s="48">
        <v>225.3</v>
      </c>
      <c r="K92" s="48">
        <v>173.3</v>
      </c>
      <c r="L92" s="48">
        <v>230.5</v>
      </c>
      <c r="M92" s="48">
        <v>337</v>
      </c>
      <c r="N92" s="48">
        <v>326.3</v>
      </c>
      <c r="O92" s="48">
        <v>322</v>
      </c>
      <c r="P92" s="48">
        <v>82.8</v>
      </c>
      <c r="Q92" s="48">
        <v>104</v>
      </c>
      <c r="R92" s="48">
        <v>99</v>
      </c>
      <c r="S92" s="48">
        <v>216</v>
      </c>
      <c r="T92" s="48">
        <v>83.3</v>
      </c>
      <c r="U92" s="48">
        <v>79.5</v>
      </c>
      <c r="V92" s="48">
        <v>271.8</v>
      </c>
      <c r="W92" s="48">
        <v>292.8</v>
      </c>
      <c r="X92" s="48">
        <v>298.8</v>
      </c>
      <c r="Y92" s="48">
        <v>305</v>
      </c>
      <c r="Z92" s="88"/>
      <c r="AA92" s="88">
        <v>0.7</v>
      </c>
      <c r="AB92" s="88">
        <v>1.3</v>
      </c>
      <c r="AC92" s="88">
        <v>772.2</v>
      </c>
      <c r="AD92" s="88">
        <v>4.8760000000000003</v>
      </c>
      <c r="AE92" s="88">
        <v>11.8</v>
      </c>
      <c r="AF92" s="88">
        <v>71.400000000000006</v>
      </c>
      <c r="AG92" s="88">
        <v>229.8</v>
      </c>
      <c r="AH92" s="88">
        <v>455.3</v>
      </c>
      <c r="AI92" s="88">
        <v>642.6</v>
      </c>
      <c r="AJ92" s="88">
        <v>158.4</v>
      </c>
      <c r="AK92" s="88">
        <v>225.5</v>
      </c>
      <c r="AL92" s="88">
        <v>187.4</v>
      </c>
      <c r="AM92" s="49">
        <v>82.5</v>
      </c>
      <c r="AN92" s="88">
        <v>80.900000000000006</v>
      </c>
      <c r="AO92" s="88">
        <v>82.8</v>
      </c>
      <c r="AP92" s="88">
        <v>3.9849999999999998E-3</v>
      </c>
      <c r="AQ92" s="88">
        <v>1.0444999999999999E-2</v>
      </c>
      <c r="AR92" s="49">
        <v>516.70000000000005</v>
      </c>
      <c r="AS92" s="88">
        <v>3934.3</v>
      </c>
      <c r="AT92" s="88">
        <v>10999</v>
      </c>
      <c r="AU92" s="49">
        <v>3417.6</v>
      </c>
      <c r="AV92" s="88">
        <v>7064.7</v>
      </c>
      <c r="AW92" s="88">
        <v>7.96</v>
      </c>
      <c r="AX92" s="88"/>
      <c r="AY92" s="88">
        <v>16.059999999999999</v>
      </c>
      <c r="AZ92" s="88">
        <v>18.760000000000002</v>
      </c>
      <c r="BA92" s="88">
        <v>0.17929999999999999</v>
      </c>
      <c r="BB92" s="88">
        <v>0.27450000000000002</v>
      </c>
      <c r="BC92" s="88">
        <v>21.96</v>
      </c>
      <c r="BD92" s="88">
        <v>18.89</v>
      </c>
      <c r="BE92" s="49" t="s">
        <v>298</v>
      </c>
      <c r="BF92" s="88">
        <v>39.07</v>
      </c>
      <c r="BG92" s="88">
        <v>24.49</v>
      </c>
      <c r="BH92" s="88" t="s">
        <v>298</v>
      </c>
      <c r="BI92" s="88" t="s">
        <v>298</v>
      </c>
      <c r="BJ92" s="88">
        <v>18.8</v>
      </c>
      <c r="BK92" s="88">
        <v>18.53</v>
      </c>
      <c r="BL92" s="88">
        <v>-26.37</v>
      </c>
      <c r="BM92" s="88">
        <v>1.589</v>
      </c>
      <c r="BN92" s="88">
        <v>-8.7999999999999995E-2</v>
      </c>
      <c r="BO92" s="88">
        <v>0.26340000000000002</v>
      </c>
      <c r="BP92" s="88">
        <v>0.32990000000000003</v>
      </c>
      <c r="BQ92" s="88">
        <v>3</v>
      </c>
      <c r="BR92" s="88">
        <v>4.3</v>
      </c>
      <c r="BS92" s="88">
        <v>5.3</v>
      </c>
      <c r="BT92" s="88">
        <v>6.762E-2</v>
      </c>
      <c r="BU92" s="88">
        <v>6.037E-2</v>
      </c>
      <c r="BV92" s="88">
        <v>9.0660000000000004E-2</v>
      </c>
      <c r="BW92" s="88">
        <v>0.10939</v>
      </c>
      <c r="BX92" s="88">
        <v>8.6929999999999993E-2</v>
      </c>
      <c r="BY92" s="88" t="s">
        <v>298</v>
      </c>
      <c r="BZ92" s="88" t="s">
        <v>298</v>
      </c>
      <c r="CA92" s="88">
        <v>1.967E-3</v>
      </c>
      <c r="CB92" s="88">
        <v>1.738E-3</v>
      </c>
      <c r="CC92" s="88">
        <v>2.1839999999999998E-2</v>
      </c>
      <c r="CD92" s="88">
        <v>2.5430000000000001E-2</v>
      </c>
      <c r="CE92" s="88">
        <v>8.14</v>
      </c>
      <c r="CF92" s="88">
        <v>10.79</v>
      </c>
      <c r="CG92" s="88">
        <v>4.4249999999999998</v>
      </c>
      <c r="CH92" s="88">
        <v>4.1150000000000002</v>
      </c>
    </row>
    <row r="93" spans="1:86" s="47" customFormat="1" x14ac:dyDescent="0.15">
      <c r="A93" s="88" t="s">
        <v>346</v>
      </c>
      <c r="B93" s="3">
        <v>4</v>
      </c>
      <c r="C93" s="48">
        <v>78.3</v>
      </c>
      <c r="D93" s="48">
        <v>91.8</v>
      </c>
      <c r="E93" s="48">
        <v>267.8</v>
      </c>
      <c r="F93" s="48">
        <v>231</v>
      </c>
      <c r="G93" s="48">
        <v>230.3</v>
      </c>
      <c r="H93" s="48">
        <v>304.8</v>
      </c>
      <c r="I93" s="48">
        <v>240</v>
      </c>
      <c r="J93" s="48">
        <v>213.3</v>
      </c>
      <c r="K93" s="48">
        <v>152</v>
      </c>
      <c r="L93" s="48">
        <v>221.8</v>
      </c>
      <c r="M93" s="48">
        <v>332</v>
      </c>
      <c r="N93" s="48">
        <v>322.5</v>
      </c>
      <c r="O93" s="48">
        <v>318.3</v>
      </c>
      <c r="P93" s="48">
        <v>88.5</v>
      </c>
      <c r="Q93" s="48">
        <v>112.8</v>
      </c>
      <c r="R93" s="48">
        <v>101</v>
      </c>
      <c r="S93" s="48">
        <v>199.8</v>
      </c>
      <c r="T93" s="48">
        <v>91.5</v>
      </c>
      <c r="U93" s="48">
        <v>88</v>
      </c>
      <c r="V93" s="48">
        <v>259.8</v>
      </c>
      <c r="W93" s="48">
        <v>273.8</v>
      </c>
      <c r="X93" s="48">
        <v>288.3</v>
      </c>
      <c r="Y93" s="48">
        <v>298</v>
      </c>
      <c r="Z93" s="88"/>
      <c r="AA93" s="88">
        <v>0.6</v>
      </c>
      <c r="AB93" s="88">
        <v>1.1299999999999999</v>
      </c>
      <c r="AC93" s="88">
        <v>561.79999999999995</v>
      </c>
      <c r="AD93" s="88">
        <v>9.48</v>
      </c>
      <c r="AE93" s="88">
        <v>16.3</v>
      </c>
      <c r="AF93" s="88">
        <v>67.8</v>
      </c>
      <c r="AG93" s="88">
        <v>197.8</v>
      </c>
      <c r="AH93" s="88">
        <v>372.5</v>
      </c>
      <c r="AI93" s="88">
        <v>592.5</v>
      </c>
      <c r="AJ93" s="88">
        <v>130</v>
      </c>
      <c r="AK93" s="88">
        <v>174.8</v>
      </c>
      <c r="AL93" s="88">
        <v>220</v>
      </c>
      <c r="AM93" s="49">
        <v>80.2</v>
      </c>
      <c r="AN93" s="88">
        <v>80.5</v>
      </c>
      <c r="AO93" s="88">
        <v>80.2</v>
      </c>
      <c r="AP93" s="88">
        <v>3.9760000000000004E-3</v>
      </c>
      <c r="AQ93" s="88">
        <v>1.0397E-2</v>
      </c>
      <c r="AR93" s="49">
        <v>367.9</v>
      </c>
      <c r="AS93" s="88">
        <v>2349.5</v>
      </c>
      <c r="AT93" s="88">
        <v>10844.7</v>
      </c>
      <c r="AU93" s="49">
        <v>1981.6</v>
      </c>
      <c r="AV93" s="88">
        <v>8495.2000000000007</v>
      </c>
      <c r="AW93" s="88">
        <v>16.71</v>
      </c>
      <c r="AX93" s="88"/>
      <c r="AY93" s="88">
        <v>19.190000000000001</v>
      </c>
      <c r="AZ93" s="88" t="s">
        <v>298</v>
      </c>
      <c r="BA93" s="88">
        <v>0.2455</v>
      </c>
      <c r="BB93" s="88" t="s">
        <v>298</v>
      </c>
      <c r="BC93" s="88">
        <v>17.72</v>
      </c>
      <c r="BD93" s="88" t="s">
        <v>298</v>
      </c>
      <c r="BE93" s="49" t="s">
        <v>298</v>
      </c>
      <c r="BF93" s="88">
        <v>57.37</v>
      </c>
      <c r="BG93" s="88">
        <v>22.59</v>
      </c>
      <c r="BH93" s="88">
        <v>44.34</v>
      </c>
      <c r="BI93" s="88" t="s">
        <v>298</v>
      </c>
      <c r="BJ93" s="88">
        <v>16.940000000000001</v>
      </c>
      <c r="BK93" s="88" t="s">
        <v>298</v>
      </c>
      <c r="BL93" s="88">
        <v>-26.14</v>
      </c>
      <c r="BM93" s="88">
        <v>2.306</v>
      </c>
      <c r="BN93" s="88" t="s">
        <v>298</v>
      </c>
      <c r="BO93" s="88">
        <v>0.26250000000000001</v>
      </c>
      <c r="BP93" s="88" t="s">
        <v>298</v>
      </c>
      <c r="BQ93" s="88">
        <v>2.5</v>
      </c>
      <c r="BR93" s="88">
        <v>4.7</v>
      </c>
      <c r="BS93" s="88">
        <v>4.5999999999999996</v>
      </c>
      <c r="BT93" s="88">
        <v>6.3320000000000001E-2</v>
      </c>
      <c r="BU93" s="88">
        <v>5.9389999999999998E-2</v>
      </c>
      <c r="BV93" s="88">
        <v>7.8420000000000004E-2</v>
      </c>
      <c r="BW93" s="88">
        <v>0.10549</v>
      </c>
      <c r="BX93" s="88">
        <v>8.5290000000000005E-2</v>
      </c>
      <c r="BY93" s="88" t="s">
        <v>298</v>
      </c>
      <c r="BZ93" s="88" t="s">
        <v>298</v>
      </c>
      <c r="CA93" s="88">
        <v>2.1580000000000002E-3</v>
      </c>
      <c r="CB93" s="88" t="s">
        <v>298</v>
      </c>
      <c r="CC93" s="88">
        <v>2.7539999999999999E-2</v>
      </c>
      <c r="CD93" s="88" t="s">
        <v>298</v>
      </c>
      <c r="CE93" s="88">
        <v>9</v>
      </c>
      <c r="CF93" s="88" t="s">
        <v>298</v>
      </c>
      <c r="CG93" s="88">
        <v>5.3620000000000001</v>
      </c>
      <c r="CH93" s="88" t="s">
        <v>298</v>
      </c>
    </row>
    <row r="94" spans="1:86" s="47" customFormat="1" x14ac:dyDescent="0.15">
      <c r="A94" s="88" t="s">
        <v>347</v>
      </c>
      <c r="B94" s="3">
        <v>4</v>
      </c>
      <c r="C94" s="48">
        <v>78.3</v>
      </c>
      <c r="D94" s="48">
        <v>90</v>
      </c>
      <c r="E94" s="48">
        <v>253.8</v>
      </c>
      <c r="F94" s="48">
        <v>229</v>
      </c>
      <c r="G94" s="48">
        <v>218</v>
      </c>
      <c r="H94" s="48">
        <v>260.5</v>
      </c>
      <c r="I94" s="48">
        <v>237.3</v>
      </c>
      <c r="J94" s="48">
        <v>171.3</v>
      </c>
      <c r="K94" s="48">
        <v>141</v>
      </c>
      <c r="L94" s="48">
        <v>209.8</v>
      </c>
      <c r="M94" s="48">
        <v>330.3</v>
      </c>
      <c r="N94" s="48">
        <v>318.3</v>
      </c>
      <c r="O94" s="48">
        <v>315.5</v>
      </c>
      <c r="P94" s="48">
        <v>87</v>
      </c>
      <c r="Q94" s="48">
        <v>111</v>
      </c>
      <c r="R94" s="48">
        <v>101</v>
      </c>
      <c r="S94" s="48">
        <v>186.5</v>
      </c>
      <c r="T94" s="48">
        <v>89.3</v>
      </c>
      <c r="U94" s="48">
        <v>101</v>
      </c>
      <c r="V94" s="48">
        <v>237.3</v>
      </c>
      <c r="W94" s="48">
        <v>252.5</v>
      </c>
      <c r="X94" s="48">
        <v>273.5</v>
      </c>
      <c r="Y94" s="48">
        <v>301.5</v>
      </c>
      <c r="Z94" s="88"/>
      <c r="AA94" s="88">
        <v>0.77</v>
      </c>
      <c r="AB94" s="88">
        <v>1.17</v>
      </c>
      <c r="AC94" s="88">
        <v>617.9</v>
      </c>
      <c r="AD94" s="88">
        <v>5.4880000000000004</v>
      </c>
      <c r="AE94" s="88">
        <v>7.5</v>
      </c>
      <c r="AF94" s="88">
        <v>38.6</v>
      </c>
      <c r="AG94" s="88">
        <v>166.3</v>
      </c>
      <c r="AH94" s="88">
        <v>306</v>
      </c>
      <c r="AI94" s="88">
        <v>503.3</v>
      </c>
      <c r="AJ94" s="88">
        <v>127.6</v>
      </c>
      <c r="AK94" s="88">
        <v>139.80000000000001</v>
      </c>
      <c r="AL94" s="88">
        <v>197.3</v>
      </c>
      <c r="AM94" s="49">
        <v>82.1</v>
      </c>
      <c r="AN94" s="88">
        <v>67</v>
      </c>
      <c r="AO94" s="88">
        <v>78.2</v>
      </c>
      <c r="AP94" s="88">
        <v>5.7920000000000003E-3</v>
      </c>
      <c r="AQ94" s="88">
        <v>1.5517E-2</v>
      </c>
      <c r="AR94" s="49">
        <v>235.4</v>
      </c>
      <c r="AS94" s="88">
        <v>2056</v>
      </c>
      <c r="AT94" s="88">
        <v>7250.4</v>
      </c>
      <c r="AU94" s="49">
        <v>1820.7</v>
      </c>
      <c r="AV94" s="88">
        <v>5194.3999999999996</v>
      </c>
      <c r="AW94" s="88">
        <v>10</v>
      </c>
      <c r="AX94" s="88"/>
      <c r="AY94" s="88">
        <v>20.83</v>
      </c>
      <c r="AZ94" s="88" t="s">
        <v>298</v>
      </c>
      <c r="BA94" s="88">
        <v>0.27289999999999998</v>
      </c>
      <c r="BB94" s="88" t="s">
        <v>298</v>
      </c>
      <c r="BC94" s="88">
        <v>19.239999999999998</v>
      </c>
      <c r="BD94" s="88" t="s">
        <v>298</v>
      </c>
      <c r="BE94" s="49">
        <v>27.48</v>
      </c>
      <c r="BF94" s="88">
        <v>55.4</v>
      </c>
      <c r="BG94" s="88">
        <v>24.61</v>
      </c>
      <c r="BH94" s="88">
        <v>63</v>
      </c>
      <c r="BI94" s="88" t="s">
        <v>298</v>
      </c>
      <c r="BJ94" s="88">
        <v>18.54</v>
      </c>
      <c r="BK94" s="88" t="s">
        <v>298</v>
      </c>
      <c r="BL94" s="88">
        <v>-26.93</v>
      </c>
      <c r="BM94" s="88">
        <v>2.129</v>
      </c>
      <c r="BN94" s="88" t="s">
        <v>298</v>
      </c>
      <c r="BO94" s="88">
        <v>0.29770000000000002</v>
      </c>
      <c r="BP94" s="88" t="s">
        <v>298</v>
      </c>
      <c r="BQ94" s="88">
        <v>2.4</v>
      </c>
      <c r="BR94" s="88">
        <v>5.3</v>
      </c>
      <c r="BS94" s="88">
        <v>6.8</v>
      </c>
      <c r="BT94" s="88">
        <v>5.8400000000000001E-2</v>
      </c>
      <c r="BU94" s="88">
        <v>6.0249999999999998E-2</v>
      </c>
      <c r="BV94" s="88">
        <v>7.6840000000000006E-2</v>
      </c>
      <c r="BW94" s="88">
        <v>0.10106999999999999</v>
      </c>
      <c r="BX94" s="88">
        <v>7.2050000000000003E-2</v>
      </c>
      <c r="BY94" s="88" t="s">
        <v>298</v>
      </c>
      <c r="BZ94" s="88" t="s">
        <v>298</v>
      </c>
      <c r="CA94" s="88">
        <v>1.918E-3</v>
      </c>
      <c r="CB94" s="88" t="s">
        <v>298</v>
      </c>
      <c r="CC94" s="88">
        <v>2.513E-2</v>
      </c>
      <c r="CD94" s="88" t="s">
        <v>298</v>
      </c>
      <c r="CE94" s="88">
        <v>10.95</v>
      </c>
      <c r="CF94" s="88" t="s">
        <v>298</v>
      </c>
      <c r="CG94" s="88">
        <v>5.1139999999999999</v>
      </c>
      <c r="CH94" s="88" t="s">
        <v>298</v>
      </c>
    </row>
    <row r="95" spans="1:86" s="47" customFormat="1" x14ac:dyDescent="0.15">
      <c r="A95" s="3" t="s">
        <v>348</v>
      </c>
      <c r="B95" s="3">
        <v>8</v>
      </c>
      <c r="C95" s="48">
        <v>46.9</v>
      </c>
      <c r="D95" s="48">
        <v>71.599999999999994</v>
      </c>
      <c r="E95" s="48">
        <v>270.7</v>
      </c>
      <c r="F95" s="48">
        <v>257.10000000000002</v>
      </c>
      <c r="G95" s="48">
        <v>246</v>
      </c>
      <c r="H95" s="48">
        <v>288.3</v>
      </c>
      <c r="I95" s="48">
        <v>276.10000000000002</v>
      </c>
      <c r="J95" s="48">
        <v>208.2</v>
      </c>
      <c r="K95" s="48">
        <v>199.1</v>
      </c>
      <c r="L95" s="48">
        <v>244.5</v>
      </c>
      <c r="M95" s="48">
        <v>343.7</v>
      </c>
      <c r="N95" s="48">
        <v>336</v>
      </c>
      <c r="O95" s="48">
        <v>323</v>
      </c>
      <c r="P95" s="48">
        <v>54.8</v>
      </c>
      <c r="Q95" s="48">
        <v>89.1</v>
      </c>
      <c r="R95" s="48">
        <v>88</v>
      </c>
      <c r="S95" s="48">
        <v>230.5</v>
      </c>
      <c r="T95" s="48">
        <v>80.2</v>
      </c>
      <c r="U95" s="48">
        <v>77</v>
      </c>
      <c r="V95" s="48">
        <v>234.5</v>
      </c>
      <c r="W95" s="48">
        <v>264</v>
      </c>
      <c r="X95" s="48">
        <v>285.3</v>
      </c>
      <c r="Y95" s="48">
        <v>310.3</v>
      </c>
      <c r="Z95" s="88"/>
      <c r="AA95" s="88">
        <v>0.91</v>
      </c>
      <c r="AB95" s="88">
        <v>1.25</v>
      </c>
      <c r="AC95" s="88">
        <v>595.79999999999995</v>
      </c>
      <c r="AD95" s="88">
        <v>7.0869999999999997</v>
      </c>
      <c r="AE95" s="88">
        <v>15.8</v>
      </c>
      <c r="AF95" s="88">
        <v>48</v>
      </c>
      <c r="AG95" s="88">
        <v>216.6</v>
      </c>
      <c r="AH95" s="88">
        <v>468.4</v>
      </c>
      <c r="AI95" s="88">
        <v>723.9</v>
      </c>
      <c r="AJ95" s="88">
        <v>191</v>
      </c>
      <c r="AK95" s="88">
        <v>251.8</v>
      </c>
      <c r="AL95" s="88">
        <v>255.5</v>
      </c>
      <c r="AM95" s="49">
        <v>79.3</v>
      </c>
      <c r="AN95" s="88">
        <v>76</v>
      </c>
      <c r="AO95" s="88">
        <v>87.7</v>
      </c>
      <c r="AP95" s="88">
        <v>4.8700000000000002E-3</v>
      </c>
      <c r="AQ95" s="88">
        <v>1.1058E-2</v>
      </c>
      <c r="AR95" s="49">
        <v>783.6</v>
      </c>
      <c r="AS95" s="88">
        <v>7329.7</v>
      </c>
      <c r="AT95" s="88">
        <v>18752.900000000001</v>
      </c>
      <c r="AU95" s="49">
        <v>6546.1</v>
      </c>
      <c r="AV95" s="88">
        <v>11423.2</v>
      </c>
      <c r="AW95" s="88">
        <v>10.41</v>
      </c>
      <c r="AX95" s="88"/>
      <c r="AY95" s="88">
        <v>19.93</v>
      </c>
      <c r="AZ95" s="88">
        <v>21.07</v>
      </c>
      <c r="BA95" s="88">
        <v>0.22309999999999999</v>
      </c>
      <c r="BB95" s="88">
        <v>0.29380000000000001</v>
      </c>
      <c r="BC95" s="88">
        <v>23.19</v>
      </c>
      <c r="BD95" s="88">
        <v>21.46</v>
      </c>
      <c r="BE95" s="49" t="s">
        <v>298</v>
      </c>
      <c r="BF95" s="88">
        <v>35.79</v>
      </c>
      <c r="BG95" s="88">
        <v>22.93</v>
      </c>
      <c r="BH95" s="88" t="s">
        <v>298</v>
      </c>
      <c r="BI95" s="88" t="s">
        <v>298</v>
      </c>
      <c r="BJ95" s="88">
        <v>20.239999999999998</v>
      </c>
      <c r="BK95" s="88">
        <v>20.12</v>
      </c>
      <c r="BL95" s="88">
        <v>-27.04</v>
      </c>
      <c r="BM95" s="88">
        <v>1.1299999999999999</v>
      </c>
      <c r="BN95" s="88">
        <v>1.1830000000000001</v>
      </c>
      <c r="BO95" s="88">
        <v>0.39079999999999998</v>
      </c>
      <c r="BP95" s="88">
        <v>0.35410000000000003</v>
      </c>
      <c r="BQ95" s="88">
        <v>2.4</v>
      </c>
      <c r="BR95" s="88">
        <v>4.8</v>
      </c>
      <c r="BS95" s="88">
        <v>5</v>
      </c>
      <c r="BT95" s="88">
        <v>8.795E-2</v>
      </c>
      <c r="BU95" s="88">
        <v>7.9450000000000007E-2</v>
      </c>
      <c r="BV95" s="88">
        <v>9.2050000000000007E-2</v>
      </c>
      <c r="BW95" s="88">
        <v>0.10822</v>
      </c>
      <c r="BX95" s="88">
        <v>8.0549999999999997E-2</v>
      </c>
      <c r="BY95" s="88" t="s">
        <v>298</v>
      </c>
      <c r="BZ95" s="88" t="s">
        <v>298</v>
      </c>
      <c r="CA95" s="88">
        <v>1.908E-3</v>
      </c>
      <c r="CB95" s="88">
        <v>1.6919999999999999E-3</v>
      </c>
      <c r="CC95" s="88">
        <v>2.1340000000000001E-2</v>
      </c>
      <c r="CD95" s="88">
        <v>2.3699999999999999E-2</v>
      </c>
      <c r="CE95" s="88">
        <v>10.69</v>
      </c>
      <c r="CF95" s="88">
        <v>12.44</v>
      </c>
      <c r="CG95" s="88">
        <v>3.8490000000000002</v>
      </c>
      <c r="CH95" s="88">
        <v>4.3979999999999997</v>
      </c>
    </row>
    <row r="96" spans="1:86" s="47" customFormat="1" x14ac:dyDescent="0.15">
      <c r="A96" s="88" t="s">
        <v>349</v>
      </c>
      <c r="B96" s="3">
        <v>8</v>
      </c>
      <c r="C96" s="48">
        <v>74.400000000000006</v>
      </c>
      <c r="D96" s="48">
        <v>90</v>
      </c>
      <c r="E96" s="48">
        <v>272.10000000000002</v>
      </c>
      <c r="F96" s="48">
        <v>250.8</v>
      </c>
      <c r="G96" s="48">
        <v>239</v>
      </c>
      <c r="H96" s="48">
        <v>276.3</v>
      </c>
      <c r="I96" s="48">
        <v>248.1</v>
      </c>
      <c r="J96" s="48">
        <v>199.7</v>
      </c>
      <c r="K96" s="48">
        <v>164.6</v>
      </c>
      <c r="L96" s="48">
        <v>233.9</v>
      </c>
      <c r="M96" s="48">
        <v>342</v>
      </c>
      <c r="N96" s="48">
        <v>323.8</v>
      </c>
      <c r="O96" s="48">
        <v>322.5</v>
      </c>
      <c r="P96" s="48">
        <v>86.5</v>
      </c>
      <c r="Q96" s="48">
        <v>111.9</v>
      </c>
      <c r="R96" s="48">
        <v>103</v>
      </c>
      <c r="S96" s="48">
        <v>193.5</v>
      </c>
      <c r="T96" s="48">
        <v>75.3</v>
      </c>
      <c r="U96" s="48">
        <v>83.5</v>
      </c>
      <c r="V96" s="48">
        <v>222</v>
      </c>
      <c r="W96" s="48">
        <v>252.5</v>
      </c>
      <c r="X96" s="48">
        <v>280</v>
      </c>
      <c r="Y96" s="48">
        <v>308.5</v>
      </c>
      <c r="Z96" s="88"/>
      <c r="AA96" s="88">
        <v>0.8</v>
      </c>
      <c r="AB96" s="88">
        <v>1.32</v>
      </c>
      <c r="AC96" s="88">
        <v>836.7</v>
      </c>
      <c r="AD96" s="88">
        <v>7.79</v>
      </c>
      <c r="AE96" s="88">
        <v>12.1</v>
      </c>
      <c r="AF96" s="88">
        <v>84</v>
      </c>
      <c r="AG96" s="88">
        <v>253.1</v>
      </c>
      <c r="AH96" s="88">
        <v>475.3</v>
      </c>
      <c r="AI96" s="88">
        <v>685.3</v>
      </c>
      <c r="AJ96" s="88">
        <v>169.1</v>
      </c>
      <c r="AK96" s="88">
        <v>222.1</v>
      </c>
      <c r="AL96" s="88">
        <v>210</v>
      </c>
      <c r="AM96" s="49">
        <v>80.3</v>
      </c>
      <c r="AN96" s="88">
        <v>84.5</v>
      </c>
      <c r="AO96" s="88">
        <v>101.4</v>
      </c>
      <c r="AP96" s="88">
        <v>4.0699999999999998E-3</v>
      </c>
      <c r="AQ96" s="88">
        <v>1.1509E-2</v>
      </c>
      <c r="AR96" s="49">
        <v>788.7</v>
      </c>
      <c r="AS96" s="88">
        <v>4516.7</v>
      </c>
      <c r="AT96" s="88">
        <v>9409.7000000000007</v>
      </c>
      <c r="AU96" s="49">
        <v>3728</v>
      </c>
      <c r="AV96" s="88">
        <v>4892.8999999999996</v>
      </c>
      <c r="AW96" s="88">
        <v>13.57</v>
      </c>
      <c r="AX96" s="88"/>
      <c r="AY96" s="88">
        <v>19.010000000000002</v>
      </c>
      <c r="AZ96" s="88">
        <v>17.25</v>
      </c>
      <c r="BA96" s="88">
        <v>0.24929999999999999</v>
      </c>
      <c r="BB96" s="88">
        <v>0.19040000000000001</v>
      </c>
      <c r="BC96" s="88">
        <v>20.74</v>
      </c>
      <c r="BD96" s="88">
        <v>22.3</v>
      </c>
      <c r="BE96" s="49" t="s">
        <v>298</v>
      </c>
      <c r="BF96" s="88">
        <v>32.450000000000003</v>
      </c>
      <c r="BG96" s="88">
        <v>17.850000000000001</v>
      </c>
      <c r="BH96" s="88">
        <v>45.1</v>
      </c>
      <c r="BI96" s="88" t="s">
        <v>298</v>
      </c>
      <c r="BJ96" s="88">
        <v>19.04</v>
      </c>
      <c r="BK96" s="88">
        <v>20.420000000000002</v>
      </c>
      <c r="BL96" s="88">
        <v>-26.3</v>
      </c>
      <c r="BM96" s="88">
        <v>1.3580000000000001</v>
      </c>
      <c r="BN96" s="88">
        <v>0.99</v>
      </c>
      <c r="BO96" s="88">
        <v>0.30049999999999999</v>
      </c>
      <c r="BP96" s="88">
        <v>0.1983</v>
      </c>
      <c r="BQ96" s="88">
        <v>2.6</v>
      </c>
      <c r="BR96" s="88">
        <v>4</v>
      </c>
      <c r="BS96" s="88">
        <v>4.8</v>
      </c>
      <c r="BT96" s="88">
        <v>4.6859999999999999E-2</v>
      </c>
      <c r="BU96" s="88">
        <v>4.9979999999999997E-2</v>
      </c>
      <c r="BV96" s="88">
        <v>7.7660000000000007E-2</v>
      </c>
      <c r="BW96" s="88">
        <v>8.8929999999999995E-2</v>
      </c>
      <c r="BX96" s="88">
        <v>6.5199999999999994E-2</v>
      </c>
      <c r="BY96" s="88" t="s">
        <v>298</v>
      </c>
      <c r="BZ96" s="88" t="s">
        <v>298</v>
      </c>
      <c r="CA96" s="88">
        <v>1.8339999999999999E-3</v>
      </c>
      <c r="CB96" s="88">
        <v>2.0890000000000001E-3</v>
      </c>
      <c r="CC96" s="88">
        <v>2.4070000000000001E-2</v>
      </c>
      <c r="CD96" s="88">
        <v>2.2429999999999999E-2</v>
      </c>
      <c r="CE96" s="88">
        <v>10.64</v>
      </c>
      <c r="CF96" s="88">
        <v>8.33</v>
      </c>
      <c r="CG96" s="88">
        <v>4.5720000000000001</v>
      </c>
      <c r="CH96" s="88">
        <v>6.1210000000000004</v>
      </c>
    </row>
    <row r="97" spans="1:86" s="47" customFormat="1" x14ac:dyDescent="0.15">
      <c r="A97" s="88" t="s">
        <v>350</v>
      </c>
      <c r="B97" s="3">
        <v>4</v>
      </c>
      <c r="C97" s="48">
        <v>94.8</v>
      </c>
      <c r="D97" s="48">
        <v>109.3</v>
      </c>
      <c r="E97" s="48">
        <v>283.8</v>
      </c>
      <c r="F97" s="48">
        <v>254.5</v>
      </c>
      <c r="G97" s="48">
        <v>246</v>
      </c>
      <c r="H97" s="48">
        <v>270.5</v>
      </c>
      <c r="I97" s="48">
        <v>227.3</v>
      </c>
      <c r="J97" s="48">
        <v>199.3</v>
      </c>
      <c r="K97" s="48">
        <v>151.30000000000001</v>
      </c>
      <c r="L97" s="48">
        <v>244.5</v>
      </c>
      <c r="M97" s="48">
        <v>328.3</v>
      </c>
      <c r="N97" s="48">
        <v>325.8</v>
      </c>
      <c r="O97" s="48">
        <v>322</v>
      </c>
      <c r="P97" s="48">
        <v>104.3</v>
      </c>
      <c r="Q97" s="48">
        <v>123.3</v>
      </c>
      <c r="R97" s="48">
        <v>107</v>
      </c>
      <c r="S97" s="48">
        <v>181.8</v>
      </c>
      <c r="T97" s="48">
        <v>71.3</v>
      </c>
      <c r="U97" s="48">
        <v>76</v>
      </c>
      <c r="V97" s="48">
        <v>238.5</v>
      </c>
      <c r="W97" s="48">
        <v>259.5</v>
      </c>
      <c r="X97" s="48">
        <v>286</v>
      </c>
      <c r="Y97" s="48">
        <v>306.8</v>
      </c>
      <c r="Z97" s="88"/>
      <c r="AA97" s="88">
        <v>1.1000000000000001</v>
      </c>
      <c r="AB97" s="88">
        <v>1.26</v>
      </c>
      <c r="AC97" s="88">
        <v>657.1</v>
      </c>
      <c r="AD97" s="88">
        <v>8.391</v>
      </c>
      <c r="AE97" s="88">
        <v>13.3</v>
      </c>
      <c r="AF97" s="88">
        <v>77.5</v>
      </c>
      <c r="AG97" s="88">
        <v>283.8</v>
      </c>
      <c r="AH97" s="88">
        <v>474.5</v>
      </c>
      <c r="AI97" s="88">
        <v>737.5</v>
      </c>
      <c r="AJ97" s="88">
        <v>206.3</v>
      </c>
      <c r="AK97" s="88">
        <v>190.8</v>
      </c>
      <c r="AL97" s="88">
        <v>263</v>
      </c>
      <c r="AM97" s="49">
        <v>85.7</v>
      </c>
      <c r="AN97" s="88">
        <v>79.8</v>
      </c>
      <c r="AO97" s="88">
        <v>90.9</v>
      </c>
      <c r="AP97" s="88">
        <v>5.228E-3</v>
      </c>
      <c r="AQ97" s="88">
        <v>1.4102E-2</v>
      </c>
      <c r="AR97" s="49">
        <v>985.9</v>
      </c>
      <c r="AS97" s="88">
        <v>4667.5</v>
      </c>
      <c r="AT97" s="88">
        <v>12826.6</v>
      </c>
      <c r="AU97" s="49">
        <v>3681.6</v>
      </c>
      <c r="AV97" s="88">
        <v>8159.1</v>
      </c>
      <c r="AW97" s="88">
        <v>11.75</v>
      </c>
      <c r="AX97" s="88"/>
      <c r="AY97" s="88">
        <v>19.63</v>
      </c>
      <c r="AZ97" s="88" t="s">
        <v>298</v>
      </c>
      <c r="BA97" s="88">
        <v>0.23549999999999999</v>
      </c>
      <c r="BB97" s="88" t="s">
        <v>298</v>
      </c>
      <c r="BC97" s="88">
        <v>18.25</v>
      </c>
      <c r="BD97" s="88" t="s">
        <v>298</v>
      </c>
      <c r="BE97" s="49">
        <v>21.99</v>
      </c>
      <c r="BF97" s="88">
        <v>31.42</v>
      </c>
      <c r="BG97" s="88">
        <v>18.649999999999999</v>
      </c>
      <c r="BH97" s="88" t="s">
        <v>298</v>
      </c>
      <c r="BI97" s="88" t="s">
        <v>298</v>
      </c>
      <c r="BJ97" s="88">
        <v>18.489999999999998</v>
      </c>
      <c r="BK97" s="88" t="s">
        <v>298</v>
      </c>
      <c r="BL97" s="88">
        <v>-25.39</v>
      </c>
      <c r="BM97" s="88">
        <v>2.0710000000000002</v>
      </c>
      <c r="BN97" s="88" t="s">
        <v>298</v>
      </c>
      <c r="BO97" s="88">
        <v>0.2898</v>
      </c>
      <c r="BP97" s="88" t="s">
        <v>298</v>
      </c>
      <c r="BQ97" s="88">
        <v>2.4</v>
      </c>
      <c r="BR97" s="88">
        <v>4.8</v>
      </c>
      <c r="BS97" s="88">
        <v>5.5</v>
      </c>
      <c r="BT97" s="88">
        <v>4.7500000000000001E-2</v>
      </c>
      <c r="BU97" s="88">
        <v>4.2869999999999998E-2</v>
      </c>
      <c r="BV97" s="88">
        <v>8.5040000000000004E-2</v>
      </c>
      <c r="BW97" s="88">
        <v>9.2539999999999997E-2</v>
      </c>
      <c r="BX97" s="88">
        <v>7.5160000000000005E-2</v>
      </c>
      <c r="BY97" s="88" t="s">
        <v>298</v>
      </c>
      <c r="BZ97" s="88" t="s">
        <v>298</v>
      </c>
      <c r="CA97" s="88">
        <v>2.2339999999999999E-3</v>
      </c>
      <c r="CB97" s="88" t="s">
        <v>298</v>
      </c>
      <c r="CC97" s="88">
        <v>2.6200000000000001E-2</v>
      </c>
      <c r="CD97" s="88" t="s">
        <v>298</v>
      </c>
      <c r="CE97" s="88">
        <v>9.02</v>
      </c>
      <c r="CF97" s="88" t="s">
        <v>298</v>
      </c>
      <c r="CG97" s="88">
        <v>4.9119999999999999</v>
      </c>
      <c r="CH97" s="88" t="s">
        <v>298</v>
      </c>
    </row>
    <row r="98" spans="1:86" s="47" customFormat="1" x14ac:dyDescent="0.15">
      <c r="A98" s="88" t="s">
        <v>351</v>
      </c>
      <c r="B98" s="3">
        <v>4</v>
      </c>
      <c r="C98" s="48">
        <v>82.8</v>
      </c>
      <c r="D98" s="48">
        <v>102.3</v>
      </c>
      <c r="E98" s="48">
        <v>271.3</v>
      </c>
      <c r="F98" s="48">
        <v>247</v>
      </c>
      <c r="G98" s="48">
        <v>232</v>
      </c>
      <c r="H98" s="48">
        <v>268.5</v>
      </c>
      <c r="I98" s="48">
        <v>240.3</v>
      </c>
      <c r="J98" s="48">
        <v>185.8</v>
      </c>
      <c r="K98" s="48">
        <v>149.30000000000001</v>
      </c>
      <c r="L98" s="48">
        <v>233</v>
      </c>
      <c r="M98" s="48">
        <v>333.5</v>
      </c>
      <c r="N98" s="48">
        <v>329.8</v>
      </c>
      <c r="O98" s="48">
        <v>323</v>
      </c>
      <c r="P98" s="48">
        <v>93</v>
      </c>
      <c r="Q98" s="48">
        <v>118</v>
      </c>
      <c r="R98" s="48">
        <v>104</v>
      </c>
      <c r="S98" s="48">
        <v>202.3</v>
      </c>
      <c r="T98" s="48">
        <v>82.8</v>
      </c>
      <c r="U98" s="48">
        <v>91</v>
      </c>
      <c r="V98" s="48">
        <v>258</v>
      </c>
      <c r="W98" s="48">
        <v>284.3</v>
      </c>
      <c r="X98" s="48">
        <v>295.3</v>
      </c>
      <c r="Y98" s="48">
        <v>306.8</v>
      </c>
      <c r="Z98" s="88"/>
      <c r="AA98" s="88">
        <v>0.87</v>
      </c>
      <c r="AB98" s="88">
        <v>1.43</v>
      </c>
      <c r="AC98" s="88">
        <v>710.2</v>
      </c>
      <c r="AD98" s="88">
        <v>9.5250000000000004</v>
      </c>
      <c r="AE98" s="88">
        <v>8.3000000000000007</v>
      </c>
      <c r="AF98" s="88">
        <v>74.900000000000006</v>
      </c>
      <c r="AG98" s="88">
        <v>232.3</v>
      </c>
      <c r="AH98" s="88">
        <v>446.8</v>
      </c>
      <c r="AI98" s="88">
        <v>694.5</v>
      </c>
      <c r="AJ98" s="88">
        <v>157.4</v>
      </c>
      <c r="AK98" s="88">
        <v>214.5</v>
      </c>
      <c r="AL98" s="88">
        <v>247.8</v>
      </c>
      <c r="AM98" s="49">
        <v>85.5</v>
      </c>
      <c r="AN98" s="88">
        <v>97</v>
      </c>
      <c r="AO98" s="88">
        <v>91.6</v>
      </c>
      <c r="AP98" s="88">
        <v>4.6309999999999997E-3</v>
      </c>
      <c r="AQ98" s="88">
        <v>1.1851E-2</v>
      </c>
      <c r="AR98" s="49">
        <v>449.9</v>
      </c>
      <c r="AS98" s="88">
        <v>2698.5</v>
      </c>
      <c r="AT98" s="88">
        <v>10804</v>
      </c>
      <c r="AU98" s="49">
        <v>2248.6</v>
      </c>
      <c r="AV98" s="88">
        <v>8105.5</v>
      </c>
      <c r="AW98" s="88">
        <v>13.11</v>
      </c>
      <c r="AX98" s="88"/>
      <c r="AY98" s="88">
        <v>22.11</v>
      </c>
      <c r="AZ98" s="88">
        <v>20.350000000000001</v>
      </c>
      <c r="BA98" s="88">
        <v>0.24349999999999999</v>
      </c>
      <c r="BB98" s="88">
        <v>0.26869999999999999</v>
      </c>
      <c r="BC98" s="88">
        <v>22.32</v>
      </c>
      <c r="BD98" s="88">
        <v>21.77</v>
      </c>
      <c r="BE98" s="49">
        <v>36.729999999999997</v>
      </c>
      <c r="BF98" s="88">
        <v>46.68</v>
      </c>
      <c r="BG98" s="88">
        <v>23.68</v>
      </c>
      <c r="BH98" s="88">
        <v>45.73</v>
      </c>
      <c r="BI98" s="88" t="s">
        <v>298</v>
      </c>
      <c r="BJ98" s="88">
        <v>19.670000000000002</v>
      </c>
      <c r="BK98" s="88">
        <v>19.440000000000001</v>
      </c>
      <c r="BL98" s="88">
        <v>-27.47</v>
      </c>
      <c r="BM98" s="88">
        <v>2.036</v>
      </c>
      <c r="BN98" s="88">
        <v>0.79400000000000004</v>
      </c>
      <c r="BO98" s="88">
        <v>0.39150000000000001</v>
      </c>
      <c r="BP98" s="88">
        <v>0.34389999999999998</v>
      </c>
      <c r="BQ98" s="88">
        <v>2.9</v>
      </c>
      <c r="BR98" s="88">
        <v>4.3</v>
      </c>
      <c r="BS98" s="88">
        <v>5.5</v>
      </c>
      <c r="BT98" s="88">
        <v>4.7750000000000001E-2</v>
      </c>
      <c r="BU98" s="88">
        <v>4.7300000000000002E-2</v>
      </c>
      <c r="BV98" s="88">
        <v>9.3520000000000006E-2</v>
      </c>
      <c r="BW98" s="88">
        <v>9.7750000000000004E-2</v>
      </c>
      <c r="BX98" s="88">
        <v>7.6429999999999998E-2</v>
      </c>
      <c r="BY98" s="88" t="s">
        <v>298</v>
      </c>
      <c r="BZ98" s="88" t="s">
        <v>298</v>
      </c>
      <c r="CA98" s="88">
        <v>2.0669999999999998E-3</v>
      </c>
      <c r="CB98" s="88">
        <v>1.7589999999999999E-3</v>
      </c>
      <c r="CC98" s="88">
        <v>2.2749999999999999E-2</v>
      </c>
      <c r="CD98" s="88">
        <v>2.3220000000000001E-2</v>
      </c>
      <c r="CE98" s="88">
        <v>10.8</v>
      </c>
      <c r="CF98" s="88">
        <v>11.57</v>
      </c>
      <c r="CG98" s="88">
        <v>4.3129999999999997</v>
      </c>
      <c r="CH98" s="88">
        <v>4.3099999999999996</v>
      </c>
    </row>
    <row r="99" spans="1:86" s="47" customFormat="1" x14ac:dyDescent="0.15">
      <c r="A99" s="88" t="s">
        <v>352</v>
      </c>
      <c r="B99" s="3">
        <v>4</v>
      </c>
      <c r="C99" s="48">
        <v>80.8</v>
      </c>
      <c r="D99" s="48">
        <v>90</v>
      </c>
      <c r="E99" s="48">
        <v>224</v>
      </c>
      <c r="F99" s="48">
        <v>194</v>
      </c>
      <c r="G99" s="48">
        <v>159.30000000000001</v>
      </c>
      <c r="H99" s="48">
        <v>261.5</v>
      </c>
      <c r="I99" s="48">
        <v>214</v>
      </c>
      <c r="J99" s="48">
        <v>164</v>
      </c>
      <c r="K99" s="48">
        <v>78.5</v>
      </c>
      <c r="L99" s="48">
        <v>175.7</v>
      </c>
      <c r="M99" s="48">
        <v>310</v>
      </c>
      <c r="N99" s="48">
        <v>295</v>
      </c>
      <c r="O99" s="48">
        <v>294.8</v>
      </c>
      <c r="P99" s="48">
        <v>92</v>
      </c>
      <c r="Q99" s="48">
        <v>104</v>
      </c>
      <c r="R99" s="48">
        <v>103.3</v>
      </c>
      <c r="S99" s="48">
        <v>126</v>
      </c>
      <c r="T99" s="48">
        <v>97.5</v>
      </c>
      <c r="U99" s="48">
        <v>135.5</v>
      </c>
      <c r="V99" s="48">
        <v>168.5</v>
      </c>
      <c r="W99" s="48">
        <v>188</v>
      </c>
      <c r="X99" s="48">
        <v>218</v>
      </c>
      <c r="Y99" s="48">
        <v>242.3</v>
      </c>
      <c r="Z99" s="88"/>
      <c r="AA99" s="88">
        <v>0.27</v>
      </c>
      <c r="AB99" s="88">
        <v>0.51</v>
      </c>
      <c r="AC99" s="88" t="s">
        <v>298</v>
      </c>
      <c r="AD99" s="88" t="s">
        <v>298</v>
      </c>
      <c r="AE99" s="88">
        <v>1.8</v>
      </c>
      <c r="AF99" s="88">
        <v>20.8</v>
      </c>
      <c r="AG99" s="88">
        <v>68.3</v>
      </c>
      <c r="AH99" s="88">
        <v>109.8</v>
      </c>
      <c r="AI99" s="88">
        <v>219.8</v>
      </c>
      <c r="AJ99" s="88">
        <v>47.5</v>
      </c>
      <c r="AK99" s="88">
        <v>41.5</v>
      </c>
      <c r="AL99" s="88">
        <v>110</v>
      </c>
      <c r="AM99" s="49">
        <v>60.4</v>
      </c>
      <c r="AN99" s="88">
        <v>77.3</v>
      </c>
      <c r="AO99" s="88">
        <v>137.69999999999999</v>
      </c>
      <c r="AP99" s="88">
        <v>8.3999999999999995E-3</v>
      </c>
      <c r="AQ99" s="88">
        <v>7.7559999999999999E-3</v>
      </c>
      <c r="AR99" s="49">
        <v>25.7</v>
      </c>
      <c r="AS99" s="88">
        <v>74.099999999999994</v>
      </c>
      <c r="AT99" s="88">
        <v>211.9</v>
      </c>
      <c r="AU99" s="49">
        <v>48.3</v>
      </c>
      <c r="AV99" s="88">
        <v>137.80000000000001</v>
      </c>
      <c r="AW99" s="88" t="s">
        <v>298</v>
      </c>
      <c r="AX99" s="88"/>
      <c r="AY99" s="88" t="s">
        <v>298</v>
      </c>
      <c r="AZ99" s="88" t="s">
        <v>298</v>
      </c>
      <c r="BA99" s="88" t="s">
        <v>298</v>
      </c>
      <c r="BB99" s="88" t="s">
        <v>298</v>
      </c>
      <c r="BC99" s="88" t="s">
        <v>298</v>
      </c>
      <c r="BD99" s="88" t="s">
        <v>298</v>
      </c>
      <c r="BE99" s="49" t="s">
        <v>298</v>
      </c>
      <c r="BF99" s="88" t="s">
        <v>298</v>
      </c>
      <c r="BG99" s="88" t="s">
        <v>298</v>
      </c>
      <c r="BH99" s="88">
        <v>38.83</v>
      </c>
      <c r="BI99" s="88">
        <v>19.79</v>
      </c>
      <c r="BJ99" s="88" t="s">
        <v>298</v>
      </c>
      <c r="BK99" s="88" t="s">
        <v>298</v>
      </c>
      <c r="BL99" s="88" t="s">
        <v>298</v>
      </c>
      <c r="BM99" s="88" t="s">
        <v>298</v>
      </c>
      <c r="BN99" s="88" t="s">
        <v>298</v>
      </c>
      <c r="BO99" s="88" t="s">
        <v>298</v>
      </c>
      <c r="BP99" s="88" t="s">
        <v>298</v>
      </c>
      <c r="BQ99" s="88">
        <v>3</v>
      </c>
      <c r="BR99" s="88">
        <v>5.3</v>
      </c>
      <c r="BS99" s="88">
        <v>7</v>
      </c>
      <c r="BT99" s="88">
        <v>5.6840000000000002E-2</v>
      </c>
      <c r="BU99" s="88">
        <v>0.06</v>
      </c>
      <c r="BV99" s="88" t="s">
        <v>298</v>
      </c>
      <c r="BW99" s="88" t="s">
        <v>298</v>
      </c>
      <c r="BX99" s="88" t="s">
        <v>298</v>
      </c>
      <c r="BY99" s="88">
        <v>0.1166</v>
      </c>
      <c r="BZ99" s="88">
        <v>4.3569999999999998E-2</v>
      </c>
      <c r="CA99" s="88" t="s">
        <v>298</v>
      </c>
      <c r="CB99" s="88" t="s">
        <v>298</v>
      </c>
      <c r="CC99" s="88" t="s">
        <v>298</v>
      </c>
      <c r="CD99" s="88" t="s">
        <v>298</v>
      </c>
      <c r="CE99" s="88" t="s">
        <v>298</v>
      </c>
      <c r="CF99" s="88" t="s">
        <v>298</v>
      </c>
      <c r="CG99" s="88" t="s">
        <v>298</v>
      </c>
      <c r="CH99" s="88" t="s">
        <v>298</v>
      </c>
    </row>
    <row r="100" spans="1:86" s="47" customFormat="1" x14ac:dyDescent="0.15">
      <c r="A100" s="88" t="s">
        <v>353</v>
      </c>
      <c r="B100" s="3">
        <v>4</v>
      </c>
      <c r="C100" s="48">
        <v>65.5</v>
      </c>
      <c r="D100" s="48">
        <v>90</v>
      </c>
      <c r="E100" s="48">
        <v>264.5</v>
      </c>
      <c r="F100" s="48">
        <v>252.5</v>
      </c>
      <c r="G100" s="48">
        <v>225</v>
      </c>
      <c r="H100" s="48">
        <v>294.5</v>
      </c>
      <c r="I100" s="48">
        <v>257.5</v>
      </c>
      <c r="J100" s="48">
        <v>219.3</v>
      </c>
      <c r="K100" s="48">
        <v>159.5</v>
      </c>
      <c r="L100" s="48">
        <v>235.8</v>
      </c>
      <c r="M100" s="48">
        <v>332</v>
      </c>
      <c r="N100" s="48">
        <v>327.8</v>
      </c>
      <c r="O100" s="48">
        <v>323</v>
      </c>
      <c r="P100" s="48">
        <v>83.8</v>
      </c>
      <c r="Q100" s="48">
        <v>104</v>
      </c>
      <c r="R100" s="48">
        <v>100</v>
      </c>
      <c r="S100" s="48">
        <v>202</v>
      </c>
      <c r="T100" s="48">
        <v>75.3</v>
      </c>
      <c r="U100" s="48">
        <v>98</v>
      </c>
      <c r="V100" s="48">
        <v>205.5</v>
      </c>
      <c r="W100" s="48">
        <v>228</v>
      </c>
      <c r="X100" s="48">
        <v>285.8</v>
      </c>
      <c r="Y100" s="48">
        <v>308.5</v>
      </c>
      <c r="Z100" s="88"/>
      <c r="AA100" s="88">
        <v>0.69</v>
      </c>
      <c r="AB100" s="88">
        <v>0.73</v>
      </c>
      <c r="AC100" s="88">
        <v>682.6</v>
      </c>
      <c r="AD100" s="88">
        <v>6.4180000000000001</v>
      </c>
      <c r="AE100" s="88">
        <v>17.3</v>
      </c>
      <c r="AF100" s="88">
        <v>68.8</v>
      </c>
      <c r="AG100" s="88">
        <v>219.5</v>
      </c>
      <c r="AH100" s="88">
        <v>335.3</v>
      </c>
      <c r="AI100" s="88">
        <v>513.79999999999995</v>
      </c>
      <c r="AJ100" s="88">
        <v>150.80000000000001</v>
      </c>
      <c r="AK100" s="88">
        <v>115.8</v>
      </c>
      <c r="AL100" s="88">
        <v>178.5</v>
      </c>
      <c r="AM100" s="49">
        <v>79.099999999999994</v>
      </c>
      <c r="AN100" s="88">
        <v>60.3</v>
      </c>
      <c r="AO100" s="88">
        <v>70.2</v>
      </c>
      <c r="AP100" s="88">
        <v>3.287E-3</v>
      </c>
      <c r="AQ100" s="88">
        <v>9.0620000000000006E-3</v>
      </c>
      <c r="AR100" s="49">
        <v>442.7</v>
      </c>
      <c r="AS100" s="88">
        <v>3034</v>
      </c>
      <c r="AT100" s="88">
        <v>7702.1</v>
      </c>
      <c r="AU100" s="49">
        <v>2591.3000000000002</v>
      </c>
      <c r="AV100" s="88">
        <v>4668</v>
      </c>
      <c r="AW100" s="88">
        <v>14.02</v>
      </c>
      <c r="AX100" s="88"/>
      <c r="AY100" s="88">
        <v>17.66</v>
      </c>
      <c r="AZ100" s="88">
        <v>14.75</v>
      </c>
      <c r="BA100" s="88">
        <v>0.25609999999999999</v>
      </c>
      <c r="BB100" s="88">
        <v>0.14530000000000001</v>
      </c>
      <c r="BC100" s="88">
        <v>20.190000000000001</v>
      </c>
      <c r="BD100" s="88">
        <v>26.76</v>
      </c>
      <c r="BE100" s="49">
        <v>19.03</v>
      </c>
      <c r="BF100" s="88">
        <v>33.43</v>
      </c>
      <c r="BG100" s="88">
        <v>17.34</v>
      </c>
      <c r="BH100" s="88" t="s">
        <v>298</v>
      </c>
      <c r="BI100" s="88" t="s">
        <v>298</v>
      </c>
      <c r="BJ100" s="88">
        <v>18.14</v>
      </c>
      <c r="BK100" s="88">
        <v>19.920000000000002</v>
      </c>
      <c r="BL100" s="88">
        <v>-26.4</v>
      </c>
      <c r="BM100" s="88">
        <v>1.194</v>
      </c>
      <c r="BN100" s="88">
        <v>0.84099999999999997</v>
      </c>
      <c r="BO100" s="88">
        <v>0.28599999999999998</v>
      </c>
      <c r="BP100" s="88">
        <v>0.19800000000000001</v>
      </c>
      <c r="BQ100" s="88">
        <v>2.4</v>
      </c>
      <c r="BR100" s="88">
        <v>5.2</v>
      </c>
      <c r="BS100" s="88">
        <v>5</v>
      </c>
      <c r="BT100" s="88">
        <v>6.3070000000000001E-2</v>
      </c>
      <c r="BU100" s="88">
        <v>5.4100000000000002E-2</v>
      </c>
      <c r="BV100" s="88">
        <v>6.9059999999999996E-2</v>
      </c>
      <c r="BW100" s="88">
        <v>9.2990000000000003E-2</v>
      </c>
      <c r="BX100" s="88">
        <v>7.553E-2</v>
      </c>
      <c r="BY100" s="88" t="s">
        <v>298</v>
      </c>
      <c r="BZ100" s="88" t="s">
        <v>298</v>
      </c>
      <c r="CA100" s="88">
        <v>1.681E-3</v>
      </c>
      <c r="CB100" s="88">
        <v>1.8240000000000001E-3</v>
      </c>
      <c r="CC100" s="88">
        <v>2.4420000000000001E-2</v>
      </c>
      <c r="CD100" s="88">
        <v>1.7979999999999999E-2</v>
      </c>
      <c r="CE100" s="88">
        <v>10.58</v>
      </c>
      <c r="CF100" s="88">
        <v>8.08</v>
      </c>
      <c r="CG100" s="88">
        <v>4.4039999999999999</v>
      </c>
      <c r="CH100" s="88">
        <v>5.2629999999999999</v>
      </c>
    </row>
    <row r="101" spans="1:86" s="47" customFormat="1" x14ac:dyDescent="0.15">
      <c r="A101" s="88" t="s">
        <v>354</v>
      </c>
      <c r="B101" s="3">
        <v>4</v>
      </c>
      <c r="C101" s="48">
        <v>62</v>
      </c>
      <c r="D101" s="48">
        <v>83</v>
      </c>
      <c r="E101" s="48">
        <v>269.5</v>
      </c>
      <c r="F101" s="48">
        <v>247</v>
      </c>
      <c r="G101" s="48">
        <v>223.3</v>
      </c>
      <c r="H101" s="48">
        <v>275.3</v>
      </c>
      <c r="I101" s="48">
        <v>261</v>
      </c>
      <c r="J101" s="48">
        <v>200</v>
      </c>
      <c r="K101" s="48">
        <v>161.30000000000001</v>
      </c>
      <c r="L101" s="48">
        <v>237.8</v>
      </c>
      <c r="M101" s="48">
        <v>333.5</v>
      </c>
      <c r="N101" s="48">
        <v>322.3</v>
      </c>
      <c r="O101" s="48">
        <v>323</v>
      </c>
      <c r="P101" s="48">
        <v>80.5</v>
      </c>
      <c r="Q101" s="48">
        <v>100.5</v>
      </c>
      <c r="R101" s="48">
        <v>97.5</v>
      </c>
      <c r="S101" s="48">
        <v>201.8</v>
      </c>
      <c r="T101" s="48">
        <v>75.3</v>
      </c>
      <c r="U101" s="48">
        <v>99.8</v>
      </c>
      <c r="V101" s="48">
        <v>245.5</v>
      </c>
      <c r="W101" s="48">
        <v>270.3</v>
      </c>
      <c r="X101" s="48">
        <v>282.3</v>
      </c>
      <c r="Y101" s="48">
        <v>306.8</v>
      </c>
      <c r="Z101" s="88"/>
      <c r="AA101" s="88">
        <v>0.86</v>
      </c>
      <c r="AB101" s="88">
        <v>0.97</v>
      </c>
      <c r="AC101" s="88">
        <v>612.70000000000005</v>
      </c>
      <c r="AD101" s="88">
        <v>4.0140000000000002</v>
      </c>
      <c r="AE101" s="88">
        <v>15.8</v>
      </c>
      <c r="AF101" s="88">
        <v>73.099999999999994</v>
      </c>
      <c r="AG101" s="88">
        <v>244</v>
      </c>
      <c r="AH101" s="88">
        <v>400.8</v>
      </c>
      <c r="AI101" s="88">
        <v>645.29999999999995</v>
      </c>
      <c r="AJ101" s="88">
        <v>170.9</v>
      </c>
      <c r="AK101" s="88">
        <v>156.80000000000001</v>
      </c>
      <c r="AL101" s="88">
        <v>244.5</v>
      </c>
      <c r="AM101" s="49">
        <v>85.1</v>
      </c>
      <c r="AN101" s="88">
        <v>71</v>
      </c>
      <c r="AO101" s="88">
        <v>85.9</v>
      </c>
      <c r="AP101" s="88">
        <v>4.0049999999999999E-3</v>
      </c>
      <c r="AQ101" s="88">
        <v>1.2371E-2</v>
      </c>
      <c r="AR101" s="49">
        <v>553.6</v>
      </c>
      <c r="AS101" s="88">
        <v>3599.9</v>
      </c>
      <c r="AT101" s="88">
        <v>10359.5</v>
      </c>
      <c r="AU101" s="49">
        <v>3046.3</v>
      </c>
      <c r="AV101" s="88">
        <v>6759.6</v>
      </c>
      <c r="AW101" s="88">
        <v>7.98</v>
      </c>
      <c r="AX101" s="88"/>
      <c r="AY101" s="88">
        <v>17.77</v>
      </c>
      <c r="AZ101" s="88" t="s">
        <v>298</v>
      </c>
      <c r="BA101" s="88">
        <v>0.23250000000000001</v>
      </c>
      <c r="BB101" s="88" t="s">
        <v>298</v>
      </c>
      <c r="BC101" s="88">
        <v>20.11</v>
      </c>
      <c r="BD101" s="88" t="s">
        <v>298</v>
      </c>
      <c r="BE101" s="49" t="s">
        <v>298</v>
      </c>
      <c r="BF101" s="88">
        <v>44.7</v>
      </c>
      <c r="BG101" s="88">
        <v>19.899999999999999</v>
      </c>
      <c r="BH101" s="88" t="s">
        <v>298</v>
      </c>
      <c r="BI101" s="88" t="s">
        <v>298</v>
      </c>
      <c r="BJ101" s="88">
        <v>17.59</v>
      </c>
      <c r="BK101" s="88" t="s">
        <v>298</v>
      </c>
      <c r="BL101" s="88">
        <v>-24.62</v>
      </c>
      <c r="BM101" s="88">
        <v>1.5920000000000001</v>
      </c>
      <c r="BN101" s="88" t="s">
        <v>298</v>
      </c>
      <c r="BO101" s="88">
        <v>0.26029999999999998</v>
      </c>
      <c r="BP101" s="88" t="s">
        <v>298</v>
      </c>
      <c r="BQ101" s="88">
        <v>2.5</v>
      </c>
      <c r="BR101" s="88">
        <v>4.8</v>
      </c>
      <c r="BS101" s="88">
        <v>4</v>
      </c>
      <c r="BT101" s="88">
        <v>5.7209999999999997E-2</v>
      </c>
      <c r="BU101" s="88">
        <v>5.4300000000000001E-2</v>
      </c>
      <c r="BV101" s="88">
        <v>7.6719999999999997E-2</v>
      </c>
      <c r="BW101" s="88">
        <v>9.3649999999999997E-2</v>
      </c>
      <c r="BX101" s="88">
        <v>6.6839999999999997E-2</v>
      </c>
      <c r="BY101" s="88" t="s">
        <v>298</v>
      </c>
      <c r="BZ101" s="88" t="s">
        <v>298</v>
      </c>
      <c r="CA101" s="88">
        <v>1.851E-3</v>
      </c>
      <c r="CB101" s="88" t="s">
        <v>298</v>
      </c>
      <c r="CC101" s="88">
        <v>2.4199999999999999E-2</v>
      </c>
      <c r="CD101" s="88" t="s">
        <v>298</v>
      </c>
      <c r="CE101" s="88">
        <v>9.6</v>
      </c>
      <c r="CF101" s="88" t="s">
        <v>298</v>
      </c>
      <c r="CG101" s="88">
        <v>4.9509999999999996</v>
      </c>
      <c r="CH101" s="88" t="s">
        <v>298</v>
      </c>
    </row>
    <row r="102" spans="1:86" s="47" customFormat="1" x14ac:dyDescent="0.15">
      <c r="A102" s="88" t="s">
        <v>355</v>
      </c>
      <c r="B102" s="3">
        <v>4</v>
      </c>
      <c r="C102" s="48">
        <v>65.5</v>
      </c>
      <c r="D102" s="48">
        <v>81.3</v>
      </c>
      <c r="E102" s="48">
        <v>273</v>
      </c>
      <c r="F102" s="48">
        <v>252.5</v>
      </c>
      <c r="G102" s="48">
        <v>221.5</v>
      </c>
      <c r="H102" s="48">
        <v>270.8</v>
      </c>
      <c r="I102" s="48">
        <v>257.5</v>
      </c>
      <c r="J102" s="48">
        <v>195.8</v>
      </c>
      <c r="K102" s="48">
        <v>156</v>
      </c>
      <c r="L102" s="48">
        <v>233.3</v>
      </c>
      <c r="M102" s="48">
        <v>343</v>
      </c>
      <c r="N102" s="48">
        <v>327.5</v>
      </c>
      <c r="O102" s="48">
        <v>323</v>
      </c>
      <c r="P102" s="48">
        <v>81.3</v>
      </c>
      <c r="Q102" s="48">
        <v>100.5</v>
      </c>
      <c r="R102" s="48">
        <v>99</v>
      </c>
      <c r="S102" s="48">
        <v>192.3</v>
      </c>
      <c r="T102" s="48">
        <v>75</v>
      </c>
      <c r="U102" s="48">
        <v>101.5</v>
      </c>
      <c r="V102" s="48">
        <v>237</v>
      </c>
      <c r="W102" s="48">
        <v>251</v>
      </c>
      <c r="X102" s="48">
        <v>273.5</v>
      </c>
      <c r="Y102" s="48">
        <v>310.3</v>
      </c>
      <c r="Z102" s="88"/>
      <c r="AA102" s="88">
        <v>0.74</v>
      </c>
      <c r="AB102" s="88">
        <v>0.71</v>
      </c>
      <c r="AC102" s="88">
        <v>927.4</v>
      </c>
      <c r="AD102" s="88">
        <v>1.9730000000000001</v>
      </c>
      <c r="AE102" s="88">
        <v>16.3</v>
      </c>
      <c r="AF102" s="88">
        <v>61.8</v>
      </c>
      <c r="AG102" s="88">
        <v>202.3</v>
      </c>
      <c r="AH102" s="88">
        <v>315</v>
      </c>
      <c r="AI102" s="88">
        <v>503.1</v>
      </c>
      <c r="AJ102" s="88">
        <v>140.5</v>
      </c>
      <c r="AK102" s="88">
        <v>112.8</v>
      </c>
      <c r="AL102" s="88">
        <v>188.1</v>
      </c>
      <c r="AM102" s="49">
        <v>110.9</v>
      </c>
      <c r="AN102" s="88">
        <v>95.5</v>
      </c>
      <c r="AO102" s="88">
        <v>102.5</v>
      </c>
      <c r="AP102" s="88">
        <v>4.1219999999999998E-3</v>
      </c>
      <c r="AQ102" s="88">
        <v>1.0433E-2</v>
      </c>
      <c r="AR102" s="49">
        <v>215.3</v>
      </c>
      <c r="AS102" s="88">
        <v>951.9</v>
      </c>
      <c r="AT102" s="88">
        <v>3594.3</v>
      </c>
      <c r="AU102" s="49">
        <v>736.6</v>
      </c>
      <c r="AV102" s="88">
        <v>2642.4</v>
      </c>
      <c r="AW102" s="88">
        <v>3.42</v>
      </c>
      <c r="AX102" s="88"/>
      <c r="AY102" s="88">
        <v>17.63</v>
      </c>
      <c r="AZ102" s="88" t="s">
        <v>298</v>
      </c>
      <c r="BA102" s="88">
        <v>0.22409999999999999</v>
      </c>
      <c r="BB102" s="88" t="s">
        <v>298</v>
      </c>
      <c r="BC102" s="88">
        <v>19.190000000000001</v>
      </c>
      <c r="BD102" s="88" t="s">
        <v>298</v>
      </c>
      <c r="BE102" s="49">
        <v>22.19</v>
      </c>
      <c r="BF102" s="88">
        <v>42.62</v>
      </c>
      <c r="BG102" s="88">
        <v>14.4</v>
      </c>
      <c r="BH102" s="88" t="s">
        <v>298</v>
      </c>
      <c r="BI102" s="88" t="s">
        <v>298</v>
      </c>
      <c r="BJ102" s="88">
        <v>18.95</v>
      </c>
      <c r="BK102" s="88" t="s">
        <v>298</v>
      </c>
      <c r="BL102" s="88">
        <v>-24.76</v>
      </c>
      <c r="BM102" s="88">
        <v>1.554</v>
      </c>
      <c r="BN102" s="88" t="s">
        <v>298</v>
      </c>
      <c r="BO102" s="88">
        <v>0.35580000000000001</v>
      </c>
      <c r="BP102" s="88" t="s">
        <v>298</v>
      </c>
      <c r="BQ102" s="88">
        <v>2.6</v>
      </c>
      <c r="BR102" s="88">
        <v>4.7</v>
      </c>
      <c r="BS102" s="88">
        <v>4</v>
      </c>
      <c r="BT102" s="88">
        <v>6.3109999999999999E-2</v>
      </c>
      <c r="BU102" s="88">
        <v>6.3979999999999995E-2</v>
      </c>
      <c r="BV102" s="88">
        <v>8.0369999999999997E-2</v>
      </c>
      <c r="BW102" s="88">
        <v>9.8159999999999997E-2</v>
      </c>
      <c r="BX102" s="88">
        <v>7.041E-2</v>
      </c>
      <c r="BY102" s="88" t="s">
        <v>298</v>
      </c>
      <c r="BZ102" s="88" t="s">
        <v>298</v>
      </c>
      <c r="CA102" s="88">
        <v>1.9589999999999998E-3</v>
      </c>
      <c r="CB102" s="88" t="s">
        <v>298</v>
      </c>
      <c r="CC102" s="88">
        <v>2.4920000000000001E-2</v>
      </c>
      <c r="CD102" s="88" t="s">
        <v>298</v>
      </c>
      <c r="CE102" s="88">
        <v>9.02</v>
      </c>
      <c r="CF102" s="88" t="s">
        <v>298</v>
      </c>
      <c r="CG102" s="88">
        <v>3.69</v>
      </c>
      <c r="CH102" s="88" t="s">
        <v>298</v>
      </c>
    </row>
    <row r="103" spans="1:86" s="47" customFormat="1" x14ac:dyDescent="0.15">
      <c r="A103" s="88" t="s">
        <v>356</v>
      </c>
      <c r="B103" s="3">
        <v>4</v>
      </c>
      <c r="C103" s="48">
        <v>80</v>
      </c>
      <c r="D103" s="48">
        <v>97</v>
      </c>
      <c r="E103" s="48">
        <v>269.5</v>
      </c>
      <c r="F103" s="48">
        <v>239.8</v>
      </c>
      <c r="G103" s="48">
        <v>236.7</v>
      </c>
      <c r="H103" s="48">
        <v>251.8</v>
      </c>
      <c r="I103" s="48">
        <v>243</v>
      </c>
      <c r="J103" s="48">
        <v>170.8</v>
      </c>
      <c r="K103" s="48">
        <v>157.30000000000001</v>
      </c>
      <c r="L103" s="48">
        <v>224.5</v>
      </c>
      <c r="M103" s="48">
        <v>335.3</v>
      </c>
      <c r="N103" s="48">
        <v>327.8</v>
      </c>
      <c r="O103" s="48">
        <v>323</v>
      </c>
      <c r="P103" s="48">
        <v>90</v>
      </c>
      <c r="Q103" s="48">
        <v>116.3</v>
      </c>
      <c r="R103" s="48">
        <v>105.5</v>
      </c>
      <c r="S103" s="48">
        <v>196</v>
      </c>
      <c r="T103" s="48">
        <v>81</v>
      </c>
      <c r="U103" s="48">
        <v>86.3</v>
      </c>
      <c r="V103" s="48">
        <v>240.3</v>
      </c>
      <c r="W103" s="48">
        <v>273.5</v>
      </c>
      <c r="X103" s="48">
        <v>286</v>
      </c>
      <c r="Y103" s="48">
        <v>310.3</v>
      </c>
      <c r="Z103" s="88"/>
      <c r="AA103" s="88">
        <v>0.89</v>
      </c>
      <c r="AB103" s="88">
        <v>1.1100000000000001</v>
      </c>
      <c r="AC103" s="88">
        <v>779.7</v>
      </c>
      <c r="AD103" s="88">
        <v>4.2640000000000002</v>
      </c>
      <c r="AE103" s="88">
        <v>19</v>
      </c>
      <c r="AF103" s="88">
        <v>65.3</v>
      </c>
      <c r="AG103" s="88">
        <v>213.3</v>
      </c>
      <c r="AH103" s="88">
        <v>381.5</v>
      </c>
      <c r="AI103" s="88">
        <v>611.79999999999995</v>
      </c>
      <c r="AJ103" s="88">
        <v>148</v>
      </c>
      <c r="AK103" s="88">
        <v>168.3</v>
      </c>
      <c r="AL103" s="88">
        <v>230.3</v>
      </c>
      <c r="AM103" s="49">
        <v>76.2</v>
      </c>
      <c r="AN103" s="88">
        <v>70.8</v>
      </c>
      <c r="AO103" s="88">
        <v>93.4</v>
      </c>
      <c r="AP103" s="88">
        <v>4.803E-3</v>
      </c>
      <c r="AQ103" s="88">
        <v>1.2898E-2</v>
      </c>
      <c r="AR103" s="49">
        <v>523.29999999999995</v>
      </c>
      <c r="AS103" s="88">
        <v>3464.8</v>
      </c>
      <c r="AT103" s="88">
        <v>7270.2</v>
      </c>
      <c r="AU103" s="49">
        <v>2941.4</v>
      </c>
      <c r="AV103" s="88">
        <v>3805.4</v>
      </c>
      <c r="AW103" s="88">
        <v>8.16</v>
      </c>
      <c r="AX103" s="88"/>
      <c r="AY103" s="88">
        <v>15.83</v>
      </c>
      <c r="AZ103" s="88">
        <v>16.690000000000001</v>
      </c>
      <c r="BA103" s="88">
        <v>0.21859999999999999</v>
      </c>
      <c r="BB103" s="88">
        <v>0.2571</v>
      </c>
      <c r="BC103" s="88">
        <v>22.32</v>
      </c>
      <c r="BD103" s="88">
        <v>19.95</v>
      </c>
      <c r="BE103" s="49">
        <v>17.149999999999999</v>
      </c>
      <c r="BF103" s="88">
        <v>38.97</v>
      </c>
      <c r="BG103" s="88">
        <v>16.57</v>
      </c>
      <c r="BH103" s="88">
        <v>18.77</v>
      </c>
      <c r="BI103" s="88" t="s">
        <v>298</v>
      </c>
      <c r="BJ103" s="88">
        <v>19.45</v>
      </c>
      <c r="BK103" s="88">
        <v>19.100000000000001</v>
      </c>
      <c r="BL103" s="88">
        <v>-27.54</v>
      </c>
      <c r="BM103" s="88">
        <v>1.4430000000000001</v>
      </c>
      <c r="BN103" s="88">
        <v>-0.316</v>
      </c>
      <c r="BO103" s="88">
        <v>0.31190000000000001</v>
      </c>
      <c r="BP103" s="88">
        <v>0.29320000000000002</v>
      </c>
      <c r="BQ103" s="88">
        <v>2.5</v>
      </c>
      <c r="BR103" s="88">
        <v>4.7</v>
      </c>
      <c r="BS103" s="88">
        <v>5</v>
      </c>
      <c r="BT103" s="88">
        <v>5.398E-2</v>
      </c>
      <c r="BU103" s="88">
        <v>4.9390000000000003E-2</v>
      </c>
      <c r="BV103" s="88">
        <v>7.2349999999999998E-2</v>
      </c>
      <c r="BW103" s="88">
        <v>9.7750000000000004E-2</v>
      </c>
      <c r="BX103" s="88">
        <v>6.7089999999999997E-2</v>
      </c>
      <c r="BY103" s="88" t="s">
        <v>298</v>
      </c>
      <c r="BZ103" s="88" t="s">
        <v>298</v>
      </c>
      <c r="CA103" s="88">
        <v>1.5839999999999999E-3</v>
      </c>
      <c r="CB103" s="88">
        <v>1.585E-3</v>
      </c>
      <c r="CC103" s="88">
        <v>2.1870000000000001E-2</v>
      </c>
      <c r="CD103" s="88">
        <v>2.4420000000000001E-2</v>
      </c>
      <c r="CE103" s="88">
        <v>10</v>
      </c>
      <c r="CF103" s="88">
        <v>10.53</v>
      </c>
      <c r="CG103" s="88">
        <v>3.6880000000000002</v>
      </c>
      <c r="CH103" s="88">
        <v>4.1150000000000002</v>
      </c>
    </row>
    <row r="104" spans="1:86" s="47" customFormat="1" x14ac:dyDescent="0.15">
      <c r="A104" s="88" t="s">
        <v>357</v>
      </c>
      <c r="B104" s="3">
        <v>4</v>
      </c>
      <c r="C104" s="48">
        <v>82.5</v>
      </c>
      <c r="D104" s="48">
        <v>98.8</v>
      </c>
      <c r="E104" s="48">
        <v>264.3</v>
      </c>
      <c r="F104" s="48">
        <v>247</v>
      </c>
      <c r="G104" s="48">
        <v>219.8</v>
      </c>
      <c r="H104" s="48">
        <v>281.5</v>
      </c>
      <c r="I104" s="48">
        <v>240.5</v>
      </c>
      <c r="J104" s="48">
        <v>199</v>
      </c>
      <c r="K104" s="48">
        <v>137.30000000000001</v>
      </c>
      <c r="L104" s="48">
        <v>233.8</v>
      </c>
      <c r="M104" s="48">
        <v>333.8</v>
      </c>
      <c r="N104" s="48">
        <v>329.5</v>
      </c>
      <c r="O104" s="48">
        <v>323</v>
      </c>
      <c r="P104" s="48">
        <v>91.8</v>
      </c>
      <c r="Q104" s="48">
        <v>112.8</v>
      </c>
      <c r="R104" s="48">
        <v>105.5</v>
      </c>
      <c r="S104" s="48">
        <v>201</v>
      </c>
      <c r="T104" s="48">
        <v>82.5</v>
      </c>
      <c r="U104" s="48">
        <v>103.3</v>
      </c>
      <c r="V104" s="48">
        <v>256.3</v>
      </c>
      <c r="W104" s="48">
        <v>275.3</v>
      </c>
      <c r="X104" s="48">
        <v>292.8</v>
      </c>
      <c r="Y104" s="48">
        <v>303.3</v>
      </c>
      <c r="Z104" s="88"/>
      <c r="AA104" s="88">
        <v>0.81</v>
      </c>
      <c r="AB104" s="88">
        <v>0.93</v>
      </c>
      <c r="AC104" s="88">
        <v>730.1</v>
      </c>
      <c r="AD104" s="88">
        <v>5.625</v>
      </c>
      <c r="AE104" s="88">
        <v>14.8</v>
      </c>
      <c r="AF104" s="88">
        <v>74.8</v>
      </c>
      <c r="AG104" s="88">
        <v>225.8</v>
      </c>
      <c r="AH104" s="88">
        <v>354.3</v>
      </c>
      <c r="AI104" s="88">
        <v>542.29999999999995</v>
      </c>
      <c r="AJ104" s="88">
        <v>151</v>
      </c>
      <c r="AK104" s="88">
        <v>128.5</v>
      </c>
      <c r="AL104" s="88">
        <v>188</v>
      </c>
      <c r="AM104" s="49">
        <v>93.2</v>
      </c>
      <c r="AN104" s="88">
        <v>69.3</v>
      </c>
      <c r="AO104" s="88">
        <v>78.3</v>
      </c>
      <c r="AP104" s="88">
        <v>3.934E-3</v>
      </c>
      <c r="AQ104" s="88">
        <v>1.2931E-2</v>
      </c>
      <c r="AR104" s="49">
        <v>374.3</v>
      </c>
      <c r="AS104" s="88">
        <v>2469.6999999999998</v>
      </c>
      <c r="AT104" s="88">
        <v>6959.9</v>
      </c>
      <c r="AU104" s="49">
        <v>2095.3000000000002</v>
      </c>
      <c r="AV104" s="88">
        <v>4490.3</v>
      </c>
      <c r="AW104" s="88">
        <v>11.82</v>
      </c>
      <c r="AX104" s="88"/>
      <c r="AY104" s="88">
        <v>21.9</v>
      </c>
      <c r="AZ104" s="88">
        <v>18.600000000000001</v>
      </c>
      <c r="BA104" s="88">
        <v>0.2858</v>
      </c>
      <c r="BB104" s="88">
        <v>0.25180000000000002</v>
      </c>
      <c r="BC104" s="88">
        <v>18.78</v>
      </c>
      <c r="BD104" s="88">
        <v>22.09</v>
      </c>
      <c r="BE104" s="49">
        <v>27.03</v>
      </c>
      <c r="BF104" s="88">
        <v>34.76</v>
      </c>
      <c r="BG104" s="88">
        <v>19.84</v>
      </c>
      <c r="BH104" s="88" t="s">
        <v>298</v>
      </c>
      <c r="BI104" s="88" t="s">
        <v>298</v>
      </c>
      <c r="BJ104" s="88">
        <v>19.39</v>
      </c>
      <c r="BK104" s="88">
        <v>18.25</v>
      </c>
      <c r="BL104" s="88">
        <v>-26.6</v>
      </c>
      <c r="BM104" s="88">
        <v>0.80500000000000005</v>
      </c>
      <c r="BN104" s="88">
        <v>0.95699999999999996</v>
      </c>
      <c r="BO104" s="88">
        <v>0.42359999999999998</v>
      </c>
      <c r="BP104" s="88">
        <v>0.28100000000000003</v>
      </c>
      <c r="BQ104" s="88">
        <v>2.4</v>
      </c>
      <c r="BR104" s="88">
        <v>4.3</v>
      </c>
      <c r="BS104" s="88">
        <v>5</v>
      </c>
      <c r="BT104" s="88">
        <v>5.5E-2</v>
      </c>
      <c r="BU104" s="88">
        <v>5.389E-2</v>
      </c>
      <c r="BV104" s="88">
        <v>7.689E-2</v>
      </c>
      <c r="BW104" s="88">
        <v>8.6889999999999995E-2</v>
      </c>
      <c r="BX104" s="88">
        <v>7.4099999999999999E-2</v>
      </c>
      <c r="BY104" s="88" t="s">
        <v>298</v>
      </c>
      <c r="BZ104" s="88" t="s">
        <v>298</v>
      </c>
      <c r="CA104" s="88">
        <v>1.9400000000000001E-3</v>
      </c>
      <c r="CB104" s="88">
        <v>1.7669999999999999E-3</v>
      </c>
      <c r="CC104" s="88">
        <v>2.5409999999999999E-2</v>
      </c>
      <c r="CD104" s="88">
        <v>2.4109999999999999E-2</v>
      </c>
      <c r="CE104" s="88">
        <v>11.28</v>
      </c>
      <c r="CF104" s="88">
        <v>10.62</v>
      </c>
      <c r="CG104" s="88">
        <v>4.0010000000000003</v>
      </c>
      <c r="CH104" s="88">
        <v>4.7709999999999999</v>
      </c>
    </row>
    <row r="105" spans="1:86" s="47" customFormat="1" x14ac:dyDescent="0.15">
      <c r="A105" s="88" t="s">
        <v>358</v>
      </c>
      <c r="B105" s="3">
        <v>4</v>
      </c>
      <c r="C105" s="48">
        <v>80.3</v>
      </c>
      <c r="D105" s="48">
        <v>86.5</v>
      </c>
      <c r="E105" s="48">
        <v>271.3</v>
      </c>
      <c r="F105" s="48">
        <v>241.3</v>
      </c>
      <c r="G105" s="48">
        <v>214.5</v>
      </c>
      <c r="H105" s="48">
        <v>281.3</v>
      </c>
      <c r="I105" s="48">
        <v>242.8</v>
      </c>
      <c r="J105" s="48">
        <v>198.3</v>
      </c>
      <c r="K105" s="48">
        <v>134.30000000000001</v>
      </c>
      <c r="L105" s="48">
        <v>224</v>
      </c>
      <c r="M105" s="48">
        <v>344.5</v>
      </c>
      <c r="N105" s="48">
        <v>324.3</v>
      </c>
      <c r="O105" s="48">
        <v>323</v>
      </c>
      <c r="P105" s="48">
        <v>89</v>
      </c>
      <c r="Q105" s="48">
        <v>107.5</v>
      </c>
      <c r="R105" s="48">
        <v>102.5</v>
      </c>
      <c r="S105" s="48">
        <v>195</v>
      </c>
      <c r="T105" s="48">
        <v>83</v>
      </c>
      <c r="U105" s="48">
        <v>108.5</v>
      </c>
      <c r="V105" s="48">
        <v>236.8</v>
      </c>
      <c r="W105" s="48">
        <v>261.3</v>
      </c>
      <c r="X105" s="48">
        <v>284</v>
      </c>
      <c r="Y105" s="48">
        <v>303.3</v>
      </c>
      <c r="Z105" s="88"/>
      <c r="AA105" s="88">
        <v>0.69</v>
      </c>
      <c r="AB105" s="88">
        <v>0.84</v>
      </c>
      <c r="AC105" s="88">
        <v>810.9</v>
      </c>
      <c r="AD105" s="88">
        <v>3.8559999999999999</v>
      </c>
      <c r="AE105" s="88">
        <v>8.3000000000000007</v>
      </c>
      <c r="AF105" s="88">
        <v>44</v>
      </c>
      <c r="AG105" s="88">
        <v>177.3</v>
      </c>
      <c r="AH105" s="88">
        <v>291</v>
      </c>
      <c r="AI105" s="88">
        <v>545.4</v>
      </c>
      <c r="AJ105" s="88">
        <v>133.30000000000001</v>
      </c>
      <c r="AK105" s="88">
        <v>113.8</v>
      </c>
      <c r="AL105" s="88">
        <v>254.4</v>
      </c>
      <c r="AM105" s="49">
        <v>74.400000000000006</v>
      </c>
      <c r="AN105" s="88">
        <v>64.099999999999994</v>
      </c>
      <c r="AO105" s="88">
        <v>86.1</v>
      </c>
      <c r="AP105" s="88">
        <v>4.6670000000000001E-3</v>
      </c>
      <c r="AQ105" s="88">
        <v>1.3661E-2</v>
      </c>
      <c r="AR105" s="49">
        <v>284.60000000000002</v>
      </c>
      <c r="AS105" s="88">
        <v>1792.9</v>
      </c>
      <c r="AT105" s="88">
        <v>6230.4</v>
      </c>
      <c r="AU105" s="49">
        <v>1508.3</v>
      </c>
      <c r="AV105" s="88">
        <v>4437.5</v>
      </c>
      <c r="AW105" s="88">
        <v>5.99</v>
      </c>
      <c r="AX105" s="88"/>
      <c r="AY105" s="88">
        <v>17.57</v>
      </c>
      <c r="AZ105" s="88">
        <v>20.05</v>
      </c>
      <c r="BA105" s="88">
        <v>0.23719999999999999</v>
      </c>
      <c r="BB105" s="88">
        <v>0.1822</v>
      </c>
      <c r="BC105" s="88">
        <v>22.89</v>
      </c>
      <c r="BD105" s="88">
        <v>26.42</v>
      </c>
      <c r="BE105" s="49" t="s">
        <v>298</v>
      </c>
      <c r="BF105" s="88">
        <v>30.27</v>
      </c>
      <c r="BG105" s="88">
        <v>20.059999999999999</v>
      </c>
      <c r="BH105" s="88" t="s">
        <v>298</v>
      </c>
      <c r="BI105" s="88" t="s">
        <v>298</v>
      </c>
      <c r="BJ105" s="88">
        <v>18.97</v>
      </c>
      <c r="BK105" s="88">
        <v>18.27</v>
      </c>
      <c r="BL105" s="88">
        <v>-25.27</v>
      </c>
      <c r="BM105" s="88">
        <v>1.8140000000000001</v>
      </c>
      <c r="BN105" s="88">
        <v>0.16500000000000001</v>
      </c>
      <c r="BO105" s="88">
        <v>0.38250000000000001</v>
      </c>
      <c r="BP105" s="88">
        <v>0.2666</v>
      </c>
      <c r="BQ105" s="88">
        <v>2.9</v>
      </c>
      <c r="BR105" s="88">
        <v>4.7</v>
      </c>
      <c r="BS105" s="88">
        <v>5.8</v>
      </c>
      <c r="BT105" s="88">
        <v>5.6759999999999998E-2</v>
      </c>
      <c r="BU105" s="88">
        <v>5.2830000000000002E-2</v>
      </c>
      <c r="BV105" s="88">
        <v>7.4749999999999997E-2</v>
      </c>
      <c r="BW105" s="88">
        <v>9.5449999999999993E-2</v>
      </c>
      <c r="BX105" s="88">
        <v>7.5249999999999997E-2</v>
      </c>
      <c r="BY105" s="88" t="s">
        <v>298</v>
      </c>
      <c r="BZ105" s="88" t="s">
        <v>298</v>
      </c>
      <c r="CA105" s="88">
        <v>1.593E-3</v>
      </c>
      <c r="CB105" s="88">
        <v>2.0089999999999999E-3</v>
      </c>
      <c r="CC105" s="88">
        <v>2.1610000000000001E-2</v>
      </c>
      <c r="CD105" s="88">
        <v>1.8270000000000002E-2</v>
      </c>
      <c r="CE105" s="88">
        <v>11.11</v>
      </c>
      <c r="CF105" s="88">
        <v>9.98</v>
      </c>
      <c r="CG105" s="88">
        <v>3.4449999999999998</v>
      </c>
      <c r="CH105" s="88">
        <v>5.3860000000000001</v>
      </c>
    </row>
    <row r="106" spans="1:86" s="47" customFormat="1" x14ac:dyDescent="0.15">
      <c r="A106" s="88" t="s">
        <v>359</v>
      </c>
      <c r="B106" s="3">
        <v>4</v>
      </c>
      <c r="C106" s="48">
        <v>63.5</v>
      </c>
      <c r="D106" s="48">
        <v>84.8</v>
      </c>
      <c r="E106" s="48">
        <v>262.5</v>
      </c>
      <c r="F106" s="48">
        <v>254.3</v>
      </c>
      <c r="G106" s="48">
        <v>230.3</v>
      </c>
      <c r="H106" s="48">
        <v>284.5</v>
      </c>
      <c r="I106" s="48">
        <v>258.5</v>
      </c>
      <c r="J106" s="48">
        <v>203.5</v>
      </c>
      <c r="K106" s="48">
        <v>166.8</v>
      </c>
      <c r="L106" s="48">
        <v>238.3</v>
      </c>
      <c r="M106" s="48">
        <v>333.5</v>
      </c>
      <c r="N106" s="48">
        <v>335.3</v>
      </c>
      <c r="O106" s="48">
        <v>322</v>
      </c>
      <c r="P106" s="48">
        <v>79</v>
      </c>
      <c r="Q106" s="48">
        <v>102.3</v>
      </c>
      <c r="R106" s="48">
        <v>94.5</v>
      </c>
      <c r="S106" s="48">
        <v>194.8</v>
      </c>
      <c r="T106" s="48">
        <v>81</v>
      </c>
      <c r="U106" s="48">
        <v>91.8</v>
      </c>
      <c r="V106" s="48">
        <v>209</v>
      </c>
      <c r="W106" s="48">
        <v>243.8</v>
      </c>
      <c r="X106" s="48">
        <v>273.8</v>
      </c>
      <c r="Y106" s="48">
        <v>301.5</v>
      </c>
      <c r="Z106" s="88"/>
      <c r="AA106" s="88">
        <v>0.82</v>
      </c>
      <c r="AB106" s="88">
        <v>0.81</v>
      </c>
      <c r="AC106" s="88">
        <v>705.8</v>
      </c>
      <c r="AD106" s="88">
        <v>2.9260000000000002</v>
      </c>
      <c r="AE106" s="88">
        <v>8.5</v>
      </c>
      <c r="AF106" s="88">
        <v>60.9</v>
      </c>
      <c r="AG106" s="88">
        <v>224.3</v>
      </c>
      <c r="AH106" s="88">
        <v>358.3</v>
      </c>
      <c r="AI106" s="88">
        <v>533.79999999999995</v>
      </c>
      <c r="AJ106" s="88">
        <v>163.4</v>
      </c>
      <c r="AK106" s="88">
        <v>134</v>
      </c>
      <c r="AL106" s="88">
        <v>175.5</v>
      </c>
      <c r="AM106" s="49">
        <v>104.8</v>
      </c>
      <c r="AN106" s="88">
        <v>92</v>
      </c>
      <c r="AO106" s="88">
        <v>93.9</v>
      </c>
      <c r="AP106" s="88">
        <v>4.6169999999999996E-3</v>
      </c>
      <c r="AQ106" s="88">
        <v>1.3195E-2</v>
      </c>
      <c r="AR106" s="49">
        <v>334.5</v>
      </c>
      <c r="AS106" s="88">
        <v>1982.7</v>
      </c>
      <c r="AT106" s="88">
        <v>5289.5</v>
      </c>
      <c r="AU106" s="49">
        <v>1648.2</v>
      </c>
      <c r="AV106" s="88">
        <v>3306.8</v>
      </c>
      <c r="AW106" s="88">
        <v>5.72</v>
      </c>
      <c r="AX106" s="88"/>
      <c r="AY106" s="88">
        <v>20.73</v>
      </c>
      <c r="AZ106" s="88">
        <v>16</v>
      </c>
      <c r="BA106" s="88">
        <v>0.24540000000000001</v>
      </c>
      <c r="BB106" s="88">
        <v>0.2369</v>
      </c>
      <c r="BC106" s="88">
        <v>22.69</v>
      </c>
      <c r="BD106" s="88">
        <v>20.54</v>
      </c>
      <c r="BE106" s="49">
        <v>27.73</v>
      </c>
      <c r="BF106" s="88">
        <v>40.380000000000003</v>
      </c>
      <c r="BG106" s="88">
        <v>15.81</v>
      </c>
      <c r="BH106" s="88" t="s">
        <v>298</v>
      </c>
      <c r="BI106" s="88" t="s">
        <v>298</v>
      </c>
      <c r="BJ106" s="88">
        <v>20.6</v>
      </c>
      <c r="BK106" s="88">
        <v>20.079999999999998</v>
      </c>
      <c r="BL106" s="88">
        <v>-27.42</v>
      </c>
      <c r="BM106" s="88">
        <v>2.5590000000000002</v>
      </c>
      <c r="BN106" s="88">
        <v>-3.1E-2</v>
      </c>
      <c r="BO106" s="88">
        <v>0.37880000000000003</v>
      </c>
      <c r="BP106" s="88">
        <v>0.39939999999999998</v>
      </c>
      <c r="BQ106" s="88">
        <v>2.8</v>
      </c>
      <c r="BR106" s="88">
        <v>5</v>
      </c>
      <c r="BS106" s="88">
        <v>5</v>
      </c>
      <c r="BT106" s="88">
        <v>5.6270000000000001E-2</v>
      </c>
      <c r="BU106" s="88">
        <v>5.459E-2</v>
      </c>
      <c r="BV106" s="88">
        <v>8.4629999999999997E-2</v>
      </c>
      <c r="BW106" s="88">
        <v>8.1839999999999996E-2</v>
      </c>
      <c r="BX106" s="88">
        <v>6.2129999999999998E-2</v>
      </c>
      <c r="BY106" s="88" t="s">
        <v>298</v>
      </c>
      <c r="BZ106" s="88" t="s">
        <v>298</v>
      </c>
      <c r="CA106" s="88">
        <v>1.8190000000000001E-3</v>
      </c>
      <c r="CB106" s="88">
        <v>1.585E-3</v>
      </c>
      <c r="CC106" s="88">
        <v>2.1569999999999999E-2</v>
      </c>
      <c r="CD106" s="88">
        <v>2.3460000000000002E-2</v>
      </c>
      <c r="CE106" s="88">
        <v>11.46</v>
      </c>
      <c r="CF106" s="88">
        <v>10.1</v>
      </c>
      <c r="CG106" s="88">
        <v>4.0839999999999996</v>
      </c>
      <c r="CH106" s="88">
        <v>2.944</v>
      </c>
    </row>
    <row r="107" spans="1:86" s="47" customFormat="1" x14ac:dyDescent="0.15">
      <c r="A107" s="88" t="s">
        <v>360</v>
      </c>
      <c r="B107" s="3">
        <v>4</v>
      </c>
      <c r="C107" s="48">
        <v>73.8</v>
      </c>
      <c r="D107" s="48">
        <v>90</v>
      </c>
      <c r="E107" s="48">
        <v>268.3</v>
      </c>
      <c r="F107" s="48">
        <v>247</v>
      </c>
      <c r="G107" s="48">
        <v>230.3</v>
      </c>
      <c r="H107" s="48">
        <v>318.3</v>
      </c>
      <c r="I107" s="48">
        <v>249.3</v>
      </c>
      <c r="J107" s="48">
        <v>234.7</v>
      </c>
      <c r="K107" s="48">
        <v>156.5</v>
      </c>
      <c r="L107" s="48">
        <v>238.8</v>
      </c>
      <c r="M107" s="48">
        <v>339.7</v>
      </c>
      <c r="N107" s="48">
        <v>331.3</v>
      </c>
      <c r="O107" s="48">
        <v>323</v>
      </c>
      <c r="P107" s="48">
        <v>86</v>
      </c>
      <c r="Q107" s="48">
        <v>105.8</v>
      </c>
      <c r="R107" s="48">
        <v>101</v>
      </c>
      <c r="S107" s="48">
        <v>186</v>
      </c>
      <c r="T107" s="48">
        <v>83.7</v>
      </c>
      <c r="U107" s="48">
        <v>92.8</v>
      </c>
      <c r="V107" s="48">
        <v>230.3</v>
      </c>
      <c r="W107" s="48">
        <v>254.5</v>
      </c>
      <c r="X107" s="48">
        <v>272</v>
      </c>
      <c r="Y107" s="48">
        <v>296.3</v>
      </c>
      <c r="Z107" s="88"/>
      <c r="AA107" s="88">
        <v>0.69</v>
      </c>
      <c r="AB107" s="88">
        <v>0.95</v>
      </c>
      <c r="AC107" s="88">
        <v>920.7</v>
      </c>
      <c r="AD107" s="88">
        <v>4.2409999999999997</v>
      </c>
      <c r="AE107" s="88">
        <v>10.8</v>
      </c>
      <c r="AF107" s="88">
        <v>63</v>
      </c>
      <c r="AG107" s="88">
        <v>198.8</v>
      </c>
      <c r="AH107" s="88">
        <v>348.5</v>
      </c>
      <c r="AI107" s="88">
        <v>538.79999999999995</v>
      </c>
      <c r="AJ107" s="88">
        <v>163.69999999999999</v>
      </c>
      <c r="AK107" s="88">
        <v>149.80000000000001</v>
      </c>
      <c r="AL107" s="88">
        <v>190.3</v>
      </c>
      <c r="AM107" s="49">
        <v>94.7</v>
      </c>
      <c r="AN107" s="88">
        <v>87.5</v>
      </c>
      <c r="AO107" s="88">
        <v>100.9</v>
      </c>
      <c r="AP107" s="88">
        <v>3.8310000000000002E-3</v>
      </c>
      <c r="AQ107" s="88">
        <v>1.0408000000000001E-2</v>
      </c>
      <c r="AR107" s="49">
        <v>330</v>
      </c>
      <c r="AS107" s="88">
        <v>2127.1999999999998</v>
      </c>
      <c r="AT107" s="88">
        <v>5825.7</v>
      </c>
      <c r="AU107" s="49">
        <v>1797.2</v>
      </c>
      <c r="AV107" s="88">
        <v>3698.5</v>
      </c>
      <c r="AW107" s="88">
        <v>7.1</v>
      </c>
      <c r="AX107" s="88"/>
      <c r="AY107" s="88">
        <v>15.88</v>
      </c>
      <c r="AZ107" s="88">
        <v>14.63</v>
      </c>
      <c r="BA107" s="88">
        <v>0.2069</v>
      </c>
      <c r="BB107" s="88">
        <v>0.20610000000000001</v>
      </c>
      <c r="BC107" s="88">
        <v>22.51</v>
      </c>
      <c r="BD107" s="88">
        <v>17.86</v>
      </c>
      <c r="BE107" s="49">
        <v>19.940000000000001</v>
      </c>
      <c r="BF107" s="88">
        <v>34.57</v>
      </c>
      <c r="BG107" s="88">
        <v>21.06</v>
      </c>
      <c r="BH107" s="88" t="s">
        <v>298</v>
      </c>
      <c r="BI107" s="88" t="s">
        <v>298</v>
      </c>
      <c r="BJ107" s="88">
        <v>19.239999999999998</v>
      </c>
      <c r="BK107" s="88">
        <v>17.25</v>
      </c>
      <c r="BL107" s="88">
        <v>-25.71</v>
      </c>
      <c r="BM107" s="88">
        <v>2.5459999999999998</v>
      </c>
      <c r="BN107" s="88">
        <v>0.47899999999999998</v>
      </c>
      <c r="BO107" s="88">
        <v>0.26829999999999998</v>
      </c>
      <c r="BP107" s="88">
        <v>0.19400000000000001</v>
      </c>
      <c r="BQ107" s="88">
        <v>3</v>
      </c>
      <c r="BR107" s="88">
        <v>5</v>
      </c>
      <c r="BS107" s="88">
        <v>7</v>
      </c>
      <c r="BT107" s="88">
        <v>5.8979999999999998E-2</v>
      </c>
      <c r="BU107" s="88">
        <v>5.4670000000000003E-2</v>
      </c>
      <c r="BV107" s="88">
        <v>7.7100000000000002E-2</v>
      </c>
      <c r="BW107" s="88">
        <v>8.5610000000000006E-2</v>
      </c>
      <c r="BX107" s="88">
        <v>6.5159999999999996E-2</v>
      </c>
      <c r="BY107" s="88" t="s">
        <v>298</v>
      </c>
      <c r="BZ107" s="88" t="s">
        <v>298</v>
      </c>
      <c r="CA107" s="88">
        <v>1.745E-3</v>
      </c>
      <c r="CB107" s="88">
        <v>1.905E-3</v>
      </c>
      <c r="CC107" s="88">
        <v>2.2880000000000001E-2</v>
      </c>
      <c r="CD107" s="88">
        <v>2.6839999999999999E-2</v>
      </c>
      <c r="CE107" s="88">
        <v>9.3699999999999992</v>
      </c>
      <c r="CF107" s="88">
        <v>7.68</v>
      </c>
      <c r="CG107" s="88">
        <v>4.2160000000000002</v>
      </c>
      <c r="CH107" s="88">
        <v>5.3609999999999998</v>
      </c>
    </row>
    <row r="108" spans="1:86" s="47" customFormat="1" x14ac:dyDescent="0.15">
      <c r="A108" s="88" t="s">
        <v>361</v>
      </c>
      <c r="B108" s="3">
        <v>4</v>
      </c>
      <c r="C108" s="48">
        <v>83.5</v>
      </c>
      <c r="D108" s="48">
        <v>91.8</v>
      </c>
      <c r="E108" s="48">
        <v>273</v>
      </c>
      <c r="F108" s="48">
        <v>252.5</v>
      </c>
      <c r="G108" s="48">
        <v>230.3</v>
      </c>
      <c r="H108" s="48">
        <v>308.5</v>
      </c>
      <c r="I108" s="48">
        <v>237.5</v>
      </c>
      <c r="J108" s="48">
        <v>233</v>
      </c>
      <c r="K108" s="48">
        <v>146.80000000000001</v>
      </c>
      <c r="L108" s="48">
        <v>238.5</v>
      </c>
      <c r="M108" s="48">
        <v>333.5</v>
      </c>
      <c r="N108" s="48">
        <v>328</v>
      </c>
      <c r="O108" s="48">
        <v>321</v>
      </c>
      <c r="P108" s="48">
        <v>94.3</v>
      </c>
      <c r="Q108" s="48">
        <v>112.8</v>
      </c>
      <c r="R108" s="48">
        <v>101</v>
      </c>
      <c r="S108" s="48">
        <v>187</v>
      </c>
      <c r="T108" s="48">
        <v>75.5</v>
      </c>
      <c r="U108" s="48">
        <v>90.8</v>
      </c>
      <c r="V108" s="48">
        <v>235.3</v>
      </c>
      <c r="W108" s="48">
        <v>263.5</v>
      </c>
      <c r="X108" s="48">
        <v>281.3</v>
      </c>
      <c r="Y108" s="48">
        <v>303.3</v>
      </c>
      <c r="Z108" s="88"/>
      <c r="AA108" s="88">
        <v>0.68</v>
      </c>
      <c r="AB108" s="88">
        <v>1.18</v>
      </c>
      <c r="AC108" s="88">
        <v>751.5</v>
      </c>
      <c r="AD108" s="88">
        <v>7.87</v>
      </c>
      <c r="AE108" s="88">
        <v>13</v>
      </c>
      <c r="AF108" s="88">
        <v>73.900000000000006</v>
      </c>
      <c r="AG108" s="88">
        <v>232.3</v>
      </c>
      <c r="AH108" s="88">
        <v>403.8</v>
      </c>
      <c r="AI108" s="88">
        <v>634.29999999999995</v>
      </c>
      <c r="AJ108" s="88">
        <v>158.4</v>
      </c>
      <c r="AK108" s="88">
        <v>171.5</v>
      </c>
      <c r="AL108" s="88">
        <v>230.5</v>
      </c>
      <c r="AM108" s="49">
        <v>91.5</v>
      </c>
      <c r="AN108" s="88">
        <v>74.400000000000006</v>
      </c>
      <c r="AO108" s="88">
        <v>85.5</v>
      </c>
      <c r="AP108" s="88">
        <v>3.8679999999999999E-3</v>
      </c>
      <c r="AQ108" s="88">
        <v>1.2243E-2</v>
      </c>
      <c r="AR108" s="49">
        <v>417.4</v>
      </c>
      <c r="AS108" s="88">
        <v>3490.3</v>
      </c>
      <c r="AT108" s="88">
        <v>10034.5</v>
      </c>
      <c r="AU108" s="49">
        <v>3072.8</v>
      </c>
      <c r="AV108" s="88">
        <v>6544.2</v>
      </c>
      <c r="AW108" s="88">
        <v>12.56</v>
      </c>
      <c r="AX108" s="88"/>
      <c r="AY108" s="88">
        <v>16.760000000000002</v>
      </c>
      <c r="AZ108" s="88" t="s">
        <v>298</v>
      </c>
      <c r="BA108" s="88">
        <v>0.24590000000000001</v>
      </c>
      <c r="BB108" s="88" t="s">
        <v>298</v>
      </c>
      <c r="BC108" s="88">
        <v>17.600000000000001</v>
      </c>
      <c r="BD108" s="88" t="s">
        <v>298</v>
      </c>
      <c r="BE108" s="49">
        <v>25.43</v>
      </c>
      <c r="BF108" s="88">
        <v>36.659999999999997</v>
      </c>
      <c r="BG108" s="88">
        <v>16.309999999999999</v>
      </c>
      <c r="BH108" s="88" t="s">
        <v>298</v>
      </c>
      <c r="BI108" s="88" t="s">
        <v>298</v>
      </c>
      <c r="BJ108" s="88">
        <v>17.29</v>
      </c>
      <c r="BK108" s="88" t="s">
        <v>298</v>
      </c>
      <c r="BL108" s="88">
        <v>-26.03</v>
      </c>
      <c r="BM108" s="88">
        <v>1.8660000000000001</v>
      </c>
      <c r="BN108" s="88" t="s">
        <v>298</v>
      </c>
      <c r="BO108" s="88">
        <v>0.20039999999999999</v>
      </c>
      <c r="BP108" s="88" t="s">
        <v>298</v>
      </c>
      <c r="BQ108" s="88">
        <v>2.8</v>
      </c>
      <c r="BR108" s="88">
        <v>4.8</v>
      </c>
      <c r="BS108" s="88">
        <v>5.8</v>
      </c>
      <c r="BT108" s="88">
        <v>4.8160000000000001E-2</v>
      </c>
      <c r="BU108" s="88">
        <v>4.6309999999999997E-2</v>
      </c>
      <c r="BV108" s="88">
        <v>6.8769999999999998E-2</v>
      </c>
      <c r="BW108" s="88">
        <v>7.7990000000000004E-2</v>
      </c>
      <c r="BX108" s="88">
        <v>7.0120000000000002E-2</v>
      </c>
      <c r="BY108" s="88" t="s">
        <v>298</v>
      </c>
      <c r="BZ108" s="88" t="s">
        <v>298</v>
      </c>
      <c r="CA108" s="88">
        <v>1.874E-3</v>
      </c>
      <c r="CB108" s="88" t="s">
        <v>298</v>
      </c>
      <c r="CC108" s="88">
        <v>2.7480000000000001E-2</v>
      </c>
      <c r="CD108" s="88" t="s">
        <v>298</v>
      </c>
      <c r="CE108" s="88">
        <v>8.9600000000000009</v>
      </c>
      <c r="CF108" s="88" t="s">
        <v>298</v>
      </c>
      <c r="CG108" s="88">
        <v>5.8689999999999998</v>
      </c>
      <c r="CH108" s="88" t="s">
        <v>298</v>
      </c>
    </row>
    <row r="109" spans="1:86" s="47" customFormat="1" x14ac:dyDescent="0.15">
      <c r="A109" s="88" t="s">
        <v>362</v>
      </c>
      <c r="B109" s="3">
        <v>4</v>
      </c>
      <c r="C109" s="48">
        <v>82</v>
      </c>
      <c r="D109" s="48">
        <v>93.5</v>
      </c>
      <c r="E109" s="48">
        <v>271.3</v>
      </c>
      <c r="F109" s="48">
        <v>239.5</v>
      </c>
      <c r="G109" s="48">
        <v>228.5</v>
      </c>
      <c r="H109" s="48">
        <v>314</v>
      </c>
      <c r="I109" s="48">
        <v>241</v>
      </c>
      <c r="J109" s="48">
        <v>221.8</v>
      </c>
      <c r="K109" s="48">
        <v>146.5</v>
      </c>
      <c r="L109" s="48">
        <v>225.8</v>
      </c>
      <c r="M109" s="48">
        <v>343</v>
      </c>
      <c r="N109" s="48">
        <v>331.8</v>
      </c>
      <c r="O109" s="48">
        <v>323</v>
      </c>
      <c r="P109" s="48">
        <v>90</v>
      </c>
      <c r="Q109" s="48">
        <v>111</v>
      </c>
      <c r="R109" s="48">
        <v>102.5</v>
      </c>
      <c r="S109" s="48">
        <v>189</v>
      </c>
      <c r="T109" s="48">
        <v>92.3</v>
      </c>
      <c r="U109" s="48">
        <v>94.5</v>
      </c>
      <c r="V109" s="48">
        <v>240.8</v>
      </c>
      <c r="W109" s="48">
        <v>265</v>
      </c>
      <c r="X109" s="48">
        <v>279</v>
      </c>
      <c r="Y109" s="48">
        <v>301.5</v>
      </c>
      <c r="Z109" s="88"/>
      <c r="AA109" s="88">
        <v>0.71</v>
      </c>
      <c r="AB109" s="88">
        <v>1.28</v>
      </c>
      <c r="AC109" s="88">
        <v>827.8</v>
      </c>
      <c r="AD109" s="88">
        <v>5.7380000000000004</v>
      </c>
      <c r="AE109" s="88">
        <v>9.3000000000000007</v>
      </c>
      <c r="AF109" s="88">
        <v>69.8</v>
      </c>
      <c r="AG109" s="88">
        <v>226.5</v>
      </c>
      <c r="AH109" s="88">
        <v>414.5</v>
      </c>
      <c r="AI109" s="88">
        <v>630</v>
      </c>
      <c r="AJ109" s="88">
        <v>156.80000000000001</v>
      </c>
      <c r="AK109" s="88">
        <v>188</v>
      </c>
      <c r="AL109" s="88">
        <v>215.5</v>
      </c>
      <c r="AM109" s="49">
        <v>93.2</v>
      </c>
      <c r="AN109" s="88">
        <v>90.4</v>
      </c>
      <c r="AO109" s="88">
        <v>99.6</v>
      </c>
      <c r="AP109" s="88">
        <v>4.6010000000000001E-3</v>
      </c>
      <c r="AQ109" s="88">
        <v>1.2955E-2</v>
      </c>
      <c r="AR109" s="49">
        <v>434.1</v>
      </c>
      <c r="AS109" s="88">
        <v>2415.5</v>
      </c>
      <c r="AT109" s="88">
        <v>6693.1</v>
      </c>
      <c r="AU109" s="49">
        <v>1981.4</v>
      </c>
      <c r="AV109" s="88">
        <v>4277.6000000000004</v>
      </c>
      <c r="AW109" s="88">
        <v>8.91</v>
      </c>
      <c r="AX109" s="88"/>
      <c r="AY109" s="88">
        <v>19.850000000000001</v>
      </c>
      <c r="AZ109" s="88">
        <v>19.64</v>
      </c>
      <c r="BA109" s="88">
        <v>0.23430000000000001</v>
      </c>
      <c r="BB109" s="88">
        <v>0.2382</v>
      </c>
      <c r="BC109" s="88">
        <v>19.29</v>
      </c>
      <c r="BD109" s="88">
        <v>21.91</v>
      </c>
      <c r="BE109" s="49">
        <v>59.18</v>
      </c>
      <c r="BF109" s="88">
        <v>34.229999999999997</v>
      </c>
      <c r="BG109" s="88">
        <v>19.14</v>
      </c>
      <c r="BH109" s="88">
        <v>32.57</v>
      </c>
      <c r="BI109" s="88" t="s">
        <v>298</v>
      </c>
      <c r="BJ109" s="88">
        <v>18.670000000000002</v>
      </c>
      <c r="BK109" s="88">
        <v>18.87</v>
      </c>
      <c r="BL109" s="88">
        <v>-26.02</v>
      </c>
      <c r="BM109" s="88">
        <v>1.032</v>
      </c>
      <c r="BN109" s="88">
        <v>0.17100000000000001</v>
      </c>
      <c r="BO109" s="88">
        <v>0.3347</v>
      </c>
      <c r="BP109" s="88">
        <v>0.22550000000000001</v>
      </c>
      <c r="BQ109" s="88">
        <v>2.5</v>
      </c>
      <c r="BR109" s="88">
        <v>4.7</v>
      </c>
      <c r="BS109" s="88">
        <v>5</v>
      </c>
      <c r="BT109" s="88">
        <v>5.5E-2</v>
      </c>
      <c r="BU109" s="88">
        <v>5.5570000000000001E-2</v>
      </c>
      <c r="BV109" s="88">
        <v>8.6720000000000005E-2</v>
      </c>
      <c r="BW109" s="88">
        <v>0.10184</v>
      </c>
      <c r="BX109" s="88">
        <v>7.4709999999999999E-2</v>
      </c>
      <c r="BY109" s="88" t="s">
        <v>298</v>
      </c>
      <c r="BZ109" s="88" t="s">
        <v>298</v>
      </c>
      <c r="CA109" s="88">
        <v>2.1719999999999999E-3</v>
      </c>
      <c r="CB109" s="88">
        <v>1.8190000000000001E-3</v>
      </c>
      <c r="CC109" s="88">
        <v>2.5219999999999999E-2</v>
      </c>
      <c r="CD109" s="88">
        <v>2.206E-2</v>
      </c>
      <c r="CE109" s="88">
        <v>9.42</v>
      </c>
      <c r="CF109" s="88">
        <v>10.8</v>
      </c>
      <c r="CG109" s="88">
        <v>4.3760000000000003</v>
      </c>
      <c r="CH109" s="88">
        <v>6.1070000000000002</v>
      </c>
    </row>
    <row r="110" spans="1:86" s="47" customFormat="1" x14ac:dyDescent="0.15">
      <c r="A110" s="3" t="s">
        <v>363</v>
      </c>
      <c r="B110" s="3">
        <v>4</v>
      </c>
      <c r="C110" s="48">
        <v>39</v>
      </c>
      <c r="D110" s="48">
        <v>70.8</v>
      </c>
      <c r="E110" s="48">
        <v>310.8</v>
      </c>
      <c r="F110" s="48">
        <v>296.3</v>
      </c>
      <c r="G110" s="48">
        <v>278.8</v>
      </c>
      <c r="H110" s="48">
        <v>322.8</v>
      </c>
      <c r="I110" s="48">
        <v>284</v>
      </c>
      <c r="J110" s="48">
        <v>275</v>
      </c>
      <c r="K110" s="48">
        <v>239.8</v>
      </c>
      <c r="L110" s="48">
        <v>264.3</v>
      </c>
      <c r="M110" s="48">
        <v>347</v>
      </c>
      <c r="N110" s="48">
        <v>344</v>
      </c>
      <c r="O110" s="48">
        <v>323</v>
      </c>
      <c r="P110" s="48">
        <v>46</v>
      </c>
      <c r="Q110" s="48">
        <v>90</v>
      </c>
      <c r="R110" s="48">
        <v>83</v>
      </c>
      <c r="S110" s="48">
        <v>234.8</v>
      </c>
      <c r="T110" s="48">
        <v>47.8</v>
      </c>
      <c r="U110" s="48">
        <v>44.3</v>
      </c>
      <c r="V110" s="48">
        <v>196.5</v>
      </c>
      <c r="W110" s="48">
        <v>256</v>
      </c>
      <c r="X110" s="48">
        <v>280.8</v>
      </c>
      <c r="Y110" s="48" t="s">
        <v>298</v>
      </c>
      <c r="Z110" s="3"/>
      <c r="AA110" s="88">
        <v>0.68</v>
      </c>
      <c r="AB110" s="88">
        <v>0.85</v>
      </c>
      <c r="AC110" s="88">
        <v>612.79999999999995</v>
      </c>
      <c r="AD110" s="88">
        <v>12.27</v>
      </c>
      <c r="AE110" s="88">
        <v>19</v>
      </c>
      <c r="AF110" s="88">
        <v>53.9</v>
      </c>
      <c r="AG110" s="88">
        <v>241</v>
      </c>
      <c r="AH110" s="88">
        <v>445.8</v>
      </c>
      <c r="AI110" s="88">
        <v>686.9</v>
      </c>
      <c r="AJ110" s="88">
        <v>187.1</v>
      </c>
      <c r="AK110" s="88">
        <v>204.8</v>
      </c>
      <c r="AL110" s="88">
        <v>241.1</v>
      </c>
      <c r="AM110" s="49">
        <v>102.4</v>
      </c>
      <c r="AN110" s="88">
        <v>74.3</v>
      </c>
      <c r="AO110" s="88">
        <v>78.8</v>
      </c>
      <c r="AP110" s="88">
        <v>4.5360000000000001E-3</v>
      </c>
      <c r="AQ110" s="88">
        <v>1.1924000000000001E-2</v>
      </c>
      <c r="AR110" s="49">
        <v>397.5</v>
      </c>
      <c r="AS110" s="88">
        <v>5450.9</v>
      </c>
      <c r="AT110" s="88">
        <v>18047.8</v>
      </c>
      <c r="AU110" s="49">
        <v>5053.3999999999996</v>
      </c>
      <c r="AV110" s="88">
        <v>12596.9</v>
      </c>
      <c r="AW110" s="88">
        <v>19.940000000000001</v>
      </c>
      <c r="AX110" s="3"/>
      <c r="AY110" s="88">
        <v>19.72</v>
      </c>
      <c r="AZ110" s="88">
        <v>17.010000000000002</v>
      </c>
      <c r="BA110" s="88">
        <v>0.249</v>
      </c>
      <c r="BB110" s="88">
        <v>0.22509999999999999</v>
      </c>
      <c r="BC110" s="88">
        <v>18.850000000000001</v>
      </c>
      <c r="BD110" s="88">
        <v>22.66</v>
      </c>
      <c r="BE110" s="49">
        <v>28.13</v>
      </c>
      <c r="BF110" s="88">
        <v>22.93</v>
      </c>
      <c r="BG110" s="88">
        <v>17.63</v>
      </c>
      <c r="BH110" s="88" t="s">
        <v>298</v>
      </c>
      <c r="BI110" s="88" t="s">
        <v>298</v>
      </c>
      <c r="BJ110" s="88">
        <v>19.559999999999999</v>
      </c>
      <c r="BK110" s="88">
        <v>21.59</v>
      </c>
      <c r="BL110" s="88">
        <v>-26.23</v>
      </c>
      <c r="BM110" s="88">
        <v>1.762</v>
      </c>
      <c r="BN110" s="88">
        <v>0.71099999999999997</v>
      </c>
      <c r="BO110" s="88">
        <v>0.32450000000000001</v>
      </c>
      <c r="BP110" s="88">
        <v>0.25850000000000001</v>
      </c>
      <c r="BQ110" s="88">
        <v>2.4</v>
      </c>
      <c r="BR110" s="88">
        <v>4.3</v>
      </c>
      <c r="BS110" s="88">
        <v>4</v>
      </c>
      <c r="BT110" s="88">
        <v>8.2419999999999993E-2</v>
      </c>
      <c r="BU110" s="88">
        <v>6.8610000000000004E-2</v>
      </c>
      <c r="BV110" s="88">
        <v>7.8909999999999994E-2</v>
      </c>
      <c r="BW110" s="88">
        <v>7.9880000000000007E-2</v>
      </c>
      <c r="BX110" s="88">
        <v>6.787E-2</v>
      </c>
      <c r="BY110" s="88" t="s">
        <v>298</v>
      </c>
      <c r="BZ110" s="88" t="s">
        <v>298</v>
      </c>
      <c r="CA110" s="88">
        <v>2.0209999999999998E-3</v>
      </c>
      <c r="CB110" s="88">
        <v>1.5900000000000001E-3</v>
      </c>
      <c r="CC110" s="88">
        <v>2.5440000000000001E-2</v>
      </c>
      <c r="CD110" s="88">
        <v>2.102E-2</v>
      </c>
      <c r="CE110" s="88">
        <v>9.89</v>
      </c>
      <c r="CF110" s="88">
        <v>10.71</v>
      </c>
      <c r="CG110" s="88">
        <v>4.6760000000000002</v>
      </c>
      <c r="CH110" s="88">
        <v>4.7830000000000004</v>
      </c>
    </row>
    <row r="111" spans="1:86" s="47" customFormat="1" x14ac:dyDescent="0.15">
      <c r="A111" s="88" t="s">
        <v>364</v>
      </c>
      <c r="B111" s="3">
        <v>4</v>
      </c>
      <c r="C111" s="48">
        <v>42.5</v>
      </c>
      <c r="D111" s="48">
        <v>69</v>
      </c>
      <c r="E111" s="48">
        <v>345.8</v>
      </c>
      <c r="F111" s="48">
        <v>316.3</v>
      </c>
      <c r="G111" s="48">
        <v>281</v>
      </c>
      <c r="H111" s="48">
        <v>302</v>
      </c>
      <c r="I111" s="48">
        <v>280.5</v>
      </c>
      <c r="J111" s="48">
        <v>267.3</v>
      </c>
      <c r="K111" s="48">
        <v>238.5</v>
      </c>
      <c r="L111" s="48">
        <v>271</v>
      </c>
      <c r="M111" s="48">
        <v>358</v>
      </c>
      <c r="N111" s="48">
        <v>351</v>
      </c>
      <c r="O111" s="48">
        <v>323</v>
      </c>
      <c r="P111" s="48">
        <v>52</v>
      </c>
      <c r="Q111" s="48">
        <v>90</v>
      </c>
      <c r="R111" s="48">
        <v>88</v>
      </c>
      <c r="S111" s="48">
        <v>258.3</v>
      </c>
      <c r="T111" s="48">
        <v>34.799999999999997</v>
      </c>
      <c r="U111" s="48">
        <v>42</v>
      </c>
      <c r="V111" s="48">
        <v>217.5</v>
      </c>
      <c r="W111" s="48">
        <v>277.3</v>
      </c>
      <c r="X111" s="48">
        <v>310.3</v>
      </c>
      <c r="Y111" s="48">
        <v>319</v>
      </c>
      <c r="Z111" s="88"/>
      <c r="AA111" s="88">
        <v>0.77</v>
      </c>
      <c r="AB111" s="88">
        <v>1.05</v>
      </c>
      <c r="AC111" s="88">
        <v>620.5</v>
      </c>
      <c r="AD111" s="88">
        <v>10.047000000000001</v>
      </c>
      <c r="AE111" s="88">
        <v>22.8</v>
      </c>
      <c r="AF111" s="88">
        <v>75.5</v>
      </c>
      <c r="AG111" s="88">
        <v>281</v>
      </c>
      <c r="AH111" s="88">
        <v>519.70000000000005</v>
      </c>
      <c r="AI111" s="88">
        <v>795.4</v>
      </c>
      <c r="AJ111" s="88">
        <v>205.5</v>
      </c>
      <c r="AK111" s="88">
        <v>254.3</v>
      </c>
      <c r="AL111" s="88">
        <v>316.7</v>
      </c>
      <c r="AM111" s="49">
        <v>103.1</v>
      </c>
      <c r="AN111" s="88">
        <v>96.5</v>
      </c>
      <c r="AO111" s="88">
        <v>84.2</v>
      </c>
      <c r="AP111" s="88">
        <v>3.7959999999999999E-3</v>
      </c>
      <c r="AQ111" s="88">
        <v>1.0142999999999999E-2</v>
      </c>
      <c r="AR111" s="49">
        <v>673.8</v>
      </c>
      <c r="AS111" s="88">
        <v>5496.7</v>
      </c>
      <c r="AT111" s="88">
        <v>19266.3</v>
      </c>
      <c r="AU111" s="49">
        <v>4929.2</v>
      </c>
      <c r="AV111" s="88">
        <v>14783.2</v>
      </c>
      <c r="AW111" s="88">
        <v>18.670000000000002</v>
      </c>
      <c r="AX111" s="88"/>
      <c r="AY111" s="88">
        <v>21.43</v>
      </c>
      <c r="AZ111" s="88">
        <v>16.059999999999999</v>
      </c>
      <c r="BA111" s="88">
        <v>0.23949999999999999</v>
      </c>
      <c r="BB111" s="88">
        <v>0.188</v>
      </c>
      <c r="BC111" s="88">
        <v>19.920000000000002</v>
      </c>
      <c r="BD111" s="88">
        <v>28.07</v>
      </c>
      <c r="BE111" s="49" t="s">
        <v>298</v>
      </c>
      <c r="BF111" s="88">
        <v>29.11</v>
      </c>
      <c r="BG111" s="88">
        <v>19.670000000000002</v>
      </c>
      <c r="BH111" s="88" t="s">
        <v>298</v>
      </c>
      <c r="BI111" s="88" t="s">
        <v>298</v>
      </c>
      <c r="BJ111" s="88">
        <v>19.23</v>
      </c>
      <c r="BK111" s="88">
        <v>19.899999999999999</v>
      </c>
      <c r="BL111" s="88">
        <v>-26.48</v>
      </c>
      <c r="BM111" s="88">
        <v>1.823</v>
      </c>
      <c r="BN111" s="88">
        <v>-0.39800000000000002</v>
      </c>
      <c r="BO111" s="88">
        <v>0.42020000000000002</v>
      </c>
      <c r="BP111" s="88">
        <v>0.2235</v>
      </c>
      <c r="BQ111" s="88">
        <v>2.1</v>
      </c>
      <c r="BR111" s="88">
        <v>3.8</v>
      </c>
      <c r="BS111" s="88">
        <v>4</v>
      </c>
      <c r="BT111" s="88">
        <v>6.8029999999999993E-2</v>
      </c>
      <c r="BU111" s="88">
        <v>6.5250000000000002E-2</v>
      </c>
      <c r="BV111" s="88">
        <v>9.078E-2</v>
      </c>
      <c r="BW111" s="88">
        <v>8.6889999999999995E-2</v>
      </c>
      <c r="BX111" s="88">
        <v>7.127E-2</v>
      </c>
      <c r="BY111" s="88" t="s">
        <v>298</v>
      </c>
      <c r="BZ111" s="88" t="s">
        <v>298</v>
      </c>
      <c r="CA111" s="88">
        <v>2.1770000000000001E-3</v>
      </c>
      <c r="CB111" s="88">
        <v>1.5020000000000001E-3</v>
      </c>
      <c r="CC111" s="88">
        <v>2.4469999999999999E-2</v>
      </c>
      <c r="CD111" s="88">
        <v>1.754E-2</v>
      </c>
      <c r="CE111" s="88">
        <v>9.8800000000000008</v>
      </c>
      <c r="CF111" s="88">
        <v>10.72</v>
      </c>
      <c r="CG111" s="88">
        <v>3.8690000000000002</v>
      </c>
      <c r="CH111" s="88">
        <v>5</v>
      </c>
    </row>
    <row r="112" spans="1:86" s="47" customFormat="1" x14ac:dyDescent="0.15">
      <c r="A112" s="88" t="s">
        <v>365</v>
      </c>
      <c r="B112" s="3">
        <v>4</v>
      </c>
      <c r="C112" s="48">
        <v>40.799999999999997</v>
      </c>
      <c r="D112" s="48">
        <v>69</v>
      </c>
      <c r="E112" s="48">
        <v>301.5</v>
      </c>
      <c r="F112" s="48">
        <v>280</v>
      </c>
      <c r="G112" s="48">
        <v>274.8</v>
      </c>
      <c r="H112" s="48">
        <v>328</v>
      </c>
      <c r="I112" s="48">
        <v>282.3</v>
      </c>
      <c r="J112" s="48">
        <v>260.5</v>
      </c>
      <c r="K112" s="48">
        <v>234</v>
      </c>
      <c r="L112" s="48">
        <v>254.3</v>
      </c>
      <c r="M112" s="48">
        <v>352.8</v>
      </c>
      <c r="N112" s="48">
        <v>347.5</v>
      </c>
      <c r="O112" s="48">
        <v>323</v>
      </c>
      <c r="P112" s="48">
        <v>47.8</v>
      </c>
      <c r="Q112" s="48">
        <v>84.8</v>
      </c>
      <c r="R112" s="48">
        <v>83</v>
      </c>
      <c r="S112" s="48">
        <v>245.3</v>
      </c>
      <c r="T112" s="48">
        <v>67.5</v>
      </c>
      <c r="U112" s="48">
        <v>48.3</v>
      </c>
      <c r="V112" s="48">
        <v>228.5</v>
      </c>
      <c r="W112" s="48">
        <v>261.3</v>
      </c>
      <c r="X112" s="48">
        <v>293</v>
      </c>
      <c r="Y112" s="48">
        <v>319</v>
      </c>
      <c r="Z112" s="88"/>
      <c r="AA112" s="88">
        <v>0.78</v>
      </c>
      <c r="AB112" s="88">
        <v>0.91</v>
      </c>
      <c r="AC112" s="88">
        <v>940.4</v>
      </c>
      <c r="AD112" s="88">
        <v>4.0819999999999999</v>
      </c>
      <c r="AE112" s="88">
        <v>16.5</v>
      </c>
      <c r="AF112" s="88">
        <v>49.3</v>
      </c>
      <c r="AG112" s="88">
        <v>255.8</v>
      </c>
      <c r="AH112" s="88">
        <v>438</v>
      </c>
      <c r="AI112" s="88">
        <v>704</v>
      </c>
      <c r="AJ112" s="88">
        <v>206.5</v>
      </c>
      <c r="AK112" s="88">
        <v>212</v>
      </c>
      <c r="AL112" s="88">
        <v>237.3</v>
      </c>
      <c r="AM112" s="49">
        <v>105.9</v>
      </c>
      <c r="AN112" s="88">
        <v>105.3</v>
      </c>
      <c r="AO112" s="88">
        <v>103.2</v>
      </c>
      <c r="AP112" s="88">
        <v>4.3790000000000001E-3</v>
      </c>
      <c r="AQ112" s="88">
        <v>1.0404E-2</v>
      </c>
      <c r="AR112" s="49">
        <v>459.6</v>
      </c>
      <c r="AS112" s="88">
        <v>2305.4</v>
      </c>
      <c r="AT112" s="88">
        <v>10384.5</v>
      </c>
      <c r="AU112" s="49">
        <v>1981.9</v>
      </c>
      <c r="AV112" s="88">
        <v>6079.8</v>
      </c>
      <c r="AW112" s="88">
        <v>7.08</v>
      </c>
      <c r="AX112" s="88"/>
      <c r="AY112" s="88">
        <v>15.52</v>
      </c>
      <c r="AZ112" s="88">
        <v>15.78</v>
      </c>
      <c r="BA112" s="88">
        <v>0.19439999999999999</v>
      </c>
      <c r="BB112" s="88">
        <v>0.18279999999999999</v>
      </c>
      <c r="BC112" s="88">
        <v>26.2</v>
      </c>
      <c r="BD112" s="88">
        <v>24.6</v>
      </c>
      <c r="BE112" s="49">
        <v>18.600000000000001</v>
      </c>
      <c r="BF112" s="88">
        <v>34.71</v>
      </c>
      <c r="BG112" s="88">
        <v>20.39</v>
      </c>
      <c r="BH112" s="88" t="s">
        <v>298</v>
      </c>
      <c r="BI112" s="88" t="s">
        <v>298</v>
      </c>
      <c r="BJ112" s="88">
        <v>21.75</v>
      </c>
      <c r="BK112" s="88">
        <v>20.329999999999998</v>
      </c>
      <c r="BL112" s="88">
        <v>-25.9</v>
      </c>
      <c r="BM112" s="88">
        <v>2.2010000000000001</v>
      </c>
      <c r="BN112" s="88">
        <v>0.51700000000000002</v>
      </c>
      <c r="BO112" s="88">
        <v>0.31309999999999999</v>
      </c>
      <c r="BP112" s="88">
        <v>0.24249999999999999</v>
      </c>
      <c r="BQ112" s="88">
        <v>2.6</v>
      </c>
      <c r="BR112" s="88">
        <v>3.7</v>
      </c>
      <c r="BS112" s="88">
        <v>4.3</v>
      </c>
      <c r="BT112" s="88">
        <v>6.8519999999999998E-2</v>
      </c>
      <c r="BU112" s="88">
        <v>6.7500000000000004E-2</v>
      </c>
      <c r="BV112" s="88">
        <v>7.9549999999999996E-2</v>
      </c>
      <c r="BW112" s="88">
        <v>9.1759999999999994E-2</v>
      </c>
      <c r="BX112" s="88">
        <v>7.2209999999999996E-2</v>
      </c>
      <c r="BY112" s="88" t="s">
        <v>298</v>
      </c>
      <c r="BZ112" s="88" t="s">
        <v>298</v>
      </c>
      <c r="CA112" s="88">
        <v>1.4E-3</v>
      </c>
      <c r="CB112" s="88">
        <v>1.6900000000000001E-3</v>
      </c>
      <c r="CC112" s="88">
        <v>1.7829999999999999E-2</v>
      </c>
      <c r="CD112" s="88">
        <v>1.9779999999999999E-2</v>
      </c>
      <c r="CE112" s="88">
        <v>11.1</v>
      </c>
      <c r="CF112" s="88">
        <v>9.3800000000000008</v>
      </c>
      <c r="CG112" s="88">
        <v>3.597</v>
      </c>
      <c r="CH112" s="88">
        <v>4.6070000000000002</v>
      </c>
    </row>
    <row r="113" spans="1:86" s="47" customFormat="1" x14ac:dyDescent="0.15">
      <c r="A113" s="88" t="s">
        <v>366</v>
      </c>
      <c r="B113" s="3">
        <v>4</v>
      </c>
      <c r="C113" s="48">
        <v>56.5</v>
      </c>
      <c r="D113" s="48">
        <v>76</v>
      </c>
      <c r="E113" s="48">
        <v>309</v>
      </c>
      <c r="F113" s="48">
        <v>288.8</v>
      </c>
      <c r="G113" s="48">
        <v>275.8</v>
      </c>
      <c r="H113" s="48">
        <v>300</v>
      </c>
      <c r="I113" s="48">
        <v>266.5</v>
      </c>
      <c r="J113" s="48">
        <v>244.8</v>
      </c>
      <c r="K113" s="48">
        <v>219.3</v>
      </c>
      <c r="L113" s="48">
        <v>259.5</v>
      </c>
      <c r="M113" s="48">
        <v>349.5</v>
      </c>
      <c r="N113" s="48">
        <v>344</v>
      </c>
      <c r="O113" s="48">
        <v>323</v>
      </c>
      <c r="P113" s="48">
        <v>69</v>
      </c>
      <c r="Q113" s="48">
        <v>93.5</v>
      </c>
      <c r="R113" s="48">
        <v>99</v>
      </c>
      <c r="S113" s="48">
        <v>219</v>
      </c>
      <c r="T113" s="48">
        <v>55.3</v>
      </c>
      <c r="U113" s="48">
        <v>47.3</v>
      </c>
      <c r="V113" s="48">
        <v>224.5</v>
      </c>
      <c r="W113" s="48">
        <v>270.3</v>
      </c>
      <c r="X113" s="48">
        <v>288</v>
      </c>
      <c r="Y113" s="48" t="s">
        <v>298</v>
      </c>
      <c r="Z113" s="88"/>
      <c r="AA113" s="88">
        <v>0.77</v>
      </c>
      <c r="AB113" s="88">
        <v>1.05</v>
      </c>
      <c r="AC113" s="88">
        <v>971.8</v>
      </c>
      <c r="AD113" s="88">
        <v>7.7789999999999999</v>
      </c>
      <c r="AE113" s="88">
        <v>20.5</v>
      </c>
      <c r="AF113" s="88">
        <v>63.3</v>
      </c>
      <c r="AG113" s="88">
        <v>253</v>
      </c>
      <c r="AH113" s="88">
        <v>481.3</v>
      </c>
      <c r="AI113" s="88">
        <v>706.3</v>
      </c>
      <c r="AJ113" s="88">
        <v>189.8</v>
      </c>
      <c r="AK113" s="88">
        <v>228.3</v>
      </c>
      <c r="AL113" s="88">
        <v>225</v>
      </c>
      <c r="AM113" s="49">
        <v>91.3</v>
      </c>
      <c r="AN113" s="88">
        <v>85.5</v>
      </c>
      <c r="AO113" s="88">
        <v>92.4</v>
      </c>
      <c r="AP113" s="88">
        <v>4.2170000000000003E-3</v>
      </c>
      <c r="AQ113" s="88">
        <v>1.1334E-2</v>
      </c>
      <c r="AR113" s="49">
        <v>700.8</v>
      </c>
      <c r="AS113" s="88">
        <v>4905.7</v>
      </c>
      <c r="AT113" s="88">
        <v>12079.9</v>
      </c>
      <c r="AU113" s="49">
        <v>4205</v>
      </c>
      <c r="AV113" s="88">
        <v>7174.2</v>
      </c>
      <c r="AW113" s="88">
        <v>14.04</v>
      </c>
      <c r="AX113" s="88"/>
      <c r="AY113" s="88">
        <v>19.649999999999999</v>
      </c>
      <c r="AZ113" s="88">
        <v>14.74</v>
      </c>
      <c r="BA113" s="88">
        <v>0.2102</v>
      </c>
      <c r="BB113" s="88">
        <v>0.20480000000000001</v>
      </c>
      <c r="BC113" s="88">
        <v>22.13</v>
      </c>
      <c r="BD113" s="88">
        <v>33</v>
      </c>
      <c r="BE113" s="49">
        <v>24.98</v>
      </c>
      <c r="BF113" s="88">
        <v>30.38</v>
      </c>
      <c r="BG113" s="88">
        <v>20.95</v>
      </c>
      <c r="BH113" s="88" t="s">
        <v>298</v>
      </c>
      <c r="BI113" s="88" t="s">
        <v>298</v>
      </c>
      <c r="BJ113" s="88">
        <v>19.82</v>
      </c>
      <c r="BK113" s="88">
        <v>22.2</v>
      </c>
      <c r="BL113" s="88">
        <v>-26.74</v>
      </c>
      <c r="BM113" s="88">
        <v>1.6870000000000001</v>
      </c>
      <c r="BN113" s="88">
        <v>1.2969999999999999</v>
      </c>
      <c r="BO113" s="88">
        <v>0.2868</v>
      </c>
      <c r="BP113" s="88">
        <v>0.27400000000000002</v>
      </c>
      <c r="BQ113" s="88">
        <v>2.9</v>
      </c>
      <c r="BR113" s="88">
        <v>3.7</v>
      </c>
      <c r="BS113" s="88" t="s">
        <v>298</v>
      </c>
      <c r="BT113" s="88">
        <v>6.1269999999999998E-2</v>
      </c>
      <c r="BU113" s="88">
        <v>5.7579999999999999E-2</v>
      </c>
      <c r="BV113" s="88">
        <v>9.5699999999999993E-2</v>
      </c>
      <c r="BW113" s="88">
        <v>8.4959999999999994E-2</v>
      </c>
      <c r="BX113" s="88">
        <v>7.1389999999999995E-2</v>
      </c>
      <c r="BY113" s="88" t="s">
        <v>298</v>
      </c>
      <c r="BZ113" s="88" t="s">
        <v>298</v>
      </c>
      <c r="CA113" s="88">
        <v>2.0730000000000002E-3</v>
      </c>
      <c r="CB113" s="88">
        <v>1.021E-3</v>
      </c>
      <c r="CC113" s="88">
        <v>2.2040000000000001E-2</v>
      </c>
      <c r="CD113" s="88">
        <v>1.4189999999999999E-2</v>
      </c>
      <c r="CE113" s="88">
        <v>9.51</v>
      </c>
      <c r="CF113" s="88">
        <v>14.43</v>
      </c>
      <c r="CG113" s="88">
        <v>4.9009999999999998</v>
      </c>
      <c r="CH113" s="88">
        <v>3.879</v>
      </c>
    </row>
    <row r="114" spans="1:86" s="47" customFormat="1" x14ac:dyDescent="0.15">
      <c r="A114" s="88" t="s">
        <v>367</v>
      </c>
      <c r="B114" s="3">
        <v>4</v>
      </c>
      <c r="C114" s="48">
        <v>67.3</v>
      </c>
      <c r="D114" s="48">
        <v>83</v>
      </c>
      <c r="E114" s="48">
        <v>271.3</v>
      </c>
      <c r="F114" s="48">
        <v>254.3</v>
      </c>
      <c r="G114" s="48">
        <v>235.5</v>
      </c>
      <c r="H114" s="48">
        <v>309.5</v>
      </c>
      <c r="I114" s="48">
        <v>255.8</v>
      </c>
      <c r="J114" s="48">
        <v>234.8</v>
      </c>
      <c r="K114" s="48">
        <v>168.3</v>
      </c>
      <c r="L114" s="48">
        <v>241</v>
      </c>
      <c r="M114" s="48">
        <v>337</v>
      </c>
      <c r="N114" s="48">
        <v>329</v>
      </c>
      <c r="O114" s="48">
        <v>323</v>
      </c>
      <c r="P114" s="48">
        <v>83.5</v>
      </c>
      <c r="Q114" s="48">
        <v>104</v>
      </c>
      <c r="R114" s="48">
        <v>100</v>
      </c>
      <c r="S114" s="48">
        <v>186.8</v>
      </c>
      <c r="T114" s="48">
        <v>74.8</v>
      </c>
      <c r="U114" s="48">
        <v>87.5</v>
      </c>
      <c r="V114" s="48">
        <v>233.5</v>
      </c>
      <c r="W114" s="48">
        <v>259.5</v>
      </c>
      <c r="X114" s="48">
        <v>270.3</v>
      </c>
      <c r="Y114" s="48">
        <v>301.5</v>
      </c>
      <c r="Z114" s="88"/>
      <c r="AA114" s="88">
        <v>0.78</v>
      </c>
      <c r="AB114" s="88">
        <v>1.01</v>
      </c>
      <c r="AC114" s="88">
        <v>652.9</v>
      </c>
      <c r="AD114" s="88">
        <v>5.5570000000000004</v>
      </c>
      <c r="AE114" s="88">
        <v>16.8</v>
      </c>
      <c r="AF114" s="88">
        <v>89.5</v>
      </c>
      <c r="AG114" s="88">
        <v>273</v>
      </c>
      <c r="AH114" s="88">
        <v>445.3</v>
      </c>
      <c r="AI114" s="88">
        <v>687.3</v>
      </c>
      <c r="AJ114" s="88">
        <v>183.5</v>
      </c>
      <c r="AK114" s="88">
        <v>172.3</v>
      </c>
      <c r="AL114" s="88">
        <v>242</v>
      </c>
      <c r="AM114" s="49">
        <v>85.1</v>
      </c>
      <c r="AN114" s="88">
        <v>73.7</v>
      </c>
      <c r="AO114" s="88">
        <v>89.5</v>
      </c>
      <c r="AP114" s="88">
        <v>3.7810000000000001E-3</v>
      </c>
      <c r="AQ114" s="88">
        <v>1.2123999999999999E-2</v>
      </c>
      <c r="AR114" s="49">
        <v>822.3</v>
      </c>
      <c r="AS114" s="88">
        <v>5203.2</v>
      </c>
      <c r="AT114" s="88">
        <v>11713.4</v>
      </c>
      <c r="AU114" s="49">
        <v>4380.8999999999996</v>
      </c>
      <c r="AV114" s="88">
        <v>6510.3</v>
      </c>
      <c r="AW114" s="88">
        <v>11.09</v>
      </c>
      <c r="AX114" s="88"/>
      <c r="AY114" s="88">
        <v>14.27</v>
      </c>
      <c r="AZ114" s="88">
        <v>14.99</v>
      </c>
      <c r="BA114" s="88">
        <v>0.18310000000000001</v>
      </c>
      <c r="BB114" s="88">
        <v>0.22800000000000001</v>
      </c>
      <c r="BC114" s="88">
        <v>16.739999999999998</v>
      </c>
      <c r="BD114" s="88">
        <v>20.81</v>
      </c>
      <c r="BE114" s="49" t="s">
        <v>298</v>
      </c>
      <c r="BF114" s="88">
        <v>52.48</v>
      </c>
      <c r="BG114" s="88">
        <v>22.96</v>
      </c>
      <c r="BH114" s="88" t="s">
        <v>298</v>
      </c>
      <c r="BI114" s="88" t="s">
        <v>298</v>
      </c>
      <c r="BJ114" s="88">
        <v>17.850000000000001</v>
      </c>
      <c r="BK114" s="88">
        <v>18.45</v>
      </c>
      <c r="BL114" s="88">
        <v>-25.98</v>
      </c>
      <c r="BM114" s="88">
        <v>2.4590000000000001</v>
      </c>
      <c r="BN114" s="88">
        <v>1.998</v>
      </c>
      <c r="BO114" s="88">
        <v>0.26910000000000001</v>
      </c>
      <c r="BP114" s="88">
        <v>0.19570000000000001</v>
      </c>
      <c r="BQ114" s="88">
        <v>2.9</v>
      </c>
      <c r="BR114" s="88">
        <v>3.8</v>
      </c>
      <c r="BS114" s="88">
        <v>5</v>
      </c>
      <c r="BT114" s="88">
        <v>5.9299999999999999E-2</v>
      </c>
      <c r="BU114" s="88">
        <v>5.8889999999999998E-2</v>
      </c>
      <c r="BV114" s="88">
        <v>7.825E-2</v>
      </c>
      <c r="BW114" s="88">
        <v>0.10983999999999999</v>
      </c>
      <c r="BX114" s="88">
        <v>6.8320000000000006E-2</v>
      </c>
      <c r="BY114" s="88" t="s">
        <v>298</v>
      </c>
      <c r="BZ114" s="88" t="s">
        <v>298</v>
      </c>
      <c r="CA114" s="88">
        <v>2.2369999999999998E-3</v>
      </c>
      <c r="CB114" s="88">
        <v>1.5870000000000001E-3</v>
      </c>
      <c r="CC114" s="88">
        <v>2.9010000000000001E-2</v>
      </c>
      <c r="CD114" s="88">
        <v>2.4140000000000002E-2</v>
      </c>
      <c r="CE114" s="88">
        <v>6.45</v>
      </c>
      <c r="CF114" s="88">
        <v>9.4499999999999993</v>
      </c>
      <c r="CG114" s="88">
        <v>3.8250000000000002</v>
      </c>
      <c r="CH114" s="88">
        <v>5.45</v>
      </c>
    </row>
    <row r="115" spans="1:86" s="47" customFormat="1" x14ac:dyDescent="0.15">
      <c r="A115" s="88" t="s">
        <v>368</v>
      </c>
      <c r="B115" s="3">
        <v>4</v>
      </c>
      <c r="C115" s="48">
        <v>57.3</v>
      </c>
      <c r="D115" s="48">
        <v>76</v>
      </c>
      <c r="E115" s="48">
        <v>273</v>
      </c>
      <c r="F115" s="48">
        <v>254.5</v>
      </c>
      <c r="G115" s="48">
        <v>228.5</v>
      </c>
      <c r="H115" s="48">
        <v>287.8</v>
      </c>
      <c r="I115" s="48">
        <v>265.8</v>
      </c>
      <c r="J115" s="48">
        <v>201.8</v>
      </c>
      <c r="K115" s="48">
        <v>171.3</v>
      </c>
      <c r="L115" s="48">
        <v>239.8</v>
      </c>
      <c r="M115" s="48">
        <v>348</v>
      </c>
      <c r="N115" s="48">
        <v>340.5</v>
      </c>
      <c r="O115" s="48">
        <v>323</v>
      </c>
      <c r="P115" s="48">
        <v>79</v>
      </c>
      <c r="Q115" s="48">
        <v>97</v>
      </c>
      <c r="R115" s="48">
        <v>96</v>
      </c>
      <c r="S115" s="48">
        <v>210.8</v>
      </c>
      <c r="T115" s="48">
        <v>86</v>
      </c>
      <c r="U115" s="48">
        <v>94.5</v>
      </c>
      <c r="V115" s="48">
        <v>250</v>
      </c>
      <c r="W115" s="48">
        <v>273.8</v>
      </c>
      <c r="X115" s="48">
        <v>289.8</v>
      </c>
      <c r="Y115" s="48">
        <v>313.8</v>
      </c>
      <c r="Z115" s="88"/>
      <c r="AA115" s="88">
        <v>0.74</v>
      </c>
      <c r="AB115" s="88">
        <v>0.83</v>
      </c>
      <c r="AC115" s="88">
        <v>508.9</v>
      </c>
      <c r="AD115" s="88">
        <v>4.7629999999999999</v>
      </c>
      <c r="AE115" s="88">
        <v>16.8</v>
      </c>
      <c r="AF115" s="88">
        <v>65.5</v>
      </c>
      <c r="AG115" s="88">
        <v>211.5</v>
      </c>
      <c r="AH115" s="88">
        <v>354.5</v>
      </c>
      <c r="AI115" s="88">
        <v>594.79999999999995</v>
      </c>
      <c r="AJ115" s="88">
        <v>146</v>
      </c>
      <c r="AK115" s="88">
        <v>143</v>
      </c>
      <c r="AL115" s="88">
        <v>240.3</v>
      </c>
      <c r="AM115" s="49">
        <v>71.400000000000006</v>
      </c>
      <c r="AN115" s="88">
        <v>64.599999999999994</v>
      </c>
      <c r="AO115" s="88">
        <v>84.4</v>
      </c>
      <c r="AP115" s="88">
        <v>3.4350000000000001E-3</v>
      </c>
      <c r="AQ115" s="88">
        <v>1.0156E-2</v>
      </c>
      <c r="AR115" s="49">
        <v>542.79999999999995</v>
      </c>
      <c r="AS115" s="88">
        <v>2854.5</v>
      </c>
      <c r="AT115" s="88">
        <v>8152.6</v>
      </c>
      <c r="AU115" s="49">
        <v>2311.6999999999998</v>
      </c>
      <c r="AV115" s="88">
        <v>5298.1</v>
      </c>
      <c r="AW115" s="88">
        <v>10.86</v>
      </c>
      <c r="AX115" s="88"/>
      <c r="AY115" s="88">
        <v>18.79</v>
      </c>
      <c r="AZ115" s="88" t="s">
        <v>298</v>
      </c>
      <c r="BA115" s="88">
        <v>0.21679999999999999</v>
      </c>
      <c r="BB115" s="88" t="s">
        <v>298</v>
      </c>
      <c r="BC115" s="88">
        <v>19.27</v>
      </c>
      <c r="BD115" s="88" t="s">
        <v>298</v>
      </c>
      <c r="BE115" s="49" t="s">
        <v>298</v>
      </c>
      <c r="BF115" s="88">
        <v>36.880000000000003</v>
      </c>
      <c r="BG115" s="88">
        <v>23.17</v>
      </c>
      <c r="BH115" s="88" t="s">
        <v>298</v>
      </c>
      <c r="BI115" s="88" t="s">
        <v>298</v>
      </c>
      <c r="BJ115" s="88">
        <v>18.010000000000002</v>
      </c>
      <c r="BK115" s="88" t="s">
        <v>298</v>
      </c>
      <c r="BL115" s="88">
        <v>-25.35</v>
      </c>
      <c r="BM115" s="88">
        <v>0.59099999999999997</v>
      </c>
      <c r="BN115" s="88" t="s">
        <v>298</v>
      </c>
      <c r="BO115" s="88">
        <v>0.29070000000000001</v>
      </c>
      <c r="BP115" s="88" t="s">
        <v>298</v>
      </c>
      <c r="BQ115" s="88">
        <v>2.8</v>
      </c>
      <c r="BR115" s="88">
        <v>4</v>
      </c>
      <c r="BS115" s="88">
        <v>4.2</v>
      </c>
      <c r="BT115" s="88">
        <v>6.3890000000000002E-2</v>
      </c>
      <c r="BU115" s="88">
        <v>6.4430000000000001E-2</v>
      </c>
      <c r="BV115" s="88">
        <v>8.7650000000000006E-2</v>
      </c>
      <c r="BW115" s="88">
        <v>0.10582</v>
      </c>
      <c r="BX115" s="88">
        <v>7.4020000000000002E-2</v>
      </c>
      <c r="BY115" s="88" t="s">
        <v>298</v>
      </c>
      <c r="BZ115" s="88" t="s">
        <v>298</v>
      </c>
      <c r="CA115" s="88">
        <v>2.1510000000000001E-3</v>
      </c>
      <c r="CB115" s="88" t="s">
        <v>298</v>
      </c>
      <c r="CC115" s="88">
        <v>2.4660000000000001E-2</v>
      </c>
      <c r="CD115" s="88" t="s">
        <v>298</v>
      </c>
      <c r="CE115" s="88">
        <v>8.75</v>
      </c>
      <c r="CF115" s="88" t="s">
        <v>298</v>
      </c>
      <c r="CG115" s="88">
        <v>4.7</v>
      </c>
      <c r="CH115" s="88" t="s">
        <v>298</v>
      </c>
    </row>
    <row r="116" spans="1:86" s="47" customFormat="1" x14ac:dyDescent="0.15">
      <c r="A116" s="88" t="s">
        <v>369</v>
      </c>
      <c r="B116" s="3">
        <v>4</v>
      </c>
      <c r="C116" s="48">
        <v>56.5</v>
      </c>
      <c r="D116" s="48">
        <v>81.3</v>
      </c>
      <c r="E116" s="48">
        <v>274.8</v>
      </c>
      <c r="F116" s="48">
        <v>258</v>
      </c>
      <c r="G116" s="48">
        <v>247.8</v>
      </c>
      <c r="H116" s="48">
        <v>275</v>
      </c>
      <c r="I116" s="48">
        <v>266.5</v>
      </c>
      <c r="J116" s="48">
        <v>207</v>
      </c>
      <c r="K116" s="48">
        <v>191.3</v>
      </c>
      <c r="L116" s="48">
        <v>249.5</v>
      </c>
      <c r="M116" s="48">
        <v>343</v>
      </c>
      <c r="N116" s="48">
        <v>326</v>
      </c>
      <c r="O116" s="48">
        <v>323</v>
      </c>
      <c r="P116" s="48">
        <v>77.5</v>
      </c>
      <c r="Q116" s="48">
        <v>100.5</v>
      </c>
      <c r="R116" s="48">
        <v>97.5</v>
      </c>
      <c r="S116" s="48">
        <v>208.5</v>
      </c>
      <c r="T116" s="48">
        <v>68</v>
      </c>
      <c r="U116" s="48">
        <v>75.3</v>
      </c>
      <c r="V116" s="48">
        <v>252.5</v>
      </c>
      <c r="W116" s="48">
        <v>266.8</v>
      </c>
      <c r="X116" s="48">
        <v>286</v>
      </c>
      <c r="Y116" s="48">
        <v>315.5</v>
      </c>
      <c r="Z116" s="88"/>
      <c r="AA116" s="88">
        <v>0.84</v>
      </c>
      <c r="AB116" s="88">
        <v>0.97</v>
      </c>
      <c r="AC116" s="88">
        <v>706.9</v>
      </c>
      <c r="AD116" s="88">
        <v>8.1189999999999998</v>
      </c>
      <c r="AE116" s="88">
        <v>18.5</v>
      </c>
      <c r="AF116" s="88">
        <v>70.3</v>
      </c>
      <c r="AG116" s="88">
        <v>242.5</v>
      </c>
      <c r="AH116" s="88">
        <v>427.8</v>
      </c>
      <c r="AI116" s="88">
        <v>665</v>
      </c>
      <c r="AJ116" s="88">
        <v>172.3</v>
      </c>
      <c r="AK116" s="88">
        <v>185.3</v>
      </c>
      <c r="AL116" s="88">
        <v>237.3</v>
      </c>
      <c r="AM116" s="49">
        <v>63.2</v>
      </c>
      <c r="AN116" s="88">
        <v>67</v>
      </c>
      <c r="AO116" s="88">
        <v>81.8</v>
      </c>
      <c r="AP116" s="88">
        <v>3.4970000000000001E-3</v>
      </c>
      <c r="AQ116" s="88">
        <v>1.0172E-2</v>
      </c>
      <c r="AR116" s="49">
        <v>1003.8</v>
      </c>
      <c r="AS116" s="88">
        <v>4684.1000000000004</v>
      </c>
      <c r="AT116" s="88">
        <v>11600</v>
      </c>
      <c r="AU116" s="49">
        <v>3680.2</v>
      </c>
      <c r="AV116" s="88">
        <v>6915.9</v>
      </c>
      <c r="AW116" s="88">
        <v>11.95</v>
      </c>
      <c r="AX116" s="88"/>
      <c r="AY116" s="88">
        <v>18.41</v>
      </c>
      <c r="AZ116" s="88">
        <v>17.399999999999999</v>
      </c>
      <c r="BA116" s="88">
        <v>0.24049999999999999</v>
      </c>
      <c r="BB116" s="88">
        <v>0.20019999999999999</v>
      </c>
      <c r="BC116" s="88">
        <v>17.93</v>
      </c>
      <c r="BD116" s="88">
        <v>20.99</v>
      </c>
      <c r="BE116" s="49" t="s">
        <v>298</v>
      </c>
      <c r="BF116" s="88">
        <v>26.07</v>
      </c>
      <c r="BG116" s="88">
        <v>25.83</v>
      </c>
      <c r="BH116" s="88" t="s">
        <v>298</v>
      </c>
      <c r="BI116" s="88" t="s">
        <v>298</v>
      </c>
      <c r="BJ116" s="88">
        <v>17.95</v>
      </c>
      <c r="BK116" s="88">
        <v>18.05</v>
      </c>
      <c r="BL116" s="88">
        <v>-25.75</v>
      </c>
      <c r="BM116" s="88">
        <v>0.64400000000000002</v>
      </c>
      <c r="BN116" s="88">
        <v>0.878</v>
      </c>
      <c r="BO116" s="88">
        <v>0.32440000000000002</v>
      </c>
      <c r="BP116" s="88">
        <v>0.2326</v>
      </c>
      <c r="BQ116" s="88">
        <v>2.9</v>
      </c>
      <c r="BR116" s="88">
        <v>3.3</v>
      </c>
      <c r="BS116" s="88">
        <v>4</v>
      </c>
      <c r="BT116" s="88">
        <v>7.0980000000000001E-2</v>
      </c>
      <c r="BU116" s="88">
        <v>6.1519999999999998E-2</v>
      </c>
      <c r="BV116" s="88">
        <v>7.689E-2</v>
      </c>
      <c r="BW116" s="88">
        <v>0.10049</v>
      </c>
      <c r="BX116" s="88">
        <v>7.2910000000000003E-2</v>
      </c>
      <c r="BY116" s="88" t="s">
        <v>298</v>
      </c>
      <c r="BZ116" s="88" t="s">
        <v>298</v>
      </c>
      <c r="CA116" s="88">
        <v>2.0830000000000002E-3</v>
      </c>
      <c r="CB116" s="88">
        <v>2.0790000000000001E-3</v>
      </c>
      <c r="CC116" s="88">
        <v>2.75E-2</v>
      </c>
      <c r="CD116" s="88">
        <v>2.3980000000000001E-2</v>
      </c>
      <c r="CE116" s="88">
        <v>8.9600000000000009</v>
      </c>
      <c r="CF116" s="88">
        <v>8.35</v>
      </c>
      <c r="CG116" s="88">
        <v>4.1210000000000004</v>
      </c>
      <c r="CH116" s="88">
        <v>5.4059999999999997</v>
      </c>
    </row>
    <row r="117" spans="1:86" s="47" customFormat="1" x14ac:dyDescent="0.15">
      <c r="A117" s="88" t="s">
        <v>370</v>
      </c>
      <c r="B117" s="3">
        <v>4</v>
      </c>
      <c r="C117" s="48">
        <v>65.3</v>
      </c>
      <c r="D117" s="48">
        <v>83</v>
      </c>
      <c r="E117" s="48">
        <v>273</v>
      </c>
      <c r="F117" s="48">
        <v>259.8</v>
      </c>
      <c r="G117" s="48">
        <v>260</v>
      </c>
      <c r="H117" s="48">
        <v>291.3</v>
      </c>
      <c r="I117" s="48">
        <v>257.8</v>
      </c>
      <c r="J117" s="48">
        <v>214</v>
      </c>
      <c r="K117" s="48">
        <v>194.8</v>
      </c>
      <c r="L117" s="48">
        <v>244</v>
      </c>
      <c r="M117" s="48">
        <v>343</v>
      </c>
      <c r="N117" s="48">
        <v>337</v>
      </c>
      <c r="O117" s="48">
        <v>323</v>
      </c>
      <c r="P117" s="48">
        <v>83.5</v>
      </c>
      <c r="Q117" s="48">
        <v>104</v>
      </c>
      <c r="R117" s="48">
        <v>96</v>
      </c>
      <c r="S117" s="48">
        <v>209.5</v>
      </c>
      <c r="T117" s="48">
        <v>77.3</v>
      </c>
      <c r="U117" s="48">
        <v>63</v>
      </c>
      <c r="V117" s="48">
        <v>251</v>
      </c>
      <c r="W117" s="48">
        <v>282.5</v>
      </c>
      <c r="X117" s="48">
        <v>293</v>
      </c>
      <c r="Y117" s="48">
        <v>312</v>
      </c>
      <c r="Z117" s="88"/>
      <c r="AA117" s="88">
        <v>0.9</v>
      </c>
      <c r="AB117" s="88">
        <v>1.02</v>
      </c>
      <c r="AC117" s="88">
        <v>783.1</v>
      </c>
      <c r="AD117" s="88">
        <v>12.769</v>
      </c>
      <c r="AE117" s="88">
        <v>17.8</v>
      </c>
      <c r="AF117" s="88">
        <v>65.5</v>
      </c>
      <c r="AG117" s="88">
        <v>256.3</v>
      </c>
      <c r="AH117" s="88">
        <v>456</v>
      </c>
      <c r="AI117" s="88">
        <v>770.9</v>
      </c>
      <c r="AJ117" s="88">
        <v>190.8</v>
      </c>
      <c r="AK117" s="88">
        <v>199.8</v>
      </c>
      <c r="AL117" s="88">
        <v>314.89999999999998</v>
      </c>
      <c r="AM117" s="49">
        <v>93.8</v>
      </c>
      <c r="AN117" s="88">
        <v>79.400000000000006</v>
      </c>
      <c r="AO117" s="88">
        <v>100.9</v>
      </c>
      <c r="AP117" s="88">
        <v>5.4079999999999996E-3</v>
      </c>
      <c r="AQ117" s="88">
        <v>1.4498E-2</v>
      </c>
      <c r="AR117" s="49">
        <v>539.1</v>
      </c>
      <c r="AS117" s="88">
        <v>4198.1000000000004</v>
      </c>
      <c r="AT117" s="88">
        <v>13017.8</v>
      </c>
      <c r="AU117" s="49">
        <v>3659</v>
      </c>
      <c r="AV117" s="88">
        <v>8819.7000000000007</v>
      </c>
      <c r="AW117" s="88">
        <v>17.89</v>
      </c>
      <c r="AX117" s="88"/>
      <c r="AY117" s="88">
        <v>16.37</v>
      </c>
      <c r="AZ117" s="88" t="s">
        <v>298</v>
      </c>
      <c r="BA117" s="88">
        <v>0.22839999999999999</v>
      </c>
      <c r="BB117" s="88" t="s">
        <v>298</v>
      </c>
      <c r="BC117" s="88">
        <v>18.809999999999999</v>
      </c>
      <c r="BD117" s="88" t="s">
        <v>298</v>
      </c>
      <c r="BE117" s="49" t="s">
        <v>298</v>
      </c>
      <c r="BF117" s="88">
        <v>42.79</v>
      </c>
      <c r="BG117" s="88">
        <v>29.59</v>
      </c>
      <c r="BH117" s="88" t="s">
        <v>298</v>
      </c>
      <c r="BI117" s="88" t="s">
        <v>298</v>
      </c>
      <c r="BJ117" s="88">
        <v>17.8</v>
      </c>
      <c r="BK117" s="88" t="s">
        <v>298</v>
      </c>
      <c r="BL117" s="88">
        <v>-25.01</v>
      </c>
      <c r="BM117" s="88">
        <v>1.9710000000000001</v>
      </c>
      <c r="BN117" s="88" t="s">
        <v>298</v>
      </c>
      <c r="BO117" s="88">
        <v>0.23799999999999999</v>
      </c>
      <c r="BP117" s="88" t="s">
        <v>298</v>
      </c>
      <c r="BQ117" s="88">
        <v>2.1</v>
      </c>
      <c r="BR117" s="88">
        <v>4.2</v>
      </c>
      <c r="BS117" s="88">
        <v>5</v>
      </c>
      <c r="BT117" s="88">
        <v>5.4100000000000002E-2</v>
      </c>
      <c r="BU117" s="88">
        <v>5.8889999999999998E-2</v>
      </c>
      <c r="BV117" s="88">
        <v>7.1679999999999994E-2</v>
      </c>
      <c r="BW117" s="88">
        <v>8.7660000000000002E-2</v>
      </c>
      <c r="BX117" s="88">
        <v>7.553E-2</v>
      </c>
      <c r="BY117" s="88" t="s">
        <v>298</v>
      </c>
      <c r="BZ117" s="88" t="s">
        <v>298</v>
      </c>
      <c r="CA117" s="88">
        <v>1.872E-3</v>
      </c>
      <c r="CB117" s="88" t="s">
        <v>298</v>
      </c>
      <c r="CC117" s="88">
        <v>2.615E-2</v>
      </c>
      <c r="CD117" s="88" t="s">
        <v>298</v>
      </c>
      <c r="CE117" s="88">
        <v>8.73</v>
      </c>
      <c r="CF117" s="88" t="s">
        <v>298</v>
      </c>
      <c r="CG117" s="88">
        <v>4.8739999999999997</v>
      </c>
      <c r="CH117" s="88" t="s">
        <v>298</v>
      </c>
    </row>
    <row r="118" spans="1:86" s="47" customFormat="1" x14ac:dyDescent="0.15">
      <c r="A118" s="88" t="s">
        <v>371</v>
      </c>
      <c r="B118" s="3">
        <v>4</v>
      </c>
      <c r="C118" s="48">
        <v>57.3</v>
      </c>
      <c r="D118" s="48">
        <v>76</v>
      </c>
      <c r="E118" s="48">
        <v>264.3</v>
      </c>
      <c r="F118" s="48">
        <v>245</v>
      </c>
      <c r="G118" s="48">
        <v>228.5</v>
      </c>
      <c r="H118" s="48">
        <v>285.8</v>
      </c>
      <c r="I118" s="48">
        <v>265.8</v>
      </c>
      <c r="J118" s="48">
        <v>197.5</v>
      </c>
      <c r="K118" s="48">
        <v>171.3</v>
      </c>
      <c r="L118" s="48">
        <v>227.5</v>
      </c>
      <c r="M118" s="48">
        <v>343</v>
      </c>
      <c r="N118" s="48">
        <v>333.3</v>
      </c>
      <c r="O118" s="48">
        <v>323</v>
      </c>
      <c r="P118" s="48">
        <v>74</v>
      </c>
      <c r="Q118" s="48">
        <v>93.5</v>
      </c>
      <c r="R118" s="48">
        <v>96</v>
      </c>
      <c r="S118" s="48">
        <v>215.8</v>
      </c>
      <c r="T118" s="48">
        <v>88.3</v>
      </c>
      <c r="U118" s="48">
        <v>94.5</v>
      </c>
      <c r="V118" s="48">
        <v>247.5</v>
      </c>
      <c r="W118" s="48">
        <v>270</v>
      </c>
      <c r="X118" s="48">
        <v>289.8</v>
      </c>
      <c r="Y118" s="48">
        <v>301.5</v>
      </c>
      <c r="Z118" s="88"/>
      <c r="AA118" s="88">
        <v>0.86</v>
      </c>
      <c r="AB118" s="88">
        <v>1.01</v>
      </c>
      <c r="AC118" s="88">
        <v>601.5</v>
      </c>
      <c r="AD118" s="88">
        <v>4.8529999999999998</v>
      </c>
      <c r="AE118" s="88">
        <v>12.8</v>
      </c>
      <c r="AF118" s="88">
        <v>69.5</v>
      </c>
      <c r="AG118" s="88">
        <v>238</v>
      </c>
      <c r="AH118" s="88">
        <v>411.5</v>
      </c>
      <c r="AI118" s="88">
        <v>662.9</v>
      </c>
      <c r="AJ118" s="88">
        <v>168.5</v>
      </c>
      <c r="AK118" s="88">
        <v>173.5</v>
      </c>
      <c r="AL118" s="88">
        <v>251.4</v>
      </c>
      <c r="AM118" s="49">
        <v>84.7</v>
      </c>
      <c r="AN118" s="88">
        <v>75.099999999999994</v>
      </c>
      <c r="AO118" s="88">
        <v>91.3</v>
      </c>
      <c r="AP118" s="88">
        <v>4.4050000000000001E-3</v>
      </c>
      <c r="AQ118" s="88">
        <v>1.2024999999999999E-2</v>
      </c>
      <c r="AR118" s="49">
        <v>533.1</v>
      </c>
      <c r="AS118" s="88">
        <v>3845.5</v>
      </c>
      <c r="AT118" s="88">
        <v>10198.799999999999</v>
      </c>
      <c r="AU118" s="49">
        <v>3312.4</v>
      </c>
      <c r="AV118" s="88">
        <v>6353.3</v>
      </c>
      <c r="AW118" s="88">
        <v>8.14</v>
      </c>
      <c r="AX118" s="88"/>
      <c r="AY118" s="88">
        <v>20.36</v>
      </c>
      <c r="AZ118" s="88" t="s">
        <v>298</v>
      </c>
      <c r="BA118" s="88">
        <v>0.23760000000000001</v>
      </c>
      <c r="BB118" s="88" t="s">
        <v>298</v>
      </c>
      <c r="BC118" s="88">
        <v>18.38</v>
      </c>
      <c r="BD118" s="88" t="s">
        <v>298</v>
      </c>
      <c r="BE118" s="49">
        <v>25.73</v>
      </c>
      <c r="BF118" s="88">
        <v>44.18</v>
      </c>
      <c r="BG118" s="88">
        <v>19.16</v>
      </c>
      <c r="BH118" s="88" t="s">
        <v>298</v>
      </c>
      <c r="BI118" s="88" t="s">
        <v>298</v>
      </c>
      <c r="BJ118" s="88">
        <v>19.02</v>
      </c>
      <c r="BK118" s="88" t="s">
        <v>298</v>
      </c>
      <c r="BL118" s="88" t="s">
        <v>298</v>
      </c>
      <c r="BM118" s="88">
        <v>2.3250000000000002</v>
      </c>
      <c r="BN118" s="88" t="s">
        <v>298</v>
      </c>
      <c r="BO118" s="88">
        <v>0.35470000000000002</v>
      </c>
      <c r="BP118" s="88" t="s">
        <v>298</v>
      </c>
      <c r="BQ118" s="88">
        <v>2.9</v>
      </c>
      <c r="BR118" s="88">
        <v>4.7</v>
      </c>
      <c r="BS118" s="88">
        <v>5.8</v>
      </c>
      <c r="BT118" s="88">
        <v>6.6600000000000006E-2</v>
      </c>
      <c r="BU118" s="88">
        <v>6.1559999999999997E-2</v>
      </c>
      <c r="BV118" s="88">
        <v>8.6779999999999996E-2</v>
      </c>
      <c r="BW118" s="88">
        <v>8.8029999999999997E-2</v>
      </c>
      <c r="BX118" s="88">
        <v>7.1389999999999995E-2</v>
      </c>
      <c r="BY118" s="88" t="s">
        <v>298</v>
      </c>
      <c r="BZ118" s="88" t="s">
        <v>298</v>
      </c>
      <c r="CA118" s="88">
        <v>2.2130000000000001E-3</v>
      </c>
      <c r="CB118" s="88" t="s">
        <v>298</v>
      </c>
      <c r="CC118" s="88">
        <v>2.5780000000000001E-2</v>
      </c>
      <c r="CD118" s="88" t="s">
        <v>298</v>
      </c>
      <c r="CE118" s="88">
        <v>9.2799999999999994</v>
      </c>
      <c r="CF118" s="88" t="s">
        <v>298</v>
      </c>
      <c r="CG118" s="88">
        <v>4.1980000000000004</v>
      </c>
      <c r="CH118" s="88" t="s">
        <v>298</v>
      </c>
    </row>
    <row r="119" spans="1:86" s="47" customFormat="1" x14ac:dyDescent="0.15">
      <c r="A119" s="88" t="s">
        <v>372</v>
      </c>
      <c r="B119" s="3">
        <v>4</v>
      </c>
      <c r="C119" s="48">
        <v>59</v>
      </c>
      <c r="D119" s="48">
        <v>83</v>
      </c>
      <c r="E119" s="48">
        <v>269.5</v>
      </c>
      <c r="F119" s="48">
        <v>239.5</v>
      </c>
      <c r="G119" s="48">
        <v>228.5</v>
      </c>
      <c r="H119" s="48">
        <v>299</v>
      </c>
      <c r="I119" s="48">
        <v>264</v>
      </c>
      <c r="J119" s="48">
        <v>220</v>
      </c>
      <c r="K119" s="48">
        <v>169.5</v>
      </c>
      <c r="L119" s="48">
        <v>227.5</v>
      </c>
      <c r="M119" s="48">
        <v>330</v>
      </c>
      <c r="N119" s="48">
        <v>318.5</v>
      </c>
      <c r="O119" s="48">
        <v>323</v>
      </c>
      <c r="P119" s="48">
        <v>79</v>
      </c>
      <c r="Q119" s="48">
        <v>104</v>
      </c>
      <c r="R119" s="48">
        <v>96</v>
      </c>
      <c r="S119" s="48">
        <v>196.5</v>
      </c>
      <c r="T119" s="48">
        <v>79</v>
      </c>
      <c r="U119" s="48">
        <v>94.5</v>
      </c>
      <c r="V119" s="48">
        <v>207</v>
      </c>
      <c r="W119" s="48">
        <v>235</v>
      </c>
      <c r="X119" s="48">
        <v>275.5</v>
      </c>
      <c r="Y119" s="48">
        <v>312</v>
      </c>
      <c r="Z119" s="88"/>
      <c r="AA119" s="88">
        <v>0.6</v>
      </c>
      <c r="AB119" s="88">
        <v>0.83</v>
      </c>
      <c r="AC119" s="88">
        <v>815</v>
      </c>
      <c r="AD119" s="88">
        <v>10.818</v>
      </c>
      <c r="AE119" s="88">
        <v>14</v>
      </c>
      <c r="AF119" s="88">
        <v>81.5</v>
      </c>
      <c r="AG119" s="88">
        <v>215</v>
      </c>
      <c r="AH119" s="88">
        <v>358</v>
      </c>
      <c r="AI119" s="88">
        <v>634.5</v>
      </c>
      <c r="AJ119" s="88">
        <v>133.5</v>
      </c>
      <c r="AK119" s="88">
        <v>143</v>
      </c>
      <c r="AL119" s="88">
        <v>276.5</v>
      </c>
      <c r="AM119" s="49">
        <v>97.6</v>
      </c>
      <c r="AN119" s="88">
        <v>75.400000000000006</v>
      </c>
      <c r="AO119" s="88">
        <v>95.8</v>
      </c>
      <c r="AP119" s="88">
        <v>3.4740000000000001E-3</v>
      </c>
      <c r="AQ119" s="88">
        <v>1.0675E-2</v>
      </c>
      <c r="AR119" s="49">
        <v>341</v>
      </c>
      <c r="AS119" s="88">
        <v>2754.1</v>
      </c>
      <c r="AT119" s="88">
        <v>9391.5</v>
      </c>
      <c r="AU119" s="49">
        <v>2413.1</v>
      </c>
      <c r="AV119" s="88">
        <v>6637.4</v>
      </c>
      <c r="AW119" s="88">
        <v>20.5</v>
      </c>
      <c r="AX119" s="88"/>
      <c r="AY119" s="88">
        <v>23.33</v>
      </c>
      <c r="AZ119" s="88">
        <v>25.37</v>
      </c>
      <c r="BA119" s="88">
        <v>0.23480000000000001</v>
      </c>
      <c r="BB119" s="88">
        <v>0.35249999999999998</v>
      </c>
      <c r="BC119" s="88">
        <v>19.63</v>
      </c>
      <c r="BD119" s="88">
        <v>17.55</v>
      </c>
      <c r="BE119" s="49" t="s">
        <v>298</v>
      </c>
      <c r="BF119" s="88">
        <v>42.12</v>
      </c>
      <c r="BG119" s="88">
        <v>31.16</v>
      </c>
      <c r="BH119" s="88">
        <v>39.93</v>
      </c>
      <c r="BI119" s="88" t="s">
        <v>298</v>
      </c>
      <c r="BJ119" s="88">
        <v>18.920000000000002</v>
      </c>
      <c r="BK119" s="88">
        <v>20.36</v>
      </c>
      <c r="BL119" s="88">
        <v>-27.03</v>
      </c>
      <c r="BM119" s="88">
        <v>0.82399999999999995</v>
      </c>
      <c r="BN119" s="88">
        <v>1.679</v>
      </c>
      <c r="BO119" s="88">
        <v>0.38600000000000001</v>
      </c>
      <c r="BP119" s="88">
        <v>0.37759999999999999</v>
      </c>
      <c r="BQ119" s="88">
        <v>2.5</v>
      </c>
      <c r="BR119" s="88">
        <v>4.5</v>
      </c>
      <c r="BS119" s="88">
        <v>5</v>
      </c>
      <c r="BT119" s="88">
        <v>7.1069999999999994E-2</v>
      </c>
      <c r="BU119" s="88">
        <v>6.676E-2</v>
      </c>
      <c r="BV119" s="88">
        <v>9.955E-2</v>
      </c>
      <c r="BW119" s="88">
        <v>0.10730000000000001</v>
      </c>
      <c r="BX119" s="88">
        <v>8.6760000000000004E-2</v>
      </c>
      <c r="BY119" s="88" t="s">
        <v>298</v>
      </c>
      <c r="BZ119" s="88" t="s">
        <v>298</v>
      </c>
      <c r="CA119" s="88">
        <v>2.415E-3</v>
      </c>
      <c r="CB119" s="88">
        <v>2.0500000000000002E-3</v>
      </c>
      <c r="CC119" s="88">
        <v>2.4369999999999999E-2</v>
      </c>
      <c r="CD119" s="88">
        <v>2.8490000000000001E-2</v>
      </c>
      <c r="CE119" s="88">
        <v>9.67</v>
      </c>
      <c r="CF119" s="88">
        <v>12.37</v>
      </c>
      <c r="CG119" s="88">
        <v>4.5570000000000004</v>
      </c>
      <c r="CH119" s="88">
        <v>5.0650000000000004</v>
      </c>
    </row>
    <row r="120" spans="1:86" s="47" customFormat="1" x14ac:dyDescent="0.15">
      <c r="A120" s="88" t="s">
        <v>373</v>
      </c>
      <c r="B120" s="3">
        <v>4</v>
      </c>
      <c r="C120" s="48">
        <v>57.3</v>
      </c>
      <c r="D120" s="48">
        <v>83</v>
      </c>
      <c r="E120" s="48">
        <v>303.5</v>
      </c>
      <c r="F120" s="48">
        <v>265</v>
      </c>
      <c r="G120" s="48">
        <v>261.8</v>
      </c>
      <c r="H120" s="48">
        <v>315.8</v>
      </c>
      <c r="I120" s="48">
        <v>265.8</v>
      </c>
      <c r="J120" s="48">
        <v>238.5</v>
      </c>
      <c r="K120" s="48">
        <v>204.5</v>
      </c>
      <c r="L120" s="48">
        <v>247.3</v>
      </c>
      <c r="M120" s="48">
        <v>346.5</v>
      </c>
      <c r="N120" s="48">
        <v>342.3</v>
      </c>
      <c r="O120" s="48">
        <v>323</v>
      </c>
      <c r="P120" s="48">
        <v>74</v>
      </c>
      <c r="Q120" s="48">
        <v>98.8</v>
      </c>
      <c r="R120" s="48">
        <v>94.5</v>
      </c>
      <c r="S120" s="48">
        <v>215.5</v>
      </c>
      <c r="T120" s="48">
        <v>77.3</v>
      </c>
      <c r="U120" s="48">
        <v>61.3</v>
      </c>
      <c r="V120" s="48">
        <v>237</v>
      </c>
      <c r="W120" s="48">
        <v>254.5</v>
      </c>
      <c r="X120" s="48">
        <v>289.5</v>
      </c>
      <c r="Y120" s="48">
        <v>307.3</v>
      </c>
      <c r="Z120" s="88"/>
      <c r="AA120" s="88">
        <v>1.06</v>
      </c>
      <c r="AB120" s="88">
        <v>1.0900000000000001</v>
      </c>
      <c r="AC120" s="88">
        <v>804.2</v>
      </c>
      <c r="AD120" s="88">
        <v>13.993</v>
      </c>
      <c r="AE120" s="88">
        <v>28.8</v>
      </c>
      <c r="AF120" s="88">
        <v>87.5</v>
      </c>
      <c r="AG120" s="88">
        <v>339.5</v>
      </c>
      <c r="AH120" s="88">
        <v>563.79999999999995</v>
      </c>
      <c r="AI120" s="88">
        <v>770</v>
      </c>
      <c r="AJ120" s="88">
        <v>252</v>
      </c>
      <c r="AK120" s="88">
        <v>224.3</v>
      </c>
      <c r="AL120" s="88">
        <v>206.3</v>
      </c>
      <c r="AM120" s="49">
        <v>97.3</v>
      </c>
      <c r="AN120" s="88">
        <v>86.5</v>
      </c>
      <c r="AO120" s="88">
        <v>91.3</v>
      </c>
      <c r="AP120" s="88">
        <v>4.1209999999999997E-3</v>
      </c>
      <c r="AQ120" s="88">
        <v>1.0439E-2</v>
      </c>
      <c r="AR120" s="49">
        <v>1188.3</v>
      </c>
      <c r="AS120" s="88">
        <v>6408.7</v>
      </c>
      <c r="AT120" s="88">
        <v>14560.6</v>
      </c>
      <c r="AU120" s="49">
        <v>5220.3999999999996</v>
      </c>
      <c r="AV120" s="88">
        <v>8152</v>
      </c>
      <c r="AW120" s="88">
        <v>22.09</v>
      </c>
      <c r="AX120" s="88"/>
      <c r="AY120" s="88">
        <v>17.95</v>
      </c>
      <c r="AZ120" s="88" t="s">
        <v>298</v>
      </c>
      <c r="BA120" s="88">
        <v>0.2132</v>
      </c>
      <c r="BB120" s="88" t="s">
        <v>298</v>
      </c>
      <c r="BC120" s="88">
        <v>21.48</v>
      </c>
      <c r="BD120" s="88" t="s">
        <v>298</v>
      </c>
      <c r="BE120" s="49" t="s">
        <v>298</v>
      </c>
      <c r="BF120" s="88">
        <v>30.3</v>
      </c>
      <c r="BG120" s="88">
        <v>17.73</v>
      </c>
      <c r="BH120" s="88" t="s">
        <v>298</v>
      </c>
      <c r="BI120" s="88" t="s">
        <v>298</v>
      </c>
      <c r="BJ120" s="88">
        <v>19.53</v>
      </c>
      <c r="BK120" s="88" t="s">
        <v>298</v>
      </c>
      <c r="BL120" s="88">
        <v>-27.23</v>
      </c>
      <c r="BM120" s="88">
        <v>1.2849999999999999</v>
      </c>
      <c r="BN120" s="88" t="s">
        <v>298</v>
      </c>
      <c r="BO120" s="88">
        <v>0.32300000000000001</v>
      </c>
      <c r="BP120" s="88" t="s">
        <v>298</v>
      </c>
      <c r="BQ120" s="88">
        <v>3</v>
      </c>
      <c r="BR120" s="88">
        <v>3.2</v>
      </c>
      <c r="BS120" s="88">
        <v>4.2</v>
      </c>
      <c r="BT120" s="88">
        <v>6.7699999999999996E-2</v>
      </c>
      <c r="BU120" s="88">
        <v>6.4630000000000007E-2</v>
      </c>
      <c r="BV120" s="88">
        <v>8.3769999999999997E-2</v>
      </c>
      <c r="BW120" s="88">
        <v>9.1840000000000005E-2</v>
      </c>
      <c r="BX120" s="88">
        <v>7.0040000000000005E-2</v>
      </c>
      <c r="BY120" s="88" t="s">
        <v>298</v>
      </c>
      <c r="BZ120" s="88" t="s">
        <v>298</v>
      </c>
      <c r="CA120" s="88">
        <v>1.8320000000000001E-3</v>
      </c>
      <c r="CB120" s="88" t="s">
        <v>298</v>
      </c>
      <c r="CC120" s="88">
        <v>2.24E-2</v>
      </c>
      <c r="CD120" s="88" t="s">
        <v>298</v>
      </c>
      <c r="CE120" s="88">
        <v>9.83</v>
      </c>
      <c r="CF120" s="88" t="s">
        <v>298</v>
      </c>
      <c r="CG120" s="88">
        <v>4.0119999999999996</v>
      </c>
      <c r="CH120" s="88" t="s">
        <v>298</v>
      </c>
    </row>
    <row r="121" spans="1:86" s="47" customFormat="1" x14ac:dyDescent="0.15">
      <c r="A121" s="88" t="s">
        <v>374</v>
      </c>
      <c r="B121" s="3">
        <v>4</v>
      </c>
      <c r="C121" s="48">
        <v>61.8</v>
      </c>
      <c r="D121" s="48">
        <v>86.5</v>
      </c>
      <c r="E121" s="48">
        <v>271.3</v>
      </c>
      <c r="F121" s="48">
        <v>258</v>
      </c>
      <c r="G121" s="48">
        <v>251.3</v>
      </c>
      <c r="H121" s="48">
        <v>291.3</v>
      </c>
      <c r="I121" s="48">
        <v>261.3</v>
      </c>
      <c r="J121" s="48">
        <v>217.8</v>
      </c>
      <c r="K121" s="48">
        <v>189.5</v>
      </c>
      <c r="L121" s="48">
        <v>245.8</v>
      </c>
      <c r="M121" s="48">
        <v>324.8</v>
      </c>
      <c r="N121" s="48">
        <v>331.5</v>
      </c>
      <c r="O121" s="48">
        <v>323</v>
      </c>
      <c r="P121" s="48">
        <v>79.8</v>
      </c>
      <c r="Q121" s="48">
        <v>105.8</v>
      </c>
      <c r="R121" s="48">
        <v>97.5</v>
      </c>
      <c r="S121" s="48">
        <v>203.3</v>
      </c>
      <c r="T121" s="48">
        <v>73.5</v>
      </c>
      <c r="U121" s="48">
        <v>71.8</v>
      </c>
      <c r="V121" s="48">
        <v>226.5</v>
      </c>
      <c r="W121" s="48">
        <v>256.5</v>
      </c>
      <c r="X121" s="48">
        <v>283</v>
      </c>
      <c r="Y121" s="48">
        <v>306.8</v>
      </c>
      <c r="Z121" s="88"/>
      <c r="AA121" s="88">
        <v>1.03</v>
      </c>
      <c r="AB121" s="88">
        <v>1.46</v>
      </c>
      <c r="AC121" s="88">
        <v>643.6</v>
      </c>
      <c r="AD121" s="88">
        <v>13.948</v>
      </c>
      <c r="AE121" s="88">
        <v>31</v>
      </c>
      <c r="AF121" s="88">
        <v>72.3</v>
      </c>
      <c r="AG121" s="88">
        <v>293.8</v>
      </c>
      <c r="AH121" s="88">
        <v>571.79999999999995</v>
      </c>
      <c r="AI121" s="88">
        <v>796.5</v>
      </c>
      <c r="AJ121" s="88">
        <v>221.5</v>
      </c>
      <c r="AK121" s="88">
        <v>278</v>
      </c>
      <c r="AL121" s="88">
        <v>224.8</v>
      </c>
      <c r="AM121" s="49">
        <v>83.3</v>
      </c>
      <c r="AN121" s="88">
        <v>86</v>
      </c>
      <c r="AO121" s="88">
        <v>91</v>
      </c>
      <c r="AP121" s="88">
        <v>5.189E-3</v>
      </c>
      <c r="AQ121" s="88">
        <v>1.4258E-2</v>
      </c>
      <c r="AR121" s="49">
        <v>1078.8</v>
      </c>
      <c r="AS121" s="88">
        <v>7005.6</v>
      </c>
      <c r="AT121" s="88">
        <v>16700.400000000001</v>
      </c>
      <c r="AU121" s="49">
        <v>5926.8</v>
      </c>
      <c r="AV121" s="88">
        <v>9694.7999999999993</v>
      </c>
      <c r="AW121" s="88">
        <v>20.03</v>
      </c>
      <c r="AX121" s="88"/>
      <c r="AY121" s="88">
        <v>20.420000000000002</v>
      </c>
      <c r="AZ121" s="88">
        <v>18.170000000000002</v>
      </c>
      <c r="BA121" s="88">
        <v>0.25240000000000001</v>
      </c>
      <c r="BB121" s="88">
        <v>0.22040000000000001</v>
      </c>
      <c r="BC121" s="88">
        <v>17.95</v>
      </c>
      <c r="BD121" s="88">
        <v>22.03</v>
      </c>
      <c r="BE121" s="49">
        <v>31.25</v>
      </c>
      <c r="BF121" s="88">
        <v>41.93</v>
      </c>
      <c r="BG121" s="88">
        <v>18.940000000000001</v>
      </c>
      <c r="BH121" s="88" t="s">
        <v>298</v>
      </c>
      <c r="BI121" s="88" t="s">
        <v>298</v>
      </c>
      <c r="BJ121" s="88">
        <v>18.38</v>
      </c>
      <c r="BK121" s="88">
        <v>20.77</v>
      </c>
      <c r="BL121" s="88">
        <v>-27</v>
      </c>
      <c r="BM121" s="88">
        <v>2.3439999999999999</v>
      </c>
      <c r="BN121" s="88">
        <v>1.484</v>
      </c>
      <c r="BO121" s="88">
        <v>0.34660000000000002</v>
      </c>
      <c r="BP121" s="88">
        <v>0.23319999999999999</v>
      </c>
      <c r="BQ121" s="88">
        <v>2.5</v>
      </c>
      <c r="BR121" s="88">
        <v>4.5</v>
      </c>
      <c r="BS121" s="88">
        <v>5</v>
      </c>
      <c r="BT121" s="88">
        <v>6.4299999999999996E-2</v>
      </c>
      <c r="BU121" s="88">
        <v>5.5489999999999998E-2</v>
      </c>
      <c r="BV121" s="88">
        <v>8.1799999999999998E-2</v>
      </c>
      <c r="BW121" s="88">
        <v>9.0609999999999996E-2</v>
      </c>
      <c r="BX121" s="88">
        <v>6.7949999999999997E-2</v>
      </c>
      <c r="BY121" s="88" t="s">
        <v>298</v>
      </c>
      <c r="BZ121" s="88" t="s">
        <v>298</v>
      </c>
      <c r="CA121" s="88">
        <v>2.215E-3</v>
      </c>
      <c r="CB121" s="88">
        <v>1.8029999999999999E-3</v>
      </c>
      <c r="CC121" s="88">
        <v>2.7449999999999999E-2</v>
      </c>
      <c r="CD121" s="88">
        <v>2.1870000000000001E-2</v>
      </c>
      <c r="CE121" s="88">
        <v>9.1199999999999992</v>
      </c>
      <c r="CF121" s="88">
        <v>10.08</v>
      </c>
      <c r="CG121" s="88">
        <v>4.2839999999999998</v>
      </c>
      <c r="CH121" s="88">
        <v>5.4989999999999997</v>
      </c>
    </row>
    <row r="122" spans="1:86" s="47" customFormat="1" x14ac:dyDescent="0.15">
      <c r="A122" s="88" t="s">
        <v>375</v>
      </c>
      <c r="B122" s="3">
        <v>4</v>
      </c>
      <c r="C122" s="48">
        <v>73.8</v>
      </c>
      <c r="D122" s="48">
        <v>86.5</v>
      </c>
      <c r="E122" s="48">
        <v>273</v>
      </c>
      <c r="F122" s="48">
        <v>256</v>
      </c>
      <c r="G122" s="48">
        <v>242.5</v>
      </c>
      <c r="H122" s="48">
        <v>261.8</v>
      </c>
      <c r="I122" s="48">
        <v>249.3</v>
      </c>
      <c r="J122" s="48">
        <v>195.5</v>
      </c>
      <c r="K122" s="48">
        <v>168.8</v>
      </c>
      <c r="L122" s="48">
        <v>240.8</v>
      </c>
      <c r="M122" s="48">
        <v>341</v>
      </c>
      <c r="N122" s="48">
        <v>322.3</v>
      </c>
      <c r="O122" s="48">
        <v>323</v>
      </c>
      <c r="P122" s="48">
        <v>89</v>
      </c>
      <c r="Q122" s="48">
        <v>109.3</v>
      </c>
      <c r="R122" s="48">
        <v>101</v>
      </c>
      <c r="S122" s="48">
        <v>207.3</v>
      </c>
      <c r="T122" s="48">
        <v>66.3</v>
      </c>
      <c r="U122" s="48">
        <v>80.5</v>
      </c>
      <c r="V122" s="48">
        <v>247.8</v>
      </c>
      <c r="W122" s="48">
        <v>277.5</v>
      </c>
      <c r="X122" s="48">
        <v>296.3</v>
      </c>
      <c r="Y122" s="48">
        <v>306.8</v>
      </c>
      <c r="Z122" s="88"/>
      <c r="AA122" s="88">
        <v>0.86</v>
      </c>
      <c r="AB122" s="88">
        <v>1.21</v>
      </c>
      <c r="AC122" s="88">
        <v>724.3</v>
      </c>
      <c r="AD122" s="88">
        <v>6.5540000000000003</v>
      </c>
      <c r="AE122" s="88">
        <v>18</v>
      </c>
      <c r="AF122" s="88">
        <v>71.8</v>
      </c>
      <c r="AG122" s="88">
        <v>236.8</v>
      </c>
      <c r="AH122" s="88">
        <v>444.5</v>
      </c>
      <c r="AI122" s="88">
        <v>710.1</v>
      </c>
      <c r="AJ122" s="88">
        <v>165</v>
      </c>
      <c r="AK122" s="88">
        <v>207.8</v>
      </c>
      <c r="AL122" s="88">
        <v>265.60000000000002</v>
      </c>
      <c r="AM122" s="49">
        <v>89.7</v>
      </c>
      <c r="AN122" s="88">
        <v>95</v>
      </c>
      <c r="AO122" s="88">
        <v>100.9</v>
      </c>
      <c r="AP122" s="88">
        <v>4.0499999999999998E-3</v>
      </c>
      <c r="AQ122" s="88">
        <v>1.2323000000000001E-2</v>
      </c>
      <c r="AR122" s="49">
        <v>528.79999999999995</v>
      </c>
      <c r="AS122" s="88">
        <v>3048.3</v>
      </c>
      <c r="AT122" s="88">
        <v>10931.7</v>
      </c>
      <c r="AU122" s="49">
        <v>2519.5</v>
      </c>
      <c r="AV122" s="88">
        <v>7883.5</v>
      </c>
      <c r="AW122" s="88">
        <v>9.91</v>
      </c>
      <c r="AX122" s="88"/>
      <c r="AY122" s="88">
        <v>19.190000000000001</v>
      </c>
      <c r="AZ122" s="88">
        <v>14.55</v>
      </c>
      <c r="BA122" s="88">
        <v>0.22539999999999999</v>
      </c>
      <c r="BB122" s="88">
        <v>0.18260000000000001</v>
      </c>
      <c r="BC122" s="88">
        <v>19.48</v>
      </c>
      <c r="BD122" s="88">
        <v>24.1</v>
      </c>
      <c r="BE122" s="49">
        <v>32.33</v>
      </c>
      <c r="BF122" s="88">
        <v>46.62</v>
      </c>
      <c r="BG122" s="88">
        <v>18.53</v>
      </c>
      <c r="BH122" s="88" t="s">
        <v>298</v>
      </c>
      <c r="BI122" s="88" t="s">
        <v>298</v>
      </c>
      <c r="BJ122" s="88">
        <v>19.399999999999999</v>
      </c>
      <c r="BK122" s="88">
        <v>18.809999999999999</v>
      </c>
      <c r="BL122" s="88">
        <v>-26.67</v>
      </c>
      <c r="BM122" s="88">
        <v>0.85299999999999998</v>
      </c>
      <c r="BN122" s="88">
        <v>0.35399999999999998</v>
      </c>
      <c r="BO122" s="88">
        <v>0.38109999999999999</v>
      </c>
      <c r="BP122" s="88">
        <v>0.24199999999999999</v>
      </c>
      <c r="BQ122" s="88">
        <v>2</v>
      </c>
      <c r="BR122" s="88">
        <v>4.5</v>
      </c>
      <c r="BS122" s="88">
        <v>4.4000000000000004</v>
      </c>
      <c r="BT122" s="88">
        <v>5.6890000000000003E-2</v>
      </c>
      <c r="BU122" s="88">
        <v>5.5329999999999997E-2</v>
      </c>
      <c r="BV122" s="88">
        <v>8.4669999999999995E-2</v>
      </c>
      <c r="BW122" s="88">
        <v>9.7909999999999997E-2</v>
      </c>
      <c r="BX122" s="88">
        <v>6.8690000000000001E-2</v>
      </c>
      <c r="BY122" s="88" t="s">
        <v>298</v>
      </c>
      <c r="BZ122" s="88" t="s">
        <v>298</v>
      </c>
      <c r="CA122" s="88">
        <v>2.0860000000000002E-3</v>
      </c>
      <c r="CB122" s="88">
        <v>1.681E-3</v>
      </c>
      <c r="CC122" s="88">
        <v>2.4879999999999999E-2</v>
      </c>
      <c r="CD122" s="88">
        <v>2.1100000000000001E-2</v>
      </c>
      <c r="CE122" s="88">
        <v>9.34</v>
      </c>
      <c r="CF122" s="88">
        <v>8.65</v>
      </c>
      <c r="CG122" s="88">
        <v>3.774</v>
      </c>
      <c r="CH122" s="88">
        <v>4.2850000000000001</v>
      </c>
    </row>
    <row r="123" spans="1:86" s="47" customFormat="1" x14ac:dyDescent="0.15">
      <c r="A123" s="88" t="s">
        <v>376</v>
      </c>
      <c r="B123" s="3">
        <v>4</v>
      </c>
      <c r="C123" s="48">
        <v>51.8</v>
      </c>
      <c r="D123" s="48">
        <v>77.8</v>
      </c>
      <c r="E123" s="48">
        <v>276.5</v>
      </c>
      <c r="F123" s="48">
        <v>258</v>
      </c>
      <c r="G123" s="48">
        <v>247.8</v>
      </c>
      <c r="H123" s="48">
        <v>273.3</v>
      </c>
      <c r="I123" s="48">
        <v>271.3</v>
      </c>
      <c r="J123" s="48">
        <v>205.3</v>
      </c>
      <c r="K123" s="48">
        <v>196</v>
      </c>
      <c r="L123" s="48">
        <v>241.5</v>
      </c>
      <c r="M123" s="48">
        <v>339</v>
      </c>
      <c r="N123" s="48">
        <v>326</v>
      </c>
      <c r="O123" s="48">
        <v>323</v>
      </c>
      <c r="P123" s="48">
        <v>77.3</v>
      </c>
      <c r="Q123" s="48">
        <v>98.8</v>
      </c>
      <c r="R123" s="48">
        <v>96</v>
      </c>
      <c r="S123" s="48">
        <v>203.3</v>
      </c>
      <c r="T123" s="48">
        <v>68</v>
      </c>
      <c r="U123" s="48">
        <v>75.3</v>
      </c>
      <c r="V123" s="48">
        <v>231.5</v>
      </c>
      <c r="W123" s="48">
        <v>254.5</v>
      </c>
      <c r="X123" s="48">
        <v>280.5</v>
      </c>
      <c r="Y123" s="48">
        <v>310.3</v>
      </c>
      <c r="Z123" s="88"/>
      <c r="AA123" s="88">
        <v>1.1299999999999999</v>
      </c>
      <c r="AB123" s="88">
        <v>1.0900000000000001</v>
      </c>
      <c r="AC123" s="88">
        <v>725.7</v>
      </c>
      <c r="AD123" s="88">
        <v>8.4589999999999996</v>
      </c>
      <c r="AE123" s="88">
        <v>20.5</v>
      </c>
      <c r="AF123" s="88">
        <v>81</v>
      </c>
      <c r="AG123" s="88">
        <v>306.3</v>
      </c>
      <c r="AH123" s="88">
        <v>520.79999999999995</v>
      </c>
      <c r="AI123" s="88">
        <v>678.4</v>
      </c>
      <c r="AJ123" s="88">
        <v>225.3</v>
      </c>
      <c r="AK123" s="88">
        <v>214.5</v>
      </c>
      <c r="AL123" s="88">
        <v>157.6</v>
      </c>
      <c r="AM123" s="49">
        <v>103.5</v>
      </c>
      <c r="AN123" s="88">
        <v>82.5</v>
      </c>
      <c r="AO123" s="88">
        <v>70.900000000000006</v>
      </c>
      <c r="AP123" s="88">
        <v>4.5919999999999997E-3</v>
      </c>
      <c r="AQ123" s="88">
        <v>9.9659999999999992E-3</v>
      </c>
      <c r="AR123" s="49">
        <v>840.6</v>
      </c>
      <c r="AS123" s="88">
        <v>7128.1</v>
      </c>
      <c r="AT123" s="88">
        <v>19531.5</v>
      </c>
      <c r="AU123" s="49">
        <v>6287.5</v>
      </c>
      <c r="AV123" s="88">
        <v>12403.4</v>
      </c>
      <c r="AW123" s="88">
        <v>15.74</v>
      </c>
      <c r="AX123" s="88"/>
      <c r="AY123" s="88">
        <v>17.75</v>
      </c>
      <c r="AZ123" s="88" t="s">
        <v>298</v>
      </c>
      <c r="BA123" s="88">
        <v>0.23369999999999999</v>
      </c>
      <c r="BB123" s="88" t="s">
        <v>298</v>
      </c>
      <c r="BC123" s="88">
        <v>21.81</v>
      </c>
      <c r="BD123" s="88" t="s">
        <v>298</v>
      </c>
      <c r="BE123" s="49" t="s">
        <v>298</v>
      </c>
      <c r="BF123" s="88">
        <v>24.78</v>
      </c>
      <c r="BG123" s="88">
        <v>18.34</v>
      </c>
      <c r="BH123" s="88" t="s">
        <v>298</v>
      </c>
      <c r="BI123" s="88" t="s">
        <v>298</v>
      </c>
      <c r="BJ123" s="88">
        <v>19.45</v>
      </c>
      <c r="BK123" s="88" t="s">
        <v>298</v>
      </c>
      <c r="BL123" s="88">
        <v>-25.77</v>
      </c>
      <c r="BM123" s="88">
        <v>0.112</v>
      </c>
      <c r="BN123" s="88" t="s">
        <v>298</v>
      </c>
      <c r="BO123" s="88">
        <v>0.27610000000000001</v>
      </c>
      <c r="BP123" s="88" t="s">
        <v>298</v>
      </c>
      <c r="BQ123" s="88">
        <v>2.6</v>
      </c>
      <c r="BR123" s="88">
        <v>4.2</v>
      </c>
      <c r="BS123" s="88" t="s">
        <v>298</v>
      </c>
      <c r="BT123" s="88">
        <v>7.1889999999999996E-2</v>
      </c>
      <c r="BU123" s="88">
        <v>6.6309999999999994E-2</v>
      </c>
      <c r="BV123" s="88">
        <v>7.6799999999999993E-2</v>
      </c>
      <c r="BW123" s="88">
        <v>9.0039999999999995E-2</v>
      </c>
      <c r="BX123" s="88">
        <v>8.0860000000000001E-2</v>
      </c>
      <c r="BY123" s="88" t="s">
        <v>298</v>
      </c>
      <c r="BZ123" s="88" t="s">
        <v>298</v>
      </c>
      <c r="CA123" s="88">
        <v>1.7459999999999999E-3</v>
      </c>
      <c r="CB123" s="88" t="s">
        <v>298</v>
      </c>
      <c r="CC123" s="88">
        <v>2.325E-2</v>
      </c>
      <c r="CD123" s="88" t="s">
        <v>298</v>
      </c>
      <c r="CE123" s="88">
        <v>10.29</v>
      </c>
      <c r="CF123" s="88" t="s">
        <v>298</v>
      </c>
      <c r="CG123" s="88">
        <v>4.6349999999999998</v>
      </c>
      <c r="CH123" s="88" t="s">
        <v>298</v>
      </c>
    </row>
    <row r="124" spans="1:86" s="47" customFormat="1" x14ac:dyDescent="0.15">
      <c r="A124" s="88" t="s">
        <v>377</v>
      </c>
      <c r="B124" s="3">
        <v>4</v>
      </c>
      <c r="C124" s="48">
        <v>65.5</v>
      </c>
      <c r="D124" s="48">
        <v>77.8</v>
      </c>
      <c r="E124" s="48">
        <v>228.3</v>
      </c>
      <c r="F124" s="48">
        <v>230.8</v>
      </c>
      <c r="G124" s="48">
        <v>162.80000000000001</v>
      </c>
      <c r="H124" s="48">
        <v>256.8</v>
      </c>
      <c r="I124" s="48">
        <v>229</v>
      </c>
      <c r="J124" s="48">
        <v>181.5</v>
      </c>
      <c r="K124" s="48">
        <v>97.3</v>
      </c>
      <c r="L124" s="48">
        <v>211.8</v>
      </c>
      <c r="M124" s="48">
        <v>329.8</v>
      </c>
      <c r="N124" s="48">
        <v>306</v>
      </c>
      <c r="O124" s="48">
        <v>294.5</v>
      </c>
      <c r="P124" s="48">
        <v>77.3</v>
      </c>
      <c r="Q124" s="48">
        <v>98.8</v>
      </c>
      <c r="R124" s="48">
        <v>96.8</v>
      </c>
      <c r="S124" s="48">
        <v>135.30000000000001</v>
      </c>
      <c r="T124" s="48">
        <v>75.3</v>
      </c>
      <c r="U124" s="48">
        <v>131.80000000000001</v>
      </c>
      <c r="V124" s="48">
        <v>166.8</v>
      </c>
      <c r="W124" s="48">
        <v>182.5</v>
      </c>
      <c r="X124" s="48">
        <v>212.5</v>
      </c>
      <c r="Y124" s="48">
        <v>256.5</v>
      </c>
      <c r="Z124" s="88"/>
      <c r="AA124" s="88">
        <v>0.65</v>
      </c>
      <c r="AB124" s="88">
        <v>0.43</v>
      </c>
      <c r="AC124" s="88" t="s">
        <v>298</v>
      </c>
      <c r="AD124" s="88" t="s">
        <v>298</v>
      </c>
      <c r="AE124" s="88">
        <v>1.3</v>
      </c>
      <c r="AF124" s="88">
        <v>34.5</v>
      </c>
      <c r="AG124" s="88">
        <v>149.5</v>
      </c>
      <c r="AH124" s="88">
        <v>192.5</v>
      </c>
      <c r="AI124" s="88">
        <v>319.5</v>
      </c>
      <c r="AJ124" s="88">
        <v>115</v>
      </c>
      <c r="AK124" s="88">
        <v>43</v>
      </c>
      <c r="AL124" s="88">
        <v>127</v>
      </c>
      <c r="AM124" s="49">
        <v>111.3</v>
      </c>
      <c r="AN124" s="88">
        <v>102.8</v>
      </c>
      <c r="AO124" s="88">
        <v>132.6</v>
      </c>
      <c r="AP124" s="88">
        <v>5.6490000000000004E-3</v>
      </c>
      <c r="AQ124" s="88">
        <v>1.7752E-2</v>
      </c>
      <c r="AR124" s="49">
        <v>77</v>
      </c>
      <c r="AS124" s="88">
        <v>208.3</v>
      </c>
      <c r="AT124" s="88">
        <v>618</v>
      </c>
      <c r="AU124" s="49">
        <v>131.30000000000001</v>
      </c>
      <c r="AV124" s="88">
        <v>409.7</v>
      </c>
      <c r="AW124" s="88" t="s">
        <v>298</v>
      </c>
      <c r="AX124" s="88"/>
      <c r="AY124" s="88">
        <v>21.39</v>
      </c>
      <c r="AZ124" s="88" t="s">
        <v>298</v>
      </c>
      <c r="BA124" s="88">
        <v>0.21870000000000001</v>
      </c>
      <c r="BB124" s="88" t="s">
        <v>298</v>
      </c>
      <c r="BC124" s="88">
        <v>23.51</v>
      </c>
      <c r="BD124" s="88" t="s">
        <v>298</v>
      </c>
      <c r="BE124" s="49" t="s">
        <v>298</v>
      </c>
      <c r="BF124" s="88">
        <v>43.25</v>
      </c>
      <c r="BG124" s="88" t="s">
        <v>298</v>
      </c>
      <c r="BH124" s="88">
        <v>54.17</v>
      </c>
      <c r="BI124" s="88">
        <v>19.059999999999999</v>
      </c>
      <c r="BJ124" s="88">
        <v>21.51</v>
      </c>
      <c r="BK124" s="88" t="s">
        <v>298</v>
      </c>
      <c r="BL124" s="88" t="s">
        <v>298</v>
      </c>
      <c r="BM124" s="88">
        <v>1.181</v>
      </c>
      <c r="BN124" s="88" t="s">
        <v>298</v>
      </c>
      <c r="BO124" s="88">
        <v>0.53310000000000002</v>
      </c>
      <c r="BP124" s="88" t="s">
        <v>298</v>
      </c>
      <c r="BQ124" s="88">
        <v>2.6</v>
      </c>
      <c r="BR124" s="88">
        <v>5.3</v>
      </c>
      <c r="BS124" s="88">
        <v>5.8</v>
      </c>
      <c r="BT124" s="88">
        <v>6.7379999999999995E-2</v>
      </c>
      <c r="BU124" s="88">
        <v>7.0699999999999999E-2</v>
      </c>
      <c r="BV124" s="88">
        <v>9.5899999999999999E-2</v>
      </c>
      <c r="BW124" s="88" t="s">
        <v>298</v>
      </c>
      <c r="BX124" s="88" t="s">
        <v>298</v>
      </c>
      <c r="BY124" s="88">
        <v>0.13324</v>
      </c>
      <c r="BZ124" s="88">
        <v>6.9260000000000002E-2</v>
      </c>
      <c r="CA124" s="88">
        <v>2.006E-3</v>
      </c>
      <c r="CB124" s="88" t="s">
        <v>298</v>
      </c>
      <c r="CC124" s="88">
        <v>2.0310000000000002E-2</v>
      </c>
      <c r="CD124" s="88" t="s">
        <v>298</v>
      </c>
      <c r="CE124" s="88">
        <v>10.94</v>
      </c>
      <c r="CF124" s="88" t="s">
        <v>298</v>
      </c>
      <c r="CG124" s="88">
        <v>3.1379999999999999</v>
      </c>
      <c r="CH124" s="88" t="s">
        <v>298</v>
      </c>
    </row>
    <row r="125" spans="1:86" s="47" customFormat="1" x14ac:dyDescent="0.15">
      <c r="A125" s="88" t="s">
        <v>378</v>
      </c>
      <c r="B125" s="3">
        <v>4</v>
      </c>
      <c r="C125" s="48">
        <v>69.7</v>
      </c>
      <c r="D125" s="48">
        <v>78.3</v>
      </c>
      <c r="E125" s="48">
        <v>247</v>
      </c>
      <c r="F125" s="48">
        <v>238.3</v>
      </c>
      <c r="G125" s="48">
        <v>170.7</v>
      </c>
      <c r="H125" s="48">
        <v>222</v>
      </c>
      <c r="I125" s="48">
        <v>212.7</v>
      </c>
      <c r="J125" s="48">
        <v>169</v>
      </c>
      <c r="K125" s="48">
        <v>101</v>
      </c>
      <c r="L125" s="48">
        <v>226.7</v>
      </c>
      <c r="M125" s="48">
        <v>303.8</v>
      </c>
      <c r="N125" s="48">
        <v>291.3</v>
      </c>
      <c r="O125" s="48">
        <v>282.3</v>
      </c>
      <c r="P125" s="48">
        <v>83</v>
      </c>
      <c r="Q125" s="48">
        <v>99.3</v>
      </c>
      <c r="R125" s="48">
        <v>97.7</v>
      </c>
      <c r="S125" s="48">
        <v>161.69999999999999</v>
      </c>
      <c r="T125" s="48">
        <v>53</v>
      </c>
      <c r="U125" s="48">
        <v>111.7</v>
      </c>
      <c r="V125" s="48">
        <v>221</v>
      </c>
      <c r="W125" s="48">
        <v>236.3</v>
      </c>
      <c r="X125" s="48">
        <v>244.7</v>
      </c>
      <c r="Y125" s="48">
        <v>258.7</v>
      </c>
      <c r="Z125" s="88"/>
      <c r="AA125" s="88">
        <v>0.83</v>
      </c>
      <c r="AB125" s="88">
        <v>0.25</v>
      </c>
      <c r="AC125" s="88" t="s">
        <v>298</v>
      </c>
      <c r="AD125" s="88" t="s">
        <v>298</v>
      </c>
      <c r="AE125" s="88">
        <v>1.7</v>
      </c>
      <c r="AF125" s="88">
        <v>25.3</v>
      </c>
      <c r="AG125" s="88">
        <v>169</v>
      </c>
      <c r="AH125" s="88">
        <v>200</v>
      </c>
      <c r="AI125" s="88">
        <v>293.3</v>
      </c>
      <c r="AJ125" s="88">
        <v>140.30000000000001</v>
      </c>
      <c r="AK125" s="88">
        <v>31</v>
      </c>
      <c r="AL125" s="88">
        <v>93.3</v>
      </c>
      <c r="AM125" s="49">
        <v>113</v>
      </c>
      <c r="AN125" s="88">
        <v>87.8</v>
      </c>
      <c r="AO125" s="88">
        <v>104</v>
      </c>
      <c r="AP125" s="88">
        <v>6.9280000000000001E-3</v>
      </c>
      <c r="AQ125" s="88">
        <v>1.7679E-2</v>
      </c>
      <c r="AR125" s="49">
        <v>121.7</v>
      </c>
      <c r="AS125" s="88">
        <v>324.10000000000002</v>
      </c>
      <c r="AT125" s="88">
        <v>716.2</v>
      </c>
      <c r="AU125" s="49">
        <v>202.4</v>
      </c>
      <c r="AV125" s="88">
        <v>392.1</v>
      </c>
      <c r="AW125" s="88" t="s">
        <v>298</v>
      </c>
      <c r="AX125" s="88"/>
      <c r="AY125" s="88">
        <v>22.67</v>
      </c>
      <c r="AZ125" s="88" t="s">
        <v>298</v>
      </c>
      <c r="BA125" s="88">
        <v>0.29160000000000003</v>
      </c>
      <c r="BB125" s="88" t="s">
        <v>298</v>
      </c>
      <c r="BC125" s="88">
        <v>18.84</v>
      </c>
      <c r="BD125" s="88" t="s">
        <v>298</v>
      </c>
      <c r="BE125" s="49">
        <v>33.58</v>
      </c>
      <c r="BF125" s="88">
        <v>53.36</v>
      </c>
      <c r="BG125" s="88" t="s">
        <v>298</v>
      </c>
      <c r="BH125" s="88" t="s">
        <v>298</v>
      </c>
      <c r="BI125" s="88">
        <v>26.78</v>
      </c>
      <c r="BJ125" s="88">
        <v>19.55</v>
      </c>
      <c r="BK125" s="88" t="s">
        <v>298</v>
      </c>
      <c r="BL125" s="88" t="s">
        <v>298</v>
      </c>
      <c r="BM125" s="88">
        <v>1.855</v>
      </c>
      <c r="BN125" s="88" t="s">
        <v>298</v>
      </c>
      <c r="BO125" s="88">
        <v>0.53990000000000005</v>
      </c>
      <c r="BP125" s="88" t="s">
        <v>298</v>
      </c>
      <c r="BQ125" s="88">
        <v>2.8</v>
      </c>
      <c r="BR125" s="88">
        <v>4.8</v>
      </c>
      <c r="BS125" s="88">
        <v>5.3</v>
      </c>
      <c r="BT125" s="88">
        <v>6.5360000000000001E-2</v>
      </c>
      <c r="BU125" s="88">
        <v>6.9400000000000003E-2</v>
      </c>
      <c r="BV125" s="88">
        <v>7.9450000000000007E-2</v>
      </c>
      <c r="BW125" s="88" t="s">
        <v>298</v>
      </c>
      <c r="BX125" s="88" t="s">
        <v>298</v>
      </c>
      <c r="BY125" s="88">
        <v>0.10246</v>
      </c>
      <c r="BZ125" s="88">
        <v>6.2570000000000001E-2</v>
      </c>
      <c r="CA125" s="88">
        <v>1.9550000000000001E-3</v>
      </c>
      <c r="CB125" s="88" t="s">
        <v>298</v>
      </c>
      <c r="CC125" s="88">
        <v>2.4590000000000001E-2</v>
      </c>
      <c r="CD125" s="88" t="s">
        <v>298</v>
      </c>
      <c r="CE125" s="88">
        <v>11.98</v>
      </c>
      <c r="CF125" s="88" t="s">
        <v>298</v>
      </c>
      <c r="CG125" s="88">
        <v>3.3919999999999999</v>
      </c>
      <c r="CH125" s="88" t="s">
        <v>298</v>
      </c>
    </row>
    <row r="126" spans="1:86" s="47" customFormat="1" x14ac:dyDescent="0.15">
      <c r="A126" s="88" t="s">
        <v>379</v>
      </c>
      <c r="B126" s="3">
        <v>4</v>
      </c>
      <c r="C126" s="48">
        <v>62.5</v>
      </c>
      <c r="D126" s="48">
        <v>79.5</v>
      </c>
      <c r="E126" s="48">
        <v>250.5</v>
      </c>
      <c r="F126" s="48">
        <v>218.5</v>
      </c>
      <c r="G126" s="48">
        <v>184.3</v>
      </c>
      <c r="H126" s="48">
        <v>264</v>
      </c>
      <c r="I126" s="48">
        <v>223.8</v>
      </c>
      <c r="J126" s="48">
        <v>192</v>
      </c>
      <c r="K126" s="48">
        <v>121.8</v>
      </c>
      <c r="L126" s="48">
        <v>199.8</v>
      </c>
      <c r="M126" s="48">
        <v>312</v>
      </c>
      <c r="N126" s="48">
        <v>290.5</v>
      </c>
      <c r="O126" s="48">
        <v>286.3</v>
      </c>
      <c r="P126" s="48">
        <v>79.8</v>
      </c>
      <c r="Q126" s="48">
        <v>100.5</v>
      </c>
      <c r="R126" s="48">
        <v>96</v>
      </c>
      <c r="S126" s="48">
        <v>156</v>
      </c>
      <c r="T126" s="48">
        <v>72</v>
      </c>
      <c r="U126" s="48">
        <v>102</v>
      </c>
      <c r="V126" s="48">
        <v>221.3</v>
      </c>
      <c r="W126" s="48">
        <v>230.8</v>
      </c>
      <c r="X126" s="48">
        <v>235.8</v>
      </c>
      <c r="Y126" s="48">
        <v>249.5</v>
      </c>
      <c r="Z126" s="88"/>
      <c r="AA126" s="88">
        <v>0.54</v>
      </c>
      <c r="AB126" s="88">
        <v>0.47</v>
      </c>
      <c r="AC126" s="88" t="s">
        <v>298</v>
      </c>
      <c r="AD126" s="88" t="s">
        <v>298</v>
      </c>
      <c r="AE126" s="88">
        <v>1.5</v>
      </c>
      <c r="AF126" s="88">
        <v>48</v>
      </c>
      <c r="AG126" s="88">
        <v>153.5</v>
      </c>
      <c r="AH126" s="88">
        <v>214.5</v>
      </c>
      <c r="AI126" s="88">
        <v>333</v>
      </c>
      <c r="AJ126" s="88">
        <v>105.5</v>
      </c>
      <c r="AK126" s="88">
        <v>61</v>
      </c>
      <c r="AL126" s="88">
        <v>118.5</v>
      </c>
      <c r="AM126" s="49">
        <v>115</v>
      </c>
      <c r="AN126" s="88">
        <v>112.1</v>
      </c>
      <c r="AO126" s="88">
        <v>138</v>
      </c>
      <c r="AP126" s="88">
        <v>5.3020000000000003E-3</v>
      </c>
      <c r="AQ126" s="88">
        <v>1.5644999999999999E-2</v>
      </c>
      <c r="AR126" s="49">
        <v>75.8</v>
      </c>
      <c r="AS126" s="88">
        <v>226.6</v>
      </c>
      <c r="AT126" s="88">
        <v>558.4</v>
      </c>
      <c r="AU126" s="49">
        <v>150.80000000000001</v>
      </c>
      <c r="AV126" s="88">
        <v>331.8</v>
      </c>
      <c r="AW126" s="88" t="s">
        <v>298</v>
      </c>
      <c r="AX126" s="88"/>
      <c r="AY126" s="88">
        <v>20.68</v>
      </c>
      <c r="AZ126" s="88" t="s">
        <v>298</v>
      </c>
      <c r="BA126" s="88">
        <v>0.25590000000000002</v>
      </c>
      <c r="BB126" s="88" t="s">
        <v>298</v>
      </c>
      <c r="BC126" s="88">
        <v>18.989999999999998</v>
      </c>
      <c r="BD126" s="88" t="s">
        <v>298</v>
      </c>
      <c r="BE126" s="49" t="s">
        <v>298</v>
      </c>
      <c r="BF126" s="88" t="s">
        <v>298</v>
      </c>
      <c r="BG126" s="88" t="s">
        <v>298</v>
      </c>
      <c r="BH126" s="88">
        <v>54.52</v>
      </c>
      <c r="BI126" s="88">
        <v>35.119999999999997</v>
      </c>
      <c r="BJ126" s="88">
        <v>18.940000000000001</v>
      </c>
      <c r="BK126" s="88" t="s">
        <v>298</v>
      </c>
      <c r="BL126" s="88" t="s">
        <v>298</v>
      </c>
      <c r="BM126" s="88">
        <v>1.0880000000000001</v>
      </c>
      <c r="BN126" s="88" t="s">
        <v>298</v>
      </c>
      <c r="BO126" s="88">
        <v>0.40739999999999998</v>
      </c>
      <c r="BP126" s="88" t="s">
        <v>298</v>
      </c>
      <c r="BQ126" s="88">
        <v>2.6</v>
      </c>
      <c r="BR126" s="88">
        <v>5.2</v>
      </c>
      <c r="BS126" s="88">
        <v>5.5</v>
      </c>
      <c r="BT126" s="88">
        <v>7.4590000000000004E-2</v>
      </c>
      <c r="BU126" s="88">
        <v>7.3770000000000002E-2</v>
      </c>
      <c r="BV126" s="88">
        <v>8.1479999999999997E-2</v>
      </c>
      <c r="BW126" s="88" t="s">
        <v>298</v>
      </c>
      <c r="BX126" s="88" t="s">
        <v>298</v>
      </c>
      <c r="BY126" s="88">
        <v>0.12189</v>
      </c>
      <c r="BZ126" s="88">
        <v>5.389E-2</v>
      </c>
      <c r="CA126" s="88">
        <v>2.0530000000000001E-3</v>
      </c>
      <c r="CB126" s="88" t="s">
        <v>298</v>
      </c>
      <c r="CC126" s="88">
        <v>2.5850000000000001E-2</v>
      </c>
      <c r="CD126" s="88" t="s">
        <v>298</v>
      </c>
      <c r="CE126" s="88">
        <v>10.210000000000001</v>
      </c>
      <c r="CF126" s="88" t="s">
        <v>298</v>
      </c>
      <c r="CG126" s="88">
        <v>3.8220000000000001</v>
      </c>
      <c r="CH126" s="88" t="s">
        <v>298</v>
      </c>
    </row>
    <row r="127" spans="1:86" s="47" customFormat="1" x14ac:dyDescent="0.15">
      <c r="A127" s="88" t="s">
        <v>380</v>
      </c>
      <c r="B127" s="3">
        <v>4</v>
      </c>
      <c r="C127" s="48">
        <v>62</v>
      </c>
      <c r="D127" s="48">
        <v>81.3</v>
      </c>
      <c r="E127" s="48">
        <v>241</v>
      </c>
      <c r="F127" s="48">
        <v>216.8</v>
      </c>
      <c r="G127" s="48">
        <v>186</v>
      </c>
      <c r="H127" s="48">
        <v>279.7</v>
      </c>
      <c r="I127" s="48">
        <v>236</v>
      </c>
      <c r="J127" s="48">
        <v>178</v>
      </c>
      <c r="K127" s="48">
        <v>124</v>
      </c>
      <c r="L127" s="48">
        <v>198.5</v>
      </c>
      <c r="M127" s="48">
        <v>308.7</v>
      </c>
      <c r="N127" s="48">
        <v>310.5</v>
      </c>
      <c r="O127" s="48">
        <v>298</v>
      </c>
      <c r="P127" s="48">
        <v>81.3</v>
      </c>
      <c r="Q127" s="48">
        <v>98.8</v>
      </c>
      <c r="R127" s="48">
        <v>96</v>
      </c>
      <c r="S127" s="48">
        <v>170.3</v>
      </c>
      <c r="T127" s="48">
        <v>101.7</v>
      </c>
      <c r="U127" s="48">
        <v>112</v>
      </c>
      <c r="V127" s="48">
        <v>216</v>
      </c>
      <c r="W127" s="48">
        <v>235.3</v>
      </c>
      <c r="X127" s="48">
        <v>251.5</v>
      </c>
      <c r="Y127" s="48">
        <v>261.3</v>
      </c>
      <c r="Z127" s="88"/>
      <c r="AA127" s="88">
        <v>0.52</v>
      </c>
      <c r="AB127" s="88">
        <v>0.49</v>
      </c>
      <c r="AC127" s="88" t="s">
        <v>298</v>
      </c>
      <c r="AD127" s="88" t="s">
        <v>298</v>
      </c>
      <c r="AE127" s="88">
        <v>2</v>
      </c>
      <c r="AF127" s="88">
        <v>41.7</v>
      </c>
      <c r="AG127" s="88">
        <v>129.80000000000001</v>
      </c>
      <c r="AH127" s="88">
        <v>192.5</v>
      </c>
      <c r="AI127" s="88">
        <v>314.5</v>
      </c>
      <c r="AJ127" s="88">
        <v>93.7</v>
      </c>
      <c r="AK127" s="88">
        <v>62.8</v>
      </c>
      <c r="AL127" s="88">
        <v>122</v>
      </c>
      <c r="AM127" s="49">
        <v>91.9</v>
      </c>
      <c r="AN127" s="88">
        <v>82.8</v>
      </c>
      <c r="AO127" s="88">
        <v>102.3</v>
      </c>
      <c r="AP127" s="88">
        <v>6.7400000000000003E-3</v>
      </c>
      <c r="AQ127" s="88">
        <v>1.9581000000000001E-2</v>
      </c>
      <c r="AR127" s="49">
        <v>89.8</v>
      </c>
      <c r="AS127" s="88">
        <v>328</v>
      </c>
      <c r="AT127" s="88">
        <v>930.1</v>
      </c>
      <c r="AU127" s="49">
        <v>238.2</v>
      </c>
      <c r="AV127" s="88">
        <v>602.1</v>
      </c>
      <c r="AW127" s="88" t="s">
        <v>298</v>
      </c>
      <c r="AX127" s="88"/>
      <c r="AY127" s="88">
        <v>28.59</v>
      </c>
      <c r="AZ127" s="88">
        <v>27.63</v>
      </c>
      <c r="BA127" s="88">
        <v>0.29720000000000002</v>
      </c>
      <c r="BB127" s="88">
        <v>0.26190000000000002</v>
      </c>
      <c r="BC127" s="88">
        <v>18.13</v>
      </c>
      <c r="BD127" s="88">
        <v>17.649999999999999</v>
      </c>
      <c r="BE127" s="49">
        <v>43.1</v>
      </c>
      <c r="BF127" s="88">
        <v>78.03</v>
      </c>
      <c r="BG127" s="88" t="s">
        <v>298</v>
      </c>
      <c r="BH127" s="88">
        <v>55.67</v>
      </c>
      <c r="BI127" s="88">
        <v>38.42</v>
      </c>
      <c r="BJ127" s="88">
        <v>21.01</v>
      </c>
      <c r="BK127" s="88">
        <v>21.8</v>
      </c>
      <c r="BL127" s="88" t="s">
        <v>298</v>
      </c>
      <c r="BM127" s="88">
        <v>2.052</v>
      </c>
      <c r="BN127" s="88">
        <v>0.439</v>
      </c>
      <c r="BO127" s="88">
        <v>0.66</v>
      </c>
      <c r="BP127" s="88">
        <v>0.56299999999999994</v>
      </c>
      <c r="BQ127" s="88">
        <v>2.5</v>
      </c>
      <c r="BR127" s="88">
        <v>5.4</v>
      </c>
      <c r="BS127" s="88">
        <v>5.5</v>
      </c>
      <c r="BT127" s="88">
        <v>7.9549999999999996E-2</v>
      </c>
      <c r="BU127" s="88">
        <v>7.4099999999999999E-2</v>
      </c>
      <c r="BV127" s="88">
        <v>9.6560000000000007E-2</v>
      </c>
      <c r="BW127" s="88" t="s">
        <v>298</v>
      </c>
      <c r="BX127" s="88" t="s">
        <v>298</v>
      </c>
      <c r="BY127" s="88">
        <v>9.9589999999999998E-2</v>
      </c>
      <c r="BZ127" s="88">
        <v>8.455E-2</v>
      </c>
      <c r="CA127" s="88">
        <v>2.5270000000000002E-3</v>
      </c>
      <c r="CB127" s="88">
        <v>2.8419999999999999E-3</v>
      </c>
      <c r="CC127" s="88">
        <v>2.6239999999999999E-2</v>
      </c>
      <c r="CD127" s="88">
        <v>2.6960000000000001E-2</v>
      </c>
      <c r="CE127" s="88">
        <v>11.34</v>
      </c>
      <c r="CF127" s="88">
        <v>9.7200000000000006</v>
      </c>
      <c r="CG127" s="88">
        <v>3.6040000000000001</v>
      </c>
      <c r="CH127" s="88">
        <v>3.8180000000000001</v>
      </c>
    </row>
    <row r="128" spans="1:86" s="47" customFormat="1" x14ac:dyDescent="0.15">
      <c r="A128" s="88" t="s">
        <v>381</v>
      </c>
      <c r="B128" s="3">
        <v>4</v>
      </c>
      <c r="C128" s="48">
        <v>92.3</v>
      </c>
      <c r="D128" s="48">
        <v>105.8</v>
      </c>
      <c r="E128" s="48">
        <v>224</v>
      </c>
      <c r="F128" s="48">
        <v>220.3</v>
      </c>
      <c r="G128" s="48">
        <v>187.8</v>
      </c>
      <c r="H128" s="48">
        <v>266.3</v>
      </c>
      <c r="I128" s="48">
        <v>204.3</v>
      </c>
      <c r="J128" s="48">
        <v>188.5</v>
      </c>
      <c r="K128" s="48">
        <v>95.5</v>
      </c>
      <c r="L128" s="48">
        <v>203.3</v>
      </c>
      <c r="M128" s="48">
        <v>309</v>
      </c>
      <c r="N128" s="48">
        <v>298</v>
      </c>
      <c r="O128" s="48">
        <v>296.5</v>
      </c>
      <c r="P128" s="48">
        <v>103</v>
      </c>
      <c r="Q128" s="48">
        <v>118</v>
      </c>
      <c r="R128" s="48">
        <v>107</v>
      </c>
      <c r="S128" s="48">
        <v>130.5</v>
      </c>
      <c r="T128" s="48">
        <v>77.8</v>
      </c>
      <c r="U128" s="48">
        <v>108.8</v>
      </c>
      <c r="V128" s="48">
        <v>179</v>
      </c>
      <c r="W128" s="48">
        <v>219.3</v>
      </c>
      <c r="X128" s="48">
        <v>233.5</v>
      </c>
      <c r="Y128" s="48">
        <v>263.5</v>
      </c>
      <c r="Z128" s="88"/>
      <c r="AA128" s="88">
        <v>0.48</v>
      </c>
      <c r="AB128" s="88">
        <v>0.66</v>
      </c>
      <c r="AC128" s="88" t="s">
        <v>298</v>
      </c>
      <c r="AD128" s="88" t="s">
        <v>298</v>
      </c>
      <c r="AE128" s="88">
        <v>0.5</v>
      </c>
      <c r="AF128" s="88">
        <v>26.3</v>
      </c>
      <c r="AG128" s="88">
        <v>118.5</v>
      </c>
      <c r="AH128" s="88">
        <v>184.5</v>
      </c>
      <c r="AI128" s="88">
        <v>317</v>
      </c>
      <c r="AJ128" s="88">
        <v>92.3</v>
      </c>
      <c r="AK128" s="88">
        <v>66</v>
      </c>
      <c r="AL128" s="88">
        <v>132.5</v>
      </c>
      <c r="AM128" s="49">
        <v>86.6</v>
      </c>
      <c r="AN128" s="88">
        <v>91.6</v>
      </c>
      <c r="AO128" s="88">
        <v>128.30000000000001</v>
      </c>
      <c r="AP128" s="88">
        <v>7.7889999999999999E-3</v>
      </c>
      <c r="AQ128" s="88">
        <v>1.7514999999999999E-2</v>
      </c>
      <c r="AR128" s="49">
        <v>61.9</v>
      </c>
      <c r="AS128" s="88">
        <v>222.8</v>
      </c>
      <c r="AT128" s="88">
        <v>557</v>
      </c>
      <c r="AU128" s="49">
        <v>160.9</v>
      </c>
      <c r="AV128" s="88">
        <v>334.2</v>
      </c>
      <c r="AW128" s="88" t="s">
        <v>298</v>
      </c>
      <c r="AX128" s="88"/>
      <c r="AY128" s="88">
        <v>24.05</v>
      </c>
      <c r="AZ128" s="88" t="s">
        <v>298</v>
      </c>
      <c r="BA128" s="88">
        <v>0.31469999999999998</v>
      </c>
      <c r="BB128" s="88" t="s">
        <v>298</v>
      </c>
      <c r="BC128" s="88">
        <v>20.100000000000001</v>
      </c>
      <c r="BD128" s="88" t="s">
        <v>298</v>
      </c>
      <c r="BE128" s="49" t="s">
        <v>298</v>
      </c>
      <c r="BF128" s="88">
        <v>23.07</v>
      </c>
      <c r="BG128" s="88" t="s">
        <v>298</v>
      </c>
      <c r="BH128" s="88">
        <v>43.48</v>
      </c>
      <c r="BI128" s="88">
        <v>19.239999999999998</v>
      </c>
      <c r="BJ128" s="88">
        <v>21.96</v>
      </c>
      <c r="BK128" s="88" t="s">
        <v>298</v>
      </c>
      <c r="BL128" s="88" t="s">
        <v>298</v>
      </c>
      <c r="BM128" s="88">
        <v>2.2389999999999999</v>
      </c>
      <c r="BN128" s="88" t="s">
        <v>298</v>
      </c>
      <c r="BO128" s="88">
        <v>0.63780000000000003</v>
      </c>
      <c r="BP128" s="88" t="s">
        <v>298</v>
      </c>
      <c r="BQ128" s="88">
        <v>2.5</v>
      </c>
      <c r="BR128" s="88">
        <v>5</v>
      </c>
      <c r="BS128" s="88">
        <v>7.3</v>
      </c>
      <c r="BT128" s="88">
        <v>4.8770000000000001E-2</v>
      </c>
      <c r="BU128" s="88">
        <v>4.4299999999999999E-2</v>
      </c>
      <c r="BV128" s="88">
        <v>7.6340000000000005E-2</v>
      </c>
      <c r="BW128" s="88" t="s">
        <v>298</v>
      </c>
      <c r="BX128" s="88" t="s">
        <v>298</v>
      </c>
      <c r="BY128" s="88">
        <v>9.4390000000000002E-2</v>
      </c>
      <c r="BZ128" s="88">
        <v>0.05</v>
      </c>
      <c r="CA128" s="88">
        <v>1.8060000000000001E-3</v>
      </c>
      <c r="CB128" s="88" t="s">
        <v>298</v>
      </c>
      <c r="CC128" s="88">
        <v>2.358E-2</v>
      </c>
      <c r="CD128" s="88" t="s">
        <v>298</v>
      </c>
      <c r="CE128" s="88">
        <v>13.39</v>
      </c>
      <c r="CF128" s="88" t="s">
        <v>298</v>
      </c>
      <c r="CG128" s="88">
        <v>3.0590000000000002</v>
      </c>
      <c r="CH128" s="88" t="s">
        <v>298</v>
      </c>
    </row>
    <row r="129" spans="1:86" s="47" customFormat="1" x14ac:dyDescent="0.15">
      <c r="A129" s="88" t="s">
        <v>382</v>
      </c>
      <c r="B129" s="3">
        <v>4</v>
      </c>
      <c r="C129" s="48">
        <v>53</v>
      </c>
      <c r="D129" s="48">
        <v>76</v>
      </c>
      <c r="E129" s="48">
        <v>238.3</v>
      </c>
      <c r="F129" s="48">
        <v>222</v>
      </c>
      <c r="G129" s="48">
        <v>214.5</v>
      </c>
      <c r="H129" s="48">
        <v>284</v>
      </c>
      <c r="I129" s="48">
        <v>261.8</v>
      </c>
      <c r="J129" s="48">
        <v>195.5</v>
      </c>
      <c r="K129" s="48">
        <v>161.5</v>
      </c>
      <c r="L129" s="48">
        <v>194</v>
      </c>
      <c r="M129" s="48">
        <v>319</v>
      </c>
      <c r="N129" s="48">
        <v>310.5</v>
      </c>
      <c r="O129" s="48">
        <v>314.8</v>
      </c>
      <c r="P129" s="48">
        <v>74</v>
      </c>
      <c r="Q129" s="48">
        <v>97</v>
      </c>
      <c r="R129" s="48">
        <v>97.5</v>
      </c>
      <c r="S129" s="48">
        <v>203</v>
      </c>
      <c r="T129" s="48">
        <v>88.5</v>
      </c>
      <c r="U129" s="48">
        <v>100.3</v>
      </c>
      <c r="V129" s="48">
        <v>237.3</v>
      </c>
      <c r="W129" s="48">
        <v>263.3</v>
      </c>
      <c r="X129" s="48">
        <v>277</v>
      </c>
      <c r="Y129" s="48">
        <v>291.3</v>
      </c>
      <c r="Z129" s="88"/>
      <c r="AA129" s="88">
        <v>0.62</v>
      </c>
      <c r="AB129" s="88">
        <v>1.1200000000000001</v>
      </c>
      <c r="AC129" s="88">
        <v>1147.5999999999999</v>
      </c>
      <c r="AD129" s="88">
        <v>2.3809999999999998</v>
      </c>
      <c r="AE129" s="88">
        <v>3.5</v>
      </c>
      <c r="AF129" s="88">
        <v>32.4</v>
      </c>
      <c r="AG129" s="88">
        <v>154</v>
      </c>
      <c r="AH129" s="88">
        <v>335.5</v>
      </c>
      <c r="AI129" s="88">
        <v>525</v>
      </c>
      <c r="AJ129" s="88">
        <v>121.6</v>
      </c>
      <c r="AK129" s="88">
        <v>181.5</v>
      </c>
      <c r="AL129" s="88">
        <v>189.5</v>
      </c>
      <c r="AM129" s="49">
        <v>106.4</v>
      </c>
      <c r="AN129" s="88">
        <v>109.1</v>
      </c>
      <c r="AO129" s="88">
        <v>124.2</v>
      </c>
      <c r="AP129" s="88">
        <v>8.4910000000000003E-3</v>
      </c>
      <c r="AQ129" s="88">
        <v>1.9709999999999998E-2</v>
      </c>
      <c r="AR129" s="49">
        <v>85.3</v>
      </c>
      <c r="AS129" s="88">
        <v>871.4</v>
      </c>
      <c r="AT129" s="88">
        <v>2500.9</v>
      </c>
      <c r="AU129" s="49">
        <v>786.1</v>
      </c>
      <c r="AV129" s="88">
        <v>1629.5</v>
      </c>
      <c r="AW129" s="88">
        <v>3.47</v>
      </c>
      <c r="AX129" s="88"/>
      <c r="AY129" s="88">
        <v>23.07</v>
      </c>
      <c r="AZ129" s="88" t="s">
        <v>298</v>
      </c>
      <c r="BA129" s="88">
        <v>0.3266</v>
      </c>
      <c r="BB129" s="88" t="s">
        <v>298</v>
      </c>
      <c r="BC129" s="88">
        <v>17.36</v>
      </c>
      <c r="BD129" s="88" t="s">
        <v>298</v>
      </c>
      <c r="BE129" s="49">
        <v>22.98</v>
      </c>
      <c r="BF129" s="88" t="s">
        <v>298</v>
      </c>
      <c r="BG129" s="88">
        <v>23.66</v>
      </c>
      <c r="BH129" s="88">
        <v>50.59</v>
      </c>
      <c r="BI129" s="88" t="s">
        <v>298</v>
      </c>
      <c r="BJ129" s="88">
        <v>18.920000000000002</v>
      </c>
      <c r="BK129" s="88" t="s">
        <v>298</v>
      </c>
      <c r="BL129" s="88">
        <v>-24.74</v>
      </c>
      <c r="BM129" s="88">
        <v>1.831</v>
      </c>
      <c r="BN129" s="88" t="s">
        <v>298</v>
      </c>
      <c r="BO129" s="88">
        <v>0.41499999999999998</v>
      </c>
      <c r="BP129" s="88" t="s">
        <v>298</v>
      </c>
      <c r="BQ129" s="88">
        <v>3.3</v>
      </c>
      <c r="BR129" s="88">
        <v>4.5</v>
      </c>
      <c r="BS129" s="88">
        <v>5.4</v>
      </c>
      <c r="BT129" s="88">
        <v>6.9470000000000004E-2</v>
      </c>
      <c r="BU129" s="88">
        <v>6.7580000000000001E-2</v>
      </c>
      <c r="BV129" s="88">
        <v>7.109E-2</v>
      </c>
      <c r="BW129" s="88">
        <v>8.8520000000000001E-2</v>
      </c>
      <c r="BX129" s="88">
        <v>8.0079999999999998E-2</v>
      </c>
      <c r="BY129" s="88" t="s">
        <v>298</v>
      </c>
      <c r="BZ129" s="88" t="s">
        <v>298</v>
      </c>
      <c r="CA129" s="88">
        <v>1.9449999999999999E-3</v>
      </c>
      <c r="CB129" s="88" t="s">
        <v>298</v>
      </c>
      <c r="CC129" s="88">
        <v>2.7519999999999999E-2</v>
      </c>
      <c r="CD129" s="88" t="s">
        <v>298</v>
      </c>
      <c r="CE129" s="88">
        <v>11.86</v>
      </c>
      <c r="CF129" s="88" t="s">
        <v>298</v>
      </c>
      <c r="CG129" s="88">
        <v>4.1289999999999996</v>
      </c>
      <c r="CH129" s="88" t="s">
        <v>298</v>
      </c>
    </row>
    <row r="130" spans="1:86" s="47" customFormat="1" x14ac:dyDescent="0.15">
      <c r="A130" s="88" t="s">
        <v>383</v>
      </c>
      <c r="B130" s="3">
        <v>4</v>
      </c>
      <c r="C130" s="48">
        <v>61.8</v>
      </c>
      <c r="D130" s="48">
        <v>79.5</v>
      </c>
      <c r="E130" s="48">
        <v>264.5</v>
      </c>
      <c r="F130" s="48">
        <v>237.8</v>
      </c>
      <c r="G130" s="48">
        <v>221.5</v>
      </c>
      <c r="H130" s="48">
        <v>278.3</v>
      </c>
      <c r="I130" s="48">
        <v>260.3</v>
      </c>
      <c r="J130" s="48">
        <v>193.8</v>
      </c>
      <c r="K130" s="48">
        <v>159.80000000000001</v>
      </c>
      <c r="L130" s="48">
        <v>221</v>
      </c>
      <c r="M130" s="48">
        <v>335.3</v>
      </c>
      <c r="N130" s="48">
        <v>322.3</v>
      </c>
      <c r="O130" s="48">
        <v>322</v>
      </c>
      <c r="P130" s="48">
        <v>80.5</v>
      </c>
      <c r="Q130" s="48">
        <v>104</v>
      </c>
      <c r="R130" s="48">
        <v>96</v>
      </c>
      <c r="S130" s="48">
        <v>197</v>
      </c>
      <c r="T130" s="48">
        <v>84.5</v>
      </c>
      <c r="U130" s="48">
        <v>100.5</v>
      </c>
      <c r="V130" s="48">
        <v>242.3</v>
      </c>
      <c r="W130" s="48">
        <v>263</v>
      </c>
      <c r="X130" s="48">
        <v>277.5</v>
      </c>
      <c r="Y130" s="48">
        <v>296.3</v>
      </c>
      <c r="Z130" s="88"/>
      <c r="AA130" s="88">
        <v>0.75</v>
      </c>
      <c r="AB130" s="88">
        <v>1.25</v>
      </c>
      <c r="AC130" s="88">
        <v>811.7</v>
      </c>
      <c r="AD130" s="88">
        <v>4.4000000000000004</v>
      </c>
      <c r="AE130" s="88">
        <v>5</v>
      </c>
      <c r="AF130" s="88">
        <v>52.3</v>
      </c>
      <c r="AG130" s="88">
        <v>194.5</v>
      </c>
      <c r="AH130" s="88">
        <v>393.8</v>
      </c>
      <c r="AI130" s="88">
        <v>590.79999999999995</v>
      </c>
      <c r="AJ130" s="88">
        <v>142.30000000000001</v>
      </c>
      <c r="AK130" s="88">
        <v>199.3</v>
      </c>
      <c r="AL130" s="88">
        <v>197</v>
      </c>
      <c r="AM130" s="49">
        <v>95</v>
      </c>
      <c r="AN130" s="88">
        <v>86.5</v>
      </c>
      <c r="AO130" s="88">
        <v>90.7</v>
      </c>
      <c r="AP130" s="88">
        <v>4.5630000000000002E-3</v>
      </c>
      <c r="AQ130" s="88">
        <v>1.3139E-2</v>
      </c>
      <c r="AR130" s="49">
        <v>251.3</v>
      </c>
      <c r="AS130" s="88">
        <v>2483.1999999999998</v>
      </c>
      <c r="AT130" s="88">
        <v>6843.8</v>
      </c>
      <c r="AU130" s="49">
        <v>2231.9</v>
      </c>
      <c r="AV130" s="88">
        <v>4360.6000000000004</v>
      </c>
      <c r="AW130" s="88">
        <v>7.14</v>
      </c>
      <c r="AX130" s="88"/>
      <c r="AY130" s="88">
        <v>22.4</v>
      </c>
      <c r="AZ130" s="88" t="s">
        <v>298</v>
      </c>
      <c r="BA130" s="88">
        <v>0.27050000000000002</v>
      </c>
      <c r="BB130" s="88" t="s">
        <v>298</v>
      </c>
      <c r="BC130" s="88">
        <v>19.03</v>
      </c>
      <c r="BD130" s="88" t="s">
        <v>298</v>
      </c>
      <c r="BE130" s="49" t="s">
        <v>298</v>
      </c>
      <c r="BF130" s="88">
        <v>60.43</v>
      </c>
      <c r="BG130" s="88">
        <v>46.02</v>
      </c>
      <c r="BH130" s="88">
        <v>51.53</v>
      </c>
      <c r="BI130" s="88" t="s">
        <v>298</v>
      </c>
      <c r="BJ130" s="88">
        <v>19.739999999999998</v>
      </c>
      <c r="BK130" s="88" t="s">
        <v>298</v>
      </c>
      <c r="BL130" s="88">
        <v>-26.13</v>
      </c>
      <c r="BM130" s="88">
        <v>2.1469999999999998</v>
      </c>
      <c r="BN130" s="88" t="s">
        <v>298</v>
      </c>
      <c r="BO130" s="88">
        <v>0.48430000000000001</v>
      </c>
      <c r="BP130" s="88" t="s">
        <v>298</v>
      </c>
      <c r="BQ130" s="88">
        <v>2.9</v>
      </c>
      <c r="BR130" s="88">
        <v>4.3</v>
      </c>
      <c r="BS130" s="88">
        <v>6.3</v>
      </c>
      <c r="BT130" s="88">
        <v>7.0040000000000005E-2</v>
      </c>
      <c r="BU130" s="88">
        <v>6.9839999999999999E-2</v>
      </c>
      <c r="BV130" s="88">
        <v>8.3169999999999994E-2</v>
      </c>
      <c r="BW130" s="88">
        <v>9.8280000000000006E-2</v>
      </c>
      <c r="BX130" s="88">
        <v>7.9549999999999996E-2</v>
      </c>
      <c r="BY130" s="88" t="s">
        <v>298</v>
      </c>
      <c r="BZ130" s="88" t="s">
        <v>298</v>
      </c>
      <c r="CA130" s="88">
        <v>2.0500000000000002E-3</v>
      </c>
      <c r="CB130" s="88" t="s">
        <v>298</v>
      </c>
      <c r="CC130" s="88">
        <v>2.4510000000000001E-2</v>
      </c>
      <c r="CD130" s="88" t="s">
        <v>298</v>
      </c>
      <c r="CE130" s="88">
        <v>11.17</v>
      </c>
      <c r="CF130" s="88" t="s">
        <v>298</v>
      </c>
      <c r="CG130" s="88">
        <v>3.5840000000000001</v>
      </c>
      <c r="CH130" s="88" t="s">
        <v>298</v>
      </c>
    </row>
    <row r="131" spans="1:86" s="47" customFormat="1" x14ac:dyDescent="0.15">
      <c r="A131" s="88" t="s">
        <v>384</v>
      </c>
      <c r="B131" s="3">
        <v>4</v>
      </c>
      <c r="C131" s="48">
        <v>54.8</v>
      </c>
      <c r="D131" s="48">
        <v>76</v>
      </c>
      <c r="E131" s="48">
        <v>260.8</v>
      </c>
      <c r="F131" s="48">
        <v>239.5</v>
      </c>
      <c r="G131" s="48">
        <v>237.3</v>
      </c>
      <c r="H131" s="48">
        <v>268</v>
      </c>
      <c r="I131" s="48">
        <v>268.3</v>
      </c>
      <c r="J131" s="48">
        <v>181.8</v>
      </c>
      <c r="K131" s="48">
        <v>182.5</v>
      </c>
      <c r="L131" s="48">
        <v>227.8</v>
      </c>
      <c r="M131" s="48">
        <v>335.3</v>
      </c>
      <c r="N131" s="48">
        <v>325.8</v>
      </c>
      <c r="O131" s="48">
        <v>323</v>
      </c>
      <c r="P131" s="48">
        <v>74</v>
      </c>
      <c r="Q131" s="48">
        <v>97</v>
      </c>
      <c r="R131" s="48">
        <v>94.5</v>
      </c>
      <c r="S131" s="48">
        <v>225.5</v>
      </c>
      <c r="T131" s="48">
        <v>86.3</v>
      </c>
      <c r="U131" s="48">
        <v>85.8</v>
      </c>
      <c r="V131" s="48">
        <v>256.3</v>
      </c>
      <c r="W131" s="48">
        <v>284.5</v>
      </c>
      <c r="X131" s="48">
        <v>299.5</v>
      </c>
      <c r="Y131" s="48">
        <v>306.8</v>
      </c>
      <c r="Z131" s="88"/>
      <c r="AA131" s="88">
        <v>0.96</v>
      </c>
      <c r="AB131" s="88">
        <v>1.08</v>
      </c>
      <c r="AC131" s="88">
        <v>758.6</v>
      </c>
      <c r="AD131" s="88">
        <v>6.6680000000000001</v>
      </c>
      <c r="AE131" s="88">
        <v>8.3000000000000007</v>
      </c>
      <c r="AF131" s="88">
        <v>63.3</v>
      </c>
      <c r="AG131" s="88">
        <v>236.8</v>
      </c>
      <c r="AH131" s="88">
        <v>436.3</v>
      </c>
      <c r="AI131" s="88">
        <v>708</v>
      </c>
      <c r="AJ131" s="88">
        <v>173.5</v>
      </c>
      <c r="AK131" s="88">
        <v>199.5</v>
      </c>
      <c r="AL131" s="88">
        <v>271.8</v>
      </c>
      <c r="AM131" s="49">
        <v>107.8</v>
      </c>
      <c r="AN131" s="88">
        <v>90.2</v>
      </c>
      <c r="AO131" s="88">
        <v>108.4</v>
      </c>
      <c r="AP131" s="88">
        <v>4.5300000000000002E-3</v>
      </c>
      <c r="AQ131" s="88">
        <v>1.116E-2</v>
      </c>
      <c r="AR131" s="49">
        <v>303.5</v>
      </c>
      <c r="AS131" s="88">
        <v>2684.8</v>
      </c>
      <c r="AT131" s="88">
        <v>8197.2000000000007</v>
      </c>
      <c r="AU131" s="49">
        <v>2381.3000000000002</v>
      </c>
      <c r="AV131" s="88">
        <v>5512.5</v>
      </c>
      <c r="AW131" s="88">
        <v>10.93</v>
      </c>
      <c r="AX131" s="88"/>
      <c r="AY131" s="88">
        <v>18.72</v>
      </c>
      <c r="AZ131" s="88">
        <v>20.53</v>
      </c>
      <c r="BA131" s="88">
        <v>0.21329999999999999</v>
      </c>
      <c r="BB131" s="88">
        <v>0.24030000000000001</v>
      </c>
      <c r="BC131" s="88">
        <v>21.58</v>
      </c>
      <c r="BD131" s="88">
        <v>19.309999999999999</v>
      </c>
      <c r="BE131" s="49" t="s">
        <v>298</v>
      </c>
      <c r="BF131" s="88">
        <v>40.950000000000003</v>
      </c>
      <c r="BG131" s="88">
        <v>21.71</v>
      </c>
      <c r="BH131" s="88" t="s">
        <v>298</v>
      </c>
      <c r="BI131" s="88" t="s">
        <v>298</v>
      </c>
      <c r="BJ131" s="88">
        <v>19.03</v>
      </c>
      <c r="BK131" s="88">
        <v>16.87</v>
      </c>
      <c r="BL131" s="88">
        <v>-25.71</v>
      </c>
      <c r="BM131" s="88">
        <v>1.6719999999999999</v>
      </c>
      <c r="BN131" s="88">
        <v>1.01</v>
      </c>
      <c r="BO131" s="88">
        <v>0.33019999999999999</v>
      </c>
      <c r="BP131" s="88">
        <v>0.24829999999999999</v>
      </c>
      <c r="BQ131" s="88">
        <v>2.9</v>
      </c>
      <c r="BR131" s="88">
        <v>4.2</v>
      </c>
      <c r="BS131" s="88">
        <v>4.5999999999999996</v>
      </c>
      <c r="BT131" s="88">
        <v>7.4260000000000007E-2</v>
      </c>
      <c r="BU131" s="88">
        <v>6.5290000000000001E-2</v>
      </c>
      <c r="BV131" s="88">
        <v>8.8109999999999994E-2</v>
      </c>
      <c r="BW131" s="88">
        <v>9.7949999999999995E-2</v>
      </c>
      <c r="BX131" s="88">
        <v>6.6640000000000005E-2</v>
      </c>
      <c r="BY131" s="88" t="s">
        <v>298</v>
      </c>
      <c r="BZ131" s="88" t="s">
        <v>298</v>
      </c>
      <c r="CA131" s="88">
        <v>1.9530000000000001E-3</v>
      </c>
      <c r="CB131" s="88">
        <v>2.2330000000000002E-3</v>
      </c>
      <c r="CC131" s="88">
        <v>2.2239999999999999E-2</v>
      </c>
      <c r="CD131" s="88">
        <v>2.6110000000000001E-2</v>
      </c>
      <c r="CE131" s="88">
        <v>9.58</v>
      </c>
      <c r="CF131" s="88">
        <v>9.2899999999999991</v>
      </c>
      <c r="CG131" s="88">
        <v>4.2309999999999999</v>
      </c>
      <c r="CH131" s="88">
        <v>5.992</v>
      </c>
    </row>
    <row r="132" spans="1:86" s="47" customFormat="1" x14ac:dyDescent="0.15">
      <c r="A132" s="88" t="s">
        <v>227</v>
      </c>
      <c r="B132" s="3">
        <v>4</v>
      </c>
      <c r="C132" s="48">
        <v>60.8</v>
      </c>
      <c r="D132" s="48">
        <v>77.8</v>
      </c>
      <c r="E132" s="48">
        <v>273</v>
      </c>
      <c r="F132" s="48">
        <v>254.5</v>
      </c>
      <c r="G132" s="48">
        <v>253</v>
      </c>
      <c r="H132" s="48">
        <v>294.8</v>
      </c>
      <c r="I132" s="48">
        <v>262.3</v>
      </c>
      <c r="J132" s="48">
        <v>215.8</v>
      </c>
      <c r="K132" s="48">
        <v>192.3</v>
      </c>
      <c r="L132" s="48">
        <v>242.3</v>
      </c>
      <c r="M132" s="48">
        <v>337</v>
      </c>
      <c r="N132" s="48">
        <v>333.5</v>
      </c>
      <c r="O132" s="48">
        <v>323</v>
      </c>
      <c r="P132" s="48">
        <v>77.3</v>
      </c>
      <c r="Q132" s="48">
        <v>98.8</v>
      </c>
      <c r="R132" s="48">
        <v>97.5</v>
      </c>
      <c r="S132" s="48">
        <v>209.3</v>
      </c>
      <c r="T132" s="48">
        <v>79</v>
      </c>
      <c r="U132" s="48">
        <v>70</v>
      </c>
      <c r="V132" s="48">
        <v>245.5</v>
      </c>
      <c r="W132" s="48">
        <v>264.8</v>
      </c>
      <c r="X132" s="48">
        <v>286.5</v>
      </c>
      <c r="Y132" s="48">
        <v>301.5</v>
      </c>
      <c r="Z132" s="88"/>
      <c r="AA132" s="88">
        <v>1.03</v>
      </c>
      <c r="AB132" s="88">
        <v>1.3</v>
      </c>
      <c r="AC132" s="88">
        <v>739.3</v>
      </c>
      <c r="AD132" s="88">
        <v>8.9130000000000003</v>
      </c>
      <c r="AE132" s="88">
        <v>23.3</v>
      </c>
      <c r="AF132" s="88">
        <v>84.8</v>
      </c>
      <c r="AG132" s="88">
        <v>307</v>
      </c>
      <c r="AH132" s="88">
        <v>560.5</v>
      </c>
      <c r="AI132" s="88">
        <v>816.5</v>
      </c>
      <c r="AJ132" s="88">
        <v>222.3</v>
      </c>
      <c r="AK132" s="88">
        <v>253.5</v>
      </c>
      <c r="AL132" s="88">
        <v>256</v>
      </c>
      <c r="AM132" s="49">
        <v>84.4</v>
      </c>
      <c r="AN132" s="88">
        <v>78.2</v>
      </c>
      <c r="AO132" s="88">
        <v>90.4</v>
      </c>
      <c r="AP132" s="88">
        <v>4.4159999999999998E-3</v>
      </c>
      <c r="AQ132" s="88">
        <v>1.0829E-2</v>
      </c>
      <c r="AR132" s="49">
        <v>1332.9</v>
      </c>
      <c r="AS132" s="88">
        <v>7918.9</v>
      </c>
      <c r="AT132" s="88">
        <v>17918</v>
      </c>
      <c r="AU132" s="49">
        <v>6586</v>
      </c>
      <c r="AV132" s="88">
        <v>9999.1</v>
      </c>
      <c r="AW132" s="88">
        <v>15.74</v>
      </c>
      <c r="AX132" s="88"/>
      <c r="AY132" s="88">
        <v>24.28</v>
      </c>
      <c r="AZ132" s="88">
        <v>23.55</v>
      </c>
      <c r="BA132" s="88">
        <v>0.2802</v>
      </c>
      <c r="BB132" s="88">
        <v>0.30180000000000001</v>
      </c>
      <c r="BC132" s="88">
        <v>18</v>
      </c>
      <c r="BD132" s="88">
        <v>20.010000000000002</v>
      </c>
      <c r="BE132" s="49">
        <v>31.5</v>
      </c>
      <c r="BF132" s="88">
        <v>39.479999999999997</v>
      </c>
      <c r="BG132" s="88">
        <v>26.98</v>
      </c>
      <c r="BH132" s="88" t="s">
        <v>298</v>
      </c>
      <c r="BI132" s="88" t="s">
        <v>298</v>
      </c>
      <c r="BJ132" s="88">
        <v>20.079999999999998</v>
      </c>
      <c r="BK132" s="88">
        <v>20.010000000000002</v>
      </c>
      <c r="BL132" s="88">
        <v>-26.9</v>
      </c>
      <c r="BM132" s="88">
        <v>1.2390000000000001</v>
      </c>
      <c r="BN132" s="88">
        <v>0.66500000000000004</v>
      </c>
      <c r="BO132" s="88">
        <v>0.4617</v>
      </c>
      <c r="BP132" s="88">
        <v>0.38450000000000001</v>
      </c>
      <c r="BQ132" s="88">
        <v>2.6</v>
      </c>
      <c r="BR132" s="88">
        <v>3.8</v>
      </c>
      <c r="BS132" s="88">
        <v>4.4000000000000004</v>
      </c>
      <c r="BT132" s="88">
        <v>7.0080000000000003E-2</v>
      </c>
      <c r="BU132" s="88">
        <v>6.7250000000000004E-2</v>
      </c>
      <c r="BV132" s="88">
        <v>8.7010000000000004E-2</v>
      </c>
      <c r="BW132" s="88">
        <v>9.3200000000000005E-2</v>
      </c>
      <c r="BX132" s="88">
        <v>8.2580000000000001E-2</v>
      </c>
      <c r="BY132" s="88" t="s">
        <v>298</v>
      </c>
      <c r="BZ132" s="88" t="s">
        <v>298</v>
      </c>
      <c r="CA132" s="88">
        <v>2.336E-3</v>
      </c>
      <c r="CB132" s="88">
        <v>1.8730000000000001E-3</v>
      </c>
      <c r="CC132" s="88">
        <v>2.674E-2</v>
      </c>
      <c r="CD132" s="88">
        <v>2.3959999999999999E-2</v>
      </c>
      <c r="CE132" s="88">
        <v>10.54</v>
      </c>
      <c r="CF132" s="88">
        <v>12.59</v>
      </c>
      <c r="CG132" s="88">
        <v>4.0270000000000001</v>
      </c>
      <c r="CH132" s="88">
        <v>4.5469999999999997</v>
      </c>
    </row>
    <row r="133" spans="1:86" s="47" customFormat="1" x14ac:dyDescent="0.15">
      <c r="A133" s="88" t="s">
        <v>228</v>
      </c>
      <c r="B133" s="3">
        <v>4</v>
      </c>
      <c r="C133" s="48">
        <v>60</v>
      </c>
      <c r="D133" s="48">
        <v>83</v>
      </c>
      <c r="E133" s="48">
        <v>273</v>
      </c>
      <c r="F133" s="48">
        <v>251</v>
      </c>
      <c r="G133" s="48">
        <v>228.5</v>
      </c>
      <c r="H133" s="48">
        <v>297.5</v>
      </c>
      <c r="I133" s="48">
        <v>263</v>
      </c>
      <c r="J133" s="48">
        <v>219.3</v>
      </c>
      <c r="K133" s="48">
        <v>168.5</v>
      </c>
      <c r="L133" s="48">
        <v>237</v>
      </c>
      <c r="M133" s="48">
        <v>331.8</v>
      </c>
      <c r="N133" s="48">
        <v>329.3</v>
      </c>
      <c r="O133" s="48">
        <v>323</v>
      </c>
      <c r="P133" s="48">
        <v>79</v>
      </c>
      <c r="Q133" s="48">
        <v>104</v>
      </c>
      <c r="R133" s="48">
        <v>99</v>
      </c>
      <c r="S133" s="48">
        <v>200</v>
      </c>
      <c r="T133" s="48">
        <v>78.3</v>
      </c>
      <c r="U133" s="48">
        <v>94.5</v>
      </c>
      <c r="V133" s="48">
        <v>217.5</v>
      </c>
      <c r="W133" s="48">
        <v>242.3</v>
      </c>
      <c r="X133" s="48">
        <v>279</v>
      </c>
      <c r="Y133" s="48">
        <v>308.5</v>
      </c>
      <c r="Z133" s="88"/>
      <c r="AA133" s="88">
        <v>0.72</v>
      </c>
      <c r="AB133" s="88">
        <v>0.87</v>
      </c>
      <c r="AC133" s="88">
        <v>640.4</v>
      </c>
      <c r="AD133" s="88">
        <v>4.5810000000000004</v>
      </c>
      <c r="AE133" s="88">
        <v>10.8</v>
      </c>
      <c r="AF133" s="88">
        <v>71</v>
      </c>
      <c r="AG133" s="88">
        <v>229.8</v>
      </c>
      <c r="AH133" s="88">
        <v>376.8</v>
      </c>
      <c r="AI133" s="88">
        <v>595.5</v>
      </c>
      <c r="AJ133" s="88">
        <v>158.80000000000001</v>
      </c>
      <c r="AK133" s="88">
        <v>147</v>
      </c>
      <c r="AL133" s="88">
        <v>218.8</v>
      </c>
      <c r="AM133" s="49">
        <v>80.7</v>
      </c>
      <c r="AN133" s="88">
        <v>61.7</v>
      </c>
      <c r="AO133" s="88">
        <v>82.8</v>
      </c>
      <c r="AP133" s="88">
        <v>3.748E-3</v>
      </c>
      <c r="AQ133" s="88">
        <v>1.0893E-2</v>
      </c>
      <c r="AR133" s="49">
        <v>545.9</v>
      </c>
      <c r="AS133" s="88">
        <v>3740</v>
      </c>
      <c r="AT133" s="88">
        <v>8166.4</v>
      </c>
      <c r="AU133" s="49">
        <v>3194.1</v>
      </c>
      <c r="AV133" s="88">
        <v>4426.3</v>
      </c>
      <c r="AW133" s="88">
        <v>8.41</v>
      </c>
      <c r="AX133" s="88"/>
      <c r="AY133" s="88">
        <v>18.739999999999998</v>
      </c>
      <c r="AZ133" s="88">
        <v>18.55</v>
      </c>
      <c r="BA133" s="88">
        <v>0.23130000000000001</v>
      </c>
      <c r="BB133" s="88">
        <v>0.18790000000000001</v>
      </c>
      <c r="BC133" s="88">
        <v>21.98</v>
      </c>
      <c r="BD133" s="88">
        <v>29.37</v>
      </c>
      <c r="BE133" s="49" t="s">
        <v>298</v>
      </c>
      <c r="BF133" s="88">
        <v>36.31</v>
      </c>
      <c r="BG133" s="88">
        <v>25.35</v>
      </c>
      <c r="BH133" s="88" t="s">
        <v>298</v>
      </c>
      <c r="BI133" s="88" t="s">
        <v>298</v>
      </c>
      <c r="BJ133" s="88">
        <v>19.79</v>
      </c>
      <c r="BK133" s="88">
        <v>18.91</v>
      </c>
      <c r="BL133" s="88">
        <v>-26.28</v>
      </c>
      <c r="BM133" s="88">
        <v>1.341</v>
      </c>
      <c r="BN133" s="88">
        <v>1.9339999999999999</v>
      </c>
      <c r="BO133" s="88">
        <v>0.36670000000000003</v>
      </c>
      <c r="BP133" s="88">
        <v>0.27260000000000001</v>
      </c>
      <c r="BQ133" s="88">
        <v>2.5</v>
      </c>
      <c r="BR133" s="88">
        <v>4.3</v>
      </c>
      <c r="BS133" s="88">
        <v>5</v>
      </c>
      <c r="BT133" s="88">
        <v>6.3479999999999995E-2</v>
      </c>
      <c r="BU133" s="88">
        <v>6.3570000000000002E-2</v>
      </c>
      <c r="BV133" s="88">
        <v>8.1479999999999997E-2</v>
      </c>
      <c r="BW133" s="88">
        <v>0.11176</v>
      </c>
      <c r="BX133" s="88">
        <v>8.4339999999999998E-2</v>
      </c>
      <c r="BY133" s="88" t="s">
        <v>298</v>
      </c>
      <c r="BZ133" s="88" t="s">
        <v>298</v>
      </c>
      <c r="CA133" s="88">
        <v>1.7799999999999999E-3</v>
      </c>
      <c r="CB133" s="88">
        <v>1.645E-3</v>
      </c>
      <c r="CC133" s="88">
        <v>2.1829999999999999E-2</v>
      </c>
      <c r="CD133" s="88">
        <v>1.6670000000000001E-2</v>
      </c>
      <c r="CE133" s="88">
        <v>10.59</v>
      </c>
      <c r="CF133" s="88">
        <v>11.28</v>
      </c>
      <c r="CG133" s="88">
        <v>3.7709999999999999</v>
      </c>
      <c r="CH133" s="88">
        <v>4.9219999999999997</v>
      </c>
    </row>
    <row r="134" spans="1:86" s="47" customFormat="1" x14ac:dyDescent="0.15">
      <c r="A134" s="3" t="s">
        <v>229</v>
      </c>
      <c r="B134" s="3">
        <v>8</v>
      </c>
      <c r="C134" s="48">
        <v>62.8</v>
      </c>
      <c r="D134" s="48">
        <v>83</v>
      </c>
      <c r="E134" s="48">
        <v>277</v>
      </c>
      <c r="F134" s="48">
        <v>254.4</v>
      </c>
      <c r="G134" s="48">
        <v>240.8</v>
      </c>
      <c r="H134" s="48">
        <v>289.7</v>
      </c>
      <c r="I134" s="48">
        <v>260.3</v>
      </c>
      <c r="J134" s="48">
        <v>207.9</v>
      </c>
      <c r="K134" s="48">
        <v>178</v>
      </c>
      <c r="L134" s="48">
        <v>242</v>
      </c>
      <c r="M134" s="48">
        <v>340.6</v>
      </c>
      <c r="N134" s="48">
        <v>335</v>
      </c>
      <c r="O134" s="48">
        <v>323</v>
      </c>
      <c r="P134" s="48">
        <v>80.3</v>
      </c>
      <c r="Q134" s="48">
        <v>104</v>
      </c>
      <c r="R134" s="48">
        <v>97.5</v>
      </c>
      <c r="S134" s="48">
        <v>199.6</v>
      </c>
      <c r="T134" s="48">
        <v>81.900000000000006</v>
      </c>
      <c r="U134" s="48">
        <v>82.3</v>
      </c>
      <c r="V134" s="48">
        <v>213.3</v>
      </c>
      <c r="W134" s="48">
        <v>244.6</v>
      </c>
      <c r="X134" s="48">
        <v>279.89999999999998</v>
      </c>
      <c r="Y134" s="48">
        <v>311</v>
      </c>
      <c r="Z134" s="88"/>
      <c r="AA134" s="88">
        <v>0.81</v>
      </c>
      <c r="AB134" s="88">
        <v>1.1000000000000001</v>
      </c>
      <c r="AC134" s="88">
        <v>765.2</v>
      </c>
      <c r="AD134" s="88">
        <v>4.5129999999999999</v>
      </c>
      <c r="AE134" s="88">
        <v>14.6</v>
      </c>
      <c r="AF134" s="88">
        <v>66.3</v>
      </c>
      <c r="AG134" s="88">
        <v>243.9</v>
      </c>
      <c r="AH134" s="88">
        <v>440.8</v>
      </c>
      <c r="AI134" s="88">
        <v>657.8</v>
      </c>
      <c r="AJ134" s="88">
        <v>169.6</v>
      </c>
      <c r="AK134" s="88">
        <v>196.9</v>
      </c>
      <c r="AL134" s="88">
        <v>217</v>
      </c>
      <c r="AM134" s="49">
        <v>90.9</v>
      </c>
      <c r="AN134" s="88">
        <v>85.6</v>
      </c>
      <c r="AO134" s="88">
        <v>89.3</v>
      </c>
      <c r="AP134" s="88">
        <v>3.999E-3</v>
      </c>
      <c r="AQ134" s="88">
        <v>1.0987E-2</v>
      </c>
      <c r="AR134" s="49">
        <v>650.29999999999995</v>
      </c>
      <c r="AS134" s="88">
        <v>4419.2</v>
      </c>
      <c r="AT134" s="88">
        <v>11274.9</v>
      </c>
      <c r="AU134" s="49">
        <v>3768.9</v>
      </c>
      <c r="AV134" s="88">
        <v>6855.7</v>
      </c>
      <c r="AW134" s="88">
        <v>6.92</v>
      </c>
      <c r="AX134" s="88"/>
      <c r="AY134" s="88">
        <v>18.7</v>
      </c>
      <c r="AZ134" s="88" t="s">
        <v>298</v>
      </c>
      <c r="BA134" s="88">
        <v>0.22720000000000001</v>
      </c>
      <c r="BB134" s="88" t="s">
        <v>298</v>
      </c>
      <c r="BC134" s="88">
        <v>23.8</v>
      </c>
      <c r="BD134" s="88" t="s">
        <v>298</v>
      </c>
      <c r="BE134" s="49">
        <v>26.98</v>
      </c>
      <c r="BF134" s="88">
        <v>25.93</v>
      </c>
      <c r="BG134" s="88">
        <v>22.79</v>
      </c>
      <c r="BH134" s="88">
        <v>46.23</v>
      </c>
      <c r="BI134" s="88" t="s">
        <v>298</v>
      </c>
      <c r="BJ134" s="88">
        <v>20.77</v>
      </c>
      <c r="BK134" s="88" t="s">
        <v>298</v>
      </c>
      <c r="BL134" s="88">
        <v>-27.22</v>
      </c>
      <c r="BM134" s="88">
        <v>2.3029999999999999</v>
      </c>
      <c r="BN134" s="88" t="s">
        <v>298</v>
      </c>
      <c r="BO134" s="88">
        <v>0.42699999999999999</v>
      </c>
      <c r="BP134" s="88" t="s">
        <v>298</v>
      </c>
      <c r="BQ134" s="88">
        <v>2.8</v>
      </c>
      <c r="BR134" s="88">
        <v>3.8</v>
      </c>
      <c r="BS134" s="88">
        <v>4.5</v>
      </c>
      <c r="BT134" s="88">
        <v>5.9470000000000002E-2</v>
      </c>
      <c r="BU134" s="88">
        <v>5.6210000000000003E-2</v>
      </c>
      <c r="BV134" s="88">
        <v>8.3500000000000005E-2</v>
      </c>
      <c r="BW134" s="88">
        <v>0.1</v>
      </c>
      <c r="BX134" s="88">
        <v>7.6950000000000005E-2</v>
      </c>
      <c r="BY134" s="88" t="s">
        <v>298</v>
      </c>
      <c r="BZ134" s="88" t="s">
        <v>298</v>
      </c>
      <c r="CA134" s="88">
        <v>1.727E-3</v>
      </c>
      <c r="CB134" s="88" t="s">
        <v>298</v>
      </c>
      <c r="CC134" s="88">
        <v>2.1190000000000001E-2</v>
      </c>
      <c r="CD134" s="88" t="s">
        <v>298</v>
      </c>
      <c r="CE134" s="88">
        <v>11.06</v>
      </c>
      <c r="CF134" s="88" t="s">
        <v>298</v>
      </c>
      <c r="CG134" s="88">
        <v>3.3250000000000002</v>
      </c>
      <c r="CH134" s="88" t="s">
        <v>298</v>
      </c>
    </row>
    <row r="135" spans="1:86" s="47" customFormat="1" x14ac:dyDescent="0.15">
      <c r="A135" s="88" t="s">
        <v>230</v>
      </c>
      <c r="B135" s="3">
        <v>4</v>
      </c>
      <c r="C135" s="48">
        <v>48.5</v>
      </c>
      <c r="D135" s="48">
        <v>74.3</v>
      </c>
      <c r="E135" s="48">
        <v>271.3</v>
      </c>
      <c r="F135" s="48">
        <v>258</v>
      </c>
      <c r="G135" s="48">
        <v>242.5</v>
      </c>
      <c r="H135" s="48">
        <v>303</v>
      </c>
      <c r="I135" s="48">
        <v>274.5</v>
      </c>
      <c r="J135" s="48">
        <v>228</v>
      </c>
      <c r="K135" s="48">
        <v>194</v>
      </c>
      <c r="L135" s="48">
        <v>246</v>
      </c>
      <c r="M135" s="48">
        <v>341</v>
      </c>
      <c r="N135" s="48">
        <v>333</v>
      </c>
      <c r="O135" s="48">
        <v>323</v>
      </c>
      <c r="P135" s="48">
        <v>70.8</v>
      </c>
      <c r="Q135" s="48">
        <v>93.5</v>
      </c>
      <c r="R135" s="48">
        <v>93</v>
      </c>
      <c r="S135" s="48">
        <v>208.3</v>
      </c>
      <c r="T135" s="48">
        <v>75</v>
      </c>
      <c r="U135" s="48">
        <v>80.5</v>
      </c>
      <c r="V135" s="48">
        <v>221.3</v>
      </c>
      <c r="W135" s="48">
        <v>259.5</v>
      </c>
      <c r="X135" s="48">
        <v>279</v>
      </c>
      <c r="Y135" s="48">
        <v>310.3</v>
      </c>
      <c r="Z135" s="88"/>
      <c r="AA135" s="88">
        <v>0.75</v>
      </c>
      <c r="AB135" s="88">
        <v>0.9</v>
      </c>
      <c r="AC135" s="88">
        <v>618.9</v>
      </c>
      <c r="AD135" s="88">
        <v>7.1440000000000001</v>
      </c>
      <c r="AE135" s="88">
        <v>12</v>
      </c>
      <c r="AF135" s="88">
        <v>52.3</v>
      </c>
      <c r="AG135" s="88">
        <v>221</v>
      </c>
      <c r="AH135" s="88">
        <v>395.3</v>
      </c>
      <c r="AI135" s="88">
        <v>654.79999999999995</v>
      </c>
      <c r="AJ135" s="88">
        <v>168.8</v>
      </c>
      <c r="AK135" s="88">
        <v>174.3</v>
      </c>
      <c r="AL135" s="88">
        <v>259.5</v>
      </c>
      <c r="AM135" s="49">
        <v>100.2</v>
      </c>
      <c r="AN135" s="88">
        <v>82.1</v>
      </c>
      <c r="AO135" s="88">
        <v>90</v>
      </c>
      <c r="AP135" s="88">
        <v>4.2770000000000004E-3</v>
      </c>
      <c r="AQ135" s="88">
        <v>1.0454E-2</v>
      </c>
      <c r="AR135" s="49">
        <v>300.2</v>
      </c>
      <c r="AS135" s="88">
        <v>2528.6999999999998</v>
      </c>
      <c r="AT135" s="88">
        <v>9614.2999999999993</v>
      </c>
      <c r="AU135" s="49">
        <v>2228.6</v>
      </c>
      <c r="AV135" s="88">
        <v>7085.6</v>
      </c>
      <c r="AW135" s="88">
        <v>13.81</v>
      </c>
      <c r="AX135" s="88"/>
      <c r="AY135" s="88">
        <v>17.559999999999999</v>
      </c>
      <c r="AZ135" s="88">
        <v>18.27</v>
      </c>
      <c r="BA135" s="88">
        <v>0.20019999999999999</v>
      </c>
      <c r="BB135" s="88">
        <v>0.22109999999999999</v>
      </c>
      <c r="BC135" s="88">
        <v>26.41</v>
      </c>
      <c r="BD135" s="88">
        <v>25.84</v>
      </c>
      <c r="BE135" s="49" t="s">
        <v>298</v>
      </c>
      <c r="BF135" s="88">
        <v>25.72</v>
      </c>
      <c r="BG135" s="88">
        <v>18.78</v>
      </c>
      <c r="BH135" s="88" t="s">
        <v>298</v>
      </c>
      <c r="BI135" s="88" t="s">
        <v>298</v>
      </c>
      <c r="BJ135" s="88">
        <v>20.23</v>
      </c>
      <c r="BK135" s="88">
        <v>21.5</v>
      </c>
      <c r="BL135" s="88">
        <v>-26.79</v>
      </c>
      <c r="BM135" s="88">
        <v>1.359</v>
      </c>
      <c r="BN135" s="88">
        <v>0.14199999999999999</v>
      </c>
      <c r="BO135" s="88">
        <v>0.34839999999999999</v>
      </c>
      <c r="BP135" s="88">
        <v>0.31309999999999999</v>
      </c>
      <c r="BQ135" s="88">
        <v>2.2999999999999998</v>
      </c>
      <c r="BR135" s="88">
        <v>4.2</v>
      </c>
      <c r="BS135" s="88">
        <v>4</v>
      </c>
      <c r="BT135" s="88">
        <v>6.9139999999999993E-2</v>
      </c>
      <c r="BU135" s="88">
        <v>6.5740000000000007E-2</v>
      </c>
      <c r="BV135" s="88">
        <v>8.7379999999999999E-2</v>
      </c>
      <c r="BW135" s="88">
        <v>0.10877000000000001</v>
      </c>
      <c r="BX135" s="88">
        <v>7.8159999999999993E-2</v>
      </c>
      <c r="BY135" s="88" t="s">
        <v>298</v>
      </c>
      <c r="BZ135" s="88" t="s">
        <v>298</v>
      </c>
      <c r="CA135" s="88">
        <v>1.578E-3</v>
      </c>
      <c r="CB135" s="88">
        <v>1.5020000000000001E-3</v>
      </c>
      <c r="CC135" s="88">
        <v>1.8030000000000001E-2</v>
      </c>
      <c r="CD135" s="88">
        <v>1.8180000000000002E-2</v>
      </c>
      <c r="CE135" s="88">
        <v>11.03</v>
      </c>
      <c r="CF135" s="88">
        <v>12.16</v>
      </c>
      <c r="CG135" s="88">
        <v>3.6949999999999998</v>
      </c>
      <c r="CH135" s="88">
        <v>4.2949999999999999</v>
      </c>
    </row>
    <row r="136" spans="1:86" s="47" customFormat="1" x14ac:dyDescent="0.15">
      <c r="A136" s="88" t="s">
        <v>231</v>
      </c>
      <c r="B136" s="3">
        <v>4</v>
      </c>
      <c r="C136" s="48">
        <v>62.8</v>
      </c>
      <c r="D136" s="48">
        <v>76</v>
      </c>
      <c r="E136" s="48">
        <v>267.8</v>
      </c>
      <c r="F136" s="48">
        <v>258</v>
      </c>
      <c r="G136" s="48">
        <v>251.3</v>
      </c>
      <c r="H136" s="48">
        <v>294.8</v>
      </c>
      <c r="I136" s="48">
        <v>260.3</v>
      </c>
      <c r="J136" s="48">
        <v>219.3</v>
      </c>
      <c r="K136" s="48">
        <v>188.5</v>
      </c>
      <c r="L136" s="48">
        <v>238.8</v>
      </c>
      <c r="M136" s="48">
        <v>335.3</v>
      </c>
      <c r="N136" s="48">
        <v>333.5</v>
      </c>
      <c r="O136" s="48">
        <v>323</v>
      </c>
      <c r="P136" s="48">
        <v>79</v>
      </c>
      <c r="Q136" s="48">
        <v>97</v>
      </c>
      <c r="R136" s="48">
        <v>96</v>
      </c>
      <c r="S136" s="48">
        <v>203.3</v>
      </c>
      <c r="T136" s="48">
        <v>75.5</v>
      </c>
      <c r="U136" s="48">
        <v>71.8</v>
      </c>
      <c r="V136" s="48">
        <v>226.3</v>
      </c>
      <c r="W136" s="48">
        <v>260</v>
      </c>
      <c r="X136" s="48">
        <v>282.3</v>
      </c>
      <c r="Y136" s="48">
        <v>310.3</v>
      </c>
      <c r="Z136" s="88"/>
      <c r="AA136" s="88">
        <v>0.86</v>
      </c>
      <c r="AB136" s="88">
        <v>1.3</v>
      </c>
      <c r="AC136" s="88">
        <v>656.6</v>
      </c>
      <c r="AD136" s="88">
        <v>10.138</v>
      </c>
      <c r="AE136" s="88">
        <v>8.5</v>
      </c>
      <c r="AF136" s="88">
        <v>55.3</v>
      </c>
      <c r="AG136" s="88">
        <v>244.3</v>
      </c>
      <c r="AH136" s="88">
        <v>490.8</v>
      </c>
      <c r="AI136" s="88">
        <v>753.1</v>
      </c>
      <c r="AJ136" s="88">
        <v>189</v>
      </c>
      <c r="AK136" s="88">
        <v>246.5</v>
      </c>
      <c r="AL136" s="88">
        <v>262.39999999999998</v>
      </c>
      <c r="AM136" s="49">
        <v>99.1</v>
      </c>
      <c r="AN136" s="88">
        <v>91.5</v>
      </c>
      <c r="AO136" s="88">
        <v>97.2</v>
      </c>
      <c r="AP136" s="88">
        <v>5.5279999999999999E-3</v>
      </c>
      <c r="AQ136" s="88">
        <v>1.4116999999999999E-2</v>
      </c>
      <c r="AR136" s="49">
        <v>459.9</v>
      </c>
      <c r="AS136" s="88">
        <v>4047.1</v>
      </c>
      <c r="AT136" s="88">
        <v>14271.6</v>
      </c>
      <c r="AU136" s="49">
        <v>3587.1</v>
      </c>
      <c r="AV136" s="88">
        <v>10224.5</v>
      </c>
      <c r="AW136" s="88">
        <v>15.24</v>
      </c>
      <c r="AX136" s="88"/>
      <c r="AY136" s="88">
        <v>20.65</v>
      </c>
      <c r="AZ136" s="88" t="s">
        <v>298</v>
      </c>
      <c r="BA136" s="88">
        <v>0.27900000000000003</v>
      </c>
      <c r="BB136" s="88" t="s">
        <v>298</v>
      </c>
      <c r="BC136" s="88">
        <v>19.68</v>
      </c>
      <c r="BD136" s="88" t="s">
        <v>298</v>
      </c>
      <c r="BE136" s="49">
        <v>20.55</v>
      </c>
      <c r="BF136" s="88">
        <v>35.630000000000003</v>
      </c>
      <c r="BG136" s="88">
        <v>18.89</v>
      </c>
      <c r="BH136" s="88" t="s">
        <v>298</v>
      </c>
      <c r="BI136" s="88" t="s">
        <v>298</v>
      </c>
      <c r="BJ136" s="88">
        <v>20.02</v>
      </c>
      <c r="BK136" s="88" t="s">
        <v>298</v>
      </c>
      <c r="BL136" s="88">
        <v>-27.14</v>
      </c>
      <c r="BM136" s="88">
        <v>2.84</v>
      </c>
      <c r="BN136" s="88" t="s">
        <v>298</v>
      </c>
      <c r="BO136" s="88">
        <v>0.41570000000000001</v>
      </c>
      <c r="BP136" s="88" t="s">
        <v>298</v>
      </c>
      <c r="BQ136" s="88">
        <v>2.6</v>
      </c>
      <c r="BR136" s="88">
        <v>4.5</v>
      </c>
      <c r="BS136" s="88">
        <v>5</v>
      </c>
      <c r="BT136" s="88">
        <v>7.5939999999999994E-2</v>
      </c>
      <c r="BU136" s="88">
        <v>6.5699999999999995E-2</v>
      </c>
      <c r="BV136" s="88">
        <v>7.4749999999999997E-2</v>
      </c>
      <c r="BW136" s="88">
        <v>8.7540000000000007E-2</v>
      </c>
      <c r="BX136" s="88">
        <v>6.8690000000000001E-2</v>
      </c>
      <c r="BY136" s="88" t="s">
        <v>298</v>
      </c>
      <c r="BZ136" s="88" t="s">
        <v>298</v>
      </c>
      <c r="CA136" s="88">
        <v>1.8129999999999999E-3</v>
      </c>
      <c r="CB136" s="88" t="s">
        <v>298</v>
      </c>
      <c r="CC136" s="88">
        <v>2.4369999999999999E-2</v>
      </c>
      <c r="CD136" s="88" t="s">
        <v>298</v>
      </c>
      <c r="CE136" s="88">
        <v>11.45</v>
      </c>
      <c r="CF136" s="88" t="s">
        <v>298</v>
      </c>
      <c r="CG136" s="88">
        <v>3.94</v>
      </c>
      <c r="CH136" s="88" t="s">
        <v>298</v>
      </c>
    </row>
    <row r="137" spans="1:86" s="47" customFormat="1" x14ac:dyDescent="0.15">
      <c r="A137" s="88" t="s">
        <v>232</v>
      </c>
      <c r="B137" s="3">
        <v>4</v>
      </c>
      <c r="C137" s="48">
        <v>58</v>
      </c>
      <c r="D137" s="48">
        <v>81.3</v>
      </c>
      <c r="E137" s="48">
        <v>271.3</v>
      </c>
      <c r="F137" s="48">
        <v>256.3</v>
      </c>
      <c r="G137" s="48">
        <v>240.8</v>
      </c>
      <c r="H137" s="48">
        <v>282</v>
      </c>
      <c r="I137" s="48">
        <v>265</v>
      </c>
      <c r="J137" s="48">
        <v>207</v>
      </c>
      <c r="K137" s="48">
        <v>182.8</v>
      </c>
      <c r="L137" s="48">
        <v>235.8</v>
      </c>
      <c r="M137" s="48">
        <v>343</v>
      </c>
      <c r="N137" s="48">
        <v>331.3</v>
      </c>
      <c r="O137" s="48">
        <v>323</v>
      </c>
      <c r="P137" s="48">
        <v>78.3</v>
      </c>
      <c r="Q137" s="48">
        <v>98.8</v>
      </c>
      <c r="R137" s="48">
        <v>94.5</v>
      </c>
      <c r="S137" s="48">
        <v>226.8</v>
      </c>
      <c r="T137" s="48">
        <v>75</v>
      </c>
      <c r="U137" s="48">
        <v>82.3</v>
      </c>
      <c r="V137" s="48">
        <v>258</v>
      </c>
      <c r="W137" s="48">
        <v>286.3</v>
      </c>
      <c r="X137" s="48">
        <v>305</v>
      </c>
      <c r="Y137" s="48">
        <v>315.5</v>
      </c>
      <c r="Z137" s="88"/>
      <c r="AA137" s="88">
        <v>1.1499999999999999</v>
      </c>
      <c r="AB137" s="88">
        <v>1.52</v>
      </c>
      <c r="AC137" s="88">
        <v>708.2</v>
      </c>
      <c r="AD137" s="88">
        <v>14.106999999999999</v>
      </c>
      <c r="AE137" s="88">
        <v>16.8</v>
      </c>
      <c r="AF137" s="88">
        <v>64.5</v>
      </c>
      <c r="AG137" s="88">
        <v>301.8</v>
      </c>
      <c r="AH137" s="88">
        <v>583</v>
      </c>
      <c r="AI137" s="88">
        <v>817.8</v>
      </c>
      <c r="AJ137" s="88">
        <v>237.3</v>
      </c>
      <c r="AK137" s="88">
        <v>281.3</v>
      </c>
      <c r="AL137" s="88">
        <v>234.8</v>
      </c>
      <c r="AM137" s="49">
        <v>82.3</v>
      </c>
      <c r="AN137" s="88">
        <v>72.7</v>
      </c>
      <c r="AO137" s="88">
        <v>78.8</v>
      </c>
      <c r="AP137" s="88">
        <v>5.0600000000000003E-3</v>
      </c>
      <c r="AQ137" s="88">
        <v>1.3968E-2</v>
      </c>
      <c r="AR137" s="49">
        <v>1198.9000000000001</v>
      </c>
      <c r="AS137" s="88">
        <v>10272.299999999999</v>
      </c>
      <c r="AT137" s="88">
        <v>23936.400000000001</v>
      </c>
      <c r="AU137" s="49">
        <v>9073.2999999999993</v>
      </c>
      <c r="AV137" s="88">
        <v>13664.2</v>
      </c>
      <c r="AW137" s="88">
        <v>23.45</v>
      </c>
      <c r="AX137" s="88"/>
      <c r="AY137" s="88">
        <v>16.93</v>
      </c>
      <c r="AZ137" s="88">
        <v>21.64</v>
      </c>
      <c r="BA137" s="88">
        <v>0.20710000000000001</v>
      </c>
      <c r="BB137" s="88">
        <v>0.27050000000000002</v>
      </c>
      <c r="BC137" s="88">
        <v>18.13</v>
      </c>
      <c r="BD137" s="88">
        <v>24.3</v>
      </c>
      <c r="BE137" s="49" t="s">
        <v>298</v>
      </c>
      <c r="BF137" s="88">
        <v>30.13</v>
      </c>
      <c r="BG137" s="88">
        <v>23.61</v>
      </c>
      <c r="BH137" s="88" t="s">
        <v>298</v>
      </c>
      <c r="BI137" s="88" t="s">
        <v>298</v>
      </c>
      <c r="BJ137" s="88">
        <v>19.899999999999999</v>
      </c>
      <c r="BK137" s="88">
        <v>20</v>
      </c>
      <c r="BL137" s="88">
        <v>-27</v>
      </c>
      <c r="BM137" s="88">
        <v>2.823</v>
      </c>
      <c r="BN137" s="88">
        <v>3.0680000000000001</v>
      </c>
      <c r="BO137" s="88">
        <v>0.40839999999999999</v>
      </c>
      <c r="BP137" s="88">
        <v>0.3241</v>
      </c>
      <c r="BQ137" s="88">
        <v>3.5</v>
      </c>
      <c r="BR137" s="88">
        <v>3.7</v>
      </c>
      <c r="BS137" s="88">
        <v>4.3</v>
      </c>
      <c r="BT137" s="88">
        <v>6.2990000000000004E-2</v>
      </c>
      <c r="BU137" s="88">
        <v>5.8029999999999998E-2</v>
      </c>
      <c r="BV137" s="88">
        <v>8.1970000000000001E-2</v>
      </c>
      <c r="BW137" s="88">
        <v>0.10675999999999999</v>
      </c>
      <c r="BX137" s="88">
        <v>8.0570000000000003E-2</v>
      </c>
      <c r="BY137" s="88" t="s">
        <v>298</v>
      </c>
      <c r="BZ137" s="88" t="s">
        <v>298</v>
      </c>
      <c r="CA137" s="88">
        <v>2.2030000000000001E-3</v>
      </c>
      <c r="CB137" s="88">
        <v>1.5560000000000001E-3</v>
      </c>
      <c r="CC137" s="88">
        <v>2.7150000000000001E-2</v>
      </c>
      <c r="CD137" s="88">
        <v>1.9449999999999999E-2</v>
      </c>
      <c r="CE137" s="88">
        <v>7.6</v>
      </c>
      <c r="CF137" s="88">
        <v>13.91</v>
      </c>
      <c r="CG137" s="88">
        <v>3.07</v>
      </c>
      <c r="CH137" s="88">
        <v>4.9630000000000001</v>
      </c>
    </row>
    <row r="138" spans="1:86" s="47" customFormat="1" x14ac:dyDescent="0.15">
      <c r="A138" s="88" t="s">
        <v>233</v>
      </c>
      <c r="B138" s="3">
        <v>4</v>
      </c>
      <c r="C138" s="48">
        <v>64.8</v>
      </c>
      <c r="D138" s="48">
        <v>81.3</v>
      </c>
      <c r="E138" s="48">
        <v>269.5</v>
      </c>
      <c r="F138" s="48">
        <v>261.3</v>
      </c>
      <c r="G138" s="48">
        <v>261.8</v>
      </c>
      <c r="H138" s="48">
        <v>315.5</v>
      </c>
      <c r="I138" s="48">
        <v>258.3</v>
      </c>
      <c r="J138" s="48">
        <v>240</v>
      </c>
      <c r="K138" s="48">
        <v>197</v>
      </c>
      <c r="L138" s="48">
        <v>245.8</v>
      </c>
      <c r="M138" s="48">
        <v>339</v>
      </c>
      <c r="N138" s="48">
        <v>336.8</v>
      </c>
      <c r="O138" s="48">
        <v>323</v>
      </c>
      <c r="P138" s="48">
        <v>81.3</v>
      </c>
      <c r="Q138" s="48">
        <v>98.8</v>
      </c>
      <c r="R138" s="48">
        <v>97.5</v>
      </c>
      <c r="S138" s="48">
        <v>200</v>
      </c>
      <c r="T138" s="48">
        <v>75.5</v>
      </c>
      <c r="U138" s="48">
        <v>61.3</v>
      </c>
      <c r="V138" s="48">
        <v>233.5</v>
      </c>
      <c r="W138" s="48">
        <v>257.8</v>
      </c>
      <c r="X138" s="48">
        <v>281.3</v>
      </c>
      <c r="Y138" s="48">
        <v>313.8</v>
      </c>
      <c r="Z138" s="88"/>
      <c r="AA138" s="88">
        <v>0.9</v>
      </c>
      <c r="AB138" s="88">
        <v>1.28</v>
      </c>
      <c r="AC138" s="88">
        <v>841.2</v>
      </c>
      <c r="AD138" s="88">
        <v>10.342000000000001</v>
      </c>
      <c r="AE138" s="88">
        <v>26.3</v>
      </c>
      <c r="AF138" s="88">
        <v>94.5</v>
      </c>
      <c r="AG138" s="88">
        <v>309.8</v>
      </c>
      <c r="AH138" s="88">
        <v>562.79999999999995</v>
      </c>
      <c r="AI138" s="88">
        <v>818.6</v>
      </c>
      <c r="AJ138" s="88">
        <v>215.3</v>
      </c>
      <c r="AK138" s="88">
        <v>253</v>
      </c>
      <c r="AL138" s="88">
        <v>255.9</v>
      </c>
      <c r="AM138" s="49">
        <v>81.400000000000006</v>
      </c>
      <c r="AN138" s="88">
        <v>83.3</v>
      </c>
      <c r="AO138" s="88">
        <v>90.4</v>
      </c>
      <c r="AP138" s="88">
        <v>4.3200000000000001E-3</v>
      </c>
      <c r="AQ138" s="88">
        <v>1.089E-2</v>
      </c>
      <c r="AR138" s="49">
        <v>1374.6</v>
      </c>
      <c r="AS138" s="88">
        <v>8074.6</v>
      </c>
      <c r="AT138" s="88">
        <v>21011.8</v>
      </c>
      <c r="AU138" s="49">
        <v>6700</v>
      </c>
      <c r="AV138" s="88">
        <v>12937.2</v>
      </c>
      <c r="AW138" s="88">
        <v>18.12</v>
      </c>
      <c r="AX138" s="88"/>
      <c r="AY138" s="88">
        <v>20.53</v>
      </c>
      <c r="AZ138" s="88">
        <v>21.7</v>
      </c>
      <c r="BA138" s="88">
        <v>0.22320000000000001</v>
      </c>
      <c r="BB138" s="88">
        <v>0.2329</v>
      </c>
      <c r="BC138" s="88">
        <v>21.05</v>
      </c>
      <c r="BD138" s="88">
        <v>24.6</v>
      </c>
      <c r="BE138" s="49" t="s">
        <v>298</v>
      </c>
      <c r="BF138" s="88">
        <v>37.61</v>
      </c>
      <c r="BG138" s="88">
        <v>26.78</v>
      </c>
      <c r="BH138" s="88" t="s">
        <v>298</v>
      </c>
      <c r="BI138" s="88" t="s">
        <v>298</v>
      </c>
      <c r="BJ138" s="88">
        <v>20.100000000000001</v>
      </c>
      <c r="BK138" s="88">
        <v>20.2</v>
      </c>
      <c r="BL138" s="88">
        <v>-27.07</v>
      </c>
      <c r="BM138" s="88">
        <v>1.4770000000000001</v>
      </c>
      <c r="BN138" s="88">
        <v>0.873</v>
      </c>
      <c r="BO138" s="88">
        <v>0.4108</v>
      </c>
      <c r="BP138" s="88">
        <v>0.39369999999999999</v>
      </c>
      <c r="BQ138" s="88">
        <v>3.3</v>
      </c>
      <c r="BR138" s="88">
        <v>3.3</v>
      </c>
      <c r="BS138" s="88">
        <v>4.5999999999999996</v>
      </c>
      <c r="BT138" s="88">
        <v>5.9839999999999997E-2</v>
      </c>
      <c r="BU138" s="88">
        <v>5.672E-2</v>
      </c>
      <c r="BV138" s="88">
        <v>9.1389999999999999E-2</v>
      </c>
      <c r="BW138" s="88">
        <v>0.1082</v>
      </c>
      <c r="BX138" s="88">
        <v>7.3400000000000007E-2</v>
      </c>
      <c r="BY138" s="88" t="s">
        <v>298</v>
      </c>
      <c r="BZ138" s="88" t="s">
        <v>298</v>
      </c>
      <c r="CA138" s="88">
        <v>2.0969999999999999E-3</v>
      </c>
      <c r="CB138" s="88">
        <v>1.8469999999999999E-3</v>
      </c>
      <c r="CC138" s="88">
        <v>2.3019999999999999E-2</v>
      </c>
      <c r="CD138" s="88">
        <v>1.983E-2</v>
      </c>
      <c r="CE138" s="88">
        <v>9.67</v>
      </c>
      <c r="CF138" s="88">
        <v>11.75</v>
      </c>
      <c r="CG138" s="88">
        <v>3.7679999999999998</v>
      </c>
      <c r="CH138" s="88">
        <v>4.1269999999999998</v>
      </c>
    </row>
    <row r="139" spans="1:86" s="47" customFormat="1" x14ac:dyDescent="0.15">
      <c r="A139" s="88" t="s">
        <v>234</v>
      </c>
      <c r="B139" s="3">
        <v>4</v>
      </c>
      <c r="C139" s="48">
        <v>59.8</v>
      </c>
      <c r="D139" s="48">
        <v>77.8</v>
      </c>
      <c r="E139" s="48">
        <v>266</v>
      </c>
      <c r="F139" s="48">
        <v>239.8</v>
      </c>
      <c r="G139" s="48">
        <v>223.3</v>
      </c>
      <c r="H139" s="48">
        <v>243.5</v>
      </c>
      <c r="I139" s="48">
        <v>263.3</v>
      </c>
      <c r="J139" s="48">
        <v>159.30000000000001</v>
      </c>
      <c r="K139" s="48">
        <v>163.5</v>
      </c>
      <c r="L139" s="48">
        <v>225.8</v>
      </c>
      <c r="M139" s="48">
        <v>335.3</v>
      </c>
      <c r="N139" s="48">
        <v>324</v>
      </c>
      <c r="O139" s="48">
        <v>323</v>
      </c>
      <c r="P139" s="48">
        <v>79</v>
      </c>
      <c r="Q139" s="48">
        <v>98.8</v>
      </c>
      <c r="R139" s="48">
        <v>96</v>
      </c>
      <c r="S139" s="48">
        <v>207.5</v>
      </c>
      <c r="T139" s="48">
        <v>84.3</v>
      </c>
      <c r="U139" s="48">
        <v>99.8</v>
      </c>
      <c r="V139" s="48">
        <v>252.8</v>
      </c>
      <c r="W139" s="48">
        <v>272</v>
      </c>
      <c r="X139" s="48">
        <v>286.5</v>
      </c>
      <c r="Y139" s="48">
        <v>312</v>
      </c>
      <c r="Z139" s="88"/>
      <c r="AA139" s="88">
        <v>0.96</v>
      </c>
      <c r="AB139" s="88">
        <v>1.31</v>
      </c>
      <c r="AC139" s="88">
        <v>828.4</v>
      </c>
      <c r="AD139" s="88">
        <v>6.6219999999999999</v>
      </c>
      <c r="AE139" s="88">
        <v>9.3000000000000007</v>
      </c>
      <c r="AF139" s="88">
        <v>50.3</v>
      </c>
      <c r="AG139" s="88">
        <v>204.8</v>
      </c>
      <c r="AH139" s="88">
        <v>419.8</v>
      </c>
      <c r="AI139" s="88">
        <v>677.8</v>
      </c>
      <c r="AJ139" s="88">
        <v>154.5</v>
      </c>
      <c r="AK139" s="88">
        <v>215</v>
      </c>
      <c r="AL139" s="88">
        <v>258</v>
      </c>
      <c r="AM139" s="49">
        <v>95.1</v>
      </c>
      <c r="AN139" s="88">
        <v>94.4</v>
      </c>
      <c r="AO139" s="88">
        <v>105.5</v>
      </c>
      <c r="AP139" s="88">
        <v>4.2170000000000003E-3</v>
      </c>
      <c r="AQ139" s="88">
        <v>1.1029000000000001E-2</v>
      </c>
      <c r="AR139" s="49">
        <v>298.3</v>
      </c>
      <c r="AS139" s="88">
        <v>2479.9</v>
      </c>
      <c r="AT139" s="88">
        <v>8269</v>
      </c>
      <c r="AU139" s="49">
        <v>2181.6</v>
      </c>
      <c r="AV139" s="88">
        <v>5789.1</v>
      </c>
      <c r="AW139" s="88">
        <v>10.91</v>
      </c>
      <c r="AX139" s="88"/>
      <c r="AY139" s="88">
        <v>18.059999999999999</v>
      </c>
      <c r="AZ139" s="88">
        <v>27.68</v>
      </c>
      <c r="BA139" s="88">
        <v>0.2036</v>
      </c>
      <c r="BB139" s="88">
        <v>0.30530000000000002</v>
      </c>
      <c r="BC139" s="88">
        <v>22.8</v>
      </c>
      <c r="BD139" s="88">
        <v>17.149999999999999</v>
      </c>
      <c r="BE139" s="49" t="s">
        <v>298</v>
      </c>
      <c r="BF139" s="88">
        <v>36.42</v>
      </c>
      <c r="BG139" s="88">
        <v>24.04</v>
      </c>
      <c r="BH139" s="88">
        <v>57.63</v>
      </c>
      <c r="BI139" s="88" t="s">
        <v>298</v>
      </c>
      <c r="BJ139" s="88">
        <v>19.670000000000002</v>
      </c>
      <c r="BK139" s="88">
        <v>17.41</v>
      </c>
      <c r="BL139" s="88">
        <v>-26.35</v>
      </c>
      <c r="BM139" s="88">
        <v>0.65800000000000003</v>
      </c>
      <c r="BN139" s="88">
        <v>0.3</v>
      </c>
      <c r="BO139" s="88">
        <v>0.38229999999999997</v>
      </c>
      <c r="BP139" s="88">
        <v>0.37019999999999997</v>
      </c>
      <c r="BQ139" s="88">
        <v>2.9</v>
      </c>
      <c r="BR139" s="88">
        <v>4.3</v>
      </c>
      <c r="BS139" s="88">
        <v>5.3</v>
      </c>
      <c r="BT139" s="88">
        <v>7.2010000000000005E-2</v>
      </c>
      <c r="BU139" s="88">
        <v>6.5369999999999998E-2</v>
      </c>
      <c r="BV139" s="88">
        <v>8.8520000000000001E-2</v>
      </c>
      <c r="BW139" s="88">
        <v>0.10730000000000001</v>
      </c>
      <c r="BX139" s="88">
        <v>7.7619999999999995E-2</v>
      </c>
      <c r="BY139" s="88" t="s">
        <v>298</v>
      </c>
      <c r="BZ139" s="88" t="s">
        <v>298</v>
      </c>
      <c r="CA139" s="88">
        <v>1.9E-3</v>
      </c>
      <c r="CB139" s="88">
        <v>2.6979999999999999E-3</v>
      </c>
      <c r="CC139" s="88">
        <v>2.146E-2</v>
      </c>
      <c r="CD139" s="88">
        <v>2.9760000000000002E-2</v>
      </c>
      <c r="CE139" s="88">
        <v>9.59</v>
      </c>
      <c r="CF139" s="88">
        <v>10.26</v>
      </c>
      <c r="CG139" s="88">
        <v>3.5169999999999999</v>
      </c>
      <c r="CH139" s="88">
        <v>5.5810000000000004</v>
      </c>
    </row>
    <row r="140" spans="1:86" s="47" customFormat="1" x14ac:dyDescent="0.15">
      <c r="A140" s="88" t="s">
        <v>235</v>
      </c>
      <c r="B140" s="3">
        <v>4</v>
      </c>
      <c r="C140" s="48">
        <v>59.3</v>
      </c>
      <c r="D140" s="48">
        <v>81.3</v>
      </c>
      <c r="E140" s="48">
        <v>269.5</v>
      </c>
      <c r="F140" s="48">
        <v>258</v>
      </c>
      <c r="G140" s="48">
        <v>239</v>
      </c>
      <c r="H140" s="48">
        <v>296.3</v>
      </c>
      <c r="I140" s="48">
        <v>261.7</v>
      </c>
      <c r="J140" s="48">
        <v>222.8</v>
      </c>
      <c r="K140" s="48">
        <v>177.7</v>
      </c>
      <c r="L140" s="48">
        <v>240.3</v>
      </c>
      <c r="M140" s="48">
        <v>339.3</v>
      </c>
      <c r="N140" s="48">
        <v>331.5</v>
      </c>
      <c r="O140" s="48">
        <v>323</v>
      </c>
      <c r="P140" s="48">
        <v>75.8</v>
      </c>
      <c r="Q140" s="48">
        <v>102.3</v>
      </c>
      <c r="R140" s="48">
        <v>96</v>
      </c>
      <c r="S140" s="48">
        <v>207.3</v>
      </c>
      <c r="T140" s="48">
        <v>73.5</v>
      </c>
      <c r="U140" s="48">
        <v>84</v>
      </c>
      <c r="V140" s="48">
        <v>221</v>
      </c>
      <c r="W140" s="48">
        <v>252.8</v>
      </c>
      <c r="X140" s="48">
        <v>284.3</v>
      </c>
      <c r="Y140" s="48">
        <v>305.3</v>
      </c>
      <c r="Z140" s="88"/>
      <c r="AA140" s="88">
        <v>0.95</v>
      </c>
      <c r="AB140" s="88">
        <v>1.1399999999999999</v>
      </c>
      <c r="AC140" s="88">
        <v>736.2</v>
      </c>
      <c r="AD140" s="88">
        <v>7.2350000000000003</v>
      </c>
      <c r="AE140" s="88">
        <v>11</v>
      </c>
      <c r="AF140" s="88">
        <v>31.3</v>
      </c>
      <c r="AG140" s="88">
        <v>239</v>
      </c>
      <c r="AH140" s="88">
        <v>445</v>
      </c>
      <c r="AI140" s="88">
        <v>664.8</v>
      </c>
      <c r="AJ140" s="88">
        <v>207.8</v>
      </c>
      <c r="AK140" s="88">
        <v>203</v>
      </c>
      <c r="AL140" s="88">
        <v>250.3</v>
      </c>
      <c r="AM140" s="49">
        <v>104.3</v>
      </c>
      <c r="AN140" s="88">
        <v>100.3</v>
      </c>
      <c r="AO140" s="88">
        <v>104.3</v>
      </c>
      <c r="AP140" s="88">
        <v>6.6230000000000004E-3</v>
      </c>
      <c r="AQ140" s="88">
        <v>1.6004999999999998E-2</v>
      </c>
      <c r="AR140" s="49">
        <v>377.2</v>
      </c>
      <c r="AS140" s="88">
        <v>2660.4</v>
      </c>
      <c r="AT140" s="88">
        <v>8656.1</v>
      </c>
      <c r="AU140" s="49">
        <v>2246</v>
      </c>
      <c r="AV140" s="88">
        <v>7256.4</v>
      </c>
      <c r="AW140" s="88">
        <v>10.32</v>
      </c>
      <c r="AX140" s="88"/>
      <c r="AY140" s="88">
        <v>20.399999999999999</v>
      </c>
      <c r="AZ140" s="88" t="s">
        <v>298</v>
      </c>
      <c r="BA140" s="88">
        <v>0.25290000000000001</v>
      </c>
      <c r="BB140" s="88" t="s">
        <v>298</v>
      </c>
      <c r="BC140" s="88">
        <v>23.17</v>
      </c>
      <c r="BD140" s="88" t="s">
        <v>298</v>
      </c>
      <c r="BE140" s="49" t="s">
        <v>298</v>
      </c>
      <c r="BF140" s="88">
        <v>22.93</v>
      </c>
      <c r="BG140" s="88">
        <v>16.739999999999998</v>
      </c>
      <c r="BH140" s="88" t="s">
        <v>298</v>
      </c>
      <c r="BI140" s="88" t="s">
        <v>298</v>
      </c>
      <c r="BJ140" s="88">
        <v>19.96</v>
      </c>
      <c r="BK140" s="88" t="s">
        <v>298</v>
      </c>
      <c r="BL140" s="88">
        <v>-27.44</v>
      </c>
      <c r="BM140" s="88">
        <v>0.60499999999999998</v>
      </c>
      <c r="BN140" s="88" t="s">
        <v>298</v>
      </c>
      <c r="BO140" s="88">
        <v>0.46960000000000002</v>
      </c>
      <c r="BP140" s="88" t="s">
        <v>298</v>
      </c>
      <c r="BQ140" s="88">
        <v>2.8</v>
      </c>
      <c r="BR140" s="88">
        <v>4.7</v>
      </c>
      <c r="BS140" s="88">
        <v>5</v>
      </c>
      <c r="BT140" s="88">
        <v>6.8400000000000002E-2</v>
      </c>
      <c r="BU140" s="88">
        <v>6.0740000000000002E-2</v>
      </c>
      <c r="BV140" s="88">
        <v>7.5490000000000002E-2</v>
      </c>
      <c r="BW140" s="88">
        <v>8.5569999999999993E-2</v>
      </c>
      <c r="BX140" s="88">
        <v>7.1889999999999996E-2</v>
      </c>
      <c r="BY140" s="88" t="s">
        <v>298</v>
      </c>
      <c r="BZ140" s="88" t="s">
        <v>298</v>
      </c>
      <c r="CA140" s="88">
        <v>1.562E-3</v>
      </c>
      <c r="CB140" s="88" t="s">
        <v>298</v>
      </c>
      <c r="CC140" s="88">
        <v>2.069E-2</v>
      </c>
      <c r="CD140" s="88" t="s">
        <v>298</v>
      </c>
      <c r="CE140" s="88">
        <v>12.23</v>
      </c>
      <c r="CF140" s="88" t="s">
        <v>298</v>
      </c>
      <c r="CG140" s="88">
        <v>3.423</v>
      </c>
      <c r="CH140" s="88" t="s">
        <v>298</v>
      </c>
    </row>
    <row r="141" spans="1:86" s="47" customFormat="1" x14ac:dyDescent="0.15">
      <c r="A141" s="88" t="s">
        <v>236</v>
      </c>
      <c r="B141" s="3">
        <v>4</v>
      </c>
      <c r="C141" s="48">
        <v>61</v>
      </c>
      <c r="D141" s="48">
        <v>83</v>
      </c>
      <c r="E141" s="48">
        <v>273</v>
      </c>
      <c r="F141" s="48">
        <v>248.8</v>
      </c>
      <c r="G141" s="48">
        <v>230.3</v>
      </c>
      <c r="H141" s="48">
        <v>277.8</v>
      </c>
      <c r="I141" s="48">
        <v>262</v>
      </c>
      <c r="J141" s="48">
        <v>200.5</v>
      </c>
      <c r="K141" s="48">
        <v>169.3</v>
      </c>
      <c r="L141" s="48">
        <v>236.3</v>
      </c>
      <c r="M141" s="48">
        <v>326.5</v>
      </c>
      <c r="N141" s="48">
        <v>326</v>
      </c>
      <c r="O141" s="48">
        <v>323</v>
      </c>
      <c r="P141" s="48">
        <v>79</v>
      </c>
      <c r="Q141" s="48">
        <v>100.5</v>
      </c>
      <c r="R141" s="48">
        <v>96</v>
      </c>
      <c r="S141" s="48">
        <v>194.8</v>
      </c>
      <c r="T141" s="48">
        <v>77.3</v>
      </c>
      <c r="U141" s="48">
        <v>92.8</v>
      </c>
      <c r="V141" s="48">
        <v>217.5</v>
      </c>
      <c r="W141" s="48">
        <v>249</v>
      </c>
      <c r="X141" s="48">
        <v>273.8</v>
      </c>
      <c r="Y141" s="48">
        <v>303.3</v>
      </c>
      <c r="Z141" s="88"/>
      <c r="AA141" s="88">
        <v>0.9</v>
      </c>
      <c r="AB141" s="88">
        <v>1.1100000000000001</v>
      </c>
      <c r="AC141" s="88">
        <v>892.7</v>
      </c>
      <c r="AD141" s="88">
        <v>5.9420000000000002</v>
      </c>
      <c r="AE141" s="88">
        <v>7.5</v>
      </c>
      <c r="AF141" s="88">
        <v>50.6</v>
      </c>
      <c r="AG141" s="88">
        <v>226.8</v>
      </c>
      <c r="AH141" s="88">
        <v>415.5</v>
      </c>
      <c r="AI141" s="88">
        <v>629.4</v>
      </c>
      <c r="AJ141" s="88">
        <v>176.1</v>
      </c>
      <c r="AK141" s="88">
        <v>188.8</v>
      </c>
      <c r="AL141" s="88">
        <v>213.9</v>
      </c>
      <c r="AM141" s="49">
        <v>111.1</v>
      </c>
      <c r="AN141" s="88">
        <v>96.5</v>
      </c>
      <c r="AO141" s="88">
        <v>97.9</v>
      </c>
      <c r="AP141" s="88">
        <v>5.1469999999999997E-3</v>
      </c>
      <c r="AQ141" s="88">
        <v>1.1986E-2</v>
      </c>
      <c r="AR141" s="49">
        <v>269.7</v>
      </c>
      <c r="AS141" s="88">
        <v>2189.4</v>
      </c>
      <c r="AT141" s="88">
        <v>7387.2</v>
      </c>
      <c r="AU141" s="49">
        <v>1919.6</v>
      </c>
      <c r="AV141" s="88">
        <v>5197.8</v>
      </c>
      <c r="AW141" s="88">
        <v>8.41</v>
      </c>
      <c r="AX141" s="88"/>
      <c r="AY141" s="88">
        <v>19.850000000000001</v>
      </c>
      <c r="AZ141" s="88" t="s">
        <v>298</v>
      </c>
      <c r="BA141" s="88">
        <v>0.25059999999999999</v>
      </c>
      <c r="BB141" s="88" t="s">
        <v>298</v>
      </c>
      <c r="BC141" s="88">
        <v>19.14</v>
      </c>
      <c r="BD141" s="88" t="s">
        <v>298</v>
      </c>
      <c r="BE141" s="49">
        <v>19.48</v>
      </c>
      <c r="BF141" s="88">
        <v>33.020000000000003</v>
      </c>
      <c r="BG141" s="88">
        <v>18.559999999999999</v>
      </c>
      <c r="BH141" s="88" t="s">
        <v>298</v>
      </c>
      <c r="BI141" s="88" t="s">
        <v>298</v>
      </c>
      <c r="BJ141" s="88">
        <v>19.09</v>
      </c>
      <c r="BK141" s="88" t="s">
        <v>298</v>
      </c>
      <c r="BL141" s="88">
        <v>-26.84</v>
      </c>
      <c r="BM141" s="88">
        <v>0.80300000000000005</v>
      </c>
      <c r="BN141" s="88" t="s">
        <v>298</v>
      </c>
      <c r="BO141" s="88">
        <v>0.49030000000000001</v>
      </c>
      <c r="BP141" s="88" t="s">
        <v>298</v>
      </c>
      <c r="BQ141" s="88">
        <v>3.4</v>
      </c>
      <c r="BR141" s="88">
        <v>5</v>
      </c>
      <c r="BS141" s="88">
        <v>5.3</v>
      </c>
      <c r="BT141" s="88">
        <v>6.3519999999999993E-2</v>
      </c>
      <c r="BU141" s="88">
        <v>6.1969999999999997E-2</v>
      </c>
      <c r="BV141" s="88">
        <v>8.2250000000000004E-2</v>
      </c>
      <c r="BW141" s="88">
        <v>0.10566</v>
      </c>
      <c r="BX141" s="88">
        <v>8.652E-2</v>
      </c>
      <c r="BY141" s="88" t="s">
        <v>298</v>
      </c>
      <c r="BZ141" s="88" t="s">
        <v>298</v>
      </c>
      <c r="CA141" s="88">
        <v>2.0799999999999998E-3</v>
      </c>
      <c r="CB141" s="88" t="s">
        <v>298</v>
      </c>
      <c r="CC141" s="88">
        <v>2.6280000000000001E-2</v>
      </c>
      <c r="CD141" s="88" t="s">
        <v>298</v>
      </c>
      <c r="CE141" s="88">
        <v>9.56</v>
      </c>
      <c r="CF141" s="88" t="s">
        <v>298</v>
      </c>
      <c r="CG141" s="88">
        <v>3.347</v>
      </c>
      <c r="CH141" s="88" t="s">
        <v>298</v>
      </c>
    </row>
    <row r="142" spans="1:86" s="47" customFormat="1" x14ac:dyDescent="0.15">
      <c r="A142" s="88" t="s">
        <v>82</v>
      </c>
      <c r="B142" s="3">
        <v>4</v>
      </c>
      <c r="C142" s="48">
        <v>48.5</v>
      </c>
      <c r="D142" s="48">
        <v>77.8</v>
      </c>
      <c r="E142" s="48">
        <v>267.8</v>
      </c>
      <c r="F142" s="48">
        <v>250.7</v>
      </c>
      <c r="G142" s="48">
        <v>232</v>
      </c>
      <c r="H142" s="48">
        <v>259.7</v>
      </c>
      <c r="I142" s="48">
        <v>274.5</v>
      </c>
      <c r="J142" s="48">
        <v>183.3</v>
      </c>
      <c r="K142" s="48">
        <v>183.5</v>
      </c>
      <c r="L142" s="48">
        <v>235.3</v>
      </c>
      <c r="M142" s="48">
        <v>324.8</v>
      </c>
      <c r="N142" s="48">
        <v>327.5</v>
      </c>
      <c r="O142" s="48">
        <v>323</v>
      </c>
      <c r="P142" s="48">
        <v>63</v>
      </c>
      <c r="Q142" s="48">
        <v>93.5</v>
      </c>
      <c r="R142" s="48">
        <v>94.5</v>
      </c>
      <c r="S142" s="48">
        <v>221.5</v>
      </c>
      <c r="T142" s="48">
        <v>76.3</v>
      </c>
      <c r="U142" s="48">
        <v>91</v>
      </c>
      <c r="V142" s="48">
        <v>240.5</v>
      </c>
      <c r="W142" s="48">
        <v>272</v>
      </c>
      <c r="X142" s="48">
        <v>284.5</v>
      </c>
      <c r="Y142" s="48">
        <v>306.8</v>
      </c>
      <c r="Z142" s="88"/>
      <c r="AA142" s="88">
        <v>0.95</v>
      </c>
      <c r="AB142" s="88">
        <v>0.98</v>
      </c>
      <c r="AC142" s="88">
        <v>992.5</v>
      </c>
      <c r="AD142" s="88">
        <v>2.948</v>
      </c>
      <c r="AE142" s="88">
        <v>7.3</v>
      </c>
      <c r="AF142" s="88">
        <v>44</v>
      </c>
      <c r="AG142" s="88">
        <v>229</v>
      </c>
      <c r="AH142" s="88">
        <v>348.8</v>
      </c>
      <c r="AI142" s="88">
        <v>545.5</v>
      </c>
      <c r="AJ142" s="88">
        <v>173.7</v>
      </c>
      <c r="AK142" s="88">
        <v>187</v>
      </c>
      <c r="AL142" s="88">
        <v>196.8</v>
      </c>
      <c r="AM142" s="49">
        <v>89.9</v>
      </c>
      <c r="AN142" s="88">
        <v>85.3</v>
      </c>
      <c r="AO142" s="88">
        <v>91.7</v>
      </c>
      <c r="AP142" s="88">
        <v>4.1219999999999998E-3</v>
      </c>
      <c r="AQ142" s="88">
        <v>1.1088000000000001E-2</v>
      </c>
      <c r="AR142" s="49">
        <v>511.6</v>
      </c>
      <c r="AS142" s="88">
        <v>2431</v>
      </c>
      <c r="AT142" s="88">
        <v>11661.4</v>
      </c>
      <c r="AU142" s="49">
        <v>2700.8</v>
      </c>
      <c r="AV142" s="88">
        <v>9230.4</v>
      </c>
      <c r="AW142" s="88">
        <v>5.49</v>
      </c>
      <c r="AX142" s="88"/>
      <c r="AY142" s="88">
        <v>21.7</v>
      </c>
      <c r="AZ142" s="88">
        <v>21.59</v>
      </c>
      <c r="BA142" s="88">
        <v>0.26529999999999998</v>
      </c>
      <c r="BB142" s="88">
        <v>0.23519999999999999</v>
      </c>
      <c r="BC142" s="88">
        <v>23.39</v>
      </c>
      <c r="BD142" s="88">
        <v>24.44</v>
      </c>
      <c r="BE142" s="49" t="s">
        <v>298</v>
      </c>
      <c r="BF142" s="88">
        <v>30.75</v>
      </c>
      <c r="BG142" s="88">
        <v>22.53</v>
      </c>
      <c r="BH142" s="88" t="s">
        <v>298</v>
      </c>
      <c r="BI142" s="88" t="s">
        <v>298</v>
      </c>
      <c r="BJ142" s="88">
        <v>20.16</v>
      </c>
      <c r="BK142" s="88">
        <v>21.73</v>
      </c>
      <c r="BL142" s="88">
        <v>-27.47</v>
      </c>
      <c r="BM142" s="88">
        <v>0.47899999999999998</v>
      </c>
      <c r="BN142" s="88">
        <v>0.96399999999999997</v>
      </c>
      <c r="BO142" s="88">
        <v>0.48530000000000001</v>
      </c>
      <c r="BP142" s="88">
        <v>0.3296</v>
      </c>
      <c r="BQ142" s="88">
        <v>2.7</v>
      </c>
      <c r="BR142" s="88">
        <v>3.3</v>
      </c>
      <c r="BS142" s="88">
        <v>5</v>
      </c>
      <c r="BT142" s="88">
        <v>7.3109999999999994E-2</v>
      </c>
      <c r="BU142" s="88">
        <v>6.8769999999999998E-2</v>
      </c>
      <c r="BV142" s="88">
        <v>8.1860000000000002E-2</v>
      </c>
      <c r="BW142" s="88">
        <v>8.1519999999999995E-2</v>
      </c>
      <c r="BX142" s="88">
        <v>7.4389999999999998E-2</v>
      </c>
      <c r="BY142" s="88" t="s">
        <v>298</v>
      </c>
      <c r="BZ142" s="88" t="s">
        <v>298</v>
      </c>
      <c r="CA142" s="88">
        <v>1.6919999999999999E-3</v>
      </c>
      <c r="CB142" s="88">
        <v>1.7489999999999999E-3</v>
      </c>
      <c r="CC142" s="88">
        <v>2.061E-2</v>
      </c>
      <c r="CD142" s="88">
        <v>1.9050000000000001E-2</v>
      </c>
      <c r="CE142" s="88">
        <v>12.96</v>
      </c>
      <c r="CF142" s="88">
        <v>12.35</v>
      </c>
      <c r="CG142" s="88">
        <v>3.42</v>
      </c>
      <c r="CH142" s="88">
        <v>4.8070000000000004</v>
      </c>
    </row>
    <row r="143" spans="1:86" s="47" customFormat="1" x14ac:dyDescent="0.15">
      <c r="A143" s="88" t="s">
        <v>83</v>
      </c>
      <c r="B143" s="3">
        <v>4</v>
      </c>
      <c r="C143" s="48">
        <v>49.5</v>
      </c>
      <c r="D143" s="48">
        <v>72.5</v>
      </c>
      <c r="E143" s="48">
        <v>271.3</v>
      </c>
      <c r="F143" s="48">
        <v>254.3</v>
      </c>
      <c r="G143" s="48">
        <v>237.3</v>
      </c>
      <c r="H143" s="48">
        <v>263.3</v>
      </c>
      <c r="I143" s="48">
        <v>273.5</v>
      </c>
      <c r="J143" s="48">
        <v>195.5</v>
      </c>
      <c r="K143" s="48">
        <v>187.8</v>
      </c>
      <c r="L143" s="48">
        <v>238.3</v>
      </c>
      <c r="M143" s="48">
        <v>333.5</v>
      </c>
      <c r="N143" s="48">
        <v>322</v>
      </c>
      <c r="O143" s="48">
        <v>323</v>
      </c>
      <c r="P143" s="48">
        <v>70.8</v>
      </c>
      <c r="Q143" s="48">
        <v>91.8</v>
      </c>
      <c r="R143" s="48">
        <v>94.5</v>
      </c>
      <c r="S143" s="48">
        <v>225.5</v>
      </c>
      <c r="T143" s="48">
        <v>67.8</v>
      </c>
      <c r="U143" s="48">
        <v>85.8</v>
      </c>
      <c r="V143" s="48">
        <v>259.5</v>
      </c>
      <c r="W143" s="48">
        <v>282.3</v>
      </c>
      <c r="X143" s="48">
        <v>296.3</v>
      </c>
      <c r="Y143" s="48">
        <v>308.5</v>
      </c>
      <c r="Z143" s="88"/>
      <c r="AA143" s="88">
        <v>1.06</v>
      </c>
      <c r="AB143" s="88">
        <v>1.1599999999999999</v>
      </c>
      <c r="AC143" s="88">
        <v>666.9</v>
      </c>
      <c r="AD143" s="88">
        <v>13.811999999999999</v>
      </c>
      <c r="AE143" s="88">
        <v>12.8</v>
      </c>
      <c r="AF143" s="88">
        <v>67.5</v>
      </c>
      <c r="AG143" s="88">
        <v>274</v>
      </c>
      <c r="AH143" s="88">
        <v>496.3</v>
      </c>
      <c r="AI143" s="88">
        <v>752.8</v>
      </c>
      <c r="AJ143" s="88">
        <v>206.5</v>
      </c>
      <c r="AK143" s="88">
        <v>222.3</v>
      </c>
      <c r="AL143" s="88">
        <v>256.5</v>
      </c>
      <c r="AM143" s="49">
        <v>91.4</v>
      </c>
      <c r="AN143" s="88">
        <v>75.599999999999994</v>
      </c>
      <c r="AO143" s="88">
        <v>80</v>
      </c>
      <c r="AP143" s="88">
        <v>4.1970000000000002E-3</v>
      </c>
      <c r="AQ143" s="88">
        <v>1.0855999999999999E-2</v>
      </c>
      <c r="AR143" s="49">
        <v>721</v>
      </c>
      <c r="AS143" s="88">
        <v>7025.5</v>
      </c>
      <c r="AT143" s="88">
        <v>20370.599999999999</v>
      </c>
      <c r="AU143" s="49">
        <v>6304.5</v>
      </c>
      <c r="AV143" s="88">
        <v>13345</v>
      </c>
      <c r="AW143" s="88">
        <v>23.2</v>
      </c>
      <c r="AX143" s="88"/>
      <c r="AY143" s="88">
        <v>21.44</v>
      </c>
      <c r="AZ143" s="88">
        <v>20.29</v>
      </c>
      <c r="BA143" s="88">
        <v>0.2742</v>
      </c>
      <c r="BB143" s="88">
        <v>0.25209999999999999</v>
      </c>
      <c r="BC143" s="88">
        <v>17.71</v>
      </c>
      <c r="BD143" s="88">
        <v>23.4</v>
      </c>
      <c r="BE143" s="49" t="s">
        <v>298</v>
      </c>
      <c r="BF143" s="88">
        <v>45.43</v>
      </c>
      <c r="BG143" s="88">
        <v>23.84</v>
      </c>
      <c r="BH143" s="88" t="s">
        <v>298</v>
      </c>
      <c r="BI143" s="88" t="s">
        <v>298</v>
      </c>
      <c r="BJ143" s="88">
        <v>19.13</v>
      </c>
      <c r="BK143" s="88">
        <v>20.87</v>
      </c>
      <c r="BL143" s="88">
        <v>-25.82</v>
      </c>
      <c r="BM143" s="88">
        <v>1.2310000000000001</v>
      </c>
      <c r="BN143" s="88">
        <v>0.60199999999999998</v>
      </c>
      <c r="BO143" s="88">
        <v>0.4249</v>
      </c>
      <c r="BP143" s="88">
        <v>0.3911</v>
      </c>
      <c r="BQ143" s="88">
        <v>3</v>
      </c>
      <c r="BR143" s="88">
        <v>3.7</v>
      </c>
      <c r="BS143" s="88">
        <v>5.3</v>
      </c>
      <c r="BT143" s="88">
        <v>7.6069999999999999E-2</v>
      </c>
      <c r="BU143" s="88">
        <v>6.3479999999999995E-2</v>
      </c>
      <c r="BV143" s="88">
        <v>7.9060000000000005E-2</v>
      </c>
      <c r="BW143" s="88">
        <v>0.10254000000000001</v>
      </c>
      <c r="BX143" s="88">
        <v>8.0449999999999994E-2</v>
      </c>
      <c r="BY143" s="88" t="s">
        <v>298</v>
      </c>
      <c r="BZ143" s="88" t="s">
        <v>298</v>
      </c>
      <c r="CA143" s="88">
        <v>2.1320000000000002E-3</v>
      </c>
      <c r="CB143" s="88">
        <v>1.6800000000000001E-3</v>
      </c>
      <c r="CC143" s="88">
        <v>2.7859999999999999E-2</v>
      </c>
      <c r="CD143" s="88">
        <v>2.087E-2</v>
      </c>
      <c r="CE143" s="88">
        <v>10.220000000000001</v>
      </c>
      <c r="CF143" s="88">
        <v>12.08</v>
      </c>
      <c r="CG143" s="88">
        <v>3.85</v>
      </c>
      <c r="CH143" s="88">
        <v>3.8330000000000002</v>
      </c>
    </row>
    <row r="144" spans="1:86" s="47" customFormat="1" x14ac:dyDescent="0.15">
      <c r="A144" s="88" t="s">
        <v>84</v>
      </c>
      <c r="B144" s="3">
        <v>4</v>
      </c>
      <c r="C144" s="48">
        <v>60</v>
      </c>
      <c r="D144" s="48">
        <v>81.3</v>
      </c>
      <c r="E144" s="48">
        <v>266</v>
      </c>
      <c r="F144" s="48">
        <v>252.5</v>
      </c>
      <c r="G144" s="48">
        <v>232</v>
      </c>
      <c r="H144" s="48">
        <v>293</v>
      </c>
      <c r="I144" s="48">
        <v>263</v>
      </c>
      <c r="J144" s="48">
        <v>210.5</v>
      </c>
      <c r="K144" s="48">
        <v>172</v>
      </c>
      <c r="L144" s="48">
        <v>237.5</v>
      </c>
      <c r="M144" s="48">
        <v>337</v>
      </c>
      <c r="N144" s="48">
        <v>335</v>
      </c>
      <c r="O144" s="48">
        <v>323</v>
      </c>
      <c r="P144" s="48">
        <v>76.5</v>
      </c>
      <c r="Q144" s="48">
        <v>98.8</v>
      </c>
      <c r="R144" s="48">
        <v>96</v>
      </c>
      <c r="S144" s="48">
        <v>216.5</v>
      </c>
      <c r="T144" s="48">
        <v>82.5</v>
      </c>
      <c r="U144" s="48">
        <v>91</v>
      </c>
      <c r="V144" s="48">
        <v>251.5</v>
      </c>
      <c r="W144" s="48">
        <v>272</v>
      </c>
      <c r="X144" s="48">
        <v>293</v>
      </c>
      <c r="Y144" s="48">
        <v>305</v>
      </c>
      <c r="Z144" s="88"/>
      <c r="AA144" s="88">
        <v>0.93</v>
      </c>
      <c r="AB144" s="88">
        <v>1.1000000000000001</v>
      </c>
      <c r="AC144" s="88">
        <v>796.4</v>
      </c>
      <c r="AD144" s="88">
        <v>9.5709999999999997</v>
      </c>
      <c r="AE144" s="88">
        <v>10.8</v>
      </c>
      <c r="AF144" s="88">
        <v>71</v>
      </c>
      <c r="AG144" s="88">
        <v>266.3</v>
      </c>
      <c r="AH144" s="88">
        <v>456.5</v>
      </c>
      <c r="AI144" s="88">
        <v>676</v>
      </c>
      <c r="AJ144" s="88">
        <v>195.3</v>
      </c>
      <c r="AK144" s="88">
        <v>190.3</v>
      </c>
      <c r="AL144" s="88">
        <v>219.5</v>
      </c>
      <c r="AM144" s="49">
        <v>85.2</v>
      </c>
      <c r="AN144" s="88">
        <v>75.2</v>
      </c>
      <c r="AO144" s="88">
        <v>78.8</v>
      </c>
      <c r="AP144" s="88">
        <v>4.6779999999999999E-3</v>
      </c>
      <c r="AQ144" s="88">
        <v>1.289E-2</v>
      </c>
      <c r="AR144" s="49">
        <v>716.9</v>
      </c>
      <c r="AS144" s="88">
        <v>4472.6000000000004</v>
      </c>
      <c r="AT144" s="88">
        <v>13137.1</v>
      </c>
      <c r="AU144" s="49">
        <v>3755.7</v>
      </c>
      <c r="AV144" s="88">
        <v>8664.5</v>
      </c>
      <c r="AW144" s="88">
        <v>16.190000000000001</v>
      </c>
      <c r="AX144" s="88"/>
      <c r="AY144" s="88">
        <v>21.88</v>
      </c>
      <c r="AZ144" s="88" t="s">
        <v>298</v>
      </c>
      <c r="BA144" s="88">
        <v>0.31630000000000003</v>
      </c>
      <c r="BB144" s="88" t="s">
        <v>298</v>
      </c>
      <c r="BC144" s="88">
        <v>18.66</v>
      </c>
      <c r="BD144" s="88" t="s">
        <v>298</v>
      </c>
      <c r="BE144" s="49">
        <v>29.35</v>
      </c>
      <c r="BF144" s="88">
        <v>25.88</v>
      </c>
      <c r="BG144" s="88">
        <v>20.13</v>
      </c>
      <c r="BH144" s="88" t="s">
        <v>298</v>
      </c>
      <c r="BI144" s="88" t="s">
        <v>298</v>
      </c>
      <c r="BJ144" s="88">
        <v>19.239999999999998</v>
      </c>
      <c r="BK144" s="88" t="s">
        <v>298</v>
      </c>
      <c r="BL144" s="88">
        <v>-26.24</v>
      </c>
      <c r="BM144" s="88">
        <v>1.42</v>
      </c>
      <c r="BN144" s="88" t="s">
        <v>298</v>
      </c>
      <c r="BO144" s="88">
        <v>0.41410000000000002</v>
      </c>
      <c r="BP144" s="88" t="s">
        <v>298</v>
      </c>
      <c r="BQ144" s="88">
        <v>2.8</v>
      </c>
      <c r="BR144" s="88">
        <v>5.2</v>
      </c>
      <c r="BS144" s="88">
        <v>5.2</v>
      </c>
      <c r="BT144" s="88">
        <v>7.7380000000000004E-2</v>
      </c>
      <c r="BU144" s="88">
        <v>7.4260000000000007E-2</v>
      </c>
      <c r="BV144" s="88">
        <v>6.9180000000000005E-2</v>
      </c>
      <c r="BW144" s="88">
        <v>9.7869999999999999E-2</v>
      </c>
      <c r="BX144" s="88">
        <v>7.5289999999999996E-2</v>
      </c>
      <c r="BY144" s="88" t="s">
        <v>298</v>
      </c>
      <c r="BZ144" s="88" t="s">
        <v>298</v>
      </c>
      <c r="CA144" s="88">
        <v>1.769E-3</v>
      </c>
      <c r="CB144" s="88" t="s">
        <v>298</v>
      </c>
      <c r="CC144" s="88">
        <v>2.588E-2</v>
      </c>
      <c r="CD144" s="88" t="s">
        <v>298</v>
      </c>
      <c r="CE144" s="88">
        <v>12.41</v>
      </c>
      <c r="CF144" s="88" t="s">
        <v>298</v>
      </c>
      <c r="CG144" s="88">
        <v>3.9729999999999999</v>
      </c>
      <c r="CH144" s="88" t="s">
        <v>298</v>
      </c>
    </row>
    <row r="145" spans="1:86" s="47" customFormat="1" x14ac:dyDescent="0.15">
      <c r="A145" s="88" t="s">
        <v>85</v>
      </c>
      <c r="B145" s="3">
        <v>4</v>
      </c>
      <c r="C145" s="48">
        <v>62</v>
      </c>
      <c r="D145" s="48">
        <v>84.8</v>
      </c>
      <c r="E145" s="48">
        <v>270.7</v>
      </c>
      <c r="F145" s="48">
        <v>254.5</v>
      </c>
      <c r="G145" s="48">
        <v>235.5</v>
      </c>
      <c r="H145" s="48">
        <v>272</v>
      </c>
      <c r="I145" s="48">
        <v>261</v>
      </c>
      <c r="J145" s="48">
        <v>190.7</v>
      </c>
      <c r="K145" s="48">
        <v>173.5</v>
      </c>
      <c r="L145" s="48">
        <v>242</v>
      </c>
      <c r="M145" s="48">
        <v>345</v>
      </c>
      <c r="N145" s="48">
        <v>337</v>
      </c>
      <c r="O145" s="48">
        <v>323</v>
      </c>
      <c r="P145" s="48">
        <v>78.3</v>
      </c>
      <c r="Q145" s="48">
        <v>104</v>
      </c>
      <c r="R145" s="48">
        <v>98.5</v>
      </c>
      <c r="S145" s="48">
        <v>221.5</v>
      </c>
      <c r="T145" s="48">
        <v>81.3</v>
      </c>
      <c r="U145" s="48">
        <v>87.5</v>
      </c>
      <c r="V145" s="48">
        <v>244</v>
      </c>
      <c r="W145" s="48">
        <v>271.8</v>
      </c>
      <c r="X145" s="48">
        <v>299.8</v>
      </c>
      <c r="Y145" s="48">
        <v>312</v>
      </c>
      <c r="Z145" s="88"/>
      <c r="AA145" s="88">
        <v>0.95</v>
      </c>
      <c r="AB145" s="88">
        <v>1.1599999999999999</v>
      </c>
      <c r="AC145" s="88">
        <v>554.9</v>
      </c>
      <c r="AD145" s="88">
        <v>8.2100000000000009</v>
      </c>
      <c r="AE145" s="88">
        <v>15.8</v>
      </c>
      <c r="AF145" s="88">
        <v>73.7</v>
      </c>
      <c r="AG145" s="88">
        <v>242</v>
      </c>
      <c r="AH145" s="88">
        <v>442.5</v>
      </c>
      <c r="AI145" s="88">
        <v>686.9</v>
      </c>
      <c r="AJ145" s="88">
        <v>180</v>
      </c>
      <c r="AK145" s="88">
        <v>200.5</v>
      </c>
      <c r="AL145" s="88">
        <v>244.4</v>
      </c>
      <c r="AM145" s="49">
        <v>91.6</v>
      </c>
      <c r="AN145" s="88">
        <v>82.8</v>
      </c>
      <c r="AO145" s="88">
        <v>88.1</v>
      </c>
      <c r="AP145" s="88">
        <v>4.0470000000000002E-3</v>
      </c>
      <c r="AQ145" s="88">
        <v>7.4679999999999998E-3</v>
      </c>
      <c r="AR145" s="49">
        <v>564.29999999999995</v>
      </c>
      <c r="AS145" s="88">
        <v>3684.4</v>
      </c>
      <c r="AT145" s="88">
        <v>12167.4</v>
      </c>
      <c r="AU145" s="49">
        <v>3120</v>
      </c>
      <c r="AV145" s="88">
        <v>8483</v>
      </c>
      <c r="AW145" s="88">
        <v>17.829999999999998</v>
      </c>
      <c r="AX145" s="88"/>
      <c r="AY145" s="88">
        <v>20.22</v>
      </c>
      <c r="AZ145" s="88" t="s">
        <v>298</v>
      </c>
      <c r="BA145" s="88">
        <v>0.23050000000000001</v>
      </c>
      <c r="BB145" s="88" t="s">
        <v>298</v>
      </c>
      <c r="BC145" s="88">
        <v>23.99</v>
      </c>
      <c r="BD145" s="88" t="s">
        <v>298</v>
      </c>
      <c r="BE145" s="49">
        <v>27.89</v>
      </c>
      <c r="BF145" s="88">
        <v>34.53</v>
      </c>
      <c r="BG145" s="88">
        <v>24.63</v>
      </c>
      <c r="BH145" s="88" t="s">
        <v>298</v>
      </c>
      <c r="BI145" s="88" t="s">
        <v>298</v>
      </c>
      <c r="BJ145" s="88">
        <v>19.579999999999998</v>
      </c>
      <c r="BK145" s="88" t="s">
        <v>298</v>
      </c>
      <c r="BL145" s="88">
        <v>-27.33</v>
      </c>
      <c r="BM145" s="88">
        <v>2.117</v>
      </c>
      <c r="BN145" s="88" t="s">
        <v>298</v>
      </c>
      <c r="BO145" s="88">
        <v>0.4052</v>
      </c>
      <c r="BP145" s="88" t="s">
        <v>298</v>
      </c>
      <c r="BQ145" s="88">
        <v>2.2999999999999998</v>
      </c>
      <c r="BR145" s="88">
        <v>4.7</v>
      </c>
      <c r="BS145" s="88">
        <v>4.5999999999999996</v>
      </c>
      <c r="BT145" s="88">
        <v>6.5329999999999999E-2</v>
      </c>
      <c r="BU145" s="88">
        <v>6.4299999999999996E-2</v>
      </c>
      <c r="BV145" s="88">
        <v>9.0740000000000001E-2</v>
      </c>
      <c r="BW145" s="88">
        <v>0.10348</v>
      </c>
      <c r="BX145" s="88">
        <v>0.10614999999999999</v>
      </c>
      <c r="BY145" s="88" t="s">
        <v>298</v>
      </c>
      <c r="BZ145" s="88" t="s">
        <v>298</v>
      </c>
      <c r="CA145" s="88">
        <v>1.872E-3</v>
      </c>
      <c r="CB145" s="88" t="s">
        <v>298</v>
      </c>
      <c r="CC145" s="88">
        <v>2.1389999999999999E-2</v>
      </c>
      <c r="CD145" s="88" t="s">
        <v>298</v>
      </c>
      <c r="CE145" s="88">
        <v>10.83</v>
      </c>
      <c r="CF145" s="88" t="s">
        <v>298</v>
      </c>
      <c r="CG145" s="88">
        <v>3.6949999999999998</v>
      </c>
      <c r="CH145" s="88" t="s">
        <v>298</v>
      </c>
    </row>
    <row r="146" spans="1:86" s="47" customFormat="1" x14ac:dyDescent="0.15">
      <c r="A146" s="88" t="s">
        <v>86</v>
      </c>
      <c r="B146" s="3">
        <v>4</v>
      </c>
      <c r="C146" s="48">
        <v>46</v>
      </c>
      <c r="D146" s="48">
        <v>69</v>
      </c>
      <c r="E146" s="48">
        <v>271.3</v>
      </c>
      <c r="F146" s="48">
        <v>249</v>
      </c>
      <c r="G146" s="48">
        <v>228.5</v>
      </c>
      <c r="H146" s="48">
        <v>283.5</v>
      </c>
      <c r="I146" s="48">
        <v>277</v>
      </c>
      <c r="J146" s="48">
        <v>212</v>
      </c>
      <c r="K146" s="48">
        <v>182.5</v>
      </c>
      <c r="L146" s="48">
        <v>236.3</v>
      </c>
      <c r="M146" s="48">
        <v>341.3</v>
      </c>
      <c r="N146" s="48">
        <v>320.5</v>
      </c>
      <c r="O146" s="48">
        <v>323</v>
      </c>
      <c r="P146" s="48">
        <v>53</v>
      </c>
      <c r="Q146" s="48">
        <v>90</v>
      </c>
      <c r="R146" s="48">
        <v>90.5</v>
      </c>
      <c r="S146" s="48">
        <v>217.3</v>
      </c>
      <c r="T146" s="48">
        <v>71.5</v>
      </c>
      <c r="U146" s="48">
        <v>94.5</v>
      </c>
      <c r="V146" s="48">
        <v>212.3</v>
      </c>
      <c r="W146" s="48">
        <v>243.8</v>
      </c>
      <c r="X146" s="48">
        <v>270.3</v>
      </c>
      <c r="Y146" s="48">
        <v>313.8</v>
      </c>
      <c r="Z146" s="88"/>
      <c r="AA146" s="88">
        <v>0.76</v>
      </c>
      <c r="AB146" s="88">
        <v>0.93</v>
      </c>
      <c r="AC146" s="88">
        <v>936.6</v>
      </c>
      <c r="AD146" s="88">
        <v>6.827</v>
      </c>
      <c r="AE146" s="88">
        <v>9.5</v>
      </c>
      <c r="AF146" s="88">
        <v>66.3</v>
      </c>
      <c r="AG146" s="88">
        <v>226.8</v>
      </c>
      <c r="AH146" s="88">
        <v>398.3</v>
      </c>
      <c r="AI146" s="88">
        <v>594.1</v>
      </c>
      <c r="AJ146" s="88">
        <v>160.5</v>
      </c>
      <c r="AK146" s="88">
        <v>171.5</v>
      </c>
      <c r="AL146" s="88">
        <v>195.9</v>
      </c>
      <c r="AM146" s="49">
        <v>96.1</v>
      </c>
      <c r="AN146" s="88">
        <v>85.6</v>
      </c>
      <c r="AO146" s="88">
        <v>82.7</v>
      </c>
      <c r="AP146" s="88">
        <v>3.8790000000000001E-3</v>
      </c>
      <c r="AQ146" s="88">
        <v>1.0926E-2</v>
      </c>
      <c r="AR146" s="49">
        <v>420.8</v>
      </c>
      <c r="AS146" s="88">
        <v>2526.3000000000002</v>
      </c>
      <c r="AT146" s="88">
        <v>8216.5</v>
      </c>
      <c r="AU146" s="49">
        <v>2105.5</v>
      </c>
      <c r="AV146" s="88">
        <v>5690.1</v>
      </c>
      <c r="AW146" s="88">
        <v>10.61</v>
      </c>
      <c r="AX146" s="88"/>
      <c r="AY146" s="88">
        <v>20.91</v>
      </c>
      <c r="AZ146" s="88" t="s">
        <v>298</v>
      </c>
      <c r="BA146" s="88">
        <v>0.23169999999999999</v>
      </c>
      <c r="BB146" s="88" t="s">
        <v>298</v>
      </c>
      <c r="BC146" s="88">
        <v>18.98</v>
      </c>
      <c r="BD146" s="88" t="s">
        <v>298</v>
      </c>
      <c r="BE146" s="49">
        <v>28.31</v>
      </c>
      <c r="BF146" s="88">
        <v>41.42</v>
      </c>
      <c r="BG146" s="88">
        <v>23.51</v>
      </c>
      <c r="BH146" s="88" t="s">
        <v>298</v>
      </c>
      <c r="BI146" s="88" t="s">
        <v>298</v>
      </c>
      <c r="BJ146" s="88">
        <v>19.79</v>
      </c>
      <c r="BK146" s="88" t="s">
        <v>298</v>
      </c>
      <c r="BL146" s="88">
        <v>-25.73</v>
      </c>
      <c r="BM146" s="88">
        <v>1.5029999999999999</v>
      </c>
      <c r="BN146" s="88" t="s">
        <v>298</v>
      </c>
      <c r="BO146" s="88">
        <v>0.42249999999999999</v>
      </c>
      <c r="BP146" s="88" t="s">
        <v>298</v>
      </c>
      <c r="BQ146" s="88">
        <v>2.9</v>
      </c>
      <c r="BR146" s="88">
        <v>4.7</v>
      </c>
      <c r="BS146" s="88">
        <v>4.2</v>
      </c>
      <c r="BT146" s="88">
        <v>7.7090000000000006E-2</v>
      </c>
      <c r="BU146" s="88">
        <v>7.9630000000000006E-2</v>
      </c>
      <c r="BV146" s="88">
        <v>9.1310000000000002E-2</v>
      </c>
      <c r="BW146" s="88">
        <v>0.12164</v>
      </c>
      <c r="BX146" s="88">
        <v>8.8029999999999997E-2</v>
      </c>
      <c r="BY146" s="88" t="s">
        <v>298</v>
      </c>
      <c r="BZ146" s="88" t="s">
        <v>298</v>
      </c>
      <c r="CA146" s="88">
        <v>2.3830000000000001E-3</v>
      </c>
      <c r="CB146" s="88" t="s">
        <v>298</v>
      </c>
      <c r="CC146" s="88">
        <v>2.613E-2</v>
      </c>
      <c r="CD146" s="88" t="s">
        <v>298</v>
      </c>
      <c r="CE146" s="88">
        <v>8.9</v>
      </c>
      <c r="CF146" s="88" t="s">
        <v>298</v>
      </c>
      <c r="CG146" s="88">
        <v>3.8769999999999998</v>
      </c>
      <c r="CH146" s="88" t="s">
        <v>298</v>
      </c>
    </row>
    <row r="147" spans="1:86" s="47" customFormat="1" x14ac:dyDescent="0.15">
      <c r="A147" s="88" t="s">
        <v>87</v>
      </c>
      <c r="B147" s="3">
        <v>4</v>
      </c>
      <c r="C147" s="48">
        <v>70.3</v>
      </c>
      <c r="D147" s="48">
        <v>77.8</v>
      </c>
      <c r="E147" s="48">
        <v>276.8</v>
      </c>
      <c r="F147" s="48">
        <v>256.3</v>
      </c>
      <c r="G147" s="48">
        <v>232.3</v>
      </c>
      <c r="H147" s="48">
        <v>293</v>
      </c>
      <c r="I147" s="48">
        <v>252.8</v>
      </c>
      <c r="J147" s="48">
        <v>219.3</v>
      </c>
      <c r="K147" s="48">
        <v>162</v>
      </c>
      <c r="L147" s="48">
        <v>242.5</v>
      </c>
      <c r="M147" s="48">
        <v>326.5</v>
      </c>
      <c r="N147" s="48">
        <v>330</v>
      </c>
      <c r="O147" s="48">
        <v>323</v>
      </c>
      <c r="P147" s="48">
        <v>82</v>
      </c>
      <c r="Q147" s="48">
        <v>102.3</v>
      </c>
      <c r="R147" s="48">
        <v>101</v>
      </c>
      <c r="S147" s="48">
        <v>204</v>
      </c>
      <c r="T147" s="48">
        <v>73.8</v>
      </c>
      <c r="U147" s="48">
        <v>90.8</v>
      </c>
      <c r="V147" s="48">
        <v>247.3</v>
      </c>
      <c r="W147" s="48">
        <v>271.8</v>
      </c>
      <c r="X147" s="48">
        <v>286</v>
      </c>
      <c r="Y147" s="48">
        <v>303.3</v>
      </c>
      <c r="Z147" s="88"/>
      <c r="AA147" s="88">
        <v>1.08</v>
      </c>
      <c r="AB147" s="88">
        <v>1.7</v>
      </c>
      <c r="AC147" s="88">
        <v>698.5</v>
      </c>
      <c r="AD147" s="88">
        <v>16.056999999999999</v>
      </c>
      <c r="AE147" s="88">
        <v>16</v>
      </c>
      <c r="AF147" s="88">
        <v>81.8</v>
      </c>
      <c r="AG147" s="88">
        <v>316.3</v>
      </c>
      <c r="AH147" s="88">
        <v>590.79999999999995</v>
      </c>
      <c r="AI147" s="88">
        <v>851.5</v>
      </c>
      <c r="AJ147" s="88">
        <v>234.5</v>
      </c>
      <c r="AK147" s="88">
        <v>274.5</v>
      </c>
      <c r="AL147" s="88">
        <v>260.8</v>
      </c>
      <c r="AM147" s="49">
        <v>95.2</v>
      </c>
      <c r="AN147" s="88">
        <v>86.7</v>
      </c>
      <c r="AO147" s="88">
        <v>84.3</v>
      </c>
      <c r="AP147" s="88">
        <v>4.914E-3</v>
      </c>
      <c r="AQ147" s="88">
        <v>1.3613999999999999E-2</v>
      </c>
      <c r="AR147" s="49">
        <v>931.1</v>
      </c>
      <c r="AS147" s="88">
        <v>7911.9</v>
      </c>
      <c r="AT147" s="88">
        <v>23441.7</v>
      </c>
      <c r="AU147" s="49">
        <v>6980.8</v>
      </c>
      <c r="AV147" s="88">
        <v>15529.8</v>
      </c>
      <c r="AW147" s="88">
        <v>23.31</v>
      </c>
      <c r="AX147" s="88"/>
      <c r="AY147" s="88">
        <v>20.190000000000001</v>
      </c>
      <c r="AZ147" s="88" t="s">
        <v>298</v>
      </c>
      <c r="BA147" s="88">
        <v>0.2477</v>
      </c>
      <c r="BB147" s="88" t="s">
        <v>298</v>
      </c>
      <c r="BC147" s="88">
        <v>18.54</v>
      </c>
      <c r="BD147" s="88" t="s">
        <v>298</v>
      </c>
      <c r="BE147" s="49">
        <v>37.450000000000003</v>
      </c>
      <c r="BF147" s="88">
        <v>49.89</v>
      </c>
      <c r="BG147" s="88">
        <v>24.08</v>
      </c>
      <c r="BH147" s="88" t="s">
        <v>298</v>
      </c>
      <c r="BI147" s="88" t="s">
        <v>298</v>
      </c>
      <c r="BJ147" s="88">
        <v>20.52</v>
      </c>
      <c r="BK147" s="88" t="s">
        <v>298</v>
      </c>
      <c r="BL147" s="88">
        <v>-27.47</v>
      </c>
      <c r="BM147" s="88">
        <v>2.4590000000000001</v>
      </c>
      <c r="BN147" s="88" t="s">
        <v>298</v>
      </c>
      <c r="BO147" s="88">
        <v>0.40939999999999999</v>
      </c>
      <c r="BP147" s="88" t="s">
        <v>298</v>
      </c>
      <c r="BQ147" s="88">
        <v>2.6</v>
      </c>
      <c r="BR147" s="88">
        <v>4.3</v>
      </c>
      <c r="BS147" s="88">
        <v>5</v>
      </c>
      <c r="BT147" s="88">
        <v>5.5570000000000001E-2</v>
      </c>
      <c r="BU147" s="88">
        <v>5.2789999999999997E-2</v>
      </c>
      <c r="BV147" s="88">
        <v>8.1680000000000003E-2</v>
      </c>
      <c r="BW147" s="88">
        <v>0.10537000000000001</v>
      </c>
      <c r="BX147" s="88">
        <v>7.0900000000000005E-2</v>
      </c>
      <c r="BY147" s="88" t="s">
        <v>298</v>
      </c>
      <c r="BZ147" s="88" t="s">
        <v>298</v>
      </c>
      <c r="CA147" s="88">
        <v>2.029E-3</v>
      </c>
      <c r="CB147" s="88" t="s">
        <v>298</v>
      </c>
      <c r="CC147" s="88">
        <v>2.4799999999999999E-2</v>
      </c>
      <c r="CD147" s="88" t="s">
        <v>298</v>
      </c>
      <c r="CE147" s="88">
        <v>10.039999999999999</v>
      </c>
      <c r="CF147" s="88" t="s">
        <v>298</v>
      </c>
      <c r="CG147" s="88">
        <v>3.8079999999999998</v>
      </c>
      <c r="CH147" s="88" t="s">
        <v>298</v>
      </c>
    </row>
    <row r="148" spans="1:86" s="47" customFormat="1" x14ac:dyDescent="0.15">
      <c r="A148" s="88" t="s">
        <v>88</v>
      </c>
      <c r="B148" s="3">
        <v>4</v>
      </c>
      <c r="C148" s="48">
        <v>64</v>
      </c>
      <c r="D148" s="48">
        <v>88.3</v>
      </c>
      <c r="E148" s="48">
        <v>271.3</v>
      </c>
      <c r="F148" s="48">
        <v>254.3</v>
      </c>
      <c r="G148" s="48">
        <v>246</v>
      </c>
      <c r="H148" s="48">
        <v>286.8</v>
      </c>
      <c r="I148" s="48">
        <v>259</v>
      </c>
      <c r="J148" s="48">
        <v>217.3</v>
      </c>
      <c r="K148" s="48">
        <v>182</v>
      </c>
      <c r="L148" s="48">
        <v>239.5</v>
      </c>
      <c r="M148" s="48">
        <v>339</v>
      </c>
      <c r="N148" s="48">
        <v>323.8</v>
      </c>
      <c r="O148" s="48">
        <v>323</v>
      </c>
      <c r="P148" s="48">
        <v>79</v>
      </c>
      <c r="Q148" s="48">
        <v>104</v>
      </c>
      <c r="R148" s="48">
        <v>99</v>
      </c>
      <c r="S148" s="48">
        <v>214</v>
      </c>
      <c r="T148" s="48">
        <v>69.5</v>
      </c>
      <c r="U148" s="48">
        <v>77</v>
      </c>
      <c r="V148" s="48">
        <v>246</v>
      </c>
      <c r="W148" s="48">
        <v>275.5</v>
      </c>
      <c r="X148" s="48">
        <v>293</v>
      </c>
      <c r="Y148" s="48">
        <v>308.5</v>
      </c>
      <c r="Z148" s="88"/>
      <c r="AA148" s="88">
        <v>0.96</v>
      </c>
      <c r="AB148" s="88">
        <v>1.33</v>
      </c>
      <c r="AC148" s="88">
        <v>796.9</v>
      </c>
      <c r="AD148" s="88">
        <v>9.0489999999999995</v>
      </c>
      <c r="AE148" s="88">
        <v>11.3</v>
      </c>
      <c r="AF148" s="88">
        <v>71.400000000000006</v>
      </c>
      <c r="AG148" s="88">
        <v>277</v>
      </c>
      <c r="AH148" s="88">
        <v>523.79999999999995</v>
      </c>
      <c r="AI148" s="88">
        <v>752.3</v>
      </c>
      <c r="AJ148" s="88">
        <v>205.6</v>
      </c>
      <c r="AK148" s="88">
        <v>246.8</v>
      </c>
      <c r="AL148" s="88">
        <v>228.5</v>
      </c>
      <c r="AM148" s="49">
        <v>105.1</v>
      </c>
      <c r="AN148" s="88">
        <v>90.7</v>
      </c>
      <c r="AO148" s="88">
        <v>95.8</v>
      </c>
      <c r="AP148" s="88">
        <v>4.581E-3</v>
      </c>
      <c r="AQ148" s="88">
        <v>1.0534E-2</v>
      </c>
      <c r="AR148" s="49">
        <v>565.20000000000005</v>
      </c>
      <c r="AS148" s="88">
        <v>6087.8</v>
      </c>
      <c r="AT148" s="88">
        <v>13604.9</v>
      </c>
      <c r="AU148" s="49">
        <v>5522.6</v>
      </c>
      <c r="AV148" s="88">
        <v>7517.1</v>
      </c>
      <c r="AW148" s="88">
        <v>13.04</v>
      </c>
      <c r="AX148" s="88"/>
      <c r="AY148" s="88">
        <v>22.72</v>
      </c>
      <c r="AZ148" s="88">
        <v>20.78</v>
      </c>
      <c r="BA148" s="88">
        <v>0.24099999999999999</v>
      </c>
      <c r="BB148" s="88">
        <v>0.19059999999999999</v>
      </c>
      <c r="BC148" s="88">
        <v>22.58</v>
      </c>
      <c r="BD148" s="88">
        <v>25.25</v>
      </c>
      <c r="BE148" s="49">
        <v>24.3</v>
      </c>
      <c r="BF148" s="88">
        <v>37.229999999999997</v>
      </c>
      <c r="BG148" s="88">
        <v>25.68</v>
      </c>
      <c r="BH148" s="88" t="s">
        <v>298</v>
      </c>
      <c r="BI148" s="88" t="s">
        <v>298</v>
      </c>
      <c r="BJ148" s="88">
        <v>20.07</v>
      </c>
      <c r="BK148" s="88">
        <v>18.920000000000002</v>
      </c>
      <c r="BL148" s="88">
        <v>-26.45</v>
      </c>
      <c r="BM148" s="88">
        <v>1.448</v>
      </c>
      <c r="BN148" s="88">
        <v>-8.9999999999999993E-3</v>
      </c>
      <c r="BO148" s="88">
        <v>0.43269999999999997</v>
      </c>
      <c r="BP148" s="88">
        <v>0.36859999999999998</v>
      </c>
      <c r="BQ148" s="88">
        <v>2.9</v>
      </c>
      <c r="BR148" s="88">
        <v>4.2</v>
      </c>
      <c r="BS148" s="88">
        <v>5</v>
      </c>
      <c r="BT148" s="88">
        <v>6.8029999999999993E-2</v>
      </c>
      <c r="BU148" s="88">
        <v>6.336E-2</v>
      </c>
      <c r="BV148" s="88">
        <v>9.6350000000000005E-2</v>
      </c>
      <c r="BW148" s="88">
        <v>0.11053</v>
      </c>
      <c r="BX148" s="88">
        <v>7.6230000000000006E-2</v>
      </c>
      <c r="BY148" s="88" t="s">
        <v>298</v>
      </c>
      <c r="BZ148" s="88" t="s">
        <v>298</v>
      </c>
      <c r="CA148" s="88">
        <v>2.0219999999999999E-3</v>
      </c>
      <c r="CB148" s="88">
        <v>2.0409999999999998E-3</v>
      </c>
      <c r="CC148" s="88">
        <v>2.102E-2</v>
      </c>
      <c r="CD148" s="88">
        <v>1.8720000000000001E-2</v>
      </c>
      <c r="CE148" s="88">
        <v>11.62</v>
      </c>
      <c r="CF148" s="88">
        <v>10.18</v>
      </c>
      <c r="CG148" s="88">
        <v>4.1020000000000003</v>
      </c>
      <c r="CH148" s="88">
        <v>4.1920000000000002</v>
      </c>
    </row>
    <row r="149" spans="1:86" s="47" customFormat="1" x14ac:dyDescent="0.15">
      <c r="A149" s="88" t="s">
        <v>89</v>
      </c>
      <c r="B149" s="3">
        <v>4</v>
      </c>
      <c r="C149" s="48">
        <v>55.3</v>
      </c>
      <c r="D149" s="48">
        <v>79.5</v>
      </c>
      <c r="E149" s="48">
        <v>267.8</v>
      </c>
      <c r="F149" s="48">
        <v>245</v>
      </c>
      <c r="G149" s="48">
        <v>233.8</v>
      </c>
      <c r="H149" s="48">
        <v>278.3</v>
      </c>
      <c r="I149" s="48">
        <v>267.8</v>
      </c>
      <c r="J149" s="48">
        <v>188</v>
      </c>
      <c r="K149" s="48">
        <v>178.5</v>
      </c>
      <c r="L149" s="48">
        <v>236.5</v>
      </c>
      <c r="M149" s="48">
        <v>348</v>
      </c>
      <c r="N149" s="48">
        <v>335.3</v>
      </c>
      <c r="O149" s="48">
        <v>323</v>
      </c>
      <c r="P149" s="48">
        <v>77.5</v>
      </c>
      <c r="Q149" s="48">
        <v>98.8</v>
      </c>
      <c r="R149" s="48">
        <v>96</v>
      </c>
      <c r="S149" s="48">
        <v>218.8</v>
      </c>
      <c r="T149" s="48">
        <v>90.3</v>
      </c>
      <c r="U149" s="48">
        <v>89.3</v>
      </c>
      <c r="V149" s="48">
        <v>249</v>
      </c>
      <c r="W149" s="48">
        <v>268.3</v>
      </c>
      <c r="X149" s="48">
        <v>296.3</v>
      </c>
      <c r="Y149" s="48">
        <v>313.8</v>
      </c>
      <c r="Z149" s="88"/>
      <c r="AA149" s="88">
        <v>0.78</v>
      </c>
      <c r="AB149" s="88">
        <v>1.02</v>
      </c>
      <c r="AC149" s="88">
        <v>754.2</v>
      </c>
      <c r="AD149" s="88">
        <v>3.9009999999999998</v>
      </c>
      <c r="AE149" s="88">
        <v>10.8</v>
      </c>
      <c r="AF149" s="88">
        <v>57.3</v>
      </c>
      <c r="AG149" s="88">
        <v>204</v>
      </c>
      <c r="AH149" s="88">
        <v>387</v>
      </c>
      <c r="AI149" s="88">
        <v>597.5</v>
      </c>
      <c r="AJ149" s="88">
        <v>146.80000000000001</v>
      </c>
      <c r="AK149" s="88">
        <v>183</v>
      </c>
      <c r="AL149" s="88">
        <v>210.5</v>
      </c>
      <c r="AM149" s="49">
        <v>82.1</v>
      </c>
      <c r="AN149" s="88">
        <v>76</v>
      </c>
      <c r="AO149" s="88">
        <v>87.3</v>
      </c>
      <c r="AP149" s="88">
        <v>4.64E-3</v>
      </c>
      <c r="AQ149" s="88">
        <v>1.1365999999999999E-2</v>
      </c>
      <c r="AR149" s="49">
        <v>364.5</v>
      </c>
      <c r="AS149" s="88">
        <v>3076</v>
      </c>
      <c r="AT149" s="88">
        <v>7688.3</v>
      </c>
      <c r="AU149" s="49">
        <v>2711.6</v>
      </c>
      <c r="AV149" s="88">
        <v>4612.3</v>
      </c>
      <c r="AW149" s="88">
        <v>6.37</v>
      </c>
      <c r="AX149" s="88"/>
      <c r="AY149" s="88">
        <v>15.49</v>
      </c>
      <c r="AZ149" s="88">
        <v>17.25</v>
      </c>
      <c r="BA149" s="88">
        <v>0.2399</v>
      </c>
      <c r="BB149" s="88">
        <v>0.2094</v>
      </c>
      <c r="BC149" s="88">
        <v>16.989999999999998</v>
      </c>
      <c r="BD149" s="88">
        <v>25.01</v>
      </c>
      <c r="BE149" s="49">
        <v>35.33</v>
      </c>
      <c r="BF149" s="88">
        <v>33.74</v>
      </c>
      <c r="BG149" s="88">
        <v>14.86</v>
      </c>
      <c r="BH149" s="88" t="s">
        <v>298</v>
      </c>
      <c r="BI149" s="88" t="s">
        <v>298</v>
      </c>
      <c r="BJ149" s="88">
        <v>18.86</v>
      </c>
      <c r="BK149" s="88">
        <v>20.34</v>
      </c>
      <c r="BL149" s="88">
        <v>-25.62</v>
      </c>
      <c r="BM149" s="88">
        <v>0.98899999999999999</v>
      </c>
      <c r="BN149" s="88">
        <v>0.68899999999999995</v>
      </c>
      <c r="BO149" s="88">
        <v>0.32679999999999998</v>
      </c>
      <c r="BP149" s="88">
        <v>0.3206</v>
      </c>
      <c r="BQ149" s="88">
        <v>2.5</v>
      </c>
      <c r="BR149" s="88">
        <v>4</v>
      </c>
      <c r="BS149" s="88">
        <v>4.4000000000000004</v>
      </c>
      <c r="BT149" s="88">
        <v>7.1480000000000002E-2</v>
      </c>
      <c r="BU149" s="88">
        <v>6.6189999999999999E-2</v>
      </c>
      <c r="BV149" s="88">
        <v>6.6019999999999995E-2</v>
      </c>
      <c r="BW149" s="88">
        <v>0.10824</v>
      </c>
      <c r="BX149" s="88">
        <v>8.3030000000000007E-2</v>
      </c>
      <c r="BY149" s="88" t="s">
        <v>298</v>
      </c>
      <c r="BZ149" s="88" t="s">
        <v>298</v>
      </c>
      <c r="CA149" s="88">
        <v>1.8779999999999999E-3</v>
      </c>
      <c r="CB149" s="88">
        <v>1.5809999999999999E-3</v>
      </c>
      <c r="CC149" s="88">
        <v>2.8299999999999999E-2</v>
      </c>
      <c r="CD149" s="88">
        <v>1.9189999999999999E-2</v>
      </c>
      <c r="CE149" s="88">
        <v>8.6</v>
      </c>
      <c r="CF149" s="88">
        <v>10.91</v>
      </c>
      <c r="CG149" s="88">
        <v>3.7330000000000001</v>
      </c>
      <c r="CH149" s="88">
        <v>4.0469999999999997</v>
      </c>
    </row>
    <row r="150" spans="1:86" s="47" customFormat="1" x14ac:dyDescent="0.15">
      <c r="A150" s="88" t="s">
        <v>90</v>
      </c>
      <c r="B150" s="3">
        <v>4</v>
      </c>
      <c r="C150" s="48">
        <v>58.3</v>
      </c>
      <c r="D150" s="48">
        <v>77.8</v>
      </c>
      <c r="E150" s="48">
        <v>303.5</v>
      </c>
      <c r="F150" s="48">
        <v>277.8</v>
      </c>
      <c r="G150" s="48">
        <v>261.8</v>
      </c>
      <c r="H150" s="48">
        <v>298</v>
      </c>
      <c r="I150" s="48">
        <v>264.8</v>
      </c>
      <c r="J150" s="48">
        <v>247.8</v>
      </c>
      <c r="K150" s="48">
        <v>203.5</v>
      </c>
      <c r="L150" s="48">
        <v>255.5</v>
      </c>
      <c r="M150" s="48">
        <v>339</v>
      </c>
      <c r="N150" s="48">
        <v>328</v>
      </c>
      <c r="O150" s="48">
        <v>323</v>
      </c>
      <c r="P150" s="48">
        <v>78.3</v>
      </c>
      <c r="Q150" s="48">
        <v>102.3</v>
      </c>
      <c r="R150" s="48">
        <v>97.5</v>
      </c>
      <c r="S150" s="48">
        <v>203</v>
      </c>
      <c r="T150" s="48">
        <v>50.3</v>
      </c>
      <c r="U150" s="48">
        <v>61.3</v>
      </c>
      <c r="V150" s="48">
        <v>228</v>
      </c>
      <c r="W150" s="48">
        <v>257.8</v>
      </c>
      <c r="X150" s="48">
        <v>281.3</v>
      </c>
      <c r="Y150" s="48">
        <v>312</v>
      </c>
      <c r="Z150" s="88"/>
      <c r="AA150" s="88">
        <v>0.8</v>
      </c>
      <c r="AB150" s="88">
        <v>1.19</v>
      </c>
      <c r="AC150" s="88">
        <v>749.6</v>
      </c>
      <c r="AD150" s="88">
        <v>12.36</v>
      </c>
      <c r="AE150" s="88">
        <v>24.8</v>
      </c>
      <c r="AF150" s="88">
        <v>98.8</v>
      </c>
      <c r="AG150" s="88">
        <v>297.5</v>
      </c>
      <c r="AH150" s="88">
        <v>541.79999999999995</v>
      </c>
      <c r="AI150" s="88">
        <v>771</v>
      </c>
      <c r="AJ150" s="88">
        <v>198.8</v>
      </c>
      <c r="AK150" s="88">
        <v>244.3</v>
      </c>
      <c r="AL150" s="88">
        <v>229.3</v>
      </c>
      <c r="AM150" s="49">
        <v>89.9</v>
      </c>
      <c r="AN150" s="88">
        <v>78.599999999999994</v>
      </c>
      <c r="AO150" s="88">
        <v>88.8</v>
      </c>
      <c r="AP150" s="88">
        <v>3.385E-3</v>
      </c>
      <c r="AQ150" s="88">
        <v>9.3939999999999996E-3</v>
      </c>
      <c r="AR150" s="49">
        <v>879.7</v>
      </c>
      <c r="AS150" s="88">
        <v>7534.2</v>
      </c>
      <c r="AT150" s="88">
        <v>15706</v>
      </c>
      <c r="AU150" s="49">
        <v>6654.5</v>
      </c>
      <c r="AV150" s="88">
        <v>8171.8</v>
      </c>
      <c r="AW150" s="88">
        <v>21.23</v>
      </c>
      <c r="AX150" s="88"/>
      <c r="AY150" s="88">
        <v>18.03</v>
      </c>
      <c r="AZ150" s="88">
        <v>20.47</v>
      </c>
      <c r="BA150" s="88">
        <v>0.22489999999999999</v>
      </c>
      <c r="BB150" s="88">
        <v>0.17710000000000001</v>
      </c>
      <c r="BC150" s="88">
        <v>20.62</v>
      </c>
      <c r="BD150" s="88">
        <v>26.96</v>
      </c>
      <c r="BE150" s="49" t="s">
        <v>298</v>
      </c>
      <c r="BF150" s="88">
        <v>43.88</v>
      </c>
      <c r="BG150" s="88">
        <v>14.69</v>
      </c>
      <c r="BH150" s="88" t="s">
        <v>298</v>
      </c>
      <c r="BI150" s="88" t="s">
        <v>298</v>
      </c>
      <c r="BJ150" s="88">
        <v>19.170000000000002</v>
      </c>
      <c r="BK150" s="88">
        <v>19.05</v>
      </c>
      <c r="BL150" s="88">
        <v>-26.23</v>
      </c>
      <c r="BM150" s="88">
        <v>0.63</v>
      </c>
      <c r="BN150" s="88">
        <v>-0.29299999999999998</v>
      </c>
      <c r="BO150" s="88">
        <v>0.3327</v>
      </c>
      <c r="BP150" s="88">
        <v>0.26979999999999998</v>
      </c>
      <c r="BQ150" s="88">
        <v>3.3</v>
      </c>
      <c r="BR150" s="88">
        <v>3.7</v>
      </c>
      <c r="BS150" s="88">
        <v>4</v>
      </c>
      <c r="BT150" s="88">
        <v>8.1559999999999994E-2</v>
      </c>
      <c r="BU150" s="88">
        <v>8.1229999999999997E-2</v>
      </c>
      <c r="BV150" s="88">
        <v>8.1420000000000006E-2</v>
      </c>
      <c r="BW150" s="88">
        <v>0.11831999999999999</v>
      </c>
      <c r="BX150" s="88">
        <v>7.6270000000000004E-2</v>
      </c>
      <c r="BY150" s="88" t="s">
        <v>298</v>
      </c>
      <c r="BZ150" s="88" t="s">
        <v>298</v>
      </c>
      <c r="CA150" s="88">
        <v>1.856E-3</v>
      </c>
      <c r="CB150" s="88">
        <v>2.085E-3</v>
      </c>
      <c r="CC150" s="88">
        <v>2.281E-2</v>
      </c>
      <c r="CD150" s="88">
        <v>1.804E-2</v>
      </c>
      <c r="CE150" s="88">
        <v>9.8699999999999992</v>
      </c>
      <c r="CF150" s="88">
        <v>9.82</v>
      </c>
      <c r="CG150" s="88">
        <v>4.0199999999999996</v>
      </c>
      <c r="CH150" s="88">
        <v>5.4409999999999998</v>
      </c>
    </row>
    <row r="151" spans="1:86" s="47" customFormat="1" x14ac:dyDescent="0.15">
      <c r="A151" s="88" t="s">
        <v>91</v>
      </c>
      <c r="B151" s="3">
        <v>4</v>
      </c>
      <c r="C151" s="48">
        <v>53</v>
      </c>
      <c r="D151" s="48">
        <v>72.5</v>
      </c>
      <c r="E151" s="48">
        <v>280.3</v>
      </c>
      <c r="F151" s="48">
        <v>256.3</v>
      </c>
      <c r="G151" s="48">
        <v>235.5</v>
      </c>
      <c r="H151" s="48">
        <v>314</v>
      </c>
      <c r="I151" s="48">
        <v>270</v>
      </c>
      <c r="J151" s="48">
        <v>233.3</v>
      </c>
      <c r="K151" s="48">
        <v>182.5</v>
      </c>
      <c r="L151" s="48">
        <v>240.5</v>
      </c>
      <c r="M151" s="48">
        <v>341</v>
      </c>
      <c r="N151" s="48">
        <v>337</v>
      </c>
      <c r="O151" s="48">
        <v>323</v>
      </c>
      <c r="P151" s="48">
        <v>71.5</v>
      </c>
      <c r="Q151" s="48">
        <v>95.3</v>
      </c>
      <c r="R151" s="48">
        <v>94.5</v>
      </c>
      <c r="S151" s="48">
        <v>214.5</v>
      </c>
      <c r="T151" s="48">
        <v>80.8</v>
      </c>
      <c r="U151" s="48">
        <v>87.5</v>
      </c>
      <c r="V151" s="48">
        <v>240.5</v>
      </c>
      <c r="W151" s="48">
        <v>272</v>
      </c>
      <c r="X151" s="48">
        <v>286</v>
      </c>
      <c r="Y151" s="48">
        <v>308.5</v>
      </c>
      <c r="Z151" s="88"/>
      <c r="AA151" s="88">
        <v>0.61</v>
      </c>
      <c r="AB151" s="88">
        <v>0.87</v>
      </c>
      <c r="AC151" s="88">
        <v>695.7</v>
      </c>
      <c r="AD151" s="88">
        <v>4.1500000000000004</v>
      </c>
      <c r="AE151" s="88">
        <v>13</v>
      </c>
      <c r="AF151" s="88">
        <v>58.4</v>
      </c>
      <c r="AG151" s="88">
        <v>200.3</v>
      </c>
      <c r="AH151" s="88">
        <v>360.3</v>
      </c>
      <c r="AI151" s="88">
        <v>564.29999999999995</v>
      </c>
      <c r="AJ151" s="88">
        <v>141.9</v>
      </c>
      <c r="AK151" s="88">
        <v>160</v>
      </c>
      <c r="AL151" s="88">
        <v>204</v>
      </c>
      <c r="AM151" s="49">
        <v>90.7</v>
      </c>
      <c r="AN151" s="88">
        <v>80.099999999999994</v>
      </c>
      <c r="AO151" s="88">
        <v>97.6</v>
      </c>
      <c r="AP151" s="88">
        <v>3.993E-3</v>
      </c>
      <c r="AQ151" s="88">
        <v>1.2642E-2</v>
      </c>
      <c r="AR151" s="49">
        <v>288.89999999999998</v>
      </c>
      <c r="AS151" s="88">
        <v>2083.8000000000002</v>
      </c>
      <c r="AT151" s="88">
        <v>5189.6000000000004</v>
      </c>
      <c r="AU151" s="49">
        <v>1794.9</v>
      </c>
      <c r="AV151" s="88">
        <v>3105.8</v>
      </c>
      <c r="AW151" s="88">
        <v>6.78</v>
      </c>
      <c r="AX151" s="88"/>
      <c r="AY151" s="88">
        <v>20.72</v>
      </c>
      <c r="AZ151" s="88" t="s">
        <v>298</v>
      </c>
      <c r="BA151" s="88">
        <v>0.25800000000000001</v>
      </c>
      <c r="BB151" s="88" t="s">
        <v>298</v>
      </c>
      <c r="BC151" s="88">
        <v>19.920000000000002</v>
      </c>
      <c r="BD151" s="88" t="s">
        <v>298</v>
      </c>
      <c r="BE151" s="49">
        <v>27.16</v>
      </c>
      <c r="BF151" s="88">
        <v>29.08</v>
      </c>
      <c r="BG151" s="88">
        <v>26.45</v>
      </c>
      <c r="BH151" s="88" t="s">
        <v>298</v>
      </c>
      <c r="BI151" s="88" t="s">
        <v>298</v>
      </c>
      <c r="BJ151" s="88">
        <v>19.32</v>
      </c>
      <c r="BK151" s="88" t="s">
        <v>298</v>
      </c>
      <c r="BL151" s="88">
        <v>-26.55</v>
      </c>
      <c r="BM151" s="88">
        <v>2.06</v>
      </c>
      <c r="BN151" s="88" t="s">
        <v>298</v>
      </c>
      <c r="BO151" s="88">
        <v>0.36499999999999999</v>
      </c>
      <c r="BP151" s="88" t="s">
        <v>298</v>
      </c>
      <c r="BQ151" s="88">
        <v>2.8</v>
      </c>
      <c r="BR151" s="88">
        <v>4.3</v>
      </c>
      <c r="BS151" s="88">
        <v>4.3</v>
      </c>
      <c r="BT151" s="88">
        <v>7.578E-2</v>
      </c>
      <c r="BU151" s="88">
        <v>6.8070000000000006E-2</v>
      </c>
      <c r="BV151" s="88">
        <v>8.0780000000000005E-2</v>
      </c>
      <c r="BW151" s="88">
        <v>0.10123</v>
      </c>
      <c r="BX151" s="88">
        <v>6.7909999999999998E-2</v>
      </c>
      <c r="BY151" s="88" t="s">
        <v>298</v>
      </c>
      <c r="BZ151" s="88" t="s">
        <v>298</v>
      </c>
      <c r="CA151" s="88">
        <v>1.983E-3</v>
      </c>
      <c r="CB151" s="88" t="s">
        <v>298</v>
      </c>
      <c r="CC151" s="88">
        <v>2.4760000000000001E-2</v>
      </c>
      <c r="CD151" s="88" t="s">
        <v>298</v>
      </c>
      <c r="CE151" s="88">
        <v>10.42</v>
      </c>
      <c r="CF151" s="88" t="s">
        <v>298</v>
      </c>
      <c r="CG151" s="88">
        <v>4.2210000000000001</v>
      </c>
      <c r="CH151" s="88" t="s">
        <v>298</v>
      </c>
    </row>
    <row r="152" spans="1:86" s="47" customFormat="1" x14ac:dyDescent="0.15">
      <c r="A152" s="88" t="s">
        <v>92</v>
      </c>
      <c r="B152" s="3">
        <v>4</v>
      </c>
      <c r="C152" s="48">
        <v>62.8</v>
      </c>
      <c r="D152" s="48">
        <v>81.3</v>
      </c>
      <c r="E152" s="48">
        <v>274.8</v>
      </c>
      <c r="F152" s="48">
        <v>263</v>
      </c>
      <c r="G152" s="48">
        <v>260</v>
      </c>
      <c r="H152" s="48">
        <v>310</v>
      </c>
      <c r="I152" s="48">
        <v>260.3</v>
      </c>
      <c r="J152" s="48">
        <v>236.3</v>
      </c>
      <c r="K152" s="48">
        <v>197.3</v>
      </c>
      <c r="L152" s="48">
        <v>248.5</v>
      </c>
      <c r="M152" s="48">
        <v>333.5</v>
      </c>
      <c r="N152" s="48">
        <v>333</v>
      </c>
      <c r="O152" s="48">
        <v>323</v>
      </c>
      <c r="P152" s="48">
        <v>82</v>
      </c>
      <c r="Q152" s="48">
        <v>102.3</v>
      </c>
      <c r="R152" s="48">
        <v>99</v>
      </c>
      <c r="S152" s="48">
        <v>204.5</v>
      </c>
      <c r="T152" s="48">
        <v>73.8</v>
      </c>
      <c r="U152" s="48">
        <v>63</v>
      </c>
      <c r="V152" s="48">
        <v>219.3</v>
      </c>
      <c r="W152" s="48">
        <v>266.8</v>
      </c>
      <c r="X152" s="48">
        <v>286.5</v>
      </c>
      <c r="Y152" s="48">
        <v>308.5</v>
      </c>
      <c r="Z152" s="88"/>
      <c r="AA152" s="88">
        <v>0.62</v>
      </c>
      <c r="AB152" s="88">
        <v>0.98</v>
      </c>
      <c r="AC152" s="88">
        <v>884.9</v>
      </c>
      <c r="AD152" s="88">
        <v>4.0369999999999999</v>
      </c>
      <c r="AE152" s="88">
        <v>15.5</v>
      </c>
      <c r="AF152" s="88">
        <v>68.5</v>
      </c>
      <c r="AG152" s="88">
        <v>215.3</v>
      </c>
      <c r="AH152" s="88">
        <v>410</v>
      </c>
      <c r="AI152" s="88">
        <v>619.5</v>
      </c>
      <c r="AJ152" s="88">
        <v>146.80000000000001</v>
      </c>
      <c r="AK152" s="88">
        <v>194.8</v>
      </c>
      <c r="AL152" s="88">
        <v>209.5</v>
      </c>
      <c r="AM152" s="49">
        <v>106.7</v>
      </c>
      <c r="AN152" s="88">
        <v>90</v>
      </c>
      <c r="AO152" s="88">
        <v>105.3</v>
      </c>
      <c r="AP152" s="88">
        <v>3.9870000000000001E-3</v>
      </c>
      <c r="AQ152" s="88">
        <v>1.0514000000000001E-2</v>
      </c>
      <c r="AR152" s="49">
        <v>257.3</v>
      </c>
      <c r="AS152" s="88">
        <v>2426.8000000000002</v>
      </c>
      <c r="AT152" s="88">
        <v>5986.1</v>
      </c>
      <c r="AU152" s="49">
        <v>2169.5</v>
      </c>
      <c r="AV152" s="88">
        <v>3559.3</v>
      </c>
      <c r="AW152" s="88">
        <v>7.69</v>
      </c>
      <c r="AX152" s="88"/>
      <c r="AY152" s="88">
        <v>19.77</v>
      </c>
      <c r="AZ152" s="88" t="s">
        <v>298</v>
      </c>
      <c r="BA152" s="88">
        <v>0.2384</v>
      </c>
      <c r="BB152" s="88" t="s">
        <v>298</v>
      </c>
      <c r="BC152" s="88">
        <v>19.86</v>
      </c>
      <c r="BD152" s="88" t="s">
        <v>298</v>
      </c>
      <c r="BE152" s="49" t="s">
        <v>298</v>
      </c>
      <c r="BF152" s="88">
        <v>36.22</v>
      </c>
      <c r="BG152" s="88">
        <v>30.54</v>
      </c>
      <c r="BH152" s="88" t="s">
        <v>298</v>
      </c>
      <c r="BI152" s="88" t="s">
        <v>298</v>
      </c>
      <c r="BJ152" s="88">
        <v>19.84</v>
      </c>
      <c r="BK152" s="88" t="s">
        <v>298</v>
      </c>
      <c r="BL152" s="88">
        <v>-26.22</v>
      </c>
      <c r="BM152" s="88">
        <v>0.106</v>
      </c>
      <c r="BN152" s="88" t="s">
        <v>298</v>
      </c>
      <c r="BO152" s="88">
        <v>0.37930000000000003</v>
      </c>
      <c r="BP152" s="88" t="s">
        <v>298</v>
      </c>
      <c r="BQ152" s="88">
        <v>2.5</v>
      </c>
      <c r="BR152" s="88">
        <v>3.7</v>
      </c>
      <c r="BS152" s="88">
        <v>5.5</v>
      </c>
      <c r="BT152" s="88">
        <v>6.615E-2</v>
      </c>
      <c r="BU152" s="88">
        <v>6.4879999999999993E-2</v>
      </c>
      <c r="BV152" s="88">
        <v>8.3280000000000007E-2</v>
      </c>
      <c r="BW152" s="88">
        <v>9.418E-2</v>
      </c>
      <c r="BX152" s="88">
        <v>8.9510000000000006E-2</v>
      </c>
      <c r="BY152" s="88" t="s">
        <v>298</v>
      </c>
      <c r="BZ152" s="88" t="s">
        <v>298</v>
      </c>
      <c r="CA152" s="88">
        <v>2.0209999999999998E-3</v>
      </c>
      <c r="CB152" s="88" t="s">
        <v>298</v>
      </c>
      <c r="CC152" s="88">
        <v>2.427E-2</v>
      </c>
      <c r="CD152" s="88" t="s">
        <v>298</v>
      </c>
      <c r="CE152" s="88">
        <v>9.82</v>
      </c>
      <c r="CF152" s="88" t="s">
        <v>298</v>
      </c>
      <c r="CG152" s="88">
        <v>3.8450000000000002</v>
      </c>
      <c r="CH152" s="88" t="s">
        <v>298</v>
      </c>
    </row>
    <row r="153" spans="1:86" s="47" customFormat="1" x14ac:dyDescent="0.15">
      <c r="A153" s="88" t="s">
        <v>93</v>
      </c>
      <c r="B153" s="3">
        <v>4</v>
      </c>
      <c r="C153" s="48">
        <v>54.5</v>
      </c>
      <c r="D153" s="48">
        <v>81.3</v>
      </c>
      <c r="E153" s="48">
        <v>285.3</v>
      </c>
      <c r="F153" s="48">
        <v>261.3</v>
      </c>
      <c r="G153" s="48">
        <v>249.5</v>
      </c>
      <c r="H153" s="48">
        <v>306.8</v>
      </c>
      <c r="I153" s="48">
        <v>268.5</v>
      </c>
      <c r="J153" s="48">
        <v>240</v>
      </c>
      <c r="K153" s="48">
        <v>195</v>
      </c>
      <c r="L153" s="48">
        <v>249.8</v>
      </c>
      <c r="M153" s="48">
        <v>331.8</v>
      </c>
      <c r="N153" s="48">
        <v>328</v>
      </c>
      <c r="O153" s="48">
        <v>323</v>
      </c>
      <c r="P153" s="48">
        <v>76.5</v>
      </c>
      <c r="Q153" s="48">
        <v>100.5</v>
      </c>
      <c r="R153" s="48">
        <v>96</v>
      </c>
      <c r="S153" s="48">
        <v>209.3</v>
      </c>
      <c r="T153" s="48">
        <v>66.8</v>
      </c>
      <c r="U153" s="48">
        <v>73.5</v>
      </c>
      <c r="V153" s="48">
        <v>235</v>
      </c>
      <c r="W153" s="48">
        <v>252.8</v>
      </c>
      <c r="X153" s="48">
        <v>285.8</v>
      </c>
      <c r="Y153" s="48">
        <v>315.5</v>
      </c>
      <c r="Z153" s="88"/>
      <c r="AA153" s="88">
        <v>0.7</v>
      </c>
      <c r="AB153" s="88">
        <v>1.04</v>
      </c>
      <c r="AC153" s="88">
        <v>888.8</v>
      </c>
      <c r="AD153" s="88">
        <v>3.4929999999999999</v>
      </c>
      <c r="AE153" s="88">
        <v>10.3</v>
      </c>
      <c r="AF153" s="88">
        <v>53.8</v>
      </c>
      <c r="AG153" s="88">
        <v>222</v>
      </c>
      <c r="AH153" s="88">
        <v>431.5</v>
      </c>
      <c r="AI153" s="88">
        <v>586.9</v>
      </c>
      <c r="AJ153" s="88">
        <v>168.3</v>
      </c>
      <c r="AK153" s="88">
        <v>209.5</v>
      </c>
      <c r="AL153" s="88">
        <v>155.4</v>
      </c>
      <c r="AM153" s="49">
        <v>106.3</v>
      </c>
      <c r="AN153" s="88">
        <v>96.1</v>
      </c>
      <c r="AO153" s="88">
        <v>105.9</v>
      </c>
      <c r="AP153" s="88">
        <v>4.4070000000000003E-3</v>
      </c>
      <c r="AQ153" s="88">
        <v>1.2383E-2</v>
      </c>
      <c r="AR153" s="49">
        <v>276.7</v>
      </c>
      <c r="AS153" s="88">
        <v>2575.6999999999998</v>
      </c>
      <c r="AT153" s="88">
        <v>5170.5</v>
      </c>
      <c r="AU153" s="49">
        <v>2299.1</v>
      </c>
      <c r="AV153" s="88">
        <v>2594.8000000000002</v>
      </c>
      <c r="AW153" s="88">
        <v>5.24</v>
      </c>
      <c r="AX153" s="88"/>
      <c r="AY153" s="88">
        <v>22.78</v>
      </c>
      <c r="AZ153" s="88">
        <v>16.22</v>
      </c>
      <c r="BA153" s="88">
        <v>0.2286</v>
      </c>
      <c r="BB153" s="88">
        <v>0.18990000000000001</v>
      </c>
      <c r="BC153" s="88">
        <v>23.06</v>
      </c>
      <c r="BD153" s="88">
        <v>28.73</v>
      </c>
      <c r="BE153" s="49">
        <v>42.68</v>
      </c>
      <c r="BF153" s="88">
        <v>24.2</v>
      </c>
      <c r="BG153" s="88">
        <v>17.13</v>
      </c>
      <c r="BH153" s="88" t="s">
        <v>298</v>
      </c>
      <c r="BI153" s="88" t="s">
        <v>298</v>
      </c>
      <c r="BJ153" s="88">
        <v>19.87</v>
      </c>
      <c r="BK153" s="88">
        <v>20.5</v>
      </c>
      <c r="BL153" s="88">
        <v>-25.38</v>
      </c>
      <c r="BM153" s="88">
        <v>1.925</v>
      </c>
      <c r="BN153" s="88">
        <v>1.5489999999999999</v>
      </c>
      <c r="BO153" s="88">
        <v>0.41089999999999999</v>
      </c>
      <c r="BP153" s="88">
        <v>0.28129999999999999</v>
      </c>
      <c r="BQ153" s="88">
        <v>2.5</v>
      </c>
      <c r="BR153" s="88">
        <v>3.3</v>
      </c>
      <c r="BS153" s="88">
        <v>3.5</v>
      </c>
      <c r="BT153" s="88">
        <v>7.8570000000000001E-2</v>
      </c>
      <c r="BU153" s="88">
        <v>7.775E-2</v>
      </c>
      <c r="BV153" s="88">
        <v>0.10104</v>
      </c>
      <c r="BW153" s="88">
        <v>0.10238</v>
      </c>
      <c r="BX153" s="88">
        <v>7.7130000000000004E-2</v>
      </c>
      <c r="BY153" s="88" t="s">
        <v>298</v>
      </c>
      <c r="BZ153" s="88" t="s">
        <v>298</v>
      </c>
      <c r="CA153" s="88">
        <v>2.1250000000000002E-3</v>
      </c>
      <c r="CB153" s="88">
        <v>1.436E-3</v>
      </c>
      <c r="CC153" s="88">
        <v>2.1149999999999999E-2</v>
      </c>
      <c r="CD153" s="88">
        <v>1.6820000000000002E-2</v>
      </c>
      <c r="CE153" s="88">
        <v>11.12</v>
      </c>
      <c r="CF153" s="88">
        <v>11.29</v>
      </c>
      <c r="CG153" s="88">
        <v>4.2249999999999996</v>
      </c>
      <c r="CH153" s="88">
        <v>4.1989999999999998</v>
      </c>
    </row>
    <row r="154" spans="1:86" s="47" customFormat="1" x14ac:dyDescent="0.15">
      <c r="A154" s="88" t="s">
        <v>94</v>
      </c>
      <c r="B154" s="3">
        <v>4</v>
      </c>
      <c r="C154" s="48">
        <v>67.3</v>
      </c>
      <c r="D154" s="48">
        <v>83</v>
      </c>
      <c r="E154" s="48">
        <v>278.5</v>
      </c>
      <c r="F154" s="48">
        <v>284.3</v>
      </c>
      <c r="G154" s="48">
        <v>275.8</v>
      </c>
      <c r="H154" s="48">
        <v>303.5</v>
      </c>
      <c r="I154" s="48">
        <v>255.8</v>
      </c>
      <c r="J154" s="48">
        <v>245.5</v>
      </c>
      <c r="K154" s="48">
        <v>208.5</v>
      </c>
      <c r="L154" s="48">
        <v>256.8</v>
      </c>
      <c r="M154" s="48">
        <v>326.8</v>
      </c>
      <c r="N154" s="48">
        <v>342.3</v>
      </c>
      <c r="O154" s="48">
        <v>323</v>
      </c>
      <c r="P154" s="48">
        <v>86.5</v>
      </c>
      <c r="Q154" s="48">
        <v>111</v>
      </c>
      <c r="R154" s="48">
        <v>101</v>
      </c>
      <c r="S154" s="48">
        <v>211.8</v>
      </c>
      <c r="T154" s="48">
        <v>58</v>
      </c>
      <c r="U154" s="48">
        <v>47.3</v>
      </c>
      <c r="V154" s="48">
        <v>246.3</v>
      </c>
      <c r="W154" s="48">
        <v>282.5</v>
      </c>
      <c r="X154" s="48">
        <v>298.3</v>
      </c>
      <c r="Y154" s="48">
        <v>314.3</v>
      </c>
      <c r="Z154" s="88"/>
      <c r="AA154" s="88">
        <v>0.83</v>
      </c>
      <c r="AB154" s="88">
        <v>1.3</v>
      </c>
      <c r="AC154" s="88">
        <v>878.4</v>
      </c>
      <c r="AD154" s="88">
        <v>15.013999999999999</v>
      </c>
      <c r="AE154" s="88">
        <v>20.8</v>
      </c>
      <c r="AF154" s="88">
        <v>86.5</v>
      </c>
      <c r="AG154" s="88">
        <v>289.3</v>
      </c>
      <c r="AH154" s="88">
        <v>561.5</v>
      </c>
      <c r="AI154" s="88">
        <v>781.9</v>
      </c>
      <c r="AJ154" s="88">
        <v>202.8</v>
      </c>
      <c r="AK154" s="88">
        <v>272.3</v>
      </c>
      <c r="AL154" s="88">
        <v>220.4</v>
      </c>
      <c r="AM154" s="49">
        <v>87.4</v>
      </c>
      <c r="AN154" s="88">
        <v>79</v>
      </c>
      <c r="AO154" s="88">
        <v>86.8</v>
      </c>
      <c r="AP154" s="88">
        <v>4.202E-3</v>
      </c>
      <c r="AQ154" s="88">
        <v>1.0011000000000001E-2</v>
      </c>
      <c r="AR154" s="49">
        <v>920.6</v>
      </c>
      <c r="AS154" s="88">
        <v>8471.7999999999993</v>
      </c>
      <c r="AT154" s="88">
        <v>17571.5</v>
      </c>
      <c r="AU154" s="49">
        <v>7551.3</v>
      </c>
      <c r="AV154" s="88">
        <v>9099.6</v>
      </c>
      <c r="AW154" s="88">
        <v>25.15</v>
      </c>
      <c r="AX154" s="88"/>
      <c r="AY154" s="88">
        <v>18.239999999999998</v>
      </c>
      <c r="AZ154" s="88">
        <v>18.329999999999998</v>
      </c>
      <c r="BA154" s="88">
        <v>0.19719999999999999</v>
      </c>
      <c r="BB154" s="88">
        <v>0.2165</v>
      </c>
      <c r="BC154" s="88">
        <v>20.54</v>
      </c>
      <c r="BD154" s="88">
        <v>22.24</v>
      </c>
      <c r="BE154" s="49">
        <v>22.53</v>
      </c>
      <c r="BF154" s="88">
        <v>22.28</v>
      </c>
      <c r="BG154" s="88">
        <v>24.78</v>
      </c>
      <c r="BH154" s="88" t="s">
        <v>298</v>
      </c>
      <c r="BI154" s="88" t="s">
        <v>298</v>
      </c>
      <c r="BJ154" s="88">
        <v>18.14</v>
      </c>
      <c r="BK154" s="88">
        <v>18.760000000000002</v>
      </c>
      <c r="BL154" s="88">
        <v>-26.39</v>
      </c>
      <c r="BM154" s="88">
        <v>2.593</v>
      </c>
      <c r="BN154" s="88">
        <v>3.3370000000000002</v>
      </c>
      <c r="BO154" s="88">
        <v>0.31140000000000001</v>
      </c>
      <c r="BP154" s="88">
        <v>0.29409999999999997</v>
      </c>
      <c r="BQ154" s="88">
        <v>2.6</v>
      </c>
      <c r="BR154" s="88">
        <v>3.3</v>
      </c>
      <c r="BS154" s="88">
        <v>4</v>
      </c>
      <c r="BT154" s="88">
        <v>6.0819999999999999E-2</v>
      </c>
      <c r="BU154" s="88">
        <v>5.8610000000000002E-2</v>
      </c>
      <c r="BV154" s="88">
        <v>9.2660000000000006E-2</v>
      </c>
      <c r="BW154" s="88">
        <v>9.8979999999999999E-2</v>
      </c>
      <c r="BX154" s="88">
        <v>8.6019999999999999E-2</v>
      </c>
      <c r="BY154" s="88" t="s">
        <v>298</v>
      </c>
      <c r="BZ154" s="88" t="s">
        <v>298</v>
      </c>
      <c r="CA154" s="88">
        <v>2.2070000000000002E-3</v>
      </c>
      <c r="CB154" s="88">
        <v>1.9449999999999999E-3</v>
      </c>
      <c r="CC154" s="88">
        <v>2.392E-2</v>
      </c>
      <c r="CD154" s="88">
        <v>2.265E-2</v>
      </c>
      <c r="CE154" s="88">
        <v>8.23</v>
      </c>
      <c r="CF154" s="88">
        <v>9.5500000000000007</v>
      </c>
      <c r="CG154" s="88">
        <v>4.202</v>
      </c>
      <c r="CH154" s="88">
        <v>4.5780000000000003</v>
      </c>
    </row>
    <row r="155" spans="1:86" s="47" customFormat="1" x14ac:dyDescent="0.15">
      <c r="A155" s="88" t="s">
        <v>95</v>
      </c>
      <c r="B155" s="3">
        <v>4</v>
      </c>
      <c r="C155" s="48">
        <v>60</v>
      </c>
      <c r="D155" s="48">
        <v>83</v>
      </c>
      <c r="E155" s="48">
        <v>283.5</v>
      </c>
      <c r="F155" s="48">
        <v>258</v>
      </c>
      <c r="G155" s="48">
        <v>227.3</v>
      </c>
      <c r="H155" s="48">
        <v>286.3</v>
      </c>
      <c r="I155" s="48">
        <v>263</v>
      </c>
      <c r="J155" s="48">
        <v>218.5</v>
      </c>
      <c r="K155" s="48">
        <v>167.3</v>
      </c>
      <c r="L155" s="48">
        <v>245</v>
      </c>
      <c r="M155" s="48">
        <v>343</v>
      </c>
      <c r="N155" s="48">
        <v>325.8</v>
      </c>
      <c r="O155" s="48">
        <v>323</v>
      </c>
      <c r="P155" s="48">
        <v>80.5</v>
      </c>
      <c r="Q155" s="48">
        <v>104</v>
      </c>
      <c r="R155" s="48">
        <v>96</v>
      </c>
      <c r="S155" s="48">
        <v>204.3</v>
      </c>
      <c r="T155" s="48">
        <v>67.8</v>
      </c>
      <c r="U155" s="48">
        <v>95.7</v>
      </c>
      <c r="V155" s="48">
        <v>237.3</v>
      </c>
      <c r="W155" s="48">
        <v>258.7</v>
      </c>
      <c r="X155" s="48">
        <v>284.3</v>
      </c>
      <c r="Y155" s="48">
        <v>312</v>
      </c>
      <c r="Z155" s="88"/>
      <c r="AA155" s="88">
        <v>0.8</v>
      </c>
      <c r="AB155" s="88">
        <v>1.18</v>
      </c>
      <c r="AC155" s="88">
        <v>721.8</v>
      </c>
      <c r="AD155" s="88">
        <v>4.5359999999999996</v>
      </c>
      <c r="AE155" s="88">
        <v>11.8</v>
      </c>
      <c r="AF155" s="88">
        <v>67</v>
      </c>
      <c r="AG155" s="88">
        <v>237.3</v>
      </c>
      <c r="AH155" s="88">
        <v>432.7</v>
      </c>
      <c r="AI155" s="88">
        <v>634.79999999999995</v>
      </c>
      <c r="AJ155" s="88">
        <v>170.3</v>
      </c>
      <c r="AK155" s="88">
        <v>197.3</v>
      </c>
      <c r="AL155" s="88">
        <v>202.2</v>
      </c>
      <c r="AM155" s="49">
        <v>92.1</v>
      </c>
      <c r="AN155" s="88">
        <v>81.7</v>
      </c>
      <c r="AO155" s="88">
        <v>82.4</v>
      </c>
      <c r="AP155" s="88">
        <v>4.0350000000000004E-3</v>
      </c>
      <c r="AQ155" s="88">
        <v>1.1668E-2</v>
      </c>
      <c r="AR155" s="49">
        <v>499.3</v>
      </c>
      <c r="AS155" s="88">
        <v>3450.8</v>
      </c>
      <c r="AT155" s="88">
        <v>10513</v>
      </c>
      <c r="AU155" s="49">
        <v>2869.8</v>
      </c>
      <c r="AV155" s="88">
        <v>7062.3</v>
      </c>
      <c r="AW155" s="88">
        <v>7.71</v>
      </c>
      <c r="AX155" s="88"/>
      <c r="AY155" s="88">
        <v>15.76</v>
      </c>
      <c r="AZ155" s="88">
        <v>19.62</v>
      </c>
      <c r="BA155" s="88">
        <v>0.19500000000000001</v>
      </c>
      <c r="BB155" s="88">
        <v>0.22359999999999999</v>
      </c>
      <c r="BC155" s="88">
        <v>24.37</v>
      </c>
      <c r="BD155" s="88">
        <v>26.81</v>
      </c>
      <c r="BE155" s="49" t="s">
        <v>298</v>
      </c>
      <c r="BF155" s="88">
        <v>22.38</v>
      </c>
      <c r="BG155" s="88">
        <v>17.27</v>
      </c>
      <c r="BH155" s="88" t="s">
        <v>298</v>
      </c>
      <c r="BI155" s="88" t="s">
        <v>298</v>
      </c>
      <c r="BJ155" s="88">
        <v>19.89</v>
      </c>
      <c r="BK155" s="88">
        <v>19.73</v>
      </c>
      <c r="BL155" s="88">
        <v>-25.82</v>
      </c>
      <c r="BM155" s="88">
        <v>1.2170000000000001</v>
      </c>
      <c r="BN155" s="88">
        <v>1.1819999999999999</v>
      </c>
      <c r="BO155" s="88">
        <v>0.28210000000000002</v>
      </c>
      <c r="BP155" s="88">
        <v>0.315</v>
      </c>
      <c r="BQ155" s="88">
        <v>2.9</v>
      </c>
      <c r="BR155" s="88">
        <v>4.2</v>
      </c>
      <c r="BS155" s="88">
        <v>5</v>
      </c>
      <c r="BT155" s="88">
        <v>6.5079999999999999E-2</v>
      </c>
      <c r="BU155" s="88">
        <v>6.7809999999999995E-2</v>
      </c>
      <c r="BV155" s="88">
        <v>8.2170000000000007E-2</v>
      </c>
      <c r="BW155" s="88">
        <v>0.10310999999999999</v>
      </c>
      <c r="BX155" s="88">
        <v>7.6499999999999999E-2</v>
      </c>
      <c r="BY155" s="88" t="s">
        <v>298</v>
      </c>
      <c r="BZ155" s="88" t="s">
        <v>298</v>
      </c>
      <c r="CA155" s="88">
        <v>1.637E-3</v>
      </c>
      <c r="CB155" s="88">
        <v>1.6069999999999999E-3</v>
      </c>
      <c r="CC155" s="88">
        <v>2.0049999999999998E-2</v>
      </c>
      <c r="CD155" s="88">
        <v>1.823E-2</v>
      </c>
      <c r="CE155" s="88">
        <v>9.5299999999999994</v>
      </c>
      <c r="CF155" s="88">
        <v>12.2</v>
      </c>
      <c r="CG155" s="88">
        <v>4.093</v>
      </c>
      <c r="CH155" s="88">
        <v>4.5170000000000003</v>
      </c>
    </row>
    <row r="156" spans="1:86" s="47" customFormat="1" x14ac:dyDescent="0.15">
      <c r="A156" s="88" t="s">
        <v>96</v>
      </c>
      <c r="B156" s="3">
        <v>8</v>
      </c>
      <c r="C156" s="48">
        <v>55.5</v>
      </c>
      <c r="D156" s="48">
        <v>83</v>
      </c>
      <c r="E156" s="48">
        <v>273.89999999999998</v>
      </c>
      <c r="F156" s="48">
        <v>258</v>
      </c>
      <c r="G156" s="48">
        <v>246</v>
      </c>
      <c r="H156" s="48">
        <v>286.39999999999998</v>
      </c>
      <c r="I156" s="48">
        <v>267</v>
      </c>
      <c r="J156" s="48">
        <v>222</v>
      </c>
      <c r="K156" s="48">
        <v>190.5</v>
      </c>
      <c r="L156" s="48">
        <v>243.1</v>
      </c>
      <c r="M156" s="48">
        <v>324.8</v>
      </c>
      <c r="N156" s="48">
        <v>322.39999999999998</v>
      </c>
      <c r="O156" s="48">
        <v>322.5</v>
      </c>
      <c r="P156" s="48">
        <v>77.400000000000006</v>
      </c>
      <c r="Q156" s="48">
        <v>103.1</v>
      </c>
      <c r="R156" s="48">
        <v>99</v>
      </c>
      <c r="S156" s="48">
        <v>202.5</v>
      </c>
      <c r="T156" s="48">
        <v>64.400000000000006</v>
      </c>
      <c r="U156" s="48">
        <v>76.5</v>
      </c>
      <c r="V156" s="48">
        <v>238</v>
      </c>
      <c r="W156" s="48">
        <v>257</v>
      </c>
      <c r="X156" s="48">
        <v>279.89999999999998</v>
      </c>
      <c r="Y156" s="48">
        <v>311.10000000000002</v>
      </c>
      <c r="Z156" s="88"/>
      <c r="AA156" s="88">
        <v>0.68</v>
      </c>
      <c r="AB156" s="88">
        <v>0.98</v>
      </c>
      <c r="AC156" s="88">
        <v>840.9</v>
      </c>
      <c r="AD156" s="88">
        <v>6.8490000000000002</v>
      </c>
      <c r="AE156" s="88">
        <v>10.4</v>
      </c>
      <c r="AF156" s="88">
        <v>69.599999999999994</v>
      </c>
      <c r="AG156" s="88">
        <v>219.6</v>
      </c>
      <c r="AH156" s="88">
        <v>406.5</v>
      </c>
      <c r="AI156" s="88">
        <v>634.1</v>
      </c>
      <c r="AJ156" s="88">
        <v>150</v>
      </c>
      <c r="AK156" s="88">
        <v>186.9</v>
      </c>
      <c r="AL156" s="88">
        <v>227.6</v>
      </c>
      <c r="AM156" s="49">
        <v>91.4</v>
      </c>
      <c r="AN156" s="88">
        <v>80.5</v>
      </c>
      <c r="AO156" s="88">
        <v>95.8</v>
      </c>
      <c r="AP156" s="88">
        <v>3.9490000000000003E-3</v>
      </c>
      <c r="AQ156" s="88">
        <v>9.9310000000000006E-3</v>
      </c>
      <c r="AR156" s="49">
        <v>360.1</v>
      </c>
      <c r="AS156" s="88">
        <v>2933.7</v>
      </c>
      <c r="AT156" s="88">
        <v>7899.4</v>
      </c>
      <c r="AU156" s="49">
        <v>2573.5</v>
      </c>
      <c r="AV156" s="88">
        <v>4965.8</v>
      </c>
      <c r="AW156" s="88">
        <v>10.8</v>
      </c>
      <c r="AX156" s="88"/>
      <c r="AY156" s="88">
        <v>21.16</v>
      </c>
      <c r="AZ156" s="88" t="s">
        <v>298</v>
      </c>
      <c r="BA156" s="88">
        <v>0.24049999999999999</v>
      </c>
      <c r="BB156" s="88" t="s">
        <v>298</v>
      </c>
      <c r="BC156" s="88">
        <v>23</v>
      </c>
      <c r="BD156" s="88" t="s">
        <v>298</v>
      </c>
      <c r="BE156" s="49" t="s">
        <v>298</v>
      </c>
      <c r="BF156" s="88">
        <v>27.28</v>
      </c>
      <c r="BG156" s="88">
        <v>17.649999999999999</v>
      </c>
      <c r="BH156" s="88" t="s">
        <v>298</v>
      </c>
      <c r="BI156" s="88" t="s">
        <v>298</v>
      </c>
      <c r="BJ156" s="88">
        <v>19.28</v>
      </c>
      <c r="BK156" s="88" t="s">
        <v>298</v>
      </c>
      <c r="BL156" s="88">
        <v>-25.7</v>
      </c>
      <c r="BM156" s="88">
        <v>1.2390000000000001</v>
      </c>
      <c r="BN156" s="88" t="s">
        <v>298</v>
      </c>
      <c r="BO156" s="88">
        <v>0.43469999999999998</v>
      </c>
      <c r="BP156" s="88" t="s">
        <v>298</v>
      </c>
      <c r="BQ156" s="88">
        <v>2.5</v>
      </c>
      <c r="BR156" s="88">
        <v>4.5</v>
      </c>
      <c r="BS156" s="88">
        <v>5.2</v>
      </c>
      <c r="BT156" s="88">
        <v>8.5959999999999995E-2</v>
      </c>
      <c r="BU156" s="88">
        <v>7.7299999999999994E-2</v>
      </c>
      <c r="BV156" s="88">
        <v>8.8419999999999999E-2</v>
      </c>
      <c r="BW156" s="88">
        <v>0.10994</v>
      </c>
      <c r="BX156" s="88">
        <v>8.2269999999999996E-2</v>
      </c>
      <c r="BY156" s="88" t="s">
        <v>298</v>
      </c>
      <c r="BZ156" s="88" t="s">
        <v>298</v>
      </c>
      <c r="CA156" s="88">
        <v>1.869E-3</v>
      </c>
      <c r="CB156" s="88" t="s">
        <v>298</v>
      </c>
      <c r="CC156" s="88">
        <v>2.1260000000000001E-2</v>
      </c>
      <c r="CD156" s="88" t="s">
        <v>298</v>
      </c>
      <c r="CE156" s="88">
        <v>11.41</v>
      </c>
      <c r="CF156" s="88" t="s">
        <v>298</v>
      </c>
      <c r="CG156" s="88">
        <v>3.6779999999999999</v>
      </c>
      <c r="CH156" s="88" t="s">
        <v>298</v>
      </c>
    </row>
    <row r="157" spans="1:86" s="47" customFormat="1" x14ac:dyDescent="0.15">
      <c r="A157" s="88" t="s">
        <v>97</v>
      </c>
      <c r="B157" s="3">
        <v>4</v>
      </c>
      <c r="C157" s="48">
        <v>69.3</v>
      </c>
      <c r="D157" s="48">
        <v>88.3</v>
      </c>
      <c r="E157" s="48">
        <v>273</v>
      </c>
      <c r="F157" s="48">
        <v>245.3</v>
      </c>
      <c r="G157" s="48">
        <v>232</v>
      </c>
      <c r="H157" s="48">
        <v>304.3</v>
      </c>
      <c r="I157" s="48">
        <v>253.8</v>
      </c>
      <c r="J157" s="48">
        <v>213.3</v>
      </c>
      <c r="K157" s="48">
        <v>162.80000000000001</v>
      </c>
      <c r="L157" s="48">
        <v>231</v>
      </c>
      <c r="M157" s="48">
        <v>342.3</v>
      </c>
      <c r="N157" s="48">
        <v>331.5</v>
      </c>
      <c r="O157" s="48">
        <v>323</v>
      </c>
      <c r="P157" s="48">
        <v>85.3</v>
      </c>
      <c r="Q157" s="48">
        <v>112.8</v>
      </c>
      <c r="R157" s="48">
        <v>102</v>
      </c>
      <c r="S157" s="48">
        <v>204.3</v>
      </c>
      <c r="T157" s="48">
        <v>91</v>
      </c>
      <c r="U157" s="48">
        <v>91</v>
      </c>
      <c r="V157" s="48">
        <v>255</v>
      </c>
      <c r="W157" s="48">
        <v>272</v>
      </c>
      <c r="X157" s="48">
        <v>289.5</v>
      </c>
      <c r="Y157" s="48">
        <v>306.8</v>
      </c>
      <c r="Z157" s="88"/>
      <c r="AA157" s="88">
        <v>0.69</v>
      </c>
      <c r="AB157" s="88">
        <v>1.1100000000000001</v>
      </c>
      <c r="AC157" s="88">
        <v>717.3</v>
      </c>
      <c r="AD157" s="88">
        <v>1.542</v>
      </c>
      <c r="AE157" s="88">
        <v>10.3</v>
      </c>
      <c r="AF157" s="88">
        <v>67.5</v>
      </c>
      <c r="AG157" s="88">
        <v>225</v>
      </c>
      <c r="AH157" s="88">
        <v>407.5</v>
      </c>
      <c r="AI157" s="88">
        <v>620</v>
      </c>
      <c r="AJ157" s="88">
        <v>149.19999999999999</v>
      </c>
      <c r="AK157" s="88">
        <v>182.5</v>
      </c>
      <c r="AL157" s="88">
        <v>212.5</v>
      </c>
      <c r="AM157" s="49">
        <v>97.2</v>
      </c>
      <c r="AN157" s="88">
        <v>92.1</v>
      </c>
      <c r="AO157" s="88">
        <v>95.3</v>
      </c>
      <c r="AP157" s="88">
        <v>4.0249999999999999E-3</v>
      </c>
      <c r="AQ157" s="88">
        <v>9.2659999999999999E-3</v>
      </c>
      <c r="AR157" s="49">
        <v>831.9</v>
      </c>
      <c r="AS157" s="88">
        <v>3682.6</v>
      </c>
      <c r="AT157" s="88">
        <v>9532</v>
      </c>
      <c r="AU157" s="49">
        <v>2850.7</v>
      </c>
      <c r="AV157" s="88">
        <v>5849.4</v>
      </c>
      <c r="AW157" s="88">
        <v>2.95</v>
      </c>
      <c r="AX157" s="88"/>
      <c r="AY157" s="88">
        <v>17.89</v>
      </c>
      <c r="AZ157" s="88">
        <v>14.12</v>
      </c>
      <c r="BA157" s="88">
        <v>0.17610000000000001</v>
      </c>
      <c r="BB157" s="88">
        <v>0.22320000000000001</v>
      </c>
      <c r="BC157" s="88">
        <v>23.24</v>
      </c>
      <c r="BD157" s="88">
        <v>21.16</v>
      </c>
      <c r="BE157" s="49">
        <v>43.78</v>
      </c>
      <c r="BF157" s="88">
        <v>38.840000000000003</v>
      </c>
      <c r="BG157" s="88">
        <v>20.66</v>
      </c>
      <c r="BH157" s="88">
        <v>27.17</v>
      </c>
      <c r="BI157" s="88" t="s">
        <v>298</v>
      </c>
      <c r="BJ157" s="88">
        <v>19.79</v>
      </c>
      <c r="BK157" s="88">
        <v>18.43</v>
      </c>
      <c r="BL157" s="88">
        <v>-24.76</v>
      </c>
      <c r="BM157" s="88">
        <v>2.23</v>
      </c>
      <c r="BN157" s="88">
        <v>-0.26900000000000002</v>
      </c>
      <c r="BO157" s="88">
        <v>0.34229999999999999</v>
      </c>
      <c r="BP157" s="88">
        <v>0.26529999999999998</v>
      </c>
      <c r="BQ157" s="88">
        <v>2.8</v>
      </c>
      <c r="BR157" s="88">
        <v>3.5</v>
      </c>
      <c r="BS157" s="88">
        <v>4.5</v>
      </c>
      <c r="BT157" s="88">
        <v>5.5410000000000001E-2</v>
      </c>
      <c r="BU157" s="88">
        <v>5.1799999999999999E-2</v>
      </c>
      <c r="BV157" s="88">
        <v>0.10348</v>
      </c>
      <c r="BW157" s="88">
        <v>0.10131</v>
      </c>
      <c r="BX157" s="88">
        <v>7.3810000000000001E-2</v>
      </c>
      <c r="BY157" s="88" t="s">
        <v>298</v>
      </c>
      <c r="BZ157" s="88" t="s">
        <v>298</v>
      </c>
      <c r="CA157" s="88">
        <v>2.1589999999999999E-3</v>
      </c>
      <c r="CB157" s="88">
        <v>1.441E-3</v>
      </c>
      <c r="CC157" s="88">
        <v>2.1080000000000002E-2</v>
      </c>
      <c r="CD157" s="88">
        <v>2.2780000000000002E-2</v>
      </c>
      <c r="CE157" s="88">
        <v>8.4</v>
      </c>
      <c r="CF157" s="88">
        <v>9.8000000000000007</v>
      </c>
      <c r="CG157" s="88">
        <v>3.7890000000000001</v>
      </c>
      <c r="CH157" s="88">
        <v>3.7829999999999999</v>
      </c>
    </row>
    <row r="158" spans="1:86" s="47" customFormat="1" x14ac:dyDescent="0.15">
      <c r="A158" s="88" t="s">
        <v>98</v>
      </c>
      <c r="B158" s="3">
        <v>4</v>
      </c>
      <c r="C158" s="48">
        <v>61</v>
      </c>
      <c r="D158" s="48">
        <v>83</v>
      </c>
      <c r="E158" s="48">
        <v>301.3</v>
      </c>
      <c r="F158" s="48">
        <v>259.8</v>
      </c>
      <c r="G158" s="48">
        <v>242.5</v>
      </c>
      <c r="H158" s="48">
        <v>284.8</v>
      </c>
      <c r="I158" s="48">
        <v>262</v>
      </c>
      <c r="J158" s="48">
        <v>224.5</v>
      </c>
      <c r="K158" s="48">
        <v>181.5</v>
      </c>
      <c r="L158" s="48">
        <v>253.8</v>
      </c>
      <c r="M158" s="48">
        <v>331.8</v>
      </c>
      <c r="N158" s="48">
        <v>320</v>
      </c>
      <c r="O158" s="48">
        <v>323</v>
      </c>
      <c r="P158" s="48">
        <v>79.8</v>
      </c>
      <c r="Q158" s="48">
        <v>104</v>
      </c>
      <c r="R158" s="48">
        <v>101</v>
      </c>
      <c r="S158" s="48">
        <v>197.8</v>
      </c>
      <c r="T158" s="48">
        <v>60.3</v>
      </c>
      <c r="U158" s="48">
        <v>80.5</v>
      </c>
      <c r="V158" s="48">
        <v>228.5</v>
      </c>
      <c r="W158" s="48">
        <v>254.5</v>
      </c>
      <c r="X158" s="48">
        <v>277.5</v>
      </c>
      <c r="Y158" s="48">
        <v>312</v>
      </c>
      <c r="Z158" s="88"/>
      <c r="AA158" s="88">
        <v>0.74</v>
      </c>
      <c r="AB158" s="88">
        <v>0.99</v>
      </c>
      <c r="AC158" s="88">
        <v>1003.5</v>
      </c>
      <c r="AD158" s="88">
        <v>4.6040000000000001</v>
      </c>
      <c r="AE158" s="88">
        <v>12.3</v>
      </c>
      <c r="AF158" s="88">
        <v>78</v>
      </c>
      <c r="AG158" s="88">
        <v>243.5</v>
      </c>
      <c r="AH158" s="88">
        <v>423.8</v>
      </c>
      <c r="AI158" s="88">
        <v>646.29999999999995</v>
      </c>
      <c r="AJ158" s="88">
        <v>165.5</v>
      </c>
      <c r="AK158" s="88">
        <v>180.3</v>
      </c>
      <c r="AL158" s="88">
        <v>222.5</v>
      </c>
      <c r="AM158" s="49">
        <v>97.3</v>
      </c>
      <c r="AN158" s="88">
        <v>94</v>
      </c>
      <c r="AO158" s="88">
        <v>109.2</v>
      </c>
      <c r="AP158" s="88">
        <v>3.9150000000000001E-3</v>
      </c>
      <c r="AQ158" s="88">
        <v>1.1402000000000001E-2</v>
      </c>
      <c r="AR158" s="49">
        <v>441.5</v>
      </c>
      <c r="AS158" s="88">
        <v>2486</v>
      </c>
      <c r="AT158" s="88">
        <v>6447.2</v>
      </c>
      <c r="AU158" s="49">
        <v>2044.4</v>
      </c>
      <c r="AV158" s="88">
        <v>3961.2</v>
      </c>
      <c r="AW158" s="88">
        <v>7.33</v>
      </c>
      <c r="AX158" s="88"/>
      <c r="AY158" s="88">
        <v>19.489999999999998</v>
      </c>
      <c r="AZ158" s="88" t="s">
        <v>298</v>
      </c>
      <c r="BA158" s="88">
        <v>0.2077</v>
      </c>
      <c r="BB158" s="88" t="s">
        <v>298</v>
      </c>
      <c r="BC158" s="88">
        <v>22.26</v>
      </c>
      <c r="BD158" s="88" t="s">
        <v>298</v>
      </c>
      <c r="BE158" s="49">
        <v>49.38</v>
      </c>
      <c r="BF158" s="88">
        <v>40.479999999999997</v>
      </c>
      <c r="BG158" s="88">
        <v>26.59</v>
      </c>
      <c r="BH158" s="88" t="s">
        <v>298</v>
      </c>
      <c r="BI158" s="88" t="s">
        <v>298</v>
      </c>
      <c r="BJ158" s="88">
        <v>18.88</v>
      </c>
      <c r="BK158" s="88" t="s">
        <v>298</v>
      </c>
      <c r="BL158" s="88">
        <v>-25.14</v>
      </c>
      <c r="BM158" s="88">
        <v>1.0860000000000001</v>
      </c>
      <c r="BN158" s="88" t="s">
        <v>298</v>
      </c>
      <c r="BO158" s="88">
        <v>0.32529999999999998</v>
      </c>
      <c r="BP158" s="88" t="s">
        <v>298</v>
      </c>
      <c r="BQ158" s="88">
        <v>3</v>
      </c>
      <c r="BR158" s="88">
        <v>4.5</v>
      </c>
      <c r="BS158" s="88">
        <v>4</v>
      </c>
      <c r="BT158" s="88">
        <v>7.3319999999999996E-2</v>
      </c>
      <c r="BU158" s="88">
        <v>7.3359999999999995E-2</v>
      </c>
      <c r="BV158" s="88">
        <v>9.3479999999999994E-2</v>
      </c>
      <c r="BW158" s="88">
        <v>0.10730000000000001</v>
      </c>
      <c r="BX158" s="88">
        <v>8.3930000000000005E-2</v>
      </c>
      <c r="BY158" s="88" t="s">
        <v>298</v>
      </c>
      <c r="BZ158" s="88" t="s">
        <v>298</v>
      </c>
      <c r="CA158" s="88">
        <v>2.0790000000000001E-3</v>
      </c>
      <c r="CB158" s="88" t="s">
        <v>298</v>
      </c>
      <c r="CC158" s="88">
        <v>2.2089999999999999E-2</v>
      </c>
      <c r="CD158" s="88" t="s">
        <v>298</v>
      </c>
      <c r="CE158" s="88">
        <v>9.57</v>
      </c>
      <c r="CF158" s="88" t="s">
        <v>298</v>
      </c>
      <c r="CG158" s="88">
        <v>4.3070000000000004</v>
      </c>
      <c r="CH158" s="88" t="s">
        <v>298</v>
      </c>
    </row>
    <row r="159" spans="1:86" s="47" customFormat="1" x14ac:dyDescent="0.15">
      <c r="A159" s="88" t="s">
        <v>99</v>
      </c>
      <c r="B159" s="3">
        <v>8</v>
      </c>
      <c r="C159" s="48">
        <v>55.3</v>
      </c>
      <c r="D159" s="48">
        <v>80.400000000000006</v>
      </c>
      <c r="E159" s="48">
        <v>295.5</v>
      </c>
      <c r="F159" s="48">
        <v>293.3</v>
      </c>
      <c r="G159" s="48">
        <v>279.3</v>
      </c>
      <c r="H159" s="48">
        <v>314</v>
      </c>
      <c r="I159" s="48">
        <v>267.8</v>
      </c>
      <c r="J159" s="48">
        <v>261.5</v>
      </c>
      <c r="K159" s="48">
        <v>224</v>
      </c>
      <c r="L159" s="48">
        <v>261.60000000000002</v>
      </c>
      <c r="M159" s="48">
        <v>346.4</v>
      </c>
      <c r="N159" s="48">
        <v>345.8</v>
      </c>
      <c r="O159" s="48">
        <v>323</v>
      </c>
      <c r="P159" s="48">
        <v>73.8</v>
      </c>
      <c r="Q159" s="48">
        <v>99.6</v>
      </c>
      <c r="R159" s="48">
        <v>97.5</v>
      </c>
      <c r="S159" s="48">
        <v>215.3</v>
      </c>
      <c r="T159" s="48">
        <v>52.5</v>
      </c>
      <c r="U159" s="48">
        <v>43.8</v>
      </c>
      <c r="V159" s="48">
        <v>231.8</v>
      </c>
      <c r="W159" s="48">
        <v>258.89999999999998</v>
      </c>
      <c r="X159" s="48">
        <v>289</v>
      </c>
      <c r="Y159" s="48">
        <v>312</v>
      </c>
      <c r="Z159" s="88"/>
      <c r="AA159" s="88">
        <v>1.02</v>
      </c>
      <c r="AB159" s="88">
        <v>1.34</v>
      </c>
      <c r="AC159" s="88">
        <v>869.3</v>
      </c>
      <c r="AD159" s="88">
        <v>14.311</v>
      </c>
      <c r="AE159" s="88">
        <v>20.399999999999999</v>
      </c>
      <c r="AF159" s="88">
        <v>111.1</v>
      </c>
      <c r="AG159" s="88">
        <v>376.1</v>
      </c>
      <c r="AH159" s="88">
        <v>669.3</v>
      </c>
      <c r="AI159" s="88">
        <v>878.1</v>
      </c>
      <c r="AJ159" s="88">
        <v>265</v>
      </c>
      <c r="AK159" s="88">
        <v>300.10000000000002</v>
      </c>
      <c r="AL159" s="88">
        <v>210</v>
      </c>
      <c r="AM159" s="49">
        <v>92.2</v>
      </c>
      <c r="AN159" s="88">
        <v>87.7</v>
      </c>
      <c r="AO159" s="88">
        <v>84.9</v>
      </c>
      <c r="AP159" s="88">
        <v>3.5239999999999998E-3</v>
      </c>
      <c r="AQ159" s="88">
        <v>1.1619000000000001E-2</v>
      </c>
      <c r="AR159" s="49">
        <v>1804.2</v>
      </c>
      <c r="AS159" s="88">
        <v>11046.6</v>
      </c>
      <c r="AT159" s="88">
        <v>27020.799999999999</v>
      </c>
      <c r="AU159" s="49">
        <v>9398.1</v>
      </c>
      <c r="AV159" s="88">
        <v>15531.1</v>
      </c>
      <c r="AW159" s="88">
        <v>24.94</v>
      </c>
      <c r="AX159" s="88"/>
      <c r="AY159" s="88">
        <v>19.579999999999998</v>
      </c>
      <c r="AZ159" s="88">
        <v>16.989999999999998</v>
      </c>
      <c r="BA159" s="88">
        <v>0.2087</v>
      </c>
      <c r="BB159" s="88">
        <v>0.17599999999999999</v>
      </c>
      <c r="BC159" s="88">
        <v>18.5</v>
      </c>
      <c r="BD159" s="88">
        <v>25.87</v>
      </c>
      <c r="BE159" s="49">
        <v>38.35</v>
      </c>
      <c r="BF159" s="88">
        <v>56.33</v>
      </c>
      <c r="BG159" s="88">
        <v>35.21</v>
      </c>
      <c r="BH159" s="88" t="s">
        <v>298</v>
      </c>
      <c r="BI159" s="88" t="s">
        <v>298</v>
      </c>
      <c r="BJ159" s="88">
        <v>18.059999999999999</v>
      </c>
      <c r="BK159" s="88">
        <v>17.809999999999999</v>
      </c>
      <c r="BL159" s="88">
        <v>-26.15</v>
      </c>
      <c r="BM159" s="88">
        <v>1.802</v>
      </c>
      <c r="BN159" s="88">
        <v>1.075</v>
      </c>
      <c r="BO159" s="88">
        <v>0.33789999999999998</v>
      </c>
      <c r="BP159" s="88">
        <v>0.22650000000000001</v>
      </c>
      <c r="BQ159" s="88">
        <v>2.9</v>
      </c>
      <c r="BR159" s="88">
        <v>3.8</v>
      </c>
      <c r="BS159" s="88">
        <v>4.3</v>
      </c>
      <c r="BT159" s="88">
        <v>7.1989999999999998E-2</v>
      </c>
      <c r="BU159" s="88">
        <v>5.9670000000000001E-2</v>
      </c>
      <c r="BV159" s="88">
        <v>9.3049999999999994E-2</v>
      </c>
      <c r="BW159" s="88">
        <v>0.10637000000000001</v>
      </c>
      <c r="BX159" s="88">
        <v>9.2149999999999996E-2</v>
      </c>
      <c r="BY159" s="88" t="s">
        <v>298</v>
      </c>
      <c r="BZ159" s="88" t="s">
        <v>298</v>
      </c>
      <c r="CA159" s="88">
        <v>2.4710000000000001E-3</v>
      </c>
      <c r="CB159" s="88">
        <v>1.804E-3</v>
      </c>
      <c r="CC159" s="88">
        <v>2.52E-2</v>
      </c>
      <c r="CD159" s="88">
        <v>1.8679999999999999E-2</v>
      </c>
      <c r="CE159" s="88">
        <v>8.0500000000000007</v>
      </c>
      <c r="CF159" s="88">
        <v>9.42</v>
      </c>
      <c r="CG159" s="88">
        <v>4.32</v>
      </c>
      <c r="CH159" s="88">
        <v>5.3319999999999999</v>
      </c>
    </row>
    <row r="160" spans="1:86" s="47" customFormat="1" x14ac:dyDescent="0.15">
      <c r="A160" s="88" t="s">
        <v>100</v>
      </c>
      <c r="B160" s="3">
        <v>8</v>
      </c>
      <c r="C160" s="48">
        <v>61.9</v>
      </c>
      <c r="D160" s="48">
        <v>83</v>
      </c>
      <c r="E160" s="48">
        <v>321.3</v>
      </c>
      <c r="F160" s="48">
        <v>283</v>
      </c>
      <c r="G160" s="48">
        <v>270</v>
      </c>
      <c r="H160" s="48">
        <v>289.5</v>
      </c>
      <c r="I160" s="48">
        <v>261.10000000000002</v>
      </c>
      <c r="J160" s="48">
        <v>230.3</v>
      </c>
      <c r="K160" s="48">
        <v>208.1</v>
      </c>
      <c r="L160" s="48">
        <v>261.5</v>
      </c>
      <c r="M160" s="48">
        <v>348.8</v>
      </c>
      <c r="N160" s="48">
        <v>342.3</v>
      </c>
      <c r="O160" s="48">
        <v>323</v>
      </c>
      <c r="P160" s="48">
        <v>80.900000000000006</v>
      </c>
      <c r="Q160" s="48">
        <v>100.5</v>
      </c>
      <c r="R160" s="48">
        <v>96</v>
      </c>
      <c r="S160" s="48">
        <v>223.3</v>
      </c>
      <c r="T160" s="48">
        <v>59.3</v>
      </c>
      <c r="U160" s="48">
        <v>53</v>
      </c>
      <c r="V160" s="48">
        <v>231.6</v>
      </c>
      <c r="W160" s="48">
        <v>259.89999999999998</v>
      </c>
      <c r="X160" s="48">
        <v>304.10000000000002</v>
      </c>
      <c r="Y160" s="48">
        <v>317.60000000000002</v>
      </c>
      <c r="Z160" s="88"/>
      <c r="AA160" s="88">
        <v>0.81</v>
      </c>
      <c r="AB160" s="88">
        <v>0.88</v>
      </c>
      <c r="AC160" s="88">
        <v>799.3</v>
      </c>
      <c r="AD160" s="88">
        <v>13.313000000000001</v>
      </c>
      <c r="AE160" s="88">
        <v>24.4</v>
      </c>
      <c r="AF160" s="88">
        <v>81.8</v>
      </c>
      <c r="AG160" s="88">
        <v>266.89999999999998</v>
      </c>
      <c r="AH160" s="88">
        <v>453.6</v>
      </c>
      <c r="AI160" s="88">
        <v>648.70000000000005</v>
      </c>
      <c r="AJ160" s="88">
        <v>185.1</v>
      </c>
      <c r="AK160" s="88">
        <v>186.8</v>
      </c>
      <c r="AL160" s="88">
        <v>195.1</v>
      </c>
      <c r="AM160" s="49">
        <v>73.400000000000006</v>
      </c>
      <c r="AN160" s="88">
        <v>63.6</v>
      </c>
      <c r="AO160" s="88">
        <v>70.7</v>
      </c>
      <c r="AP160" s="88">
        <v>3.6939999999999998E-3</v>
      </c>
      <c r="AQ160" s="88">
        <v>1.0142E-2</v>
      </c>
      <c r="AR160" s="49">
        <v>1259.4000000000001</v>
      </c>
      <c r="AS160" s="88">
        <v>7874.7</v>
      </c>
      <c r="AT160" s="88">
        <v>16894.5</v>
      </c>
      <c r="AU160" s="49">
        <v>6615.3</v>
      </c>
      <c r="AV160" s="88">
        <v>9019.7000000000007</v>
      </c>
      <c r="AW160" s="88">
        <v>23.02</v>
      </c>
      <c r="AX160" s="88"/>
      <c r="AY160" s="88">
        <v>17.36</v>
      </c>
      <c r="AZ160" s="88">
        <v>11.97</v>
      </c>
      <c r="BA160" s="88">
        <v>0.22620000000000001</v>
      </c>
      <c r="BB160" s="88">
        <v>0.1174</v>
      </c>
      <c r="BC160" s="88">
        <v>21.81</v>
      </c>
      <c r="BD160" s="88">
        <v>25.28</v>
      </c>
      <c r="BE160" s="49" t="s">
        <v>298</v>
      </c>
      <c r="BF160" s="88">
        <v>33.5</v>
      </c>
      <c r="BG160" s="88">
        <v>20.43</v>
      </c>
      <c r="BH160" s="88" t="s">
        <v>298</v>
      </c>
      <c r="BI160" s="88" t="s">
        <v>298</v>
      </c>
      <c r="BJ160" s="88">
        <v>20.11</v>
      </c>
      <c r="BK160" s="88">
        <v>22.25</v>
      </c>
      <c r="BL160" s="88">
        <v>-26.08</v>
      </c>
      <c r="BM160" s="88">
        <v>0.78700000000000003</v>
      </c>
      <c r="BN160" s="88">
        <v>-0.14799999999999999</v>
      </c>
      <c r="BO160" s="88">
        <v>0.38750000000000001</v>
      </c>
      <c r="BP160" s="88">
        <v>0.1183</v>
      </c>
      <c r="BQ160" s="88">
        <v>2.5</v>
      </c>
      <c r="BR160" s="88">
        <v>4.0999999999999996</v>
      </c>
      <c r="BS160" s="88">
        <v>4.8</v>
      </c>
      <c r="BT160" s="88">
        <v>6.9360000000000005E-2</v>
      </c>
      <c r="BU160" s="88">
        <v>6.9879999999999998E-2</v>
      </c>
      <c r="BV160" s="88">
        <v>7.7490000000000003E-2</v>
      </c>
      <c r="BW160" s="88">
        <v>8.1619999999999998E-2</v>
      </c>
      <c r="BX160" s="88">
        <v>7.2209999999999996E-2</v>
      </c>
      <c r="BY160" s="88" t="s">
        <v>298</v>
      </c>
      <c r="BZ160" s="88" t="s">
        <v>298</v>
      </c>
      <c r="CA160" s="88">
        <v>1.7049999999999999E-3</v>
      </c>
      <c r="CB160" s="88">
        <v>1.7619999999999999E-3</v>
      </c>
      <c r="CC160" s="88">
        <v>2.2069999999999999E-2</v>
      </c>
      <c r="CD160" s="88">
        <v>1.728E-2</v>
      </c>
      <c r="CE160" s="88">
        <v>10.26</v>
      </c>
      <c r="CF160" s="88">
        <v>6.79</v>
      </c>
      <c r="CG160" s="88">
        <v>3.3820000000000001</v>
      </c>
      <c r="CH160" s="88">
        <v>6.891</v>
      </c>
    </row>
    <row r="161" spans="1:86" s="47" customFormat="1" x14ac:dyDescent="0.15">
      <c r="A161" s="88" t="s">
        <v>101</v>
      </c>
      <c r="B161" s="3">
        <v>4</v>
      </c>
      <c r="C161" s="48">
        <v>56.5</v>
      </c>
      <c r="D161" s="48">
        <v>76</v>
      </c>
      <c r="E161" s="48">
        <v>297.3</v>
      </c>
      <c r="F161" s="48">
        <v>287</v>
      </c>
      <c r="G161" s="48">
        <v>277.5</v>
      </c>
      <c r="H161" s="48">
        <v>314</v>
      </c>
      <c r="I161" s="48">
        <v>266.5</v>
      </c>
      <c r="J161" s="48">
        <v>232</v>
      </c>
      <c r="K161" s="48">
        <v>221</v>
      </c>
      <c r="L161" s="48">
        <v>256.8</v>
      </c>
      <c r="M161" s="48">
        <v>345</v>
      </c>
      <c r="N161" s="48">
        <v>335</v>
      </c>
      <c r="O161" s="48">
        <v>323</v>
      </c>
      <c r="P161" s="48">
        <v>78.3</v>
      </c>
      <c r="Q161" s="48">
        <v>98.8</v>
      </c>
      <c r="R161" s="48">
        <v>96</v>
      </c>
      <c r="S161" s="48">
        <v>216.3</v>
      </c>
      <c r="T161" s="48">
        <v>82</v>
      </c>
      <c r="U161" s="48">
        <v>45.5</v>
      </c>
      <c r="V161" s="48">
        <v>251</v>
      </c>
      <c r="W161" s="48">
        <v>259.8</v>
      </c>
      <c r="X161" s="48">
        <v>294.5</v>
      </c>
      <c r="Y161" s="48">
        <v>313.8</v>
      </c>
      <c r="Z161" s="88"/>
      <c r="AA161" s="88">
        <v>1.2</v>
      </c>
      <c r="AB161" s="88">
        <v>1.02</v>
      </c>
      <c r="AC161" s="88">
        <v>585.9</v>
      </c>
      <c r="AD161" s="88">
        <v>21.318999999999999</v>
      </c>
      <c r="AE161" s="88">
        <v>21</v>
      </c>
      <c r="AF161" s="88">
        <v>116</v>
      </c>
      <c r="AG161" s="88">
        <v>306.3</v>
      </c>
      <c r="AH161" s="88">
        <v>533.29999999999995</v>
      </c>
      <c r="AI161" s="88">
        <v>777</v>
      </c>
      <c r="AJ161" s="88">
        <v>277.5</v>
      </c>
      <c r="AK161" s="88">
        <v>227</v>
      </c>
      <c r="AL161" s="88">
        <v>243.8</v>
      </c>
      <c r="AM161" s="49">
        <v>86.7</v>
      </c>
      <c r="AN161" s="88">
        <v>78.400000000000006</v>
      </c>
      <c r="AO161" s="88">
        <v>86.8</v>
      </c>
      <c r="AP161" s="88">
        <v>4.5170000000000002E-3</v>
      </c>
      <c r="AQ161" s="88">
        <v>1.2904000000000001E-2</v>
      </c>
      <c r="AR161" s="49">
        <v>1924</v>
      </c>
      <c r="AS161" s="88">
        <v>11992.6</v>
      </c>
      <c r="AT161" s="88">
        <v>29122.6</v>
      </c>
      <c r="AU161" s="49">
        <v>10068.6</v>
      </c>
      <c r="AV161" s="88">
        <v>17130</v>
      </c>
      <c r="AW161" s="88">
        <v>31.39</v>
      </c>
      <c r="AX161" s="88"/>
      <c r="AY161" s="88">
        <v>17.87</v>
      </c>
      <c r="AZ161" s="88" t="s">
        <v>298</v>
      </c>
      <c r="BA161" s="88">
        <v>0.21560000000000001</v>
      </c>
      <c r="BB161" s="88" t="s">
        <v>298</v>
      </c>
      <c r="BC161" s="88">
        <v>21.49</v>
      </c>
      <c r="BD161" s="88" t="s">
        <v>298</v>
      </c>
      <c r="BE161" s="49" t="s">
        <v>298</v>
      </c>
      <c r="BF161" s="88">
        <v>27.45</v>
      </c>
      <c r="BG161" s="88">
        <v>22.39</v>
      </c>
      <c r="BH161" s="88" t="s">
        <v>298</v>
      </c>
      <c r="BI161" s="88" t="s">
        <v>298</v>
      </c>
      <c r="BJ161" s="88">
        <v>19.88</v>
      </c>
      <c r="BK161" s="88" t="s">
        <v>298</v>
      </c>
      <c r="BL161" s="88">
        <v>-25.83</v>
      </c>
      <c r="BM161" s="88">
        <v>1.506</v>
      </c>
      <c r="BN161" s="88" t="s">
        <v>298</v>
      </c>
      <c r="BO161" s="88">
        <v>0.36670000000000003</v>
      </c>
      <c r="BP161" s="88" t="s">
        <v>298</v>
      </c>
      <c r="BQ161" s="88">
        <v>2.7</v>
      </c>
      <c r="BR161" s="88">
        <v>4.8</v>
      </c>
      <c r="BS161" s="88">
        <v>3.8</v>
      </c>
      <c r="BT161" s="88">
        <v>7.5289999999999996E-2</v>
      </c>
      <c r="BU161" s="88">
        <v>7.4260000000000007E-2</v>
      </c>
      <c r="BV161" s="88">
        <v>8.5300000000000001E-2</v>
      </c>
      <c r="BW161" s="88">
        <v>0.10310999999999999</v>
      </c>
      <c r="BX161" s="88">
        <v>8.2250000000000004E-2</v>
      </c>
      <c r="BY161" s="88" t="s">
        <v>298</v>
      </c>
      <c r="BZ161" s="88" t="s">
        <v>298</v>
      </c>
      <c r="CA161" s="88">
        <v>1.8270000000000001E-3</v>
      </c>
      <c r="CB161" s="88" t="s">
        <v>298</v>
      </c>
      <c r="CC161" s="88">
        <v>2.1489999999999999E-2</v>
      </c>
      <c r="CD161" s="88" t="s">
        <v>298</v>
      </c>
      <c r="CE161" s="88">
        <v>10.06</v>
      </c>
      <c r="CF161" s="88" t="s">
        <v>298</v>
      </c>
      <c r="CG161" s="88">
        <v>3.6120000000000001</v>
      </c>
      <c r="CH161" s="88" t="s">
        <v>298</v>
      </c>
    </row>
    <row r="162" spans="1:86" s="47" customFormat="1" x14ac:dyDescent="0.15">
      <c r="A162" s="88" t="s">
        <v>102</v>
      </c>
      <c r="B162" s="3">
        <v>4</v>
      </c>
      <c r="C162" s="48">
        <v>59</v>
      </c>
      <c r="D162" s="48">
        <v>81.3</v>
      </c>
      <c r="E162" s="48">
        <v>280.3</v>
      </c>
      <c r="F162" s="48">
        <v>263</v>
      </c>
      <c r="G162" s="48">
        <v>246</v>
      </c>
      <c r="H162" s="48">
        <v>308.8</v>
      </c>
      <c r="I162" s="48">
        <v>264</v>
      </c>
      <c r="J162" s="48">
        <v>227.8</v>
      </c>
      <c r="K162" s="48">
        <v>187</v>
      </c>
      <c r="L162" s="48">
        <v>246.3</v>
      </c>
      <c r="M162" s="48">
        <v>342.5</v>
      </c>
      <c r="N162" s="48">
        <v>344</v>
      </c>
      <c r="O162" s="48">
        <v>323</v>
      </c>
      <c r="P162" s="48">
        <v>78</v>
      </c>
      <c r="Q162" s="48">
        <v>100.5</v>
      </c>
      <c r="R162" s="48">
        <v>96</v>
      </c>
      <c r="S162" s="48">
        <v>206.3</v>
      </c>
      <c r="T162" s="48">
        <v>81</v>
      </c>
      <c r="U162" s="48">
        <v>77</v>
      </c>
      <c r="V162" s="48">
        <v>244</v>
      </c>
      <c r="W162" s="48">
        <v>261.5</v>
      </c>
      <c r="X162" s="48">
        <v>284.3</v>
      </c>
      <c r="Y162" s="48">
        <v>303.3</v>
      </c>
      <c r="Z162" s="88"/>
      <c r="AA162" s="88">
        <v>0.86</v>
      </c>
      <c r="AB162" s="88">
        <v>0.89</v>
      </c>
      <c r="AC162" s="88">
        <v>706.9</v>
      </c>
      <c r="AD162" s="88">
        <v>5.6929999999999996</v>
      </c>
      <c r="AE162" s="88">
        <v>11.8</v>
      </c>
      <c r="AF162" s="88">
        <v>81</v>
      </c>
      <c r="AG162" s="88">
        <v>276.3</v>
      </c>
      <c r="AH162" s="88">
        <v>447.3</v>
      </c>
      <c r="AI162" s="88">
        <v>672.5</v>
      </c>
      <c r="AJ162" s="88">
        <v>195.3</v>
      </c>
      <c r="AK162" s="88">
        <v>171</v>
      </c>
      <c r="AL162" s="88">
        <v>225.3</v>
      </c>
      <c r="AM162" s="49">
        <v>98.4</v>
      </c>
      <c r="AN162" s="88">
        <v>91.5</v>
      </c>
      <c r="AO162" s="88">
        <v>82.8</v>
      </c>
      <c r="AP162" s="88">
        <v>3.9350000000000001E-3</v>
      </c>
      <c r="AQ162" s="88">
        <v>9.3810000000000004E-3</v>
      </c>
      <c r="AR162" s="49">
        <v>722.7</v>
      </c>
      <c r="AS162" s="88">
        <v>3866.7</v>
      </c>
      <c r="AT162" s="88">
        <v>13277.3</v>
      </c>
      <c r="AU162" s="49">
        <v>3144</v>
      </c>
      <c r="AV162" s="88">
        <v>9410.6</v>
      </c>
      <c r="AW162" s="88">
        <v>8.57</v>
      </c>
      <c r="AX162" s="88"/>
      <c r="AY162" s="88">
        <v>17.78</v>
      </c>
      <c r="AZ162" s="88" t="s">
        <v>298</v>
      </c>
      <c r="BA162" s="88">
        <v>0.20930000000000001</v>
      </c>
      <c r="BB162" s="88" t="s">
        <v>298</v>
      </c>
      <c r="BC162" s="88">
        <v>22.59</v>
      </c>
      <c r="BD162" s="88" t="s">
        <v>298</v>
      </c>
      <c r="BE162" s="49">
        <v>30.5</v>
      </c>
      <c r="BF162" s="88">
        <v>33.75</v>
      </c>
      <c r="BG162" s="88">
        <v>22.83</v>
      </c>
      <c r="BH162" s="88" t="s">
        <v>298</v>
      </c>
      <c r="BI162" s="88" t="s">
        <v>298</v>
      </c>
      <c r="BJ162" s="88">
        <v>20.010000000000002</v>
      </c>
      <c r="BK162" s="88" t="s">
        <v>298</v>
      </c>
      <c r="BL162" s="88">
        <v>-26.4</v>
      </c>
      <c r="BM162" s="88">
        <v>1.6539999999999999</v>
      </c>
      <c r="BN162" s="88" t="s">
        <v>298</v>
      </c>
      <c r="BO162" s="88">
        <v>0.43230000000000002</v>
      </c>
      <c r="BP162" s="88" t="s">
        <v>298</v>
      </c>
      <c r="BQ162" s="88">
        <v>3</v>
      </c>
      <c r="BR162" s="88">
        <v>4</v>
      </c>
      <c r="BS162" s="88">
        <v>4.5</v>
      </c>
      <c r="BT162" s="88">
        <v>8.3030000000000007E-2</v>
      </c>
      <c r="BU162" s="88">
        <v>7.5450000000000003E-2</v>
      </c>
      <c r="BV162" s="88">
        <v>8.5519999999999999E-2</v>
      </c>
      <c r="BW162" s="88">
        <v>9.8479999999999998E-2</v>
      </c>
      <c r="BX162" s="88">
        <v>7.7090000000000006E-2</v>
      </c>
      <c r="BY162" s="88" t="s">
        <v>298</v>
      </c>
      <c r="BZ162" s="88" t="s">
        <v>298</v>
      </c>
      <c r="CA162" s="88">
        <v>1.784E-3</v>
      </c>
      <c r="CB162" s="88" t="s">
        <v>298</v>
      </c>
      <c r="CC162" s="88">
        <v>2.1100000000000001E-2</v>
      </c>
      <c r="CD162" s="88" t="s">
        <v>298</v>
      </c>
      <c r="CE162" s="88">
        <v>9.94</v>
      </c>
      <c r="CF162" s="88" t="s">
        <v>298</v>
      </c>
      <c r="CG162" s="88">
        <v>3.1709999999999998</v>
      </c>
      <c r="CH162" s="88" t="s">
        <v>298</v>
      </c>
    </row>
    <row r="163" spans="1:86" s="47" customFormat="1" x14ac:dyDescent="0.15">
      <c r="A163" s="88" t="s">
        <v>103</v>
      </c>
      <c r="B163" s="3">
        <v>8</v>
      </c>
      <c r="C163" s="48">
        <v>48.1</v>
      </c>
      <c r="D163" s="48">
        <v>72.5</v>
      </c>
      <c r="E163" s="48">
        <v>280</v>
      </c>
      <c r="F163" s="48">
        <v>251.5</v>
      </c>
      <c r="G163" s="48">
        <v>260.89999999999998</v>
      </c>
      <c r="H163" s="48">
        <v>300.3</v>
      </c>
      <c r="I163" s="48">
        <v>274.89999999999998</v>
      </c>
      <c r="J163" s="48">
        <v>226.9</v>
      </c>
      <c r="K163" s="48">
        <v>212.8</v>
      </c>
      <c r="L163" s="48">
        <v>238.8</v>
      </c>
      <c r="M163" s="48">
        <v>337.1</v>
      </c>
      <c r="N163" s="48">
        <v>324.89999999999998</v>
      </c>
      <c r="O163" s="48">
        <v>323</v>
      </c>
      <c r="P163" s="48">
        <v>62.4</v>
      </c>
      <c r="Q163" s="48">
        <v>93.5</v>
      </c>
      <c r="R163" s="48">
        <v>96</v>
      </c>
      <c r="S163" s="48">
        <v>233.1</v>
      </c>
      <c r="T163" s="48">
        <v>73.400000000000006</v>
      </c>
      <c r="U163" s="48">
        <v>62.1</v>
      </c>
      <c r="V163" s="48">
        <v>237.1</v>
      </c>
      <c r="W163" s="48">
        <v>270.39999999999998</v>
      </c>
      <c r="X163" s="48">
        <v>295.5</v>
      </c>
      <c r="Y163" s="48">
        <v>310.3</v>
      </c>
      <c r="Z163" s="88"/>
      <c r="AA163" s="88">
        <v>0.81</v>
      </c>
      <c r="AB163" s="88">
        <v>1.1599999999999999</v>
      </c>
      <c r="AC163" s="88">
        <v>694.5</v>
      </c>
      <c r="AD163" s="88">
        <v>8.5730000000000004</v>
      </c>
      <c r="AE163" s="88">
        <v>9.9</v>
      </c>
      <c r="AF163" s="88">
        <v>65.5</v>
      </c>
      <c r="AG163" s="88">
        <v>248.3</v>
      </c>
      <c r="AH163" s="88">
        <v>496.6</v>
      </c>
      <c r="AI163" s="88">
        <v>714.3</v>
      </c>
      <c r="AJ163" s="88">
        <v>182.8</v>
      </c>
      <c r="AK163" s="88">
        <v>248.4</v>
      </c>
      <c r="AL163" s="88">
        <v>217.7</v>
      </c>
      <c r="AM163" s="49">
        <v>100.3</v>
      </c>
      <c r="AN163" s="88">
        <v>80.3</v>
      </c>
      <c r="AO163" s="88">
        <v>82.2</v>
      </c>
      <c r="AP163" s="88">
        <v>4.0330000000000001E-3</v>
      </c>
      <c r="AQ163" s="88">
        <v>1.0511E-2</v>
      </c>
      <c r="AR163" s="49">
        <v>459</v>
      </c>
      <c r="AS163" s="88">
        <v>5514.4</v>
      </c>
      <c r="AT163" s="88">
        <v>15400.1</v>
      </c>
      <c r="AU163" s="49">
        <v>5055.3999999999996</v>
      </c>
      <c r="AV163" s="88">
        <v>9885.7000000000007</v>
      </c>
      <c r="AW163" s="88">
        <v>14.56</v>
      </c>
      <c r="AX163" s="88"/>
      <c r="AY163" s="88">
        <v>18.739999999999998</v>
      </c>
      <c r="AZ163" s="88">
        <v>20.93</v>
      </c>
      <c r="BA163" s="88">
        <v>0.21460000000000001</v>
      </c>
      <c r="BB163" s="88">
        <v>0.2311</v>
      </c>
      <c r="BC163" s="88">
        <v>25.6</v>
      </c>
      <c r="BD163" s="88">
        <v>21.95</v>
      </c>
      <c r="BE163" s="49">
        <v>21.53</v>
      </c>
      <c r="BF163" s="88">
        <v>34</v>
      </c>
      <c r="BG163" s="88">
        <v>18.989999999999998</v>
      </c>
      <c r="BH163" s="88" t="s">
        <v>298</v>
      </c>
      <c r="BI163" s="88" t="s">
        <v>298</v>
      </c>
      <c r="BJ163" s="88">
        <v>20.350000000000001</v>
      </c>
      <c r="BK163" s="88">
        <v>19.21</v>
      </c>
      <c r="BL163" s="88">
        <v>-26.1</v>
      </c>
      <c r="BM163" s="88">
        <v>2.3069999999999999</v>
      </c>
      <c r="BN163" s="88">
        <v>3.7069999999999999</v>
      </c>
      <c r="BO163" s="88">
        <v>0.39800000000000002</v>
      </c>
      <c r="BP163" s="88">
        <v>0.38940000000000002</v>
      </c>
      <c r="BQ163" s="88">
        <v>3.6</v>
      </c>
      <c r="BR163" s="88">
        <v>4.7</v>
      </c>
      <c r="BS163" s="88">
        <v>5</v>
      </c>
      <c r="BT163" s="88">
        <v>7.9259999999999997E-2</v>
      </c>
      <c r="BU163" s="88">
        <v>7.145E-2</v>
      </c>
      <c r="BV163" s="88">
        <v>9.0700000000000003E-2</v>
      </c>
      <c r="BW163" s="88">
        <v>9.9529999999999993E-2</v>
      </c>
      <c r="BX163" s="88">
        <v>6.701E-2</v>
      </c>
      <c r="BY163" s="88" t="s">
        <v>298</v>
      </c>
      <c r="BZ163" s="88" t="s">
        <v>298</v>
      </c>
      <c r="CA163" s="88">
        <v>1.6850000000000001E-3</v>
      </c>
      <c r="CB163" s="88">
        <v>2.039E-3</v>
      </c>
      <c r="CC163" s="88">
        <v>1.898E-2</v>
      </c>
      <c r="CD163" s="88">
        <v>2.2259999999999999E-2</v>
      </c>
      <c r="CE163" s="88">
        <v>11.28</v>
      </c>
      <c r="CF163" s="88">
        <v>10.54</v>
      </c>
      <c r="CG163" s="88">
        <v>3.54</v>
      </c>
      <c r="CH163" s="88">
        <v>3.976</v>
      </c>
    </row>
    <row r="164" spans="1:86" s="47" customFormat="1" x14ac:dyDescent="0.15">
      <c r="A164" s="88" t="s">
        <v>104</v>
      </c>
      <c r="B164" s="3">
        <v>4</v>
      </c>
      <c r="C164" s="48">
        <v>65.5</v>
      </c>
      <c r="D164" s="48">
        <v>86.5</v>
      </c>
      <c r="E164" s="48">
        <v>225.5</v>
      </c>
      <c r="F164" s="48">
        <v>183.5</v>
      </c>
      <c r="G164" s="48">
        <v>164.3</v>
      </c>
      <c r="H164" s="48">
        <v>282</v>
      </c>
      <c r="I164" s="48">
        <v>223.8</v>
      </c>
      <c r="J164" s="48">
        <v>178</v>
      </c>
      <c r="K164" s="48">
        <v>98.8</v>
      </c>
      <c r="L164" s="48">
        <v>182</v>
      </c>
      <c r="M164" s="48">
        <v>288</v>
      </c>
      <c r="N164" s="48">
        <v>303.3</v>
      </c>
      <c r="O164" s="48">
        <v>289.3</v>
      </c>
      <c r="P164" s="48">
        <v>79.8</v>
      </c>
      <c r="Q164" s="48">
        <v>104</v>
      </c>
      <c r="R164" s="48">
        <v>99.3</v>
      </c>
      <c r="S164" s="48">
        <v>131</v>
      </c>
      <c r="T164" s="48">
        <v>104</v>
      </c>
      <c r="U164" s="48">
        <v>125</v>
      </c>
      <c r="V164" s="48">
        <v>168.5</v>
      </c>
      <c r="W164" s="48">
        <v>188</v>
      </c>
      <c r="X164" s="48">
        <v>210.8</v>
      </c>
      <c r="Y164" s="48">
        <v>254.8</v>
      </c>
      <c r="Z164" s="88"/>
      <c r="AA164" s="88">
        <v>0.22</v>
      </c>
      <c r="AB164" s="88">
        <v>0.26</v>
      </c>
      <c r="AC164" s="88" t="s">
        <v>298</v>
      </c>
      <c r="AD164" s="88" t="s">
        <v>298</v>
      </c>
      <c r="AE164" s="88">
        <v>0.5</v>
      </c>
      <c r="AF164" s="88">
        <v>50</v>
      </c>
      <c r="AG164" s="88">
        <v>63.5</v>
      </c>
      <c r="AH164" s="88">
        <v>92.8</v>
      </c>
      <c r="AI164" s="88">
        <v>204.8</v>
      </c>
      <c r="AJ164" s="88">
        <v>40</v>
      </c>
      <c r="AK164" s="88">
        <v>29.3</v>
      </c>
      <c r="AL164" s="88">
        <v>112</v>
      </c>
      <c r="AM164" s="49">
        <v>85.8</v>
      </c>
      <c r="AN164" s="88">
        <v>77.400000000000006</v>
      </c>
      <c r="AO164" s="88">
        <v>142</v>
      </c>
      <c r="AP164" s="88">
        <v>7.2110000000000004E-3</v>
      </c>
      <c r="AQ164" s="88">
        <v>8.5470000000000008E-3</v>
      </c>
      <c r="AR164" s="49">
        <v>11.4</v>
      </c>
      <c r="AS164" s="88">
        <v>46.1</v>
      </c>
      <c r="AT164" s="88">
        <v>166.3</v>
      </c>
      <c r="AU164" s="49">
        <v>34.700000000000003</v>
      </c>
      <c r="AV164" s="88">
        <v>120.2</v>
      </c>
      <c r="AW164" s="88" t="s">
        <v>298</v>
      </c>
      <c r="AX164" s="88"/>
      <c r="AY164" s="88">
        <v>26.91</v>
      </c>
      <c r="AZ164" s="88" t="s">
        <v>298</v>
      </c>
      <c r="BA164" s="88">
        <v>0.34920000000000001</v>
      </c>
      <c r="BB164" s="88" t="s">
        <v>298</v>
      </c>
      <c r="BC164" s="88">
        <v>15.7</v>
      </c>
      <c r="BD164" s="88" t="s">
        <v>298</v>
      </c>
      <c r="BE164" s="49">
        <v>36.83</v>
      </c>
      <c r="BF164" s="88" t="s">
        <v>298</v>
      </c>
      <c r="BG164" s="88" t="s">
        <v>298</v>
      </c>
      <c r="BH164" s="88">
        <v>62.1</v>
      </c>
      <c r="BI164" s="88">
        <v>22.26</v>
      </c>
      <c r="BJ164" s="88">
        <v>20.04</v>
      </c>
      <c r="BK164" s="88" t="s">
        <v>298</v>
      </c>
      <c r="BL164" s="88" t="s">
        <v>298</v>
      </c>
      <c r="BM164" s="88">
        <v>2.6760000000000002</v>
      </c>
      <c r="BN164" s="88" t="s">
        <v>298</v>
      </c>
      <c r="BO164" s="88">
        <v>0.50729999999999997</v>
      </c>
      <c r="BP164" s="88" t="s">
        <v>298</v>
      </c>
      <c r="BQ164" s="88">
        <v>2</v>
      </c>
      <c r="BR164" s="88">
        <v>6.2</v>
      </c>
      <c r="BS164" s="88">
        <v>5.5</v>
      </c>
      <c r="BT164" s="88">
        <v>7.4630000000000002E-2</v>
      </c>
      <c r="BU164" s="88">
        <v>6.1559999999999997E-2</v>
      </c>
      <c r="BV164" s="88">
        <v>7.7049999999999993E-2</v>
      </c>
      <c r="BW164" s="88" t="s">
        <v>298</v>
      </c>
      <c r="BX164" s="88" t="s">
        <v>298</v>
      </c>
      <c r="BY164" s="88">
        <v>0.10205</v>
      </c>
      <c r="BZ164" s="88">
        <v>5.5489999999999998E-2</v>
      </c>
      <c r="CA164" s="88">
        <v>2.3770000000000002E-3</v>
      </c>
      <c r="CB164" s="88" t="s">
        <v>298</v>
      </c>
      <c r="CC164" s="88">
        <v>3.0849999999999999E-2</v>
      </c>
      <c r="CD164" s="88" t="s">
        <v>298</v>
      </c>
      <c r="CE164" s="88">
        <v>11.32</v>
      </c>
      <c r="CF164" s="88" t="s">
        <v>298</v>
      </c>
      <c r="CG164" s="88">
        <v>4.1059999999999999</v>
      </c>
      <c r="CH164" s="88" t="s">
        <v>298</v>
      </c>
    </row>
    <row r="165" spans="1:86" s="47" customFormat="1" x14ac:dyDescent="0.15">
      <c r="A165" s="3" t="s">
        <v>105</v>
      </c>
      <c r="B165" s="3">
        <v>4</v>
      </c>
      <c r="C165" s="48">
        <v>62.3</v>
      </c>
      <c r="D165" s="48">
        <v>85.3</v>
      </c>
      <c r="E165" s="48">
        <v>234.5</v>
      </c>
      <c r="F165" s="48">
        <v>182.3</v>
      </c>
      <c r="G165" s="48">
        <v>151.69999999999999</v>
      </c>
      <c r="H165" s="48">
        <v>290.3</v>
      </c>
      <c r="I165" s="48">
        <v>224</v>
      </c>
      <c r="J165" s="48">
        <v>164</v>
      </c>
      <c r="K165" s="48">
        <v>89.3</v>
      </c>
      <c r="L165" s="48">
        <v>163.69999999999999</v>
      </c>
      <c r="M165" s="48">
        <v>296.5</v>
      </c>
      <c r="N165" s="48">
        <v>308.7</v>
      </c>
      <c r="O165" s="48">
        <v>286.3</v>
      </c>
      <c r="P165" s="48">
        <v>78.7</v>
      </c>
      <c r="Q165" s="48">
        <v>99.3</v>
      </c>
      <c r="R165" s="48">
        <v>97.7</v>
      </c>
      <c r="S165" s="48">
        <v>131</v>
      </c>
      <c r="T165" s="48">
        <v>126.3</v>
      </c>
      <c r="U165" s="48">
        <v>134.69999999999999</v>
      </c>
      <c r="V165" s="48">
        <v>169.7</v>
      </c>
      <c r="W165" s="48">
        <v>186</v>
      </c>
      <c r="X165" s="48">
        <v>209.7</v>
      </c>
      <c r="Y165" s="48">
        <v>237.3</v>
      </c>
      <c r="Z165" s="88"/>
      <c r="AA165" s="88">
        <v>0.1</v>
      </c>
      <c r="AB165" s="88">
        <v>0.35</v>
      </c>
      <c r="AC165" s="88" t="s">
        <v>298</v>
      </c>
      <c r="AD165" s="88" t="s">
        <v>298</v>
      </c>
      <c r="AE165" s="88">
        <v>1.8</v>
      </c>
      <c r="AF165" s="88">
        <v>57.9</v>
      </c>
      <c r="AG165" s="88">
        <v>71.3</v>
      </c>
      <c r="AH165" s="88">
        <v>104.3</v>
      </c>
      <c r="AI165" s="88">
        <v>240</v>
      </c>
      <c r="AJ165" s="88">
        <v>13.4</v>
      </c>
      <c r="AK165" s="88">
        <v>31</v>
      </c>
      <c r="AL165" s="88">
        <v>135.69999999999999</v>
      </c>
      <c r="AM165" s="49">
        <v>83.6</v>
      </c>
      <c r="AN165" s="88">
        <v>74.5</v>
      </c>
      <c r="AO165" s="88">
        <v>118</v>
      </c>
      <c r="AP165" s="88">
        <v>2.441E-3</v>
      </c>
      <c r="AQ165" s="88">
        <v>3.862E-3</v>
      </c>
      <c r="AR165" s="49">
        <v>16.5</v>
      </c>
      <c r="AS165" s="88">
        <v>57.5</v>
      </c>
      <c r="AT165" s="88">
        <v>270.10000000000002</v>
      </c>
      <c r="AU165" s="49">
        <v>41</v>
      </c>
      <c r="AV165" s="88">
        <v>212.5</v>
      </c>
      <c r="AW165" s="88" t="s">
        <v>298</v>
      </c>
      <c r="AX165" s="88"/>
      <c r="AY165" s="88">
        <v>12.19</v>
      </c>
      <c r="AZ165" s="88">
        <v>18.23</v>
      </c>
      <c r="BA165" s="88">
        <v>0.17419999999999999</v>
      </c>
      <c r="BB165" s="88">
        <v>0.21299999999999999</v>
      </c>
      <c r="BC165" s="88">
        <v>28.74</v>
      </c>
      <c r="BD165" s="88">
        <v>20.059999999999999</v>
      </c>
      <c r="BE165" s="49" t="s">
        <v>298</v>
      </c>
      <c r="BF165" s="88" t="s">
        <v>298</v>
      </c>
      <c r="BG165" s="88" t="s">
        <v>298</v>
      </c>
      <c r="BH165" s="88">
        <v>33.549999999999997</v>
      </c>
      <c r="BI165" s="88">
        <v>13.42</v>
      </c>
      <c r="BJ165" s="88">
        <v>23.24</v>
      </c>
      <c r="BK165" s="88">
        <v>20.96</v>
      </c>
      <c r="BL165" s="88" t="s">
        <v>298</v>
      </c>
      <c r="BM165" s="88">
        <v>1.226</v>
      </c>
      <c r="BN165" s="88">
        <v>1.1299999999999999</v>
      </c>
      <c r="BO165" s="88">
        <v>0.39800000000000002</v>
      </c>
      <c r="BP165" s="88">
        <v>0.43369999999999997</v>
      </c>
      <c r="BQ165" s="88">
        <v>2.2999999999999998</v>
      </c>
      <c r="BR165" s="88">
        <v>6.3</v>
      </c>
      <c r="BS165" s="88" t="s">
        <v>298</v>
      </c>
      <c r="BT165" s="88">
        <v>6.7979999999999999E-2</v>
      </c>
      <c r="BU165" s="88">
        <v>5.7430000000000002E-2</v>
      </c>
      <c r="BV165" s="88">
        <v>7.0000000000000007E-2</v>
      </c>
      <c r="BW165" s="88" t="s">
        <v>298</v>
      </c>
      <c r="BX165" s="88" t="s">
        <v>298</v>
      </c>
      <c r="BY165" s="88">
        <v>9.7379999999999994E-2</v>
      </c>
      <c r="BZ165" s="88">
        <v>4.9669999999999999E-2</v>
      </c>
      <c r="CA165" s="88">
        <v>1.1559999999999999E-3</v>
      </c>
      <c r="CB165" s="88">
        <v>2.0590000000000001E-3</v>
      </c>
      <c r="CC165" s="88">
        <v>1.651E-2</v>
      </c>
      <c r="CD165" s="88">
        <v>2.4060000000000002E-2</v>
      </c>
      <c r="CE165" s="88">
        <v>10.55</v>
      </c>
      <c r="CF165" s="88">
        <v>8.85</v>
      </c>
      <c r="CG165" s="88">
        <v>2.2189999999999999</v>
      </c>
      <c r="CH165" s="88">
        <v>3.11</v>
      </c>
    </row>
    <row r="166" spans="1:86" s="47" customFormat="1" x14ac:dyDescent="0.15">
      <c r="A166" s="88" t="s">
        <v>106</v>
      </c>
      <c r="B166" s="3">
        <v>4</v>
      </c>
      <c r="C166" s="48">
        <v>62.8</v>
      </c>
      <c r="D166" s="48">
        <v>86.5</v>
      </c>
      <c r="E166" s="48">
        <v>217.5</v>
      </c>
      <c r="F166" s="48">
        <v>184.7</v>
      </c>
      <c r="G166" s="48">
        <v>154</v>
      </c>
      <c r="H166" s="48">
        <v>212.5</v>
      </c>
      <c r="I166" s="48">
        <v>205.5</v>
      </c>
      <c r="J166" s="48">
        <v>87</v>
      </c>
      <c r="K166" s="48">
        <v>91.3</v>
      </c>
      <c r="L166" s="48">
        <v>165.7</v>
      </c>
      <c r="M166" s="48">
        <v>300.3</v>
      </c>
      <c r="N166" s="48">
        <v>298.5</v>
      </c>
      <c r="O166" s="48">
        <v>268.3</v>
      </c>
      <c r="P166" s="48">
        <v>79.8</v>
      </c>
      <c r="Q166" s="48">
        <v>102.3</v>
      </c>
      <c r="R166" s="48">
        <v>99.3</v>
      </c>
      <c r="S166" s="48">
        <v>132.80000000000001</v>
      </c>
      <c r="T166" s="48">
        <v>125.5</v>
      </c>
      <c r="U166" s="48">
        <v>114.3</v>
      </c>
      <c r="V166" s="48">
        <v>172</v>
      </c>
      <c r="W166" s="48">
        <v>191.3</v>
      </c>
      <c r="X166" s="48">
        <v>212.5</v>
      </c>
      <c r="Y166" s="48">
        <v>233.5</v>
      </c>
      <c r="Z166" s="88"/>
      <c r="AA166" s="88">
        <v>0.1</v>
      </c>
      <c r="AB166" s="88">
        <v>0.47</v>
      </c>
      <c r="AC166" s="88" t="s">
        <v>298</v>
      </c>
      <c r="AD166" s="88" t="s">
        <v>298</v>
      </c>
      <c r="AE166" s="88">
        <v>0.8</v>
      </c>
      <c r="AF166" s="88">
        <v>16.8</v>
      </c>
      <c r="AG166" s="88">
        <v>25.5</v>
      </c>
      <c r="AH166" s="88">
        <v>68.8</v>
      </c>
      <c r="AI166" s="88">
        <v>163.5</v>
      </c>
      <c r="AJ166" s="88">
        <v>8.8000000000000007</v>
      </c>
      <c r="AK166" s="88">
        <v>43.3</v>
      </c>
      <c r="AL166" s="88">
        <v>94.8</v>
      </c>
      <c r="AM166" s="49">
        <v>40.4</v>
      </c>
      <c r="AN166" s="88">
        <v>61.9</v>
      </c>
      <c r="AO166" s="88">
        <v>114.3</v>
      </c>
      <c r="AP166" s="88">
        <v>7.4879999999999999E-3</v>
      </c>
      <c r="AQ166" s="88">
        <v>8.2249999999999997E-3</v>
      </c>
      <c r="AR166" s="49">
        <v>3.8</v>
      </c>
      <c r="AS166" s="88">
        <v>25</v>
      </c>
      <c r="AT166" s="88">
        <v>93.4</v>
      </c>
      <c r="AU166" s="49">
        <v>21.2</v>
      </c>
      <c r="AV166" s="88">
        <v>68.3</v>
      </c>
      <c r="AW166" s="88" t="s">
        <v>298</v>
      </c>
      <c r="AX166" s="88"/>
      <c r="AY166" s="88">
        <v>18.75</v>
      </c>
      <c r="AZ166" s="88">
        <v>18.940000000000001</v>
      </c>
      <c r="BA166" s="88">
        <v>0.19309999999999999</v>
      </c>
      <c r="BB166" s="88">
        <v>0.2248</v>
      </c>
      <c r="BC166" s="88">
        <v>22.67</v>
      </c>
      <c r="BD166" s="88">
        <v>18.309999999999999</v>
      </c>
      <c r="BE166" s="49">
        <v>33</v>
      </c>
      <c r="BF166" s="88" t="s">
        <v>298</v>
      </c>
      <c r="BG166" s="88" t="s">
        <v>298</v>
      </c>
      <c r="BH166" s="88">
        <v>44.16</v>
      </c>
      <c r="BI166" s="88">
        <v>36.46</v>
      </c>
      <c r="BJ166" s="88">
        <v>20.059999999999999</v>
      </c>
      <c r="BK166" s="88">
        <v>19.440000000000001</v>
      </c>
      <c r="BL166" s="88" t="s">
        <v>298</v>
      </c>
      <c r="BM166" s="88">
        <v>1.6120000000000001</v>
      </c>
      <c r="BN166" s="88">
        <v>2.1139999999999999</v>
      </c>
      <c r="BO166" s="88">
        <v>0.41249999999999998</v>
      </c>
      <c r="BP166" s="88">
        <v>0.57079999999999997</v>
      </c>
      <c r="BQ166" s="88">
        <v>2.6</v>
      </c>
      <c r="BR166" s="88">
        <v>8.1</v>
      </c>
      <c r="BS166" s="88">
        <v>6</v>
      </c>
      <c r="BT166" s="88">
        <v>7.0449999999999999E-2</v>
      </c>
      <c r="BU166" s="88">
        <v>6.1310000000000003E-2</v>
      </c>
      <c r="BV166" s="88">
        <v>0.10279000000000001</v>
      </c>
      <c r="BW166" s="88" t="s">
        <v>298</v>
      </c>
      <c r="BX166" s="88" t="s">
        <v>298</v>
      </c>
      <c r="BY166" s="88">
        <v>0.11873</v>
      </c>
      <c r="BZ166" s="88">
        <v>6.2420000000000003E-2</v>
      </c>
      <c r="CA166" s="88">
        <v>2.2720000000000001E-3</v>
      </c>
      <c r="CB166" s="88">
        <v>2.2729999999999998E-3</v>
      </c>
      <c r="CC166" s="88">
        <v>2.4230000000000002E-2</v>
      </c>
      <c r="CD166" s="88">
        <v>2.6970000000000001E-2</v>
      </c>
      <c r="CE166" s="88">
        <v>8.3800000000000008</v>
      </c>
      <c r="CF166" s="88">
        <v>8.33</v>
      </c>
      <c r="CG166" s="88">
        <v>3.4</v>
      </c>
      <c r="CH166" s="88">
        <v>2.5720000000000001</v>
      </c>
    </row>
    <row r="167" spans="1:86" s="47" customFormat="1" x14ac:dyDescent="0.15">
      <c r="A167" s="88" t="s">
        <v>107</v>
      </c>
      <c r="B167" s="3">
        <v>4</v>
      </c>
      <c r="C167" s="48">
        <v>69.3</v>
      </c>
      <c r="D167" s="48">
        <v>88.3</v>
      </c>
      <c r="E167" s="48">
        <v>220.3</v>
      </c>
      <c r="F167" s="48">
        <v>183.5</v>
      </c>
      <c r="G167" s="48">
        <v>171.8</v>
      </c>
      <c r="H167" s="48">
        <v>242</v>
      </c>
      <c r="I167" s="48">
        <v>216.8</v>
      </c>
      <c r="J167" s="48">
        <v>125.5</v>
      </c>
      <c r="K167" s="48">
        <v>102.5</v>
      </c>
      <c r="L167" s="48">
        <v>163.80000000000001</v>
      </c>
      <c r="M167" s="48">
        <v>307.3</v>
      </c>
      <c r="N167" s="48">
        <v>300</v>
      </c>
      <c r="O167" s="48">
        <v>286</v>
      </c>
      <c r="P167" s="48">
        <v>80.3</v>
      </c>
      <c r="Q167" s="48">
        <v>104</v>
      </c>
      <c r="R167" s="48">
        <v>98</v>
      </c>
      <c r="S167" s="48">
        <v>131.30000000000001</v>
      </c>
      <c r="T167" s="48">
        <v>116.5</v>
      </c>
      <c r="U167" s="48">
        <v>114.3</v>
      </c>
      <c r="V167" s="48">
        <v>182.5</v>
      </c>
      <c r="W167" s="48">
        <v>193.3</v>
      </c>
      <c r="X167" s="48">
        <v>211.5</v>
      </c>
      <c r="Y167" s="48">
        <v>235.5</v>
      </c>
      <c r="Z167" s="88"/>
      <c r="AA167" s="88">
        <v>0.28000000000000003</v>
      </c>
      <c r="AB167" s="88">
        <v>0.55000000000000004</v>
      </c>
      <c r="AC167" s="88" t="s">
        <v>298</v>
      </c>
      <c r="AD167" s="88" t="s">
        <v>298</v>
      </c>
      <c r="AE167" s="88">
        <v>0.5</v>
      </c>
      <c r="AF167" s="88">
        <v>20.399999999999999</v>
      </c>
      <c r="AG167" s="88">
        <v>56</v>
      </c>
      <c r="AH167" s="88">
        <v>115</v>
      </c>
      <c r="AI167" s="88">
        <v>208.5</v>
      </c>
      <c r="AJ167" s="88">
        <v>35.6</v>
      </c>
      <c r="AK167" s="88">
        <v>59</v>
      </c>
      <c r="AL167" s="88">
        <v>93.5</v>
      </c>
      <c r="AM167" s="49">
        <v>55.6</v>
      </c>
      <c r="AN167" s="88">
        <v>81.7</v>
      </c>
      <c r="AO167" s="88">
        <v>122.5</v>
      </c>
      <c r="AP167" s="88">
        <v>7.247E-3</v>
      </c>
      <c r="AQ167" s="88">
        <v>8.9960000000000005E-3</v>
      </c>
      <c r="AR167" s="49">
        <v>15.8</v>
      </c>
      <c r="AS167" s="88">
        <v>61.4</v>
      </c>
      <c r="AT167" s="88">
        <v>186.3</v>
      </c>
      <c r="AU167" s="49">
        <v>45.6</v>
      </c>
      <c r="AV167" s="88">
        <v>125</v>
      </c>
      <c r="AW167" s="88" t="s">
        <v>298</v>
      </c>
      <c r="AX167" s="88"/>
      <c r="AY167" s="88">
        <v>21.86</v>
      </c>
      <c r="AZ167" s="88">
        <v>22.19</v>
      </c>
      <c r="BA167" s="88">
        <v>0.29360000000000003</v>
      </c>
      <c r="BB167" s="88">
        <v>0.25940000000000002</v>
      </c>
      <c r="BC167" s="88">
        <v>17.329999999999998</v>
      </c>
      <c r="BD167" s="88">
        <v>22.41</v>
      </c>
      <c r="BE167" s="49" t="s">
        <v>298</v>
      </c>
      <c r="BF167" s="88" t="s">
        <v>298</v>
      </c>
      <c r="BG167" s="88" t="s">
        <v>298</v>
      </c>
      <c r="BH167" s="88">
        <v>80.38</v>
      </c>
      <c r="BI167" s="88">
        <v>24.81</v>
      </c>
      <c r="BJ167" s="88">
        <v>21.41</v>
      </c>
      <c r="BK167" s="88">
        <v>22.39</v>
      </c>
      <c r="BL167" s="88" t="s">
        <v>298</v>
      </c>
      <c r="BM167" s="88">
        <v>2.0649999999999999</v>
      </c>
      <c r="BN167" s="88">
        <v>2.456</v>
      </c>
      <c r="BO167" s="88">
        <v>0.5262</v>
      </c>
      <c r="BP167" s="88">
        <v>0.45850000000000002</v>
      </c>
      <c r="BQ167" s="88">
        <v>3.1</v>
      </c>
      <c r="BR167" s="88">
        <v>5.3</v>
      </c>
      <c r="BS167" s="88">
        <v>6.5</v>
      </c>
      <c r="BT167" s="88">
        <v>6.3769999999999993E-2</v>
      </c>
      <c r="BU167" s="88">
        <v>5.6480000000000002E-2</v>
      </c>
      <c r="BV167" s="88">
        <v>7.6149999999999995E-2</v>
      </c>
      <c r="BW167" s="88" t="s">
        <v>298</v>
      </c>
      <c r="BX167" s="88" t="s">
        <v>298</v>
      </c>
      <c r="BY167" s="88">
        <v>8.9020000000000002E-2</v>
      </c>
      <c r="BZ167" s="88">
        <v>6.3479999999999995E-2</v>
      </c>
      <c r="CA167" s="88">
        <v>2.0370000000000002E-3</v>
      </c>
      <c r="CB167" s="88">
        <v>1.8630000000000001E-3</v>
      </c>
      <c r="CC167" s="88">
        <v>2.699E-2</v>
      </c>
      <c r="CD167" s="88">
        <v>2.1770000000000001E-2</v>
      </c>
      <c r="CE167" s="88">
        <v>10.78</v>
      </c>
      <c r="CF167" s="88">
        <v>11.91</v>
      </c>
      <c r="CG167" s="88">
        <v>3.28</v>
      </c>
      <c r="CH167" s="88">
        <v>3.7210000000000001</v>
      </c>
    </row>
    <row r="168" spans="1:86" s="47" customFormat="1" x14ac:dyDescent="0.15">
      <c r="A168" s="88" t="s">
        <v>108</v>
      </c>
      <c r="B168" s="3">
        <v>4</v>
      </c>
      <c r="C168" s="48">
        <v>51</v>
      </c>
      <c r="D168" s="48">
        <v>76</v>
      </c>
      <c r="E168" s="48">
        <v>215.8</v>
      </c>
      <c r="F168" s="48">
        <v>194</v>
      </c>
      <c r="G168" s="48">
        <v>157.5</v>
      </c>
      <c r="H168" s="48">
        <v>243.3</v>
      </c>
      <c r="I168" s="48">
        <v>226</v>
      </c>
      <c r="J168" s="48">
        <v>151.80000000000001</v>
      </c>
      <c r="K168" s="48">
        <v>106.5</v>
      </c>
      <c r="L168" s="48">
        <v>177.8</v>
      </c>
      <c r="M168" s="48">
        <v>303.8</v>
      </c>
      <c r="N168" s="48">
        <v>285.5</v>
      </c>
      <c r="O168" s="48">
        <v>277</v>
      </c>
      <c r="P168" s="48">
        <v>69.5</v>
      </c>
      <c r="Q168" s="48">
        <v>93.5</v>
      </c>
      <c r="R168" s="48">
        <v>93.3</v>
      </c>
      <c r="S168" s="48">
        <v>172.8</v>
      </c>
      <c r="T168" s="48">
        <v>91.5</v>
      </c>
      <c r="U168" s="48">
        <v>119.5</v>
      </c>
      <c r="V168" s="48">
        <v>202.5</v>
      </c>
      <c r="W168" s="48">
        <v>219.5</v>
      </c>
      <c r="X168" s="48">
        <v>242.3</v>
      </c>
      <c r="Y168" s="48">
        <v>261.3</v>
      </c>
      <c r="Z168" s="88"/>
      <c r="AA168" s="88">
        <v>0.43</v>
      </c>
      <c r="AB168" s="88">
        <v>0.82</v>
      </c>
      <c r="AC168" s="88" t="s">
        <v>298</v>
      </c>
      <c r="AD168" s="88" t="s">
        <v>298</v>
      </c>
      <c r="AE168" s="88">
        <v>1.8</v>
      </c>
      <c r="AF168" s="88">
        <v>26.1</v>
      </c>
      <c r="AG168" s="88">
        <v>92.3</v>
      </c>
      <c r="AH168" s="88">
        <v>180</v>
      </c>
      <c r="AI168" s="88">
        <v>324.5</v>
      </c>
      <c r="AJ168" s="88">
        <v>66.099999999999994</v>
      </c>
      <c r="AK168" s="88">
        <v>87.8</v>
      </c>
      <c r="AL168" s="88">
        <v>144.5</v>
      </c>
      <c r="AM168" s="49">
        <v>77.599999999999994</v>
      </c>
      <c r="AN168" s="88">
        <v>74.2</v>
      </c>
      <c r="AO168" s="88">
        <v>124.8</v>
      </c>
      <c r="AP168" s="88">
        <v>8.4919999999999995E-3</v>
      </c>
      <c r="AQ168" s="88">
        <v>1.6487000000000002E-2</v>
      </c>
      <c r="AR168" s="49">
        <v>36.5</v>
      </c>
      <c r="AS168" s="88">
        <v>319.10000000000002</v>
      </c>
      <c r="AT168" s="88">
        <v>672.5</v>
      </c>
      <c r="AU168" s="49">
        <v>282.60000000000002</v>
      </c>
      <c r="AV168" s="88">
        <v>353.4</v>
      </c>
      <c r="AW168" s="88" t="s">
        <v>298</v>
      </c>
      <c r="AX168" s="88"/>
      <c r="AY168" s="88">
        <v>24.3</v>
      </c>
      <c r="AZ168" s="88" t="s">
        <v>298</v>
      </c>
      <c r="BA168" s="88">
        <v>0.33750000000000002</v>
      </c>
      <c r="BB168" s="88" t="s">
        <v>298</v>
      </c>
      <c r="BC168" s="88">
        <v>19.670000000000002</v>
      </c>
      <c r="BD168" s="88" t="s">
        <v>298</v>
      </c>
      <c r="BE168" s="49">
        <v>24</v>
      </c>
      <c r="BF168" s="88" t="s">
        <v>298</v>
      </c>
      <c r="BG168" s="88" t="s">
        <v>298</v>
      </c>
      <c r="BH168" s="88">
        <v>75.17</v>
      </c>
      <c r="BI168" s="88">
        <v>23.78</v>
      </c>
      <c r="BJ168" s="88">
        <v>20.56</v>
      </c>
      <c r="BK168" s="88" t="s">
        <v>298</v>
      </c>
      <c r="BL168" s="88" t="s">
        <v>298</v>
      </c>
      <c r="BM168" s="88">
        <v>2.2040000000000002</v>
      </c>
      <c r="BN168" s="88" t="s">
        <v>298</v>
      </c>
      <c r="BO168" s="88">
        <v>0.52390000000000003</v>
      </c>
      <c r="BP168" s="88" t="s">
        <v>298</v>
      </c>
      <c r="BQ168" s="88">
        <v>2.4</v>
      </c>
      <c r="BR168" s="88">
        <v>6.8</v>
      </c>
      <c r="BS168" s="88">
        <v>9</v>
      </c>
      <c r="BT168" s="88">
        <v>8.2500000000000004E-2</v>
      </c>
      <c r="BU168" s="88">
        <v>6.8239999999999995E-2</v>
      </c>
      <c r="BV168" s="88">
        <v>7.2249999999999995E-2</v>
      </c>
      <c r="BW168" s="88" t="s">
        <v>298</v>
      </c>
      <c r="BX168" s="88" t="s">
        <v>298</v>
      </c>
      <c r="BY168" s="88">
        <v>0.11898</v>
      </c>
      <c r="BZ168" s="88">
        <v>5.4629999999999998E-2</v>
      </c>
      <c r="CA168" s="88">
        <v>1.7329999999999999E-3</v>
      </c>
      <c r="CB168" s="88" t="s">
        <v>298</v>
      </c>
      <c r="CC168" s="88">
        <v>2.401E-2</v>
      </c>
      <c r="CD168" s="88" t="s">
        <v>298</v>
      </c>
      <c r="CE168" s="88">
        <v>14.21</v>
      </c>
      <c r="CF168" s="88" t="s">
        <v>298</v>
      </c>
      <c r="CG168" s="88">
        <v>3.6160000000000001</v>
      </c>
      <c r="CH168" s="88" t="s">
        <v>298</v>
      </c>
    </row>
    <row r="169" spans="1:86" s="47" customFormat="1" x14ac:dyDescent="0.15">
      <c r="A169" s="88" t="s">
        <v>109</v>
      </c>
      <c r="B169" s="3">
        <v>4</v>
      </c>
      <c r="C169" s="48">
        <v>65.3</v>
      </c>
      <c r="D169" s="48">
        <v>88.3</v>
      </c>
      <c r="E169" s="48">
        <v>227.5</v>
      </c>
      <c r="F169" s="48">
        <v>190.5</v>
      </c>
      <c r="G169" s="48">
        <v>143</v>
      </c>
      <c r="H169" s="48">
        <v>255.8</v>
      </c>
      <c r="I169" s="48">
        <v>219.3</v>
      </c>
      <c r="J169" s="48">
        <v>130</v>
      </c>
      <c r="K169" s="48">
        <v>77.8</v>
      </c>
      <c r="L169" s="48">
        <v>172.8</v>
      </c>
      <c r="M169" s="48">
        <v>307.3</v>
      </c>
      <c r="N169" s="48">
        <v>304</v>
      </c>
      <c r="O169" s="48">
        <v>284.5</v>
      </c>
      <c r="P169" s="48">
        <v>80.5</v>
      </c>
      <c r="Q169" s="48">
        <v>104</v>
      </c>
      <c r="R169" s="48">
        <v>98</v>
      </c>
      <c r="S169" s="48">
        <v>128.5</v>
      </c>
      <c r="T169" s="48">
        <v>125.8</v>
      </c>
      <c r="U169" s="48">
        <v>141.5</v>
      </c>
      <c r="V169" s="48">
        <v>168.5</v>
      </c>
      <c r="W169" s="48">
        <v>182.5</v>
      </c>
      <c r="X169" s="48">
        <v>209</v>
      </c>
      <c r="Y169" s="48">
        <v>236.8</v>
      </c>
      <c r="Z169" s="88"/>
      <c r="AA169" s="88">
        <v>0.28999999999999998</v>
      </c>
      <c r="AB169" s="88">
        <v>0.5</v>
      </c>
      <c r="AC169" s="88" t="s">
        <v>298</v>
      </c>
      <c r="AD169" s="88" t="s">
        <v>298</v>
      </c>
      <c r="AE169" s="88">
        <v>0.5</v>
      </c>
      <c r="AF169" s="88">
        <v>38.5</v>
      </c>
      <c r="AG169" s="88">
        <v>76.3</v>
      </c>
      <c r="AH169" s="88">
        <v>115.5</v>
      </c>
      <c r="AI169" s="88">
        <v>229.8</v>
      </c>
      <c r="AJ169" s="88">
        <v>37.799999999999997</v>
      </c>
      <c r="AK169" s="88">
        <v>39.299999999999997</v>
      </c>
      <c r="AL169" s="88">
        <v>114.3</v>
      </c>
      <c r="AM169" s="49">
        <v>78.2</v>
      </c>
      <c r="AN169" s="88">
        <v>88.7</v>
      </c>
      <c r="AO169" s="88">
        <v>135.30000000000001</v>
      </c>
      <c r="AP169" s="88">
        <v>5.5339999999999999E-3</v>
      </c>
      <c r="AQ169" s="88">
        <v>4.9979999999999998E-3</v>
      </c>
      <c r="AR169" s="49">
        <v>20.9</v>
      </c>
      <c r="AS169" s="88">
        <v>70.7</v>
      </c>
      <c r="AT169" s="88">
        <v>209.4</v>
      </c>
      <c r="AU169" s="49">
        <v>49.9</v>
      </c>
      <c r="AV169" s="88">
        <v>138.69999999999999</v>
      </c>
      <c r="AW169" s="88" t="s">
        <v>298</v>
      </c>
      <c r="AX169" s="88"/>
      <c r="AY169" s="88">
        <v>20.9</v>
      </c>
      <c r="AZ169" s="88" t="s">
        <v>298</v>
      </c>
      <c r="BA169" s="88">
        <v>0.24790000000000001</v>
      </c>
      <c r="BB169" s="88" t="s">
        <v>298</v>
      </c>
      <c r="BC169" s="88">
        <v>23.52</v>
      </c>
      <c r="BD169" s="88" t="s">
        <v>298</v>
      </c>
      <c r="BE169" s="49" t="s">
        <v>298</v>
      </c>
      <c r="BF169" s="88" t="s">
        <v>298</v>
      </c>
      <c r="BG169" s="88" t="s">
        <v>298</v>
      </c>
      <c r="BH169" s="88">
        <v>45.39</v>
      </c>
      <c r="BI169" s="88">
        <v>25.29</v>
      </c>
      <c r="BJ169" s="88">
        <v>21.43</v>
      </c>
      <c r="BK169" s="88" t="s">
        <v>298</v>
      </c>
      <c r="BL169" s="88" t="s">
        <v>298</v>
      </c>
      <c r="BM169" s="88">
        <v>1.7789999999999999</v>
      </c>
      <c r="BN169" s="88" t="s">
        <v>298</v>
      </c>
      <c r="BO169" s="88">
        <v>0.55410000000000004</v>
      </c>
      <c r="BP169" s="88" t="s">
        <v>298</v>
      </c>
      <c r="BQ169" s="88">
        <v>2.6</v>
      </c>
      <c r="BR169" s="88">
        <v>6.9</v>
      </c>
      <c r="BS169" s="88">
        <v>8</v>
      </c>
      <c r="BT169" s="88">
        <v>7.8850000000000003E-2</v>
      </c>
      <c r="BU169" s="88">
        <v>7.4469999999999995E-2</v>
      </c>
      <c r="BV169" s="88">
        <v>8.8520000000000001E-2</v>
      </c>
      <c r="BW169" s="88" t="s">
        <v>298</v>
      </c>
      <c r="BX169" s="88" t="s">
        <v>298</v>
      </c>
      <c r="BY169" s="88">
        <v>0.12066</v>
      </c>
      <c r="BZ169" s="88">
        <v>6.9019999999999998E-2</v>
      </c>
      <c r="CA169" s="88">
        <v>1.8029999999999999E-3</v>
      </c>
      <c r="CB169" s="88" t="s">
        <v>298</v>
      </c>
      <c r="CC169" s="88">
        <v>2.1270000000000001E-2</v>
      </c>
      <c r="CD169" s="88" t="s">
        <v>298</v>
      </c>
      <c r="CE169" s="88">
        <v>11.62</v>
      </c>
      <c r="CF169" s="88" t="s">
        <v>298</v>
      </c>
      <c r="CG169" s="88">
        <v>3.0230000000000001</v>
      </c>
      <c r="CH169" s="88" t="s">
        <v>298</v>
      </c>
    </row>
    <row r="170" spans="1:86" s="47" customFormat="1" x14ac:dyDescent="0.15">
      <c r="A170" s="88" t="s">
        <v>110</v>
      </c>
      <c r="B170" s="3">
        <v>4</v>
      </c>
      <c r="C170" s="48">
        <v>66.5</v>
      </c>
      <c r="D170" s="48">
        <v>84.8</v>
      </c>
      <c r="E170" s="48">
        <v>232.8</v>
      </c>
      <c r="F170" s="48">
        <v>211.5</v>
      </c>
      <c r="G170" s="48">
        <v>154</v>
      </c>
      <c r="H170" s="48">
        <v>275.3</v>
      </c>
      <c r="I170" s="48">
        <v>231.8</v>
      </c>
      <c r="J170" s="48">
        <v>173</v>
      </c>
      <c r="K170" s="48">
        <v>87.5</v>
      </c>
      <c r="L170" s="48">
        <v>200.8</v>
      </c>
      <c r="M170" s="48">
        <v>315.8</v>
      </c>
      <c r="N170" s="48">
        <v>313.8</v>
      </c>
      <c r="O170" s="48">
        <v>298.3</v>
      </c>
      <c r="P170" s="48">
        <v>79.8</v>
      </c>
      <c r="Q170" s="48">
        <v>102.3</v>
      </c>
      <c r="R170" s="48">
        <v>98.8</v>
      </c>
      <c r="S170" s="48">
        <v>115</v>
      </c>
      <c r="T170" s="48">
        <v>102.3</v>
      </c>
      <c r="U170" s="48">
        <v>144.30000000000001</v>
      </c>
      <c r="V170" s="48">
        <v>168.5</v>
      </c>
      <c r="W170" s="48">
        <v>182.5</v>
      </c>
      <c r="X170" s="48">
        <v>194.8</v>
      </c>
      <c r="Y170" s="48">
        <v>228.3</v>
      </c>
      <c r="Z170" s="88"/>
      <c r="AA170" s="88">
        <v>0.41</v>
      </c>
      <c r="AB170" s="88">
        <v>0.35</v>
      </c>
      <c r="AC170" s="88" t="s">
        <v>298</v>
      </c>
      <c r="AD170" s="88" t="s">
        <v>298</v>
      </c>
      <c r="AE170" s="88">
        <v>2.2999999999999998</v>
      </c>
      <c r="AF170" s="88">
        <v>25.3</v>
      </c>
      <c r="AG170" s="88">
        <v>91.3</v>
      </c>
      <c r="AH170" s="88">
        <v>122.5</v>
      </c>
      <c r="AI170" s="88">
        <v>216.8</v>
      </c>
      <c r="AJ170" s="88">
        <v>66</v>
      </c>
      <c r="AK170" s="88">
        <v>31.3</v>
      </c>
      <c r="AL170" s="88">
        <v>94.3</v>
      </c>
      <c r="AM170" s="49">
        <v>80.400000000000006</v>
      </c>
      <c r="AN170" s="88">
        <v>74.8</v>
      </c>
      <c r="AO170" s="88">
        <v>111.3</v>
      </c>
      <c r="AP170" s="88">
        <v>8.6440000000000006E-3</v>
      </c>
      <c r="AQ170" s="88">
        <v>1.3368E-2</v>
      </c>
      <c r="AR170" s="49">
        <v>33.799999999999997</v>
      </c>
      <c r="AS170" s="88">
        <v>107.7</v>
      </c>
      <c r="AT170" s="88">
        <v>327.39999999999998</v>
      </c>
      <c r="AU170" s="49">
        <v>73.900000000000006</v>
      </c>
      <c r="AV170" s="88">
        <v>219.8</v>
      </c>
      <c r="AW170" s="88" t="s">
        <v>298</v>
      </c>
      <c r="AX170" s="88"/>
      <c r="AY170" s="88">
        <v>22.77</v>
      </c>
      <c r="AZ170" s="88" t="s">
        <v>298</v>
      </c>
      <c r="BA170" s="88">
        <v>0.3387</v>
      </c>
      <c r="BB170" s="88" t="s">
        <v>298</v>
      </c>
      <c r="BC170" s="88">
        <v>21.14</v>
      </c>
      <c r="BD170" s="88" t="s">
        <v>298</v>
      </c>
      <c r="BE170" s="49" t="s">
        <v>298</v>
      </c>
      <c r="BF170" s="88">
        <v>46.2</v>
      </c>
      <c r="BG170" s="88" t="s">
        <v>298</v>
      </c>
      <c r="BH170" s="88">
        <v>51.1</v>
      </c>
      <c r="BI170" s="88">
        <v>21.4</v>
      </c>
      <c r="BJ170" s="88">
        <v>19.440000000000001</v>
      </c>
      <c r="BK170" s="88" t="s">
        <v>298</v>
      </c>
      <c r="BL170" s="88" t="s">
        <v>298</v>
      </c>
      <c r="BM170" s="88">
        <v>3.1429999999999998</v>
      </c>
      <c r="BN170" s="88" t="s">
        <v>298</v>
      </c>
      <c r="BO170" s="88">
        <v>0.45190000000000002</v>
      </c>
      <c r="BP170" s="88" t="s">
        <v>298</v>
      </c>
      <c r="BQ170" s="88">
        <v>2.9</v>
      </c>
      <c r="BR170" s="88">
        <v>7.1</v>
      </c>
      <c r="BS170" s="88">
        <v>7</v>
      </c>
      <c r="BT170" s="88">
        <v>6.8029999999999993E-2</v>
      </c>
      <c r="BU170" s="88">
        <v>6.5250000000000002E-2</v>
      </c>
      <c r="BV170" s="88">
        <v>6.7210000000000006E-2</v>
      </c>
      <c r="BW170" s="88" t="s">
        <v>298</v>
      </c>
      <c r="BX170" s="88" t="s">
        <v>298</v>
      </c>
      <c r="BY170" s="88">
        <v>0.11057</v>
      </c>
      <c r="BZ170" s="88">
        <v>7.4340000000000003E-2</v>
      </c>
      <c r="CA170" s="88">
        <v>1.508E-3</v>
      </c>
      <c r="CB170" s="88" t="s">
        <v>298</v>
      </c>
      <c r="CC170" s="88">
        <v>2.2440000000000002E-2</v>
      </c>
      <c r="CD170" s="88" t="s">
        <v>298</v>
      </c>
      <c r="CE170" s="88">
        <v>15.09</v>
      </c>
      <c r="CF170" s="88" t="s">
        <v>298</v>
      </c>
      <c r="CG170" s="88">
        <v>3.8820000000000001</v>
      </c>
      <c r="CH170" s="88" t="s">
        <v>298</v>
      </c>
    </row>
    <row r="171" spans="1:86" s="47" customFormat="1" x14ac:dyDescent="0.15">
      <c r="A171" s="88" t="s">
        <v>111</v>
      </c>
      <c r="B171" s="3">
        <v>4</v>
      </c>
      <c r="C171" s="48">
        <v>82</v>
      </c>
      <c r="D171" s="48">
        <v>83</v>
      </c>
      <c r="E171" s="48">
        <v>238</v>
      </c>
      <c r="F171" s="48">
        <v>236</v>
      </c>
      <c r="G171" s="48">
        <v>147</v>
      </c>
      <c r="H171" s="48">
        <v>283</v>
      </c>
      <c r="I171" s="48">
        <v>188</v>
      </c>
      <c r="J171" s="48">
        <v>185</v>
      </c>
      <c r="K171" s="48">
        <v>65</v>
      </c>
      <c r="L171" s="48">
        <v>229</v>
      </c>
      <c r="M171" s="48">
        <v>309</v>
      </c>
      <c r="N171" s="48">
        <v>306</v>
      </c>
      <c r="O171" s="48">
        <v>270</v>
      </c>
      <c r="P171" s="48">
        <v>89</v>
      </c>
      <c r="Q171" s="48">
        <v>97</v>
      </c>
      <c r="R171" s="48">
        <v>99</v>
      </c>
      <c r="S171" s="48">
        <v>153</v>
      </c>
      <c r="T171" s="48">
        <v>98</v>
      </c>
      <c r="U171" s="48">
        <v>123</v>
      </c>
      <c r="V171" s="48">
        <v>172</v>
      </c>
      <c r="W171" s="48">
        <v>221</v>
      </c>
      <c r="X171" s="48">
        <v>242</v>
      </c>
      <c r="Y171" s="48">
        <v>250</v>
      </c>
      <c r="Z171" s="88"/>
      <c r="AA171" s="88">
        <v>0.24</v>
      </c>
      <c r="AB171" s="88">
        <v>0.18</v>
      </c>
      <c r="AC171" s="88" t="s">
        <v>298</v>
      </c>
      <c r="AD171" s="88" t="s">
        <v>298</v>
      </c>
      <c r="AE171" s="88">
        <v>2</v>
      </c>
      <c r="AF171" s="88">
        <v>50</v>
      </c>
      <c r="AG171" s="88">
        <v>95</v>
      </c>
      <c r="AH171" s="88">
        <v>107</v>
      </c>
      <c r="AI171" s="88">
        <v>162</v>
      </c>
      <c r="AJ171" s="88">
        <v>45</v>
      </c>
      <c r="AK171" s="88">
        <v>12</v>
      </c>
      <c r="AL171" s="88">
        <v>55</v>
      </c>
      <c r="AM171" s="49">
        <v>86.4</v>
      </c>
      <c r="AN171" s="88">
        <v>82.3</v>
      </c>
      <c r="AO171" s="88">
        <v>90</v>
      </c>
      <c r="AP171" s="88">
        <v>4.96E-3</v>
      </c>
      <c r="AQ171" s="88">
        <v>7.9159999999999994E-3</v>
      </c>
      <c r="AR171" s="49">
        <v>30.1</v>
      </c>
      <c r="AS171" s="88">
        <v>47.3</v>
      </c>
      <c r="AT171" s="88">
        <v>137.4</v>
      </c>
      <c r="AU171" s="49">
        <v>17.2</v>
      </c>
      <c r="AV171" s="88">
        <v>90.1</v>
      </c>
      <c r="AW171" s="88" t="s">
        <v>298</v>
      </c>
      <c r="AX171" s="88"/>
      <c r="AY171" s="88">
        <v>23.6</v>
      </c>
      <c r="AZ171" s="88" t="s">
        <v>298</v>
      </c>
      <c r="BA171" s="88">
        <v>0.2828</v>
      </c>
      <c r="BB171" s="88" t="s">
        <v>298</v>
      </c>
      <c r="BC171" s="88">
        <v>21.78</v>
      </c>
      <c r="BD171" s="88" t="s">
        <v>298</v>
      </c>
      <c r="BE171" s="49" t="s">
        <v>298</v>
      </c>
      <c r="BF171" s="88">
        <v>26.97</v>
      </c>
      <c r="BG171" s="88" t="s">
        <v>298</v>
      </c>
      <c r="BH171" s="88" t="s">
        <v>298</v>
      </c>
      <c r="BI171" s="88">
        <v>24.33</v>
      </c>
      <c r="BJ171" s="88">
        <v>20.04</v>
      </c>
      <c r="BK171" s="88" t="s">
        <v>298</v>
      </c>
      <c r="BL171" s="88" t="s">
        <v>298</v>
      </c>
      <c r="BM171" s="88">
        <v>3.1139999999999999</v>
      </c>
      <c r="BN171" s="88" t="s">
        <v>298</v>
      </c>
      <c r="BO171" s="88">
        <v>0.61009999999999998</v>
      </c>
      <c r="BP171" s="88" t="s">
        <v>298</v>
      </c>
      <c r="BQ171" s="88">
        <v>2.5</v>
      </c>
      <c r="BR171" s="88">
        <v>4.3</v>
      </c>
      <c r="BS171" s="88">
        <v>7.3</v>
      </c>
      <c r="BT171" s="88">
        <v>6.8690000000000001E-2</v>
      </c>
      <c r="BU171" s="88">
        <v>6.3439999999999996E-2</v>
      </c>
      <c r="BV171" s="88">
        <v>8.344E-2</v>
      </c>
      <c r="BW171" s="88" t="s">
        <v>298</v>
      </c>
      <c r="BX171" s="88" t="s">
        <v>298</v>
      </c>
      <c r="BY171" s="88">
        <v>0.10066</v>
      </c>
      <c r="BZ171" s="88">
        <v>5.4919999999999997E-2</v>
      </c>
      <c r="CA171" s="88">
        <v>1.805E-3</v>
      </c>
      <c r="CB171" s="88" t="s">
        <v>298</v>
      </c>
      <c r="CC171" s="88">
        <v>2.164E-2</v>
      </c>
      <c r="CD171" s="88" t="s">
        <v>298</v>
      </c>
      <c r="CE171" s="88">
        <v>13.07</v>
      </c>
      <c r="CF171" s="88" t="s">
        <v>298</v>
      </c>
      <c r="CG171" s="88">
        <v>3.0830000000000002</v>
      </c>
      <c r="CH171" s="88" t="s">
        <v>298</v>
      </c>
    </row>
    <row r="172" spans="1:86" s="47" customFormat="1" x14ac:dyDescent="0.15">
      <c r="A172" s="88" t="s">
        <v>112</v>
      </c>
      <c r="B172" s="3">
        <v>4</v>
      </c>
      <c r="C172" s="48">
        <v>75.5</v>
      </c>
      <c r="D172" s="48">
        <v>83</v>
      </c>
      <c r="E172" s="48">
        <v>224.8</v>
      </c>
      <c r="F172" s="48">
        <v>201</v>
      </c>
      <c r="G172" s="48">
        <v>155.80000000000001</v>
      </c>
      <c r="H172" s="48">
        <v>241.8</v>
      </c>
      <c r="I172" s="48">
        <v>217.3</v>
      </c>
      <c r="J172" s="48">
        <v>137.80000000000001</v>
      </c>
      <c r="K172" s="48">
        <v>80.3</v>
      </c>
      <c r="L172" s="48">
        <v>203.5</v>
      </c>
      <c r="M172" s="48">
        <v>307.3</v>
      </c>
      <c r="N172" s="48">
        <v>298</v>
      </c>
      <c r="O172" s="48">
        <v>292.8</v>
      </c>
      <c r="P172" s="48">
        <v>88.5</v>
      </c>
      <c r="Q172" s="48">
        <v>104</v>
      </c>
      <c r="R172" s="48">
        <v>99.5</v>
      </c>
      <c r="S172" s="48">
        <v>132.5</v>
      </c>
      <c r="T172" s="48">
        <v>104</v>
      </c>
      <c r="U172" s="48">
        <v>137</v>
      </c>
      <c r="V172" s="48">
        <v>170.3</v>
      </c>
      <c r="W172" s="48">
        <v>195</v>
      </c>
      <c r="X172" s="48">
        <v>221</v>
      </c>
      <c r="Y172" s="48">
        <v>251.3</v>
      </c>
      <c r="Z172" s="88"/>
      <c r="AA172" s="88">
        <v>0.24</v>
      </c>
      <c r="AB172" s="88">
        <v>0.26</v>
      </c>
      <c r="AC172" s="88" t="s">
        <v>298</v>
      </c>
      <c r="AD172" s="88" t="s">
        <v>298</v>
      </c>
      <c r="AE172" s="88">
        <v>0</v>
      </c>
      <c r="AF172" s="88">
        <v>16</v>
      </c>
      <c r="AG172" s="88">
        <v>54.3</v>
      </c>
      <c r="AH172" s="88">
        <v>76</v>
      </c>
      <c r="AI172" s="88">
        <v>148</v>
      </c>
      <c r="AJ172" s="88">
        <v>38.299999999999997</v>
      </c>
      <c r="AK172" s="88">
        <v>21.8</v>
      </c>
      <c r="AL172" s="88">
        <v>72</v>
      </c>
      <c r="AM172" s="49">
        <v>56.3</v>
      </c>
      <c r="AN172" s="88">
        <v>69.5</v>
      </c>
      <c r="AO172" s="88">
        <v>118.2</v>
      </c>
      <c r="AP172" s="88">
        <v>6.8250000000000003E-3</v>
      </c>
      <c r="AQ172" s="88">
        <v>1.3912000000000001E-2</v>
      </c>
      <c r="AR172" s="49">
        <v>17.100000000000001</v>
      </c>
      <c r="AS172" s="88">
        <v>26.7</v>
      </c>
      <c r="AT172" s="88">
        <v>63.8</v>
      </c>
      <c r="AU172" s="49">
        <v>9.6</v>
      </c>
      <c r="AV172" s="88">
        <v>37.1</v>
      </c>
      <c r="AW172" s="88" t="s">
        <v>298</v>
      </c>
      <c r="AX172" s="88"/>
      <c r="AY172" s="88">
        <v>24.03</v>
      </c>
      <c r="AZ172" s="88" t="s">
        <v>298</v>
      </c>
      <c r="BA172" s="88">
        <v>0.34010000000000001</v>
      </c>
      <c r="BB172" s="88" t="s">
        <v>298</v>
      </c>
      <c r="BC172" s="88">
        <v>16.64</v>
      </c>
      <c r="BD172" s="88" t="s">
        <v>298</v>
      </c>
      <c r="BE172" s="49" t="s">
        <v>298</v>
      </c>
      <c r="BF172" s="88">
        <v>31.73</v>
      </c>
      <c r="BG172" s="88" t="s">
        <v>298</v>
      </c>
      <c r="BH172" s="88">
        <v>54.49</v>
      </c>
      <c r="BI172" s="88">
        <v>21.16</v>
      </c>
      <c r="BJ172" s="88">
        <v>19.850000000000001</v>
      </c>
      <c r="BK172" s="88" t="s">
        <v>298</v>
      </c>
      <c r="BL172" s="88" t="s">
        <v>298</v>
      </c>
      <c r="BM172" s="88">
        <v>2.9609999999999999</v>
      </c>
      <c r="BN172" s="88" t="s">
        <v>298</v>
      </c>
      <c r="BO172" s="88">
        <v>0.59789999999999999</v>
      </c>
      <c r="BP172" s="88" t="s">
        <v>298</v>
      </c>
      <c r="BQ172" s="88">
        <v>2.5</v>
      </c>
      <c r="BR172" s="88">
        <v>5.5</v>
      </c>
      <c r="BS172" s="88" t="s">
        <v>298</v>
      </c>
      <c r="BT172" s="88">
        <v>6.9959999999999994E-2</v>
      </c>
      <c r="BU172" s="88">
        <v>7.102E-2</v>
      </c>
      <c r="BV172" s="88">
        <v>7.0660000000000001E-2</v>
      </c>
      <c r="BW172" s="88" t="s">
        <v>298</v>
      </c>
      <c r="BX172" s="88" t="s">
        <v>298</v>
      </c>
      <c r="BY172" s="88">
        <v>0.10631</v>
      </c>
      <c r="BZ172" s="88">
        <v>5.7750000000000003E-2</v>
      </c>
      <c r="CA172" s="88">
        <v>2.0430000000000001E-3</v>
      </c>
      <c r="CB172" s="88" t="s">
        <v>298</v>
      </c>
      <c r="CC172" s="88">
        <v>2.8920000000000001E-2</v>
      </c>
      <c r="CD172" s="88" t="s">
        <v>298</v>
      </c>
      <c r="CE172" s="88">
        <v>11.76</v>
      </c>
      <c r="CF172" s="88" t="s">
        <v>298</v>
      </c>
      <c r="CG172" s="88">
        <v>3.22</v>
      </c>
      <c r="CH172" s="88" t="s">
        <v>298</v>
      </c>
    </row>
    <row r="173" spans="1:86" s="47" customFormat="1" x14ac:dyDescent="0.15">
      <c r="A173" s="3" t="s">
        <v>113</v>
      </c>
      <c r="B173" s="3">
        <v>8</v>
      </c>
      <c r="C173" s="48">
        <v>69.400000000000006</v>
      </c>
      <c r="D173" s="48">
        <v>86.5</v>
      </c>
      <c r="E173" s="48">
        <v>241.6</v>
      </c>
      <c r="F173" s="48">
        <v>222</v>
      </c>
      <c r="G173" s="48">
        <v>143</v>
      </c>
      <c r="H173" s="48">
        <v>283.89999999999998</v>
      </c>
      <c r="I173" s="48">
        <v>194.6</v>
      </c>
      <c r="J173" s="48">
        <v>185</v>
      </c>
      <c r="K173" s="48">
        <v>73.599999999999994</v>
      </c>
      <c r="L173" s="48">
        <v>205.2</v>
      </c>
      <c r="M173" s="48">
        <v>309.5</v>
      </c>
      <c r="N173" s="48">
        <v>308.60000000000002</v>
      </c>
      <c r="O173" s="48">
        <v>264</v>
      </c>
      <c r="P173" s="48">
        <v>83.6</v>
      </c>
      <c r="Q173" s="48">
        <v>104</v>
      </c>
      <c r="R173" s="48">
        <v>97.4</v>
      </c>
      <c r="S173" s="48">
        <v>105.1</v>
      </c>
      <c r="T173" s="48">
        <v>98.9</v>
      </c>
      <c r="U173" s="48">
        <v>121</v>
      </c>
      <c r="V173" s="48">
        <v>164.1</v>
      </c>
      <c r="W173" s="48">
        <v>172.9</v>
      </c>
      <c r="X173" s="48">
        <v>188.8</v>
      </c>
      <c r="Y173" s="48">
        <v>213.5</v>
      </c>
      <c r="Z173" s="88"/>
      <c r="AA173" s="88">
        <v>0.27</v>
      </c>
      <c r="AB173" s="88">
        <v>0.36</v>
      </c>
      <c r="AC173" s="88" t="s">
        <v>298</v>
      </c>
      <c r="AD173" s="88" t="s">
        <v>298</v>
      </c>
      <c r="AE173" s="88">
        <v>1.3</v>
      </c>
      <c r="AF173" s="88">
        <v>40</v>
      </c>
      <c r="AG173" s="88">
        <v>90.8</v>
      </c>
      <c r="AH173" s="88">
        <v>117.4</v>
      </c>
      <c r="AI173" s="88">
        <v>173.8</v>
      </c>
      <c r="AJ173" s="88">
        <v>50.8</v>
      </c>
      <c r="AK173" s="88">
        <v>26.6</v>
      </c>
      <c r="AL173" s="88">
        <v>56.4</v>
      </c>
      <c r="AM173" s="49">
        <v>85.1</v>
      </c>
      <c r="AN173" s="88">
        <v>91.2</v>
      </c>
      <c r="AO173" s="88">
        <v>116.5</v>
      </c>
      <c r="AP173" s="88">
        <v>6.7549999999999997E-3</v>
      </c>
      <c r="AQ173" s="88">
        <v>1.1169999999999999E-2</v>
      </c>
      <c r="AR173" s="49">
        <v>32.4</v>
      </c>
      <c r="AS173" s="88">
        <v>59.3</v>
      </c>
      <c r="AT173" s="88">
        <v>131.30000000000001</v>
      </c>
      <c r="AU173" s="49">
        <v>26.8</v>
      </c>
      <c r="AV173" s="88">
        <v>72</v>
      </c>
      <c r="AW173" s="88" t="s">
        <v>298</v>
      </c>
      <c r="AX173" s="88"/>
      <c r="AY173" s="88">
        <v>22.45</v>
      </c>
      <c r="AZ173" s="88" t="s">
        <v>298</v>
      </c>
      <c r="BA173" s="88">
        <v>0.27510000000000001</v>
      </c>
      <c r="BB173" s="88" t="s">
        <v>298</v>
      </c>
      <c r="BC173" s="88">
        <v>18.91</v>
      </c>
      <c r="BD173" s="88" t="s">
        <v>298</v>
      </c>
      <c r="BE173" s="49">
        <v>19.23</v>
      </c>
      <c r="BF173" s="88">
        <v>26</v>
      </c>
      <c r="BG173" s="88" t="s">
        <v>298</v>
      </c>
      <c r="BH173" s="88">
        <v>43.58</v>
      </c>
      <c r="BI173" s="88">
        <v>25.31</v>
      </c>
      <c r="BJ173" s="88">
        <v>21.06</v>
      </c>
      <c r="BK173" s="88" t="s">
        <v>298</v>
      </c>
      <c r="BL173" s="88" t="s">
        <v>298</v>
      </c>
      <c r="BM173" s="88">
        <v>2.2749999999999999</v>
      </c>
      <c r="BN173" s="88" t="s">
        <v>298</v>
      </c>
      <c r="BO173" s="88">
        <v>0.54800000000000004</v>
      </c>
      <c r="BP173" s="88" t="s">
        <v>298</v>
      </c>
      <c r="BQ173" s="88">
        <v>2.7</v>
      </c>
      <c r="BR173" s="88">
        <v>5.8</v>
      </c>
      <c r="BS173" s="88">
        <v>8</v>
      </c>
      <c r="BT173" s="88">
        <v>6.8459999999999993E-2</v>
      </c>
      <c r="BU173" s="88">
        <v>6.5369999999999998E-2</v>
      </c>
      <c r="BV173" s="88">
        <v>8.3150000000000002E-2</v>
      </c>
      <c r="BW173" s="88" t="s">
        <v>298</v>
      </c>
      <c r="BX173" s="88" t="s">
        <v>298</v>
      </c>
      <c r="BY173" s="88">
        <v>0.10163999999999999</v>
      </c>
      <c r="BZ173" s="88">
        <v>6.0679999999999998E-2</v>
      </c>
      <c r="CA173" s="88">
        <v>2.1189999999999998E-3</v>
      </c>
      <c r="CB173" s="88" t="s">
        <v>298</v>
      </c>
      <c r="CC173" s="88">
        <v>2.571E-2</v>
      </c>
      <c r="CD173" s="88" t="s">
        <v>298</v>
      </c>
      <c r="CE173" s="88">
        <v>10.52</v>
      </c>
      <c r="CF173" s="88" t="s">
        <v>298</v>
      </c>
      <c r="CG173" s="88">
        <v>3.306</v>
      </c>
      <c r="CH173" s="88" t="s">
        <v>298</v>
      </c>
    </row>
    <row r="174" spans="1:86" s="47" customFormat="1" x14ac:dyDescent="0.15">
      <c r="A174" s="88" t="s">
        <v>114</v>
      </c>
      <c r="B174" s="3">
        <v>8</v>
      </c>
      <c r="C174" s="48">
        <v>74.400000000000006</v>
      </c>
      <c r="D174" s="48">
        <v>91.8</v>
      </c>
      <c r="E174" s="48">
        <v>219.3</v>
      </c>
      <c r="F174" s="48">
        <v>194</v>
      </c>
      <c r="G174" s="48">
        <v>156.6</v>
      </c>
      <c r="H174" s="48">
        <v>231</v>
      </c>
      <c r="I174" s="48">
        <v>211.5</v>
      </c>
      <c r="J174" s="48">
        <v>124.8</v>
      </c>
      <c r="K174" s="48">
        <v>82.3</v>
      </c>
      <c r="L174" s="48">
        <v>171.9</v>
      </c>
      <c r="M174" s="48">
        <v>305.5</v>
      </c>
      <c r="N174" s="48">
        <v>300.3</v>
      </c>
      <c r="O174" s="48">
        <v>285.89999999999998</v>
      </c>
      <c r="P174" s="48">
        <v>86.6</v>
      </c>
      <c r="Q174" s="48">
        <v>107.5</v>
      </c>
      <c r="R174" s="48">
        <v>100.9</v>
      </c>
      <c r="S174" s="48">
        <v>126.9</v>
      </c>
      <c r="T174" s="48">
        <v>106.3</v>
      </c>
      <c r="U174" s="48">
        <v>129.30000000000001</v>
      </c>
      <c r="V174" s="48">
        <v>175.5</v>
      </c>
      <c r="W174" s="48">
        <v>186</v>
      </c>
      <c r="X174" s="48">
        <v>213.5</v>
      </c>
      <c r="Y174" s="48">
        <v>253.8</v>
      </c>
      <c r="Z174" s="88"/>
      <c r="AA174" s="88">
        <v>0.33</v>
      </c>
      <c r="AB174" s="88">
        <v>0.68</v>
      </c>
      <c r="AC174" s="88" t="s">
        <v>298</v>
      </c>
      <c r="AD174" s="88" t="s">
        <v>298</v>
      </c>
      <c r="AE174" s="88">
        <v>0.5</v>
      </c>
      <c r="AF174" s="88">
        <v>24.7</v>
      </c>
      <c r="AG174" s="88">
        <v>66</v>
      </c>
      <c r="AH174" s="88">
        <v>122.3</v>
      </c>
      <c r="AI174" s="88">
        <v>221.6</v>
      </c>
      <c r="AJ174" s="88">
        <v>41.3</v>
      </c>
      <c r="AK174" s="88">
        <v>56.3</v>
      </c>
      <c r="AL174" s="88">
        <v>99.4</v>
      </c>
      <c r="AM174" s="49">
        <v>73.099999999999994</v>
      </c>
      <c r="AN174" s="88">
        <v>84.3</v>
      </c>
      <c r="AO174" s="88">
        <v>119.7</v>
      </c>
      <c r="AP174" s="88">
        <v>7.2779999999999997E-3</v>
      </c>
      <c r="AQ174" s="88">
        <v>1.4912999999999999E-2</v>
      </c>
      <c r="AR174" s="49">
        <v>16.100000000000001</v>
      </c>
      <c r="AS174" s="88">
        <v>88.1</v>
      </c>
      <c r="AT174" s="88">
        <v>236.2</v>
      </c>
      <c r="AU174" s="49">
        <v>72</v>
      </c>
      <c r="AV174" s="88">
        <v>148</v>
      </c>
      <c r="AW174" s="88" t="s">
        <v>298</v>
      </c>
      <c r="AX174" s="88"/>
      <c r="AY174" s="88">
        <v>21.17</v>
      </c>
      <c r="AZ174" s="88" t="s">
        <v>298</v>
      </c>
      <c r="BA174" s="88">
        <v>0.25640000000000002</v>
      </c>
      <c r="BB174" s="88" t="s">
        <v>298</v>
      </c>
      <c r="BC174" s="88">
        <v>18.670000000000002</v>
      </c>
      <c r="BD174" s="88" t="s">
        <v>298</v>
      </c>
      <c r="BE174" s="49">
        <v>30.5</v>
      </c>
      <c r="BF174" s="88" t="s">
        <v>298</v>
      </c>
      <c r="BG174" s="88" t="s">
        <v>298</v>
      </c>
      <c r="BH174" s="88">
        <v>61.68</v>
      </c>
      <c r="BI174" s="88">
        <v>25.98</v>
      </c>
      <c r="BJ174" s="88">
        <v>19.899999999999999</v>
      </c>
      <c r="BK174" s="88" t="s">
        <v>298</v>
      </c>
      <c r="BL174" s="88" t="s">
        <v>298</v>
      </c>
      <c r="BM174" s="88">
        <v>1.42</v>
      </c>
      <c r="BN174" s="88" t="s">
        <v>298</v>
      </c>
      <c r="BO174" s="88">
        <v>0.47710000000000002</v>
      </c>
      <c r="BP174" s="88" t="s">
        <v>298</v>
      </c>
      <c r="BQ174" s="88">
        <v>2.6</v>
      </c>
      <c r="BR174" s="88">
        <v>5.7</v>
      </c>
      <c r="BS174" s="88">
        <v>6</v>
      </c>
      <c r="BT174" s="88">
        <v>7.0349999999999996E-2</v>
      </c>
      <c r="BU174" s="88">
        <v>6.4899999999999999E-2</v>
      </c>
      <c r="BV174" s="88">
        <v>8.3979999999999999E-2</v>
      </c>
      <c r="BW174" s="88" t="s">
        <v>298</v>
      </c>
      <c r="BX174" s="88" t="s">
        <v>298</v>
      </c>
      <c r="BY174" s="88">
        <v>0.11119</v>
      </c>
      <c r="BZ174" s="88">
        <v>6.8260000000000001E-2</v>
      </c>
      <c r="CA174" s="88">
        <v>2.1050000000000001E-3</v>
      </c>
      <c r="CB174" s="88" t="s">
        <v>298</v>
      </c>
      <c r="CC174" s="88">
        <v>2.5319999999999999E-2</v>
      </c>
      <c r="CD174" s="88" t="s">
        <v>298</v>
      </c>
      <c r="CE174" s="88">
        <v>10.09</v>
      </c>
      <c r="CF174" s="88" t="s">
        <v>298</v>
      </c>
      <c r="CG174" s="88">
        <v>3.4849999999999999</v>
      </c>
      <c r="CH174" s="88" t="s">
        <v>298</v>
      </c>
    </row>
    <row r="175" spans="1:86" s="47" customFormat="1" x14ac:dyDescent="0.15">
      <c r="A175" s="88" t="s">
        <v>115</v>
      </c>
      <c r="B175" s="3">
        <v>4</v>
      </c>
      <c r="C175" s="48">
        <v>76.5</v>
      </c>
      <c r="D175" s="48">
        <v>83</v>
      </c>
      <c r="E175" s="48">
        <v>231</v>
      </c>
      <c r="F175" s="48">
        <v>173</v>
      </c>
      <c r="G175" s="48">
        <v>143.5</v>
      </c>
      <c r="H175" s="48">
        <v>228.5</v>
      </c>
      <c r="I175" s="48">
        <v>204</v>
      </c>
      <c r="J175" s="48">
        <v>113.5</v>
      </c>
      <c r="K175" s="48">
        <v>67</v>
      </c>
      <c r="L175" s="48">
        <v>145</v>
      </c>
      <c r="M175" s="48">
        <v>275</v>
      </c>
      <c r="N175" s="48">
        <v>288</v>
      </c>
      <c r="O175" s="48">
        <v>280.5</v>
      </c>
      <c r="P175" s="48">
        <v>87</v>
      </c>
      <c r="Q175" s="48">
        <v>104</v>
      </c>
      <c r="R175" s="48">
        <v>100</v>
      </c>
      <c r="S175" s="48">
        <v>102.5</v>
      </c>
      <c r="T175" s="48">
        <v>115</v>
      </c>
      <c r="U175" s="48">
        <v>137</v>
      </c>
      <c r="V175" s="48">
        <v>168.5</v>
      </c>
      <c r="W175" s="48">
        <v>175.5</v>
      </c>
      <c r="X175" s="48">
        <v>189.5</v>
      </c>
      <c r="Y175" s="48">
        <v>218</v>
      </c>
      <c r="Z175" s="88"/>
      <c r="AA175" s="88">
        <v>0.01</v>
      </c>
      <c r="AB175" s="88">
        <v>0.3</v>
      </c>
      <c r="AC175" s="88" t="s">
        <v>298</v>
      </c>
      <c r="AD175" s="88" t="s">
        <v>298</v>
      </c>
      <c r="AE175" s="88">
        <v>0.5</v>
      </c>
      <c r="AF175" s="88">
        <v>35.799999999999997</v>
      </c>
      <c r="AG175" s="88">
        <v>47.5</v>
      </c>
      <c r="AH175" s="88">
        <v>68</v>
      </c>
      <c r="AI175" s="88">
        <v>158.5</v>
      </c>
      <c r="AJ175" s="88">
        <v>2</v>
      </c>
      <c r="AK175" s="88">
        <v>20.5</v>
      </c>
      <c r="AL175" s="88">
        <v>90.5</v>
      </c>
      <c r="AM175" s="49">
        <v>71.8</v>
      </c>
      <c r="AN175" s="88">
        <v>71</v>
      </c>
      <c r="AO175" s="88">
        <v>143</v>
      </c>
      <c r="AP175" s="88" t="s">
        <v>298</v>
      </c>
      <c r="AQ175" s="88" t="s">
        <v>298</v>
      </c>
      <c r="AR175" s="49">
        <v>6.3</v>
      </c>
      <c r="AS175" s="88">
        <v>19.7</v>
      </c>
      <c r="AT175" s="88">
        <v>52.2</v>
      </c>
      <c r="AU175" s="49">
        <v>13.4</v>
      </c>
      <c r="AV175" s="88">
        <v>32.5</v>
      </c>
      <c r="AW175" s="88" t="s">
        <v>298</v>
      </c>
      <c r="AX175" s="88"/>
      <c r="AY175" s="88" t="s">
        <v>298</v>
      </c>
      <c r="AZ175" s="88" t="s">
        <v>298</v>
      </c>
      <c r="BA175" s="88" t="s">
        <v>298</v>
      </c>
      <c r="BB175" s="88" t="s">
        <v>298</v>
      </c>
      <c r="BC175" s="88" t="s">
        <v>298</v>
      </c>
      <c r="BD175" s="88" t="s">
        <v>298</v>
      </c>
      <c r="BE175" s="49" t="s">
        <v>298</v>
      </c>
      <c r="BF175" s="88" t="s">
        <v>298</v>
      </c>
      <c r="BG175" s="88" t="s">
        <v>298</v>
      </c>
      <c r="BH175" s="88">
        <v>36.53</v>
      </c>
      <c r="BI175" s="88">
        <v>22.28</v>
      </c>
      <c r="BJ175" s="88" t="s">
        <v>298</v>
      </c>
      <c r="BK175" s="88" t="s">
        <v>298</v>
      </c>
      <c r="BL175" s="88" t="s">
        <v>298</v>
      </c>
      <c r="BM175" s="88" t="s">
        <v>298</v>
      </c>
      <c r="BN175" s="88" t="s">
        <v>298</v>
      </c>
      <c r="BO175" s="88" t="s">
        <v>298</v>
      </c>
      <c r="BP175" s="88" t="s">
        <v>298</v>
      </c>
      <c r="BQ175" s="88">
        <v>3</v>
      </c>
      <c r="BR175" s="88">
        <v>5.3</v>
      </c>
      <c r="BS175" s="88" t="s">
        <v>298</v>
      </c>
      <c r="BT175" s="88">
        <v>6.7379999999999995E-2</v>
      </c>
      <c r="BU175" s="88">
        <v>5.2949999999999997E-2</v>
      </c>
      <c r="BV175" s="88" t="s">
        <v>298</v>
      </c>
      <c r="BW175" s="88" t="s">
        <v>298</v>
      </c>
      <c r="BX175" s="88" t="s">
        <v>298</v>
      </c>
      <c r="BY175" s="88">
        <v>0.12648000000000001</v>
      </c>
      <c r="BZ175" s="88">
        <v>2.9919999999999999E-2</v>
      </c>
      <c r="CA175" s="88" t="s">
        <v>298</v>
      </c>
      <c r="CB175" s="88" t="s">
        <v>298</v>
      </c>
      <c r="CC175" s="88" t="s">
        <v>298</v>
      </c>
      <c r="CD175" s="88" t="s">
        <v>298</v>
      </c>
      <c r="CE175" s="88" t="s">
        <v>298</v>
      </c>
      <c r="CF175" s="88" t="s">
        <v>298</v>
      </c>
      <c r="CG175" s="88" t="s">
        <v>298</v>
      </c>
      <c r="CH175" s="88" t="s">
        <v>298</v>
      </c>
    </row>
    <row r="176" spans="1:86" s="47" customFormat="1" x14ac:dyDescent="0.15">
      <c r="A176" s="88" t="s">
        <v>116</v>
      </c>
      <c r="B176" s="3">
        <v>4</v>
      </c>
      <c r="C176" s="48">
        <v>82.3</v>
      </c>
      <c r="D176" s="48">
        <v>90</v>
      </c>
      <c r="E176" s="48">
        <v>222</v>
      </c>
      <c r="F176" s="48">
        <v>234.3</v>
      </c>
      <c r="G176" s="48">
        <v>164.8</v>
      </c>
      <c r="H176" s="48">
        <v>218.5</v>
      </c>
      <c r="I176" s="48">
        <v>208.8</v>
      </c>
      <c r="J176" s="48">
        <v>162.30000000000001</v>
      </c>
      <c r="K176" s="48">
        <v>82.5</v>
      </c>
      <c r="L176" s="48">
        <v>223</v>
      </c>
      <c r="M176" s="48">
        <v>305.5</v>
      </c>
      <c r="N176" s="48">
        <v>290.5</v>
      </c>
      <c r="O176" s="48">
        <v>291</v>
      </c>
      <c r="P176" s="48">
        <v>94.3</v>
      </c>
      <c r="Q176" s="48">
        <v>109.3</v>
      </c>
      <c r="R176" s="48">
        <v>103.3</v>
      </c>
      <c r="S176" s="48">
        <v>113</v>
      </c>
      <c r="T176" s="48">
        <v>56.3</v>
      </c>
      <c r="U176" s="48">
        <v>126.3</v>
      </c>
      <c r="V176" s="48">
        <v>165</v>
      </c>
      <c r="W176" s="48">
        <v>175.5</v>
      </c>
      <c r="X176" s="48">
        <v>207.3</v>
      </c>
      <c r="Y176" s="48">
        <v>240.5</v>
      </c>
      <c r="Z176" s="88"/>
      <c r="AA176" s="88">
        <v>0.77</v>
      </c>
      <c r="AB176" s="88">
        <v>0.41</v>
      </c>
      <c r="AC176" s="88" t="s">
        <v>298</v>
      </c>
      <c r="AD176" s="88" t="s">
        <v>298</v>
      </c>
      <c r="AE176" s="88">
        <v>0.8</v>
      </c>
      <c r="AF176" s="88">
        <v>25.3</v>
      </c>
      <c r="AG176" s="88">
        <v>151.30000000000001</v>
      </c>
      <c r="AH176" s="88">
        <v>187.3</v>
      </c>
      <c r="AI176" s="88">
        <v>390.8</v>
      </c>
      <c r="AJ176" s="88">
        <v>126</v>
      </c>
      <c r="AK176" s="88">
        <v>36</v>
      </c>
      <c r="AL176" s="88">
        <v>203.5</v>
      </c>
      <c r="AM176" s="49">
        <v>104</v>
      </c>
      <c r="AN176" s="88">
        <v>106.7</v>
      </c>
      <c r="AO176" s="88">
        <v>188.6</v>
      </c>
      <c r="AP176" s="88">
        <v>7.3130000000000001E-3</v>
      </c>
      <c r="AQ176" s="88">
        <v>1.9408000000000002E-2</v>
      </c>
      <c r="AR176" s="49">
        <v>104</v>
      </c>
      <c r="AS176" s="88">
        <v>188.4</v>
      </c>
      <c r="AT176" s="88">
        <v>514.29999999999995</v>
      </c>
      <c r="AU176" s="49">
        <v>84.4</v>
      </c>
      <c r="AV176" s="88">
        <v>325.89999999999998</v>
      </c>
      <c r="AW176" s="88" t="s">
        <v>298</v>
      </c>
      <c r="AX176" s="88"/>
      <c r="AY176" s="88">
        <v>22.64</v>
      </c>
      <c r="AZ176" s="88" t="s">
        <v>298</v>
      </c>
      <c r="BA176" s="88">
        <v>0.28820000000000001</v>
      </c>
      <c r="BB176" s="88" t="s">
        <v>298</v>
      </c>
      <c r="BC176" s="88">
        <v>18.989999999999998</v>
      </c>
      <c r="BD176" s="88" t="s">
        <v>298</v>
      </c>
      <c r="BE176" s="49">
        <v>25.15</v>
      </c>
      <c r="BF176" s="88">
        <v>48.96</v>
      </c>
      <c r="BG176" s="88" t="s">
        <v>298</v>
      </c>
      <c r="BH176" s="88">
        <v>58.8</v>
      </c>
      <c r="BI176" s="88">
        <v>30.59</v>
      </c>
      <c r="BJ176" s="88">
        <v>20.09</v>
      </c>
      <c r="BK176" s="88" t="s">
        <v>298</v>
      </c>
      <c r="BL176" s="88" t="s">
        <v>298</v>
      </c>
      <c r="BM176" s="88">
        <v>2.661</v>
      </c>
      <c r="BN176" s="88" t="s">
        <v>298</v>
      </c>
      <c r="BO176" s="88">
        <v>0.48570000000000002</v>
      </c>
      <c r="BP176" s="88" t="s">
        <v>298</v>
      </c>
      <c r="BQ176" s="88">
        <v>2.9</v>
      </c>
      <c r="BR176" s="88">
        <v>4.3</v>
      </c>
      <c r="BS176" s="88">
        <v>6</v>
      </c>
      <c r="BT176" s="88">
        <v>5.1560000000000002E-2</v>
      </c>
      <c r="BU176" s="88">
        <v>5.8360000000000002E-2</v>
      </c>
      <c r="BV176" s="88">
        <v>7.8810000000000005E-2</v>
      </c>
      <c r="BW176" s="88" t="s">
        <v>298</v>
      </c>
      <c r="BX176" s="88" t="s">
        <v>298</v>
      </c>
      <c r="BY176" s="88">
        <v>0.10652</v>
      </c>
      <c r="BZ176" s="88">
        <v>5.6270000000000001E-2</v>
      </c>
      <c r="CA176" s="88">
        <v>2.0609999999999999E-3</v>
      </c>
      <c r="CB176" s="88" t="s">
        <v>298</v>
      </c>
      <c r="CC176" s="88">
        <v>2.589E-2</v>
      </c>
      <c r="CD176" s="88" t="s">
        <v>298</v>
      </c>
      <c r="CE176" s="88">
        <v>11.61</v>
      </c>
      <c r="CF176" s="88" t="s">
        <v>298</v>
      </c>
      <c r="CG176" s="88">
        <v>3.7250000000000001</v>
      </c>
      <c r="CH176" s="88" t="s">
        <v>298</v>
      </c>
    </row>
    <row r="177" spans="1:86" s="47" customFormat="1" x14ac:dyDescent="0.15">
      <c r="A177" s="88" t="s">
        <v>117</v>
      </c>
      <c r="B177" s="3">
        <v>4</v>
      </c>
      <c r="C177" s="48">
        <v>46.8</v>
      </c>
      <c r="D177" s="48">
        <v>72.5</v>
      </c>
      <c r="E177" s="48">
        <v>280.3</v>
      </c>
      <c r="F177" s="48">
        <v>279.3</v>
      </c>
      <c r="G177" s="48">
        <v>279.3</v>
      </c>
      <c r="H177" s="48">
        <v>296.3</v>
      </c>
      <c r="I177" s="48">
        <v>276.3</v>
      </c>
      <c r="J177" s="48">
        <v>233.5</v>
      </c>
      <c r="K177" s="48">
        <v>232.5</v>
      </c>
      <c r="L177" s="48">
        <v>257</v>
      </c>
      <c r="M177" s="48">
        <v>348</v>
      </c>
      <c r="N177" s="48">
        <v>342</v>
      </c>
      <c r="O177" s="48">
        <v>323</v>
      </c>
      <c r="P177" s="48">
        <v>56.5</v>
      </c>
      <c r="Q177" s="48">
        <v>91.8</v>
      </c>
      <c r="R177" s="48">
        <v>93</v>
      </c>
      <c r="S177" s="48">
        <v>222.5</v>
      </c>
      <c r="T177" s="48">
        <v>62.8</v>
      </c>
      <c r="U177" s="48">
        <v>43.8</v>
      </c>
      <c r="V177" s="48">
        <v>223</v>
      </c>
      <c r="W177" s="48">
        <v>246.8</v>
      </c>
      <c r="X177" s="48">
        <v>279</v>
      </c>
      <c r="Y177" s="48">
        <v>319</v>
      </c>
      <c r="Z177" s="88"/>
      <c r="AA177" s="88">
        <v>0.88</v>
      </c>
      <c r="AB177" s="88">
        <v>0.81</v>
      </c>
      <c r="AC177" s="88">
        <v>802.1</v>
      </c>
      <c r="AD177" s="88">
        <v>9.6620000000000008</v>
      </c>
      <c r="AE177" s="88">
        <v>13.5</v>
      </c>
      <c r="AF177" s="88">
        <v>47</v>
      </c>
      <c r="AG177" s="88">
        <v>252</v>
      </c>
      <c r="AH177" s="88">
        <v>412</v>
      </c>
      <c r="AI177" s="88">
        <v>666.8</v>
      </c>
      <c r="AJ177" s="88">
        <v>205</v>
      </c>
      <c r="AK177" s="88">
        <v>186.7</v>
      </c>
      <c r="AL177" s="88">
        <v>226</v>
      </c>
      <c r="AM177" s="49">
        <v>100.7</v>
      </c>
      <c r="AN177" s="88">
        <v>93.1</v>
      </c>
      <c r="AO177" s="88">
        <v>95.7</v>
      </c>
      <c r="AP177" s="88">
        <v>4.4209999999999996E-3</v>
      </c>
      <c r="AQ177" s="88">
        <v>1.2095E-2</v>
      </c>
      <c r="AR177" s="49">
        <v>516.5</v>
      </c>
      <c r="AS177" s="88">
        <v>2207.5</v>
      </c>
      <c r="AT177" s="88">
        <v>9545.7999999999993</v>
      </c>
      <c r="AU177" s="49">
        <v>1915.5</v>
      </c>
      <c r="AV177" s="88">
        <v>4589.7</v>
      </c>
      <c r="AW177" s="88">
        <v>19.91</v>
      </c>
      <c r="AX177" s="88"/>
      <c r="AY177" s="88">
        <v>16.72</v>
      </c>
      <c r="AZ177" s="88">
        <v>17.82</v>
      </c>
      <c r="BA177" s="88">
        <v>0.2382</v>
      </c>
      <c r="BB177" s="88">
        <v>0.21759999999999999</v>
      </c>
      <c r="BC177" s="88">
        <v>25.67</v>
      </c>
      <c r="BD177" s="88">
        <v>22.84</v>
      </c>
      <c r="BE177" s="49" t="s">
        <v>298</v>
      </c>
      <c r="BF177" s="88">
        <v>27.53</v>
      </c>
      <c r="BG177" s="88">
        <v>20.010000000000002</v>
      </c>
      <c r="BH177" s="88" t="s">
        <v>298</v>
      </c>
      <c r="BI177" s="88" t="s">
        <v>298</v>
      </c>
      <c r="BJ177" s="88">
        <v>20.74</v>
      </c>
      <c r="BK177" s="88">
        <v>20.079999999999998</v>
      </c>
      <c r="BL177" s="88">
        <v>-25.79</v>
      </c>
      <c r="BM177" s="88">
        <v>0.85499999999999998</v>
      </c>
      <c r="BN177" s="88">
        <v>1.256</v>
      </c>
      <c r="BO177" s="88">
        <v>0.3896</v>
      </c>
      <c r="BP177" s="88">
        <v>0.32100000000000001</v>
      </c>
      <c r="BQ177" s="88">
        <v>2.8</v>
      </c>
      <c r="BR177" s="88">
        <v>4.7</v>
      </c>
      <c r="BS177" s="88">
        <v>4.8</v>
      </c>
      <c r="BT177" s="88">
        <v>8.2949999999999996E-2</v>
      </c>
      <c r="BU177" s="88">
        <v>6.7169999999999994E-2</v>
      </c>
      <c r="BV177" s="88">
        <v>7.0529999999999995E-2</v>
      </c>
      <c r="BW177" s="88">
        <v>0.10283</v>
      </c>
      <c r="BX177" s="88">
        <v>7.3690000000000005E-2</v>
      </c>
      <c r="BY177" s="88" t="s">
        <v>298</v>
      </c>
      <c r="BZ177" s="88" t="s">
        <v>298</v>
      </c>
      <c r="CA177" s="88">
        <v>1.2949999999999999E-3</v>
      </c>
      <c r="CB177" s="88">
        <v>1.7099999999999999E-3</v>
      </c>
      <c r="CC177" s="88">
        <v>1.831E-2</v>
      </c>
      <c r="CD177" s="88">
        <v>2.0930000000000001E-2</v>
      </c>
      <c r="CE177" s="88">
        <v>12.98</v>
      </c>
      <c r="CF177" s="88">
        <v>10.39</v>
      </c>
      <c r="CG177" s="88">
        <v>3.1549999999999998</v>
      </c>
      <c r="CH177" s="88">
        <v>4.0460000000000003</v>
      </c>
    </row>
    <row r="178" spans="1:86" s="47" customFormat="1" x14ac:dyDescent="0.15">
      <c r="A178" s="88" t="s">
        <v>118</v>
      </c>
      <c r="B178" s="3">
        <v>4</v>
      </c>
      <c r="C178" s="48">
        <v>51.3</v>
      </c>
      <c r="D178" s="48">
        <v>74.3</v>
      </c>
      <c r="E178" s="48">
        <v>313.3</v>
      </c>
      <c r="F178" s="48">
        <v>293.3</v>
      </c>
      <c r="G178" s="48">
        <v>277.5</v>
      </c>
      <c r="H178" s="48">
        <v>285.3</v>
      </c>
      <c r="I178" s="48">
        <v>271.8</v>
      </c>
      <c r="J178" s="48">
        <v>229.3</v>
      </c>
      <c r="K178" s="48">
        <v>226.3</v>
      </c>
      <c r="L178" s="48">
        <v>265.8</v>
      </c>
      <c r="M178" s="48">
        <v>356.3</v>
      </c>
      <c r="N178" s="48">
        <v>349.3</v>
      </c>
      <c r="O178" s="48">
        <v>323</v>
      </c>
      <c r="P178" s="48">
        <v>66.3</v>
      </c>
      <c r="Q178" s="48">
        <v>90</v>
      </c>
      <c r="R178" s="48">
        <v>90.5</v>
      </c>
      <c r="S178" s="48">
        <v>223.5</v>
      </c>
      <c r="T178" s="48">
        <v>56</v>
      </c>
      <c r="U178" s="48">
        <v>45.5</v>
      </c>
      <c r="V178" s="48">
        <v>233.5</v>
      </c>
      <c r="W178" s="48">
        <v>256</v>
      </c>
      <c r="X178" s="48">
        <v>289.8</v>
      </c>
      <c r="Y178" s="48">
        <v>319</v>
      </c>
      <c r="Z178" s="88"/>
      <c r="AA178" s="88">
        <v>0.74</v>
      </c>
      <c r="AB178" s="88">
        <v>0.77</v>
      </c>
      <c r="AC178" s="88">
        <v>779.9</v>
      </c>
      <c r="AD178" s="88">
        <v>2.4039999999999999</v>
      </c>
      <c r="AE178" s="88">
        <v>11</v>
      </c>
      <c r="AF178" s="88">
        <v>33.5</v>
      </c>
      <c r="AG178" s="88">
        <v>209</v>
      </c>
      <c r="AH178" s="88">
        <v>382.8</v>
      </c>
      <c r="AI178" s="88">
        <v>575.5</v>
      </c>
      <c r="AJ178" s="88">
        <v>175.5</v>
      </c>
      <c r="AK178" s="88">
        <v>173.8</v>
      </c>
      <c r="AL178" s="88">
        <v>192.8</v>
      </c>
      <c r="AM178" s="49">
        <v>83.2</v>
      </c>
      <c r="AN178" s="88">
        <v>73.099999999999994</v>
      </c>
      <c r="AO178" s="88">
        <v>86.2</v>
      </c>
      <c r="AP178" s="88">
        <v>5.5710000000000004E-3</v>
      </c>
      <c r="AQ178" s="88">
        <v>1.1795999999999999E-2</v>
      </c>
      <c r="AR178" s="49">
        <v>544.6</v>
      </c>
      <c r="AS178" s="88">
        <v>3419</v>
      </c>
      <c r="AT178" s="88">
        <v>8991.4</v>
      </c>
      <c r="AU178" s="49">
        <v>2874.4</v>
      </c>
      <c r="AV178" s="88">
        <v>5572.4</v>
      </c>
      <c r="AW178" s="88">
        <v>4.9000000000000004</v>
      </c>
      <c r="AX178" s="88"/>
      <c r="AY178" s="88">
        <v>16.57</v>
      </c>
      <c r="AZ178" s="88">
        <v>16.46</v>
      </c>
      <c r="BA178" s="88">
        <v>0.2026</v>
      </c>
      <c r="BB178" s="88">
        <v>0.2087</v>
      </c>
      <c r="BC178" s="88">
        <v>29.29</v>
      </c>
      <c r="BD178" s="88">
        <v>35.46</v>
      </c>
      <c r="BE178" s="49">
        <v>14.75</v>
      </c>
      <c r="BF178" s="88">
        <v>18.88</v>
      </c>
      <c r="BG178" s="88">
        <v>18.14</v>
      </c>
      <c r="BH178" s="88" t="s">
        <v>298</v>
      </c>
      <c r="BI178" s="88" t="s">
        <v>298</v>
      </c>
      <c r="BJ178" s="88">
        <v>21.11</v>
      </c>
      <c r="BK178" s="88">
        <v>22.17</v>
      </c>
      <c r="BL178" s="88">
        <v>-27.43</v>
      </c>
      <c r="BM178" s="88">
        <v>1.083</v>
      </c>
      <c r="BN178" s="88">
        <v>1.38</v>
      </c>
      <c r="BO178" s="88">
        <v>0.34429999999999999</v>
      </c>
      <c r="BP178" s="88">
        <v>0.29199999999999998</v>
      </c>
      <c r="BQ178" s="88">
        <v>2.5</v>
      </c>
      <c r="BR178" s="88">
        <v>4.7</v>
      </c>
      <c r="BS178" s="88">
        <v>4.7</v>
      </c>
      <c r="BT178" s="88">
        <v>6.4299999999999996E-2</v>
      </c>
      <c r="BU178" s="88">
        <v>6.5530000000000005E-2</v>
      </c>
      <c r="BV178" s="88">
        <v>8.1519999999999995E-2</v>
      </c>
      <c r="BW178" s="88">
        <v>7.918E-2</v>
      </c>
      <c r="BX178" s="88">
        <v>6.6110000000000002E-2</v>
      </c>
      <c r="BY178" s="88" t="s">
        <v>298</v>
      </c>
      <c r="BZ178" s="88" t="s">
        <v>298</v>
      </c>
      <c r="CA178" s="88">
        <v>1.3190000000000001E-3</v>
      </c>
      <c r="CB178" s="88">
        <v>1.093E-3</v>
      </c>
      <c r="CC178" s="88">
        <v>1.617E-2</v>
      </c>
      <c r="CD178" s="88">
        <v>1.387E-2</v>
      </c>
      <c r="CE178" s="88">
        <v>12.01</v>
      </c>
      <c r="CF178" s="88">
        <v>15.05</v>
      </c>
      <c r="CG178" s="88">
        <v>3.5219999999999998</v>
      </c>
      <c r="CH178" s="88">
        <v>4.1340000000000003</v>
      </c>
    </row>
    <row r="179" spans="1:86" s="47" customFormat="1" x14ac:dyDescent="0.15">
      <c r="A179" s="88" t="s">
        <v>119</v>
      </c>
      <c r="B179" s="3">
        <v>4</v>
      </c>
      <c r="C179" s="48">
        <v>48.5</v>
      </c>
      <c r="D179" s="48">
        <v>72.5</v>
      </c>
      <c r="E179" s="48">
        <v>335.3</v>
      </c>
      <c r="F179" s="48">
        <v>297.5</v>
      </c>
      <c r="G179" s="48">
        <v>277.5</v>
      </c>
      <c r="H179" s="48">
        <v>319.3</v>
      </c>
      <c r="I179" s="48">
        <v>274.5</v>
      </c>
      <c r="J179" s="48">
        <v>272.8</v>
      </c>
      <c r="K179" s="48">
        <v>229</v>
      </c>
      <c r="L179" s="48">
        <v>261.8</v>
      </c>
      <c r="M179" s="48">
        <v>352.8</v>
      </c>
      <c r="N179" s="48">
        <v>344</v>
      </c>
      <c r="O179" s="48">
        <v>323</v>
      </c>
      <c r="P179" s="48">
        <v>59.5</v>
      </c>
      <c r="Q179" s="48">
        <v>90</v>
      </c>
      <c r="R179" s="48">
        <v>83</v>
      </c>
      <c r="S179" s="48">
        <v>231.8</v>
      </c>
      <c r="T179" s="48">
        <v>46.5</v>
      </c>
      <c r="U179" s="48">
        <v>45.5</v>
      </c>
      <c r="V179" s="48">
        <v>236.8</v>
      </c>
      <c r="W179" s="48">
        <v>263</v>
      </c>
      <c r="X179" s="48">
        <v>291.3</v>
      </c>
      <c r="Y179" s="48" t="s">
        <v>298</v>
      </c>
      <c r="Z179" s="88"/>
      <c r="AA179" s="88">
        <v>0.91</v>
      </c>
      <c r="AB179" s="88">
        <v>1.17</v>
      </c>
      <c r="AC179" s="88">
        <v>720</v>
      </c>
      <c r="AD179" s="88">
        <v>16.216000000000001</v>
      </c>
      <c r="AE179" s="88">
        <v>37.5</v>
      </c>
      <c r="AF179" s="88">
        <v>73.3</v>
      </c>
      <c r="AG179" s="88">
        <v>320.3</v>
      </c>
      <c r="AH179" s="88">
        <v>581.70000000000005</v>
      </c>
      <c r="AI179" s="88">
        <v>819.8</v>
      </c>
      <c r="AJ179" s="88">
        <v>247</v>
      </c>
      <c r="AK179" s="88">
        <v>265.3</v>
      </c>
      <c r="AL179" s="88">
        <v>242</v>
      </c>
      <c r="AM179" s="49">
        <v>90.4</v>
      </c>
      <c r="AN179" s="88">
        <v>83.7</v>
      </c>
      <c r="AO179" s="88">
        <v>80.8</v>
      </c>
      <c r="AP179" s="88">
        <v>4.7390000000000002E-3</v>
      </c>
      <c r="AQ179" s="88">
        <v>1.3819E-2</v>
      </c>
      <c r="AR179" s="49">
        <v>1193.9000000000001</v>
      </c>
      <c r="AS179" s="88">
        <v>7889.4</v>
      </c>
      <c r="AT179" s="88">
        <v>23419.200000000001</v>
      </c>
      <c r="AU179" s="49">
        <v>6694.2</v>
      </c>
      <c r="AV179" s="88">
        <v>14804.4</v>
      </c>
      <c r="AW179" s="88">
        <v>31.68</v>
      </c>
      <c r="AX179" s="88"/>
      <c r="AY179" s="88">
        <v>20.89</v>
      </c>
      <c r="AZ179" s="88">
        <v>19.559999999999999</v>
      </c>
      <c r="BA179" s="88">
        <v>0.25659999999999999</v>
      </c>
      <c r="BB179" s="88">
        <v>0.24349999999999999</v>
      </c>
      <c r="BC179" s="88">
        <v>19.59</v>
      </c>
      <c r="BD179" s="88">
        <v>29.44</v>
      </c>
      <c r="BE179" s="49" t="s">
        <v>298</v>
      </c>
      <c r="BF179" s="88">
        <v>22.58</v>
      </c>
      <c r="BG179" s="88">
        <v>26.72</v>
      </c>
      <c r="BH179" s="88" t="s">
        <v>298</v>
      </c>
      <c r="BI179" s="88" t="s">
        <v>298</v>
      </c>
      <c r="BJ179" s="88">
        <v>19.54</v>
      </c>
      <c r="BK179" s="88">
        <v>21.39</v>
      </c>
      <c r="BL179" s="88">
        <v>-26.93</v>
      </c>
      <c r="BM179" s="88">
        <v>1.4279999999999999</v>
      </c>
      <c r="BN179" s="88">
        <v>0.93400000000000005</v>
      </c>
      <c r="BO179" s="88">
        <v>0.40579999999999999</v>
      </c>
      <c r="BP179" s="88">
        <v>0.32519999999999999</v>
      </c>
      <c r="BQ179" s="88">
        <v>2.6</v>
      </c>
      <c r="BR179" s="88">
        <v>3.7</v>
      </c>
      <c r="BS179" s="88">
        <v>4.3</v>
      </c>
      <c r="BT179" s="88">
        <v>7.6230000000000006E-2</v>
      </c>
      <c r="BU179" s="88">
        <v>6.9389999999999993E-2</v>
      </c>
      <c r="BV179" s="88">
        <v>8.09E-2</v>
      </c>
      <c r="BW179" s="88">
        <v>8.6639999999999995E-2</v>
      </c>
      <c r="BX179" s="88">
        <v>7.6679999999999998E-2</v>
      </c>
      <c r="BY179" s="88" t="s">
        <v>298</v>
      </c>
      <c r="BZ179" s="88" t="s">
        <v>298</v>
      </c>
      <c r="CA179" s="88">
        <v>1.91E-3</v>
      </c>
      <c r="CB179" s="88">
        <v>1.323E-3</v>
      </c>
      <c r="CC179" s="88">
        <v>2.3699999999999999E-2</v>
      </c>
      <c r="CD179" s="88">
        <v>1.6469999999999999E-2</v>
      </c>
      <c r="CE179" s="88">
        <v>11.06</v>
      </c>
      <c r="CF179" s="88">
        <v>14.78</v>
      </c>
      <c r="CG179" s="88">
        <v>3.8719999999999999</v>
      </c>
      <c r="CH179" s="88">
        <v>4.4269999999999996</v>
      </c>
    </row>
    <row r="180" spans="1:86" s="47" customFormat="1" x14ac:dyDescent="0.15">
      <c r="A180" s="88" t="s">
        <v>120</v>
      </c>
      <c r="B180" s="3">
        <v>4</v>
      </c>
      <c r="C180" s="48">
        <v>73</v>
      </c>
      <c r="D180" s="48">
        <v>95.3</v>
      </c>
      <c r="E180" s="48">
        <v>291.3</v>
      </c>
      <c r="F180" s="48">
        <v>289</v>
      </c>
      <c r="G180" s="48">
        <v>270</v>
      </c>
      <c r="H180" s="48">
        <v>319.3</v>
      </c>
      <c r="I180" s="48">
        <v>250</v>
      </c>
      <c r="J180" s="48">
        <v>259</v>
      </c>
      <c r="K180" s="48">
        <v>197</v>
      </c>
      <c r="L180" s="48">
        <v>258.5</v>
      </c>
      <c r="M180" s="48">
        <v>351</v>
      </c>
      <c r="N180" s="48">
        <v>349.3</v>
      </c>
      <c r="O180" s="48">
        <v>323</v>
      </c>
      <c r="P180" s="48">
        <v>89</v>
      </c>
      <c r="Q180" s="48">
        <v>109.3</v>
      </c>
      <c r="R180" s="48">
        <v>102</v>
      </c>
      <c r="S180" s="48">
        <v>210.8</v>
      </c>
      <c r="T180" s="48">
        <v>60.3</v>
      </c>
      <c r="U180" s="48">
        <v>53</v>
      </c>
      <c r="V180" s="48">
        <v>245.5</v>
      </c>
      <c r="W180" s="48">
        <v>288.3</v>
      </c>
      <c r="X180" s="48">
        <v>299.8</v>
      </c>
      <c r="Y180" s="48">
        <v>312</v>
      </c>
      <c r="Z180" s="88"/>
      <c r="AA180" s="88">
        <v>0.87</v>
      </c>
      <c r="AB180" s="88">
        <v>1.38</v>
      </c>
      <c r="AC180" s="88">
        <v>703.5</v>
      </c>
      <c r="AD180" s="88">
        <v>12.066000000000001</v>
      </c>
      <c r="AE180" s="88">
        <v>23.5</v>
      </c>
      <c r="AF180" s="88">
        <v>84.6</v>
      </c>
      <c r="AG180" s="88">
        <v>309.5</v>
      </c>
      <c r="AH180" s="88">
        <v>580.29999999999995</v>
      </c>
      <c r="AI180" s="88">
        <v>812</v>
      </c>
      <c r="AJ180" s="88">
        <v>224.9</v>
      </c>
      <c r="AK180" s="88">
        <v>270.8</v>
      </c>
      <c r="AL180" s="88">
        <v>231.8</v>
      </c>
      <c r="AM180" s="49">
        <v>92.2</v>
      </c>
      <c r="AN180" s="88">
        <v>80.599999999999994</v>
      </c>
      <c r="AO180" s="88">
        <v>82.8</v>
      </c>
      <c r="AP180" s="88">
        <v>4.1079999999999997E-3</v>
      </c>
      <c r="AQ180" s="88">
        <v>1.1658999999999999E-2</v>
      </c>
      <c r="AR180" s="49">
        <v>939.4</v>
      </c>
      <c r="AS180" s="88">
        <v>8440.1</v>
      </c>
      <c r="AT180" s="88">
        <v>21234</v>
      </c>
      <c r="AU180" s="49">
        <v>7500.6</v>
      </c>
      <c r="AV180" s="88">
        <v>12793.9</v>
      </c>
      <c r="AW180" s="88">
        <v>21.7</v>
      </c>
      <c r="AX180" s="88"/>
      <c r="AY180" s="88">
        <v>14.57</v>
      </c>
      <c r="AZ180" s="88">
        <v>22.03</v>
      </c>
      <c r="BA180" s="88">
        <v>0.19089999999999999</v>
      </c>
      <c r="BB180" s="88">
        <v>0.2374</v>
      </c>
      <c r="BC180" s="88">
        <v>19.43</v>
      </c>
      <c r="BD180" s="88">
        <v>24.28</v>
      </c>
      <c r="BE180" s="49">
        <v>39.33</v>
      </c>
      <c r="BF180" s="88">
        <v>30.59</v>
      </c>
      <c r="BG180" s="88">
        <v>19.84</v>
      </c>
      <c r="BH180" s="88" t="s">
        <v>298</v>
      </c>
      <c r="BI180" s="88" t="s">
        <v>298</v>
      </c>
      <c r="BJ180" s="88">
        <v>18.23</v>
      </c>
      <c r="BK180" s="88">
        <v>19.809999999999999</v>
      </c>
      <c r="BL180" s="88">
        <v>-26.15</v>
      </c>
      <c r="BM180" s="88">
        <v>1.321</v>
      </c>
      <c r="BN180" s="88">
        <v>1.5389999999999999</v>
      </c>
      <c r="BO180" s="88">
        <v>0.25779999999999997</v>
      </c>
      <c r="BP180" s="88">
        <v>0.29120000000000001</v>
      </c>
      <c r="BQ180" s="88">
        <v>2.5</v>
      </c>
      <c r="BR180" s="88">
        <v>4.5</v>
      </c>
      <c r="BS180" s="88">
        <v>4</v>
      </c>
      <c r="BT180" s="88">
        <v>5.8569999999999997E-2</v>
      </c>
      <c r="BU180" s="88">
        <v>5.0369999999999998E-2</v>
      </c>
      <c r="BV180" s="88">
        <v>7.4749999999999997E-2</v>
      </c>
      <c r="BW180" s="88">
        <v>8.4959999999999994E-2</v>
      </c>
      <c r="BX180" s="88">
        <v>6.8070000000000006E-2</v>
      </c>
      <c r="BY180" s="88" t="s">
        <v>298</v>
      </c>
      <c r="BZ180" s="88" t="s">
        <v>298</v>
      </c>
      <c r="CA180" s="88">
        <v>1.8439999999999999E-3</v>
      </c>
      <c r="CB180" s="88">
        <v>1.797E-3</v>
      </c>
      <c r="CC180" s="88">
        <v>2.5270000000000001E-2</v>
      </c>
      <c r="CD180" s="88">
        <v>1.9369999999999998E-2</v>
      </c>
      <c r="CE180" s="88">
        <v>7.87</v>
      </c>
      <c r="CF180" s="88">
        <v>12.26</v>
      </c>
      <c r="CG180" s="88">
        <v>4.0140000000000002</v>
      </c>
      <c r="CH180" s="88">
        <v>5.5250000000000004</v>
      </c>
    </row>
    <row r="181" spans="1:86" s="47" customFormat="1" x14ac:dyDescent="0.15">
      <c r="A181" s="88" t="s">
        <v>121</v>
      </c>
      <c r="B181" s="3">
        <v>4</v>
      </c>
      <c r="C181" s="48">
        <v>44.3</v>
      </c>
      <c r="D181" s="48">
        <v>69</v>
      </c>
      <c r="E181" s="48">
        <v>276.5</v>
      </c>
      <c r="F181" s="48">
        <v>268</v>
      </c>
      <c r="G181" s="48">
        <v>267.3</v>
      </c>
      <c r="H181" s="48">
        <v>291.3</v>
      </c>
      <c r="I181" s="48">
        <v>278.8</v>
      </c>
      <c r="J181" s="48">
        <v>210</v>
      </c>
      <c r="K181" s="48">
        <v>223</v>
      </c>
      <c r="L181" s="48">
        <v>253.5</v>
      </c>
      <c r="M181" s="48">
        <v>354.5</v>
      </c>
      <c r="N181" s="48">
        <v>349.3</v>
      </c>
      <c r="O181" s="48">
        <v>323</v>
      </c>
      <c r="P181" s="48">
        <v>51.3</v>
      </c>
      <c r="Q181" s="48">
        <v>90</v>
      </c>
      <c r="R181" s="48">
        <v>83</v>
      </c>
      <c r="S181" s="48">
        <v>239.8</v>
      </c>
      <c r="T181" s="48">
        <v>81.3</v>
      </c>
      <c r="U181" s="48">
        <v>55.8</v>
      </c>
      <c r="V181" s="48">
        <v>235.5</v>
      </c>
      <c r="W181" s="48">
        <v>259.5</v>
      </c>
      <c r="X181" s="48">
        <v>291</v>
      </c>
      <c r="Y181" s="48">
        <v>319</v>
      </c>
      <c r="Z181" s="88"/>
      <c r="AA181" s="88">
        <v>0.92</v>
      </c>
      <c r="AB181" s="88">
        <v>0.96</v>
      </c>
      <c r="AC181" s="88">
        <v>628.4</v>
      </c>
      <c r="AD181" s="88">
        <v>9.593</v>
      </c>
      <c r="AE181" s="88">
        <v>20.5</v>
      </c>
      <c r="AF181" s="88">
        <v>64</v>
      </c>
      <c r="AG181" s="88">
        <v>258</v>
      </c>
      <c r="AH181" s="88">
        <v>474.3</v>
      </c>
      <c r="AI181" s="88">
        <v>697.1</v>
      </c>
      <c r="AJ181" s="88">
        <v>194</v>
      </c>
      <c r="AK181" s="88">
        <v>216.3</v>
      </c>
      <c r="AL181" s="88">
        <v>222.9</v>
      </c>
      <c r="AM181" s="49">
        <v>78.900000000000006</v>
      </c>
      <c r="AN181" s="88">
        <v>78.3</v>
      </c>
      <c r="AO181" s="88">
        <v>79.5</v>
      </c>
      <c r="AP181" s="88">
        <v>4.7010000000000003E-3</v>
      </c>
      <c r="AQ181" s="88">
        <v>1.2658000000000001E-2</v>
      </c>
      <c r="AR181" s="49">
        <v>774.2</v>
      </c>
      <c r="AS181" s="88">
        <v>4715.2</v>
      </c>
      <c r="AT181" s="88">
        <v>14576.6</v>
      </c>
      <c r="AU181" s="49">
        <v>3941</v>
      </c>
      <c r="AV181" s="88">
        <v>9861.5</v>
      </c>
      <c r="AW181" s="88">
        <v>17.670000000000002</v>
      </c>
      <c r="AX181" s="88"/>
      <c r="AY181" s="88">
        <v>16.38</v>
      </c>
      <c r="AZ181" s="88">
        <v>18.21</v>
      </c>
      <c r="BA181" s="88">
        <v>0.1963</v>
      </c>
      <c r="BB181" s="88">
        <v>0.2442</v>
      </c>
      <c r="BC181" s="88">
        <v>21.99</v>
      </c>
      <c r="BD181" s="88">
        <v>25.31</v>
      </c>
      <c r="BE181" s="49" t="s">
        <v>298</v>
      </c>
      <c r="BF181" s="88">
        <v>24.43</v>
      </c>
      <c r="BG181" s="88">
        <v>15.78</v>
      </c>
      <c r="BH181" s="88" t="s">
        <v>298</v>
      </c>
      <c r="BI181" s="88" t="s">
        <v>298</v>
      </c>
      <c r="BJ181" s="88">
        <v>21.05</v>
      </c>
      <c r="BK181" s="88">
        <v>21.93</v>
      </c>
      <c r="BL181" s="88">
        <v>-26.87</v>
      </c>
      <c r="BM181" s="88">
        <v>0.69299999999999995</v>
      </c>
      <c r="BN181" s="88">
        <v>0.69399999999999995</v>
      </c>
      <c r="BO181" s="88">
        <v>0.35949999999999999</v>
      </c>
      <c r="BP181" s="88">
        <v>0.3261</v>
      </c>
      <c r="BQ181" s="88">
        <v>2.5</v>
      </c>
      <c r="BR181" s="88">
        <v>4</v>
      </c>
      <c r="BS181" s="88">
        <v>4</v>
      </c>
      <c r="BT181" s="88">
        <v>8.2419999999999993E-2</v>
      </c>
      <c r="BU181" s="88">
        <v>6.9059999999999996E-2</v>
      </c>
      <c r="BV181" s="88">
        <v>8.3159999999999998E-2</v>
      </c>
      <c r="BW181" s="88">
        <v>8.2089999999999996E-2</v>
      </c>
      <c r="BX181" s="88">
        <v>6.762E-2</v>
      </c>
      <c r="BY181" s="88" t="s">
        <v>298</v>
      </c>
      <c r="BZ181" s="88" t="s">
        <v>298</v>
      </c>
      <c r="CA181" s="88">
        <v>1.7960000000000001E-3</v>
      </c>
      <c r="CB181" s="88">
        <v>1.405E-3</v>
      </c>
      <c r="CC181" s="88">
        <v>2.1520000000000001E-2</v>
      </c>
      <c r="CD181" s="88">
        <v>1.881E-2</v>
      </c>
      <c r="CE181" s="88">
        <v>9.15</v>
      </c>
      <c r="CF181" s="88">
        <v>12.99</v>
      </c>
      <c r="CG181" s="88">
        <v>3.3220000000000001</v>
      </c>
      <c r="CH181" s="88">
        <v>4.1040000000000001</v>
      </c>
    </row>
    <row r="182" spans="1:86" s="47" customFormat="1" x14ac:dyDescent="0.15">
      <c r="A182" s="88" t="s">
        <v>122</v>
      </c>
      <c r="B182" s="3">
        <v>4</v>
      </c>
      <c r="C182" s="48">
        <v>71</v>
      </c>
      <c r="D182" s="48">
        <v>86.5</v>
      </c>
      <c r="E182" s="48">
        <v>274.8</v>
      </c>
      <c r="F182" s="48">
        <v>266.5</v>
      </c>
      <c r="G182" s="48">
        <v>271.8</v>
      </c>
      <c r="H182" s="48">
        <v>305.3</v>
      </c>
      <c r="I182" s="48">
        <v>252</v>
      </c>
      <c r="J182" s="48">
        <v>233</v>
      </c>
      <c r="K182" s="48">
        <v>200.8</v>
      </c>
      <c r="L182" s="48">
        <v>247.5</v>
      </c>
      <c r="M182" s="48">
        <v>344.5</v>
      </c>
      <c r="N182" s="48">
        <v>338.8</v>
      </c>
      <c r="O182" s="48">
        <v>323</v>
      </c>
      <c r="P182" s="48">
        <v>84.3</v>
      </c>
      <c r="Q182" s="48">
        <v>105.8</v>
      </c>
      <c r="R182" s="48">
        <v>100</v>
      </c>
      <c r="S182" s="48">
        <v>212.3</v>
      </c>
      <c r="T182" s="48">
        <v>72.3</v>
      </c>
      <c r="U182" s="48">
        <v>51.3</v>
      </c>
      <c r="V182" s="48">
        <v>238.5</v>
      </c>
      <c r="W182" s="48">
        <v>280.8</v>
      </c>
      <c r="X182" s="48">
        <v>296.5</v>
      </c>
      <c r="Y182" s="48">
        <v>309.7</v>
      </c>
      <c r="Z182" s="88"/>
      <c r="AA182" s="88">
        <v>1.1299999999999999</v>
      </c>
      <c r="AB182" s="88">
        <v>1.48</v>
      </c>
      <c r="AC182" s="88">
        <v>816.7</v>
      </c>
      <c r="AD182" s="88">
        <v>16.033999999999999</v>
      </c>
      <c r="AE182" s="88">
        <v>16.3</v>
      </c>
      <c r="AF182" s="88">
        <v>70.5</v>
      </c>
      <c r="AG182" s="88">
        <v>331.3</v>
      </c>
      <c r="AH182" s="88">
        <v>628.5</v>
      </c>
      <c r="AI182" s="88">
        <v>855.5</v>
      </c>
      <c r="AJ182" s="88">
        <v>260.8</v>
      </c>
      <c r="AK182" s="88">
        <v>297.3</v>
      </c>
      <c r="AL182" s="88">
        <v>227</v>
      </c>
      <c r="AM182" s="49">
        <v>90.5</v>
      </c>
      <c r="AN182" s="88">
        <v>77</v>
      </c>
      <c r="AO182" s="88">
        <v>85.1</v>
      </c>
      <c r="AP182" s="88">
        <v>4.8149999999999998E-3</v>
      </c>
      <c r="AQ182" s="88">
        <v>1.1568E-2</v>
      </c>
      <c r="AR182" s="49">
        <v>1269.0999999999999</v>
      </c>
      <c r="AS182" s="88">
        <v>11058.3</v>
      </c>
      <c r="AT182" s="88">
        <v>22985.7</v>
      </c>
      <c r="AU182" s="49">
        <v>9789.2000000000007</v>
      </c>
      <c r="AV182" s="88">
        <v>11927.3</v>
      </c>
      <c r="AW182" s="88">
        <v>25.22</v>
      </c>
      <c r="AX182" s="88"/>
      <c r="AY182" s="88">
        <v>17.27</v>
      </c>
      <c r="AZ182" s="88">
        <v>16.100000000000001</v>
      </c>
      <c r="BA182" s="88">
        <v>0.188</v>
      </c>
      <c r="BB182" s="88">
        <v>0.154</v>
      </c>
      <c r="BC182" s="88">
        <v>23.71</v>
      </c>
      <c r="BD182" s="88">
        <v>32.22</v>
      </c>
      <c r="BE182" s="49" t="s">
        <v>298</v>
      </c>
      <c r="BF182" s="88">
        <v>36.53</v>
      </c>
      <c r="BG182" s="88">
        <v>21.56</v>
      </c>
      <c r="BH182" s="88" t="s">
        <v>298</v>
      </c>
      <c r="BI182" s="88" t="s">
        <v>298</v>
      </c>
      <c r="BJ182" s="88">
        <v>19.39</v>
      </c>
      <c r="BK182" s="88">
        <v>19.47</v>
      </c>
      <c r="BL182" s="88">
        <v>-26.66</v>
      </c>
      <c r="BM182" s="88">
        <v>1.6879999999999999</v>
      </c>
      <c r="BN182" s="88">
        <v>1.266</v>
      </c>
      <c r="BO182" s="88">
        <v>0.29430000000000001</v>
      </c>
      <c r="BP182" s="88">
        <v>0.27039999999999997</v>
      </c>
      <c r="BQ182" s="88">
        <v>2.4</v>
      </c>
      <c r="BR182" s="88">
        <v>4.7</v>
      </c>
      <c r="BS182" s="88">
        <v>5</v>
      </c>
      <c r="BT182" s="88">
        <v>6.3439999999999996E-2</v>
      </c>
      <c r="BU182" s="88">
        <v>5.4879999999999998E-2</v>
      </c>
      <c r="BV182" s="88">
        <v>9.1520000000000004E-2</v>
      </c>
      <c r="BW182" s="88">
        <v>0.10525</v>
      </c>
      <c r="BX182" s="88">
        <v>8.4099999999999994E-2</v>
      </c>
      <c r="BY182" s="88" t="s">
        <v>298</v>
      </c>
      <c r="BZ182" s="88" t="s">
        <v>298</v>
      </c>
      <c r="CA182" s="88">
        <v>1.885E-3</v>
      </c>
      <c r="CB182" s="88">
        <v>1.604E-3</v>
      </c>
      <c r="CC182" s="88">
        <v>2.0480000000000002E-2</v>
      </c>
      <c r="CD182" s="88">
        <v>1.533E-2</v>
      </c>
      <c r="CE182" s="88">
        <v>9.34</v>
      </c>
      <c r="CF182" s="88">
        <v>10.039999999999999</v>
      </c>
      <c r="CG182" s="88">
        <v>4.2690000000000001</v>
      </c>
      <c r="CH182" s="88">
        <v>4.2350000000000003</v>
      </c>
    </row>
    <row r="183" spans="1:86" s="47" customFormat="1" x14ac:dyDescent="0.15">
      <c r="A183" s="88" t="s">
        <v>123</v>
      </c>
      <c r="B183" s="3">
        <v>4</v>
      </c>
      <c r="C183" s="48">
        <v>39</v>
      </c>
      <c r="D183" s="48">
        <v>70.8</v>
      </c>
      <c r="E183" s="48">
        <v>301.5</v>
      </c>
      <c r="F183" s="48">
        <v>268</v>
      </c>
      <c r="G183" s="48">
        <v>270.5</v>
      </c>
      <c r="H183" s="48">
        <v>279</v>
      </c>
      <c r="I183" s="48">
        <v>284</v>
      </c>
      <c r="J183" s="48">
        <v>211.8</v>
      </c>
      <c r="K183" s="48">
        <v>231.5</v>
      </c>
      <c r="L183" s="48">
        <v>246.3</v>
      </c>
      <c r="M183" s="48">
        <v>342.5</v>
      </c>
      <c r="N183" s="48">
        <v>335.3</v>
      </c>
      <c r="O183" s="48">
        <v>323</v>
      </c>
      <c r="P183" s="48">
        <v>46</v>
      </c>
      <c r="Q183" s="48">
        <v>90</v>
      </c>
      <c r="R183" s="48">
        <v>83</v>
      </c>
      <c r="S183" s="48">
        <v>237</v>
      </c>
      <c r="T183" s="48">
        <v>67.3</v>
      </c>
      <c r="U183" s="48">
        <v>52.5</v>
      </c>
      <c r="V183" s="48">
        <v>231.5</v>
      </c>
      <c r="W183" s="48">
        <v>254.5</v>
      </c>
      <c r="X183" s="48">
        <v>283</v>
      </c>
      <c r="Y183" s="48">
        <v>302.7</v>
      </c>
      <c r="Z183" s="88"/>
      <c r="AA183" s="88">
        <v>1.07</v>
      </c>
      <c r="AB183" s="88">
        <v>0.99</v>
      </c>
      <c r="AC183" s="88">
        <v>754</v>
      </c>
      <c r="AD183" s="88">
        <v>9.2989999999999995</v>
      </c>
      <c r="AE183" s="88">
        <v>19.3</v>
      </c>
      <c r="AF183" s="88">
        <v>63.3</v>
      </c>
      <c r="AG183" s="88">
        <v>291</v>
      </c>
      <c r="AH183" s="88">
        <v>522</v>
      </c>
      <c r="AI183" s="88">
        <v>771</v>
      </c>
      <c r="AJ183" s="88">
        <v>227.8</v>
      </c>
      <c r="AK183" s="88">
        <v>231</v>
      </c>
      <c r="AL183" s="88">
        <v>249</v>
      </c>
      <c r="AM183" s="49">
        <v>93.6</v>
      </c>
      <c r="AN183" s="88">
        <v>82.8</v>
      </c>
      <c r="AO183" s="88">
        <v>95.7</v>
      </c>
      <c r="AP183" s="88">
        <v>4.5030000000000001E-3</v>
      </c>
      <c r="AQ183" s="88">
        <v>1.2208E-2</v>
      </c>
      <c r="AR183" s="49">
        <v>869.2</v>
      </c>
      <c r="AS183" s="88">
        <v>5752.6</v>
      </c>
      <c r="AT183" s="88">
        <v>13750.3</v>
      </c>
      <c r="AU183" s="49">
        <v>4883.3999999999996</v>
      </c>
      <c r="AV183" s="88">
        <v>7997.8</v>
      </c>
      <c r="AW183" s="88">
        <v>15.97</v>
      </c>
      <c r="AX183" s="88"/>
      <c r="AY183" s="88">
        <v>21.95</v>
      </c>
      <c r="AZ183" s="88" t="s">
        <v>298</v>
      </c>
      <c r="BA183" s="88">
        <v>0.2392</v>
      </c>
      <c r="BB183" s="88" t="s">
        <v>298</v>
      </c>
      <c r="BC183" s="88">
        <v>19.57</v>
      </c>
      <c r="BD183" s="88" t="s">
        <v>298</v>
      </c>
      <c r="BE183" s="49">
        <v>24.98</v>
      </c>
      <c r="BF183" s="88">
        <v>49.22</v>
      </c>
      <c r="BG183" s="88">
        <v>33.76</v>
      </c>
      <c r="BH183" s="88" t="s">
        <v>298</v>
      </c>
      <c r="BI183" s="88" t="s">
        <v>298</v>
      </c>
      <c r="BJ183" s="88">
        <v>20.02</v>
      </c>
      <c r="BK183" s="88" t="s">
        <v>298</v>
      </c>
      <c r="BL183" s="88">
        <v>-26.29</v>
      </c>
      <c r="BM183" s="88">
        <v>2.2690000000000001</v>
      </c>
      <c r="BN183" s="88" t="s">
        <v>298</v>
      </c>
      <c r="BO183" s="88">
        <v>0.41099999999999998</v>
      </c>
      <c r="BP183" s="88" t="s">
        <v>298</v>
      </c>
      <c r="BQ183" s="88">
        <v>3.3</v>
      </c>
      <c r="BR183" s="88">
        <v>3.7</v>
      </c>
      <c r="BS183" s="88">
        <v>4.3</v>
      </c>
      <c r="BT183" s="88">
        <v>8.0409999999999995E-2</v>
      </c>
      <c r="BU183" s="88">
        <v>6.9059999999999996E-2</v>
      </c>
      <c r="BV183" s="88">
        <v>9.1149999999999995E-2</v>
      </c>
      <c r="BW183" s="88">
        <v>9.7009999999999999E-2</v>
      </c>
      <c r="BX183" s="88">
        <v>9.4339999999999993E-2</v>
      </c>
      <c r="BY183" s="88" t="s">
        <v>298</v>
      </c>
      <c r="BZ183" s="88" t="s">
        <v>298</v>
      </c>
      <c r="CA183" s="88">
        <v>2.2060000000000001E-3</v>
      </c>
      <c r="CB183" s="88" t="s">
        <v>298</v>
      </c>
      <c r="CC183" s="88">
        <v>2.4309999999999998E-2</v>
      </c>
      <c r="CD183" s="88" t="s">
        <v>298</v>
      </c>
      <c r="CE183" s="88">
        <v>9.89</v>
      </c>
      <c r="CF183" s="88" t="s">
        <v>298</v>
      </c>
      <c r="CG183" s="88">
        <v>3.9590000000000001</v>
      </c>
      <c r="CH183" s="88" t="s">
        <v>298</v>
      </c>
    </row>
    <row r="184" spans="1:86" s="47" customFormat="1" x14ac:dyDescent="0.15">
      <c r="A184" s="88" t="s">
        <v>124</v>
      </c>
      <c r="B184" s="3">
        <v>4</v>
      </c>
      <c r="C184" s="48">
        <v>66.3</v>
      </c>
      <c r="D184" s="48">
        <v>84.8</v>
      </c>
      <c r="E184" s="48">
        <v>278.3</v>
      </c>
      <c r="F184" s="48">
        <v>281.5</v>
      </c>
      <c r="G184" s="48">
        <v>261.3</v>
      </c>
      <c r="H184" s="48">
        <v>299.3</v>
      </c>
      <c r="I184" s="48">
        <v>256.8</v>
      </c>
      <c r="J184" s="48">
        <v>231</v>
      </c>
      <c r="K184" s="48">
        <v>195</v>
      </c>
      <c r="L184" s="48">
        <v>253.5</v>
      </c>
      <c r="M184" s="48">
        <v>341</v>
      </c>
      <c r="N184" s="48">
        <v>349.3</v>
      </c>
      <c r="O184" s="48">
        <v>323</v>
      </c>
      <c r="P184" s="48">
        <v>85</v>
      </c>
      <c r="Q184" s="48">
        <v>105.8</v>
      </c>
      <c r="R184" s="48">
        <v>101</v>
      </c>
      <c r="S184" s="48">
        <v>195.8</v>
      </c>
      <c r="T184" s="48">
        <v>68.3</v>
      </c>
      <c r="U184" s="48">
        <v>61.8</v>
      </c>
      <c r="V184" s="48">
        <v>221</v>
      </c>
      <c r="W184" s="48">
        <v>243.8</v>
      </c>
      <c r="X184" s="48">
        <v>280.8</v>
      </c>
      <c r="Y184" s="48">
        <v>319</v>
      </c>
      <c r="Z184" s="88"/>
      <c r="AA184" s="88">
        <v>0.8</v>
      </c>
      <c r="AB184" s="88">
        <v>0.84</v>
      </c>
      <c r="AC184" s="88">
        <v>642.9</v>
      </c>
      <c r="AD184" s="88">
        <v>10.273999999999999</v>
      </c>
      <c r="AE184" s="88">
        <v>23.5</v>
      </c>
      <c r="AF184" s="88">
        <v>62.8</v>
      </c>
      <c r="AG184" s="88">
        <v>248</v>
      </c>
      <c r="AH184" s="88">
        <v>395.7</v>
      </c>
      <c r="AI184" s="88">
        <v>618.79999999999995</v>
      </c>
      <c r="AJ184" s="88">
        <v>185.3</v>
      </c>
      <c r="AK184" s="88">
        <v>161.30000000000001</v>
      </c>
      <c r="AL184" s="88">
        <v>237.3</v>
      </c>
      <c r="AM184" s="49">
        <v>80.8</v>
      </c>
      <c r="AN184" s="88">
        <v>77.8</v>
      </c>
      <c r="AO184" s="88">
        <v>84.8</v>
      </c>
      <c r="AP184" s="88">
        <v>5.0930000000000003E-3</v>
      </c>
      <c r="AQ184" s="88">
        <v>1.2527E-2</v>
      </c>
      <c r="AR184" s="49">
        <v>752.3</v>
      </c>
      <c r="AS184" s="88">
        <v>3773</v>
      </c>
      <c r="AT184" s="88">
        <v>11504.8</v>
      </c>
      <c r="AU184" s="49">
        <v>3134.2</v>
      </c>
      <c r="AV184" s="88">
        <v>6739.2</v>
      </c>
      <c r="AW184" s="88">
        <v>19.78</v>
      </c>
      <c r="AX184" s="88"/>
      <c r="AY184" s="88">
        <v>19.96</v>
      </c>
      <c r="AZ184" s="88">
        <v>15.85</v>
      </c>
      <c r="BA184" s="88">
        <v>0.23799999999999999</v>
      </c>
      <c r="BB184" s="88">
        <v>0.18870000000000001</v>
      </c>
      <c r="BC184" s="88">
        <v>19.25</v>
      </c>
      <c r="BD184" s="88">
        <v>29.54</v>
      </c>
      <c r="BE184" s="49">
        <v>24.73</v>
      </c>
      <c r="BF184" s="88">
        <v>17.100000000000001</v>
      </c>
      <c r="BG184" s="88">
        <v>18.690000000000001</v>
      </c>
      <c r="BH184" s="88" t="s">
        <v>298</v>
      </c>
      <c r="BI184" s="88" t="s">
        <v>298</v>
      </c>
      <c r="BJ184" s="88">
        <v>19.53</v>
      </c>
      <c r="BK184" s="88">
        <v>21.02</v>
      </c>
      <c r="BL184" s="88">
        <v>-26.5</v>
      </c>
      <c r="BM184" s="88">
        <v>1.389</v>
      </c>
      <c r="BN184" s="88">
        <v>0.86299999999999999</v>
      </c>
      <c r="BO184" s="88">
        <v>0.313</v>
      </c>
      <c r="BP184" s="88">
        <v>0.26229999999999998</v>
      </c>
      <c r="BQ184" s="88">
        <v>2</v>
      </c>
      <c r="BR184" s="88">
        <v>5</v>
      </c>
      <c r="BS184" s="88">
        <v>5</v>
      </c>
      <c r="BT184" s="88">
        <v>5.9920000000000001E-2</v>
      </c>
      <c r="BU184" s="88">
        <v>5.7540000000000001E-2</v>
      </c>
      <c r="BV184" s="88">
        <v>8.4150000000000003E-2</v>
      </c>
      <c r="BW184" s="88">
        <v>8.2659999999999997E-2</v>
      </c>
      <c r="BX184" s="88">
        <v>7.3109999999999994E-2</v>
      </c>
      <c r="BY184" s="88" t="s">
        <v>298</v>
      </c>
      <c r="BZ184" s="88" t="s">
        <v>298</v>
      </c>
      <c r="CA184" s="88">
        <v>2.199E-3</v>
      </c>
      <c r="CB184" s="88">
        <v>1.4E-3</v>
      </c>
      <c r="CC184" s="88">
        <v>2.605E-2</v>
      </c>
      <c r="CD184" s="88">
        <v>1.66E-2</v>
      </c>
      <c r="CE184" s="88">
        <v>9.1199999999999992</v>
      </c>
      <c r="CF184" s="88">
        <v>11.41</v>
      </c>
      <c r="CG184" s="88">
        <v>4.5679999999999996</v>
      </c>
      <c r="CH184" s="88">
        <v>4.2530000000000001</v>
      </c>
    </row>
    <row r="185" spans="1:86" s="47" customFormat="1" x14ac:dyDescent="0.15">
      <c r="A185" s="88" t="s">
        <v>125</v>
      </c>
      <c r="B185" s="3">
        <v>4</v>
      </c>
      <c r="C185" s="48">
        <v>63.8</v>
      </c>
      <c r="D185" s="48">
        <v>84.8</v>
      </c>
      <c r="E185" s="48">
        <v>262.5</v>
      </c>
      <c r="F185" s="48">
        <v>236</v>
      </c>
      <c r="G185" s="48">
        <v>214.5</v>
      </c>
      <c r="H185" s="48">
        <v>291.3</v>
      </c>
      <c r="I185" s="48">
        <v>248.3</v>
      </c>
      <c r="J185" s="48">
        <v>210.7</v>
      </c>
      <c r="K185" s="48">
        <v>150.80000000000001</v>
      </c>
      <c r="L185" s="48">
        <v>213.7</v>
      </c>
      <c r="M185" s="48">
        <v>322.7</v>
      </c>
      <c r="N185" s="48">
        <v>312</v>
      </c>
      <c r="O185" s="48">
        <v>312</v>
      </c>
      <c r="P185" s="48">
        <v>79</v>
      </c>
      <c r="Q185" s="48">
        <v>102.3</v>
      </c>
      <c r="R185" s="48">
        <v>96</v>
      </c>
      <c r="S185" s="48">
        <v>189.3</v>
      </c>
      <c r="T185" s="48">
        <v>80.7</v>
      </c>
      <c r="U185" s="48">
        <v>97.5</v>
      </c>
      <c r="V185" s="48">
        <v>219.3</v>
      </c>
      <c r="W185" s="48">
        <v>242</v>
      </c>
      <c r="X185" s="48">
        <v>268.3</v>
      </c>
      <c r="Y185" s="48">
        <v>285.8</v>
      </c>
      <c r="Z185" s="88"/>
      <c r="AA185" s="88">
        <v>0.63</v>
      </c>
      <c r="AB185" s="88">
        <v>0.71</v>
      </c>
      <c r="AC185" s="88">
        <v>832.5</v>
      </c>
      <c r="AD185" s="88">
        <v>2.6309999999999998</v>
      </c>
      <c r="AE185" s="88">
        <v>4.5</v>
      </c>
      <c r="AF185" s="88">
        <v>52.3</v>
      </c>
      <c r="AG185" s="88">
        <v>151</v>
      </c>
      <c r="AH185" s="88">
        <v>258.5</v>
      </c>
      <c r="AI185" s="88">
        <v>440.1</v>
      </c>
      <c r="AJ185" s="88">
        <v>134.69999999999999</v>
      </c>
      <c r="AK185" s="88">
        <v>107.5</v>
      </c>
      <c r="AL185" s="88">
        <v>181.6</v>
      </c>
      <c r="AM185" s="49">
        <v>86.3</v>
      </c>
      <c r="AN185" s="88">
        <v>97.6</v>
      </c>
      <c r="AO185" s="88">
        <v>115.5</v>
      </c>
      <c r="AP185" s="88">
        <v>6.2329999999999998E-3</v>
      </c>
      <c r="AQ185" s="88">
        <v>1.4043999999999999E-2</v>
      </c>
      <c r="AR185" s="49">
        <v>221.4</v>
      </c>
      <c r="AS185" s="88">
        <v>891.3</v>
      </c>
      <c r="AT185" s="88">
        <v>3629.4</v>
      </c>
      <c r="AU185" s="49">
        <v>670</v>
      </c>
      <c r="AV185" s="88">
        <v>2738</v>
      </c>
      <c r="AW185" s="88">
        <v>4.33</v>
      </c>
      <c r="AX185" s="88"/>
      <c r="AY185" s="88">
        <v>22.99</v>
      </c>
      <c r="AZ185" s="88">
        <v>25.56</v>
      </c>
      <c r="BA185" s="88">
        <v>0.26040000000000002</v>
      </c>
      <c r="BB185" s="88">
        <v>0.32900000000000001</v>
      </c>
      <c r="BC185" s="88">
        <v>18.27</v>
      </c>
      <c r="BD185" s="88">
        <v>18.690000000000001</v>
      </c>
      <c r="BE185" s="49">
        <v>35.700000000000003</v>
      </c>
      <c r="BF185" s="88">
        <v>27.26</v>
      </c>
      <c r="BG185" s="88">
        <v>29.01</v>
      </c>
      <c r="BH185" s="88">
        <v>46.07</v>
      </c>
      <c r="BI185" s="88" t="s">
        <v>298</v>
      </c>
      <c r="BJ185" s="88">
        <v>18.579999999999998</v>
      </c>
      <c r="BK185" s="88">
        <v>19.239999999999998</v>
      </c>
      <c r="BL185" s="88">
        <v>-24.54</v>
      </c>
      <c r="BM185" s="88">
        <v>2.2589999999999999</v>
      </c>
      <c r="BN185" s="88">
        <v>-0.184</v>
      </c>
      <c r="BO185" s="88">
        <v>0.36120000000000002</v>
      </c>
      <c r="BP185" s="88">
        <v>0.36820000000000003</v>
      </c>
      <c r="BQ185" s="88">
        <v>2.8</v>
      </c>
      <c r="BR185" s="88">
        <v>4.2</v>
      </c>
      <c r="BS185" s="88">
        <v>6</v>
      </c>
      <c r="BT185" s="88">
        <v>6.1559999999999997E-2</v>
      </c>
      <c r="BU185" s="88">
        <v>5.2580000000000002E-2</v>
      </c>
      <c r="BV185" s="88">
        <v>8.8910000000000003E-2</v>
      </c>
      <c r="BW185" s="88">
        <v>8.3199999999999996E-2</v>
      </c>
      <c r="BX185" s="88">
        <v>8.2869999999999999E-2</v>
      </c>
      <c r="BY185" s="88" t="s">
        <v>298</v>
      </c>
      <c r="BZ185" s="88" t="s">
        <v>298</v>
      </c>
      <c r="CA185" s="88">
        <v>2.4320000000000001E-3</v>
      </c>
      <c r="CB185" s="88">
        <v>2.0300000000000001E-3</v>
      </c>
      <c r="CC185" s="88">
        <v>2.7050000000000001E-2</v>
      </c>
      <c r="CD185" s="88">
        <v>2.6120000000000001E-2</v>
      </c>
      <c r="CE185" s="88">
        <v>10.130000000000001</v>
      </c>
      <c r="CF185" s="88">
        <v>12.59</v>
      </c>
      <c r="CG185" s="88">
        <v>4.7140000000000004</v>
      </c>
      <c r="CH185" s="88">
        <v>5.1280000000000001</v>
      </c>
    </row>
    <row r="186" spans="1:86" s="47" customFormat="1" x14ac:dyDescent="0.15">
      <c r="A186" s="88" t="s">
        <v>126</v>
      </c>
      <c r="B186" s="3">
        <v>4</v>
      </c>
      <c r="C186" s="48">
        <v>77.3</v>
      </c>
      <c r="D186" s="48">
        <v>93.5</v>
      </c>
      <c r="E186" s="48">
        <v>267.8</v>
      </c>
      <c r="F186" s="48">
        <v>248.8</v>
      </c>
      <c r="G186" s="48">
        <v>242.5</v>
      </c>
      <c r="H186" s="48">
        <v>295.5</v>
      </c>
      <c r="I186" s="48">
        <v>245.8</v>
      </c>
      <c r="J186" s="48">
        <v>207.5</v>
      </c>
      <c r="K186" s="48">
        <v>165.3</v>
      </c>
      <c r="L186" s="48">
        <v>235.5</v>
      </c>
      <c r="M186" s="48">
        <v>348</v>
      </c>
      <c r="N186" s="48">
        <v>336.8</v>
      </c>
      <c r="O186" s="48">
        <v>323</v>
      </c>
      <c r="P186" s="48">
        <v>88</v>
      </c>
      <c r="Q186" s="48">
        <v>111</v>
      </c>
      <c r="R186" s="48">
        <v>104</v>
      </c>
      <c r="S186" s="48">
        <v>206.8</v>
      </c>
      <c r="T186" s="48">
        <v>88</v>
      </c>
      <c r="U186" s="48">
        <v>80.5</v>
      </c>
      <c r="V186" s="48">
        <v>237</v>
      </c>
      <c r="W186" s="48">
        <v>263.3</v>
      </c>
      <c r="X186" s="48">
        <v>294.8</v>
      </c>
      <c r="Y186" s="48">
        <v>310.3</v>
      </c>
      <c r="Z186" s="88"/>
      <c r="AA186" s="88">
        <v>0.85</v>
      </c>
      <c r="AB186" s="88">
        <v>1.36</v>
      </c>
      <c r="AC186" s="88">
        <v>601.29999999999995</v>
      </c>
      <c r="AD186" s="88">
        <v>8.6639999999999997</v>
      </c>
      <c r="AE186" s="88">
        <v>13.3</v>
      </c>
      <c r="AF186" s="88">
        <v>62.6</v>
      </c>
      <c r="AG186" s="88">
        <v>237.8</v>
      </c>
      <c r="AH186" s="88">
        <v>466</v>
      </c>
      <c r="AI186" s="88">
        <v>735.9</v>
      </c>
      <c r="AJ186" s="88">
        <v>175.1</v>
      </c>
      <c r="AK186" s="88">
        <v>228.3</v>
      </c>
      <c r="AL186" s="88">
        <v>269.89999999999998</v>
      </c>
      <c r="AM186" s="49">
        <v>94</v>
      </c>
      <c r="AN186" s="88">
        <v>98.6</v>
      </c>
      <c r="AO186" s="88">
        <v>110.1</v>
      </c>
      <c r="AP186" s="88">
        <v>4.4010000000000004E-3</v>
      </c>
      <c r="AQ186" s="88">
        <v>1.3180000000000001E-2</v>
      </c>
      <c r="AR186" s="49">
        <v>481.5</v>
      </c>
      <c r="AS186" s="88">
        <v>2925.8</v>
      </c>
      <c r="AT186" s="88">
        <v>10736.9</v>
      </c>
      <c r="AU186" s="49">
        <v>2444.3000000000002</v>
      </c>
      <c r="AV186" s="88">
        <v>7811</v>
      </c>
      <c r="AW186" s="88">
        <v>12.25</v>
      </c>
      <c r="AX186" s="88"/>
      <c r="AY186" s="88">
        <v>22.25</v>
      </c>
      <c r="AZ186" s="88">
        <v>17.14</v>
      </c>
      <c r="BA186" s="88">
        <v>0.2898</v>
      </c>
      <c r="BB186" s="88">
        <v>0.19689999999999999</v>
      </c>
      <c r="BC186" s="88">
        <v>16.38</v>
      </c>
      <c r="BD186" s="88">
        <v>29.05</v>
      </c>
      <c r="BE186" s="49" t="s">
        <v>298</v>
      </c>
      <c r="BF186" s="88">
        <v>41.11</v>
      </c>
      <c r="BG186" s="88">
        <v>26.44</v>
      </c>
      <c r="BH186" s="88" t="s">
        <v>298</v>
      </c>
      <c r="BI186" s="88" t="s">
        <v>298</v>
      </c>
      <c r="BJ186" s="88">
        <v>18.809999999999999</v>
      </c>
      <c r="BK186" s="88">
        <v>19.21</v>
      </c>
      <c r="BL186" s="88">
        <v>-26.35</v>
      </c>
      <c r="BM186" s="88">
        <v>1.915</v>
      </c>
      <c r="BN186" s="88">
        <v>-2E-3</v>
      </c>
      <c r="BO186" s="88">
        <v>0.42480000000000001</v>
      </c>
      <c r="BP186" s="88">
        <v>0.30919999999999997</v>
      </c>
      <c r="BQ186" s="88">
        <v>2.6</v>
      </c>
      <c r="BR186" s="88">
        <v>4.5</v>
      </c>
      <c r="BS186" s="88">
        <v>5</v>
      </c>
      <c r="BT186" s="88">
        <v>6.2539999999999998E-2</v>
      </c>
      <c r="BU186" s="88">
        <v>5.5939999999999997E-2</v>
      </c>
      <c r="BV186" s="88">
        <v>7.7130000000000004E-2</v>
      </c>
      <c r="BW186" s="88">
        <v>0.10310999999999999</v>
      </c>
      <c r="BX186" s="88">
        <v>8.2619999999999999E-2</v>
      </c>
      <c r="BY186" s="88" t="s">
        <v>298</v>
      </c>
      <c r="BZ186" s="88" t="s">
        <v>298</v>
      </c>
      <c r="CA186" s="88">
        <v>2.2829999999999999E-3</v>
      </c>
      <c r="CB186" s="88">
        <v>1.4679999999999999E-3</v>
      </c>
      <c r="CC186" s="88">
        <v>3.0020000000000002E-2</v>
      </c>
      <c r="CD186" s="88">
        <v>1.686E-2</v>
      </c>
      <c r="CE186" s="88">
        <v>9.73</v>
      </c>
      <c r="CF186" s="88">
        <v>11.68</v>
      </c>
      <c r="CG186" s="88">
        <v>4.056</v>
      </c>
      <c r="CH186" s="88">
        <v>3.9420000000000002</v>
      </c>
    </row>
    <row r="187" spans="1:86" s="47" customFormat="1" x14ac:dyDescent="0.15">
      <c r="A187" s="88" t="s">
        <v>127</v>
      </c>
      <c r="B187" s="3">
        <v>4</v>
      </c>
      <c r="C187" s="48">
        <v>70.3</v>
      </c>
      <c r="D187" s="48">
        <v>88.3</v>
      </c>
      <c r="E187" s="48">
        <v>264.3</v>
      </c>
      <c r="F187" s="48">
        <v>237.8</v>
      </c>
      <c r="G187" s="48">
        <v>187.8</v>
      </c>
      <c r="H187" s="48">
        <v>270.8</v>
      </c>
      <c r="I187" s="48">
        <v>229.8</v>
      </c>
      <c r="J187" s="48">
        <v>202.5</v>
      </c>
      <c r="K187" s="48">
        <v>117.5</v>
      </c>
      <c r="L187" s="48">
        <v>225</v>
      </c>
      <c r="M187" s="48">
        <v>315.8</v>
      </c>
      <c r="N187" s="48">
        <v>306</v>
      </c>
      <c r="O187" s="48">
        <v>300</v>
      </c>
      <c r="P187" s="48">
        <v>84.3</v>
      </c>
      <c r="Q187" s="48">
        <v>107.5</v>
      </c>
      <c r="R187" s="48">
        <v>101</v>
      </c>
      <c r="S187" s="48">
        <v>149.30000000000001</v>
      </c>
      <c r="T187" s="48">
        <v>68.3</v>
      </c>
      <c r="U187" s="48">
        <v>112.3</v>
      </c>
      <c r="V187" s="48">
        <v>179</v>
      </c>
      <c r="W187" s="48">
        <v>202</v>
      </c>
      <c r="X187" s="48">
        <v>233.5</v>
      </c>
      <c r="Y187" s="48">
        <v>264.8</v>
      </c>
      <c r="Z187" s="88"/>
      <c r="AA187" s="88">
        <v>0.85</v>
      </c>
      <c r="AB187" s="88">
        <v>0.68</v>
      </c>
      <c r="AC187" s="88">
        <v>933.4</v>
      </c>
      <c r="AD187" s="88">
        <v>2.0179999999999998</v>
      </c>
      <c r="AE187" s="88">
        <v>3.5</v>
      </c>
      <c r="AF187" s="88">
        <v>45.4</v>
      </c>
      <c r="AG187" s="88">
        <v>215.5</v>
      </c>
      <c r="AH187" s="88">
        <v>296.5</v>
      </c>
      <c r="AI187" s="88">
        <v>469.1</v>
      </c>
      <c r="AJ187" s="88">
        <v>170.1</v>
      </c>
      <c r="AK187" s="88">
        <v>81</v>
      </c>
      <c r="AL187" s="88">
        <v>172.6</v>
      </c>
      <c r="AM187" s="49">
        <v>113.6</v>
      </c>
      <c r="AN187" s="88">
        <v>97.2</v>
      </c>
      <c r="AO187" s="88">
        <v>118</v>
      </c>
      <c r="AP187" s="88">
        <v>5.7099999999999998E-3</v>
      </c>
      <c r="AQ187" s="88">
        <v>1.5429E-2</v>
      </c>
      <c r="AR187" s="49">
        <v>259.3</v>
      </c>
      <c r="AS187" s="88">
        <v>1048</v>
      </c>
      <c r="AT187" s="88">
        <v>2390.1</v>
      </c>
      <c r="AU187" s="49">
        <v>788.7</v>
      </c>
      <c r="AV187" s="88">
        <v>1342.1</v>
      </c>
      <c r="AW187" s="88">
        <v>3.13</v>
      </c>
      <c r="AX187" s="88"/>
      <c r="AY187" s="88">
        <v>19.93</v>
      </c>
      <c r="AZ187" s="88" t="s">
        <v>298</v>
      </c>
      <c r="BA187" s="88">
        <v>0.26779999999999998</v>
      </c>
      <c r="BB187" s="88" t="s">
        <v>298</v>
      </c>
      <c r="BC187" s="88">
        <v>17.260000000000002</v>
      </c>
      <c r="BD187" s="88" t="s">
        <v>298</v>
      </c>
      <c r="BE187" s="49">
        <v>22.34</v>
      </c>
      <c r="BF187" s="88">
        <v>50.88</v>
      </c>
      <c r="BG187" s="88" t="s">
        <v>298</v>
      </c>
      <c r="BH187" s="88">
        <v>37.47</v>
      </c>
      <c r="BI187" s="88">
        <v>26.36</v>
      </c>
      <c r="BJ187" s="88">
        <v>18.850000000000001</v>
      </c>
      <c r="BK187" s="88" t="s">
        <v>298</v>
      </c>
      <c r="BL187" s="88">
        <v>-26.98</v>
      </c>
      <c r="BM187" s="88">
        <v>1.859</v>
      </c>
      <c r="BN187" s="88" t="s">
        <v>298</v>
      </c>
      <c r="BO187" s="88">
        <v>0.34689999999999999</v>
      </c>
      <c r="BP187" s="88" t="s">
        <v>298</v>
      </c>
      <c r="BQ187" s="88">
        <v>3</v>
      </c>
      <c r="BR187" s="88">
        <v>5.2</v>
      </c>
      <c r="BS187" s="88">
        <v>6.2</v>
      </c>
      <c r="BT187" s="88">
        <v>4.8570000000000002E-2</v>
      </c>
      <c r="BU187" s="88">
        <v>4.9919999999999999E-2</v>
      </c>
      <c r="BV187" s="88">
        <v>7.492E-2</v>
      </c>
      <c r="BW187" s="88" t="s">
        <v>298</v>
      </c>
      <c r="BX187" s="88" t="s">
        <v>298</v>
      </c>
      <c r="BY187" s="88">
        <v>9.7250000000000003E-2</v>
      </c>
      <c r="BZ187" s="88">
        <v>6.6479999999999997E-2</v>
      </c>
      <c r="CA187" s="88">
        <v>2.0560000000000001E-3</v>
      </c>
      <c r="CB187" s="88" t="s">
        <v>298</v>
      </c>
      <c r="CC187" s="88">
        <v>2.7650000000000001E-2</v>
      </c>
      <c r="CD187" s="88" t="s">
        <v>298</v>
      </c>
      <c r="CE187" s="88">
        <v>9.86</v>
      </c>
      <c r="CF187" s="88" t="s">
        <v>298</v>
      </c>
      <c r="CG187" s="88">
        <v>4.3159999999999998</v>
      </c>
      <c r="CH187" s="88" t="s">
        <v>298</v>
      </c>
    </row>
    <row r="188" spans="1:86" s="47" customFormat="1" x14ac:dyDescent="0.15">
      <c r="A188" s="88" t="s">
        <v>128</v>
      </c>
      <c r="B188" s="3">
        <v>4</v>
      </c>
      <c r="C188" s="48">
        <v>84.3</v>
      </c>
      <c r="D188" s="48">
        <v>102.3</v>
      </c>
      <c r="E188" s="48">
        <v>240.3</v>
      </c>
      <c r="F188" s="48">
        <v>211.5</v>
      </c>
      <c r="G188" s="48">
        <v>186</v>
      </c>
      <c r="H188" s="48">
        <v>277.7</v>
      </c>
      <c r="I188" s="48">
        <v>219</v>
      </c>
      <c r="J188" s="48">
        <v>178</v>
      </c>
      <c r="K188" s="48">
        <v>101.8</v>
      </c>
      <c r="L188" s="48">
        <v>198</v>
      </c>
      <c r="M188" s="48">
        <v>323</v>
      </c>
      <c r="N188" s="48">
        <v>307.8</v>
      </c>
      <c r="O188" s="48">
        <v>303.3</v>
      </c>
      <c r="P188" s="48">
        <v>95.5</v>
      </c>
      <c r="Q188" s="48">
        <v>118</v>
      </c>
      <c r="R188" s="48">
        <v>102.5</v>
      </c>
      <c r="S188" s="48">
        <v>172.8</v>
      </c>
      <c r="T188" s="48">
        <v>99.7</v>
      </c>
      <c r="U188" s="48">
        <v>117.3</v>
      </c>
      <c r="V188" s="48">
        <v>221.3</v>
      </c>
      <c r="W188" s="48">
        <v>247.5</v>
      </c>
      <c r="X188" s="48">
        <v>268.3</v>
      </c>
      <c r="Y188" s="48">
        <v>277</v>
      </c>
      <c r="Z188" s="88"/>
      <c r="AA188" s="88">
        <v>0.44</v>
      </c>
      <c r="AB188" s="88">
        <v>0.98</v>
      </c>
      <c r="AC188" s="88">
        <v>1052</v>
      </c>
      <c r="AD188" s="88">
        <v>1.089</v>
      </c>
      <c r="AE188" s="88">
        <v>1.3</v>
      </c>
      <c r="AF188" s="88">
        <v>31.3</v>
      </c>
      <c r="AG188" s="88">
        <v>117.5</v>
      </c>
      <c r="AH188" s="88">
        <v>220</v>
      </c>
      <c r="AI188" s="88">
        <v>386.3</v>
      </c>
      <c r="AJ188" s="88">
        <v>79.7</v>
      </c>
      <c r="AK188" s="88">
        <v>102.5</v>
      </c>
      <c r="AL188" s="88">
        <v>166.3</v>
      </c>
      <c r="AM188" s="49">
        <v>83.1</v>
      </c>
      <c r="AN188" s="88">
        <v>92.7</v>
      </c>
      <c r="AO188" s="88">
        <v>133.30000000000001</v>
      </c>
      <c r="AP188" s="88">
        <v>5.8120000000000003E-3</v>
      </c>
      <c r="AQ188" s="88">
        <v>1.2482E-2</v>
      </c>
      <c r="AR188" s="49">
        <v>74.2</v>
      </c>
      <c r="AS188" s="88">
        <v>373.6</v>
      </c>
      <c r="AT188" s="88">
        <v>991.1</v>
      </c>
      <c r="AU188" s="49">
        <v>299.5</v>
      </c>
      <c r="AV188" s="88">
        <v>617.4</v>
      </c>
      <c r="AW188" s="88">
        <v>1.18</v>
      </c>
      <c r="AX188" s="88"/>
      <c r="AY188" s="88">
        <v>21.02</v>
      </c>
      <c r="AZ188" s="88" t="s">
        <v>298</v>
      </c>
      <c r="BA188" s="88">
        <v>0.2467</v>
      </c>
      <c r="BB188" s="88" t="s">
        <v>298</v>
      </c>
      <c r="BC188" s="88">
        <v>21.25</v>
      </c>
      <c r="BD188" s="88" t="s">
        <v>298</v>
      </c>
      <c r="BE188" s="49">
        <v>21.03</v>
      </c>
      <c r="BF188" s="88" t="s">
        <v>298</v>
      </c>
      <c r="BG188" s="88" t="s">
        <v>298</v>
      </c>
      <c r="BH188" s="88">
        <v>58.27</v>
      </c>
      <c r="BI188" s="88">
        <v>36.99</v>
      </c>
      <c r="BJ188" s="88">
        <v>20.09</v>
      </c>
      <c r="BK188" s="88" t="s">
        <v>298</v>
      </c>
      <c r="BL188" s="88">
        <v>-27.4</v>
      </c>
      <c r="BM188" s="88">
        <v>2.67</v>
      </c>
      <c r="BN188" s="88" t="s">
        <v>298</v>
      </c>
      <c r="BO188" s="88">
        <v>0.4531</v>
      </c>
      <c r="BP188" s="88" t="s">
        <v>298</v>
      </c>
      <c r="BQ188" s="88">
        <v>3.1</v>
      </c>
      <c r="BR188" s="88">
        <v>5.7</v>
      </c>
      <c r="BS188" s="88">
        <v>6</v>
      </c>
      <c r="BT188" s="88">
        <v>5.0160000000000003E-2</v>
      </c>
      <c r="BU188" s="88">
        <v>4.811E-2</v>
      </c>
      <c r="BV188" s="88">
        <v>8.5190000000000002E-2</v>
      </c>
      <c r="BW188" s="88" t="s">
        <v>298</v>
      </c>
      <c r="BX188" s="88" t="s">
        <v>298</v>
      </c>
      <c r="BY188" s="88">
        <v>9.8360000000000003E-2</v>
      </c>
      <c r="BZ188" s="88">
        <v>6.336E-2</v>
      </c>
      <c r="CA188" s="88">
        <v>1.9840000000000001E-3</v>
      </c>
      <c r="CB188" s="88" t="s">
        <v>298</v>
      </c>
      <c r="CC188" s="88">
        <v>2.3560000000000001E-2</v>
      </c>
      <c r="CD188" s="88" t="s">
        <v>298</v>
      </c>
      <c r="CE188" s="88">
        <v>10.89</v>
      </c>
      <c r="CF188" s="88" t="s">
        <v>298</v>
      </c>
      <c r="CG188" s="88">
        <v>3.6509999999999998</v>
      </c>
      <c r="CH188" s="88" t="s">
        <v>298</v>
      </c>
    </row>
    <row r="189" spans="1:86" s="47" customFormat="1" x14ac:dyDescent="0.15">
      <c r="A189" s="88" t="s">
        <v>129</v>
      </c>
      <c r="B189" s="3">
        <v>4</v>
      </c>
      <c r="C189" s="48">
        <v>71.3</v>
      </c>
      <c r="D189" s="48">
        <v>88.3</v>
      </c>
      <c r="E189" s="48">
        <v>261</v>
      </c>
      <c r="F189" s="48">
        <v>213.3</v>
      </c>
      <c r="G189" s="48">
        <v>186</v>
      </c>
      <c r="H189" s="48">
        <v>272.3</v>
      </c>
      <c r="I189" s="48">
        <v>228.5</v>
      </c>
      <c r="J189" s="48">
        <v>174.8</v>
      </c>
      <c r="K189" s="48">
        <v>114.8</v>
      </c>
      <c r="L189" s="48">
        <v>193.5</v>
      </c>
      <c r="M189" s="48">
        <v>316</v>
      </c>
      <c r="N189" s="48">
        <v>310.8</v>
      </c>
      <c r="O189" s="48">
        <v>299.8</v>
      </c>
      <c r="P189" s="48">
        <v>88.8</v>
      </c>
      <c r="Q189" s="48">
        <v>107.5</v>
      </c>
      <c r="R189" s="48">
        <v>100</v>
      </c>
      <c r="S189" s="48">
        <v>138</v>
      </c>
      <c r="T189" s="48">
        <v>97.5</v>
      </c>
      <c r="U189" s="48">
        <v>113.8</v>
      </c>
      <c r="V189" s="48">
        <v>180.8</v>
      </c>
      <c r="W189" s="48">
        <v>205.5</v>
      </c>
      <c r="X189" s="48">
        <v>226.8</v>
      </c>
      <c r="Y189" s="48">
        <v>271.8</v>
      </c>
      <c r="Z189" s="88"/>
      <c r="AA189" s="88">
        <v>0.45</v>
      </c>
      <c r="AB189" s="88">
        <v>0.76</v>
      </c>
      <c r="AC189" s="88">
        <v>1124.8</v>
      </c>
      <c r="AD189" s="88">
        <v>1.2470000000000001</v>
      </c>
      <c r="AE189" s="88">
        <v>5</v>
      </c>
      <c r="AF189" s="88">
        <v>65.8</v>
      </c>
      <c r="AG189" s="88">
        <v>145.80000000000001</v>
      </c>
      <c r="AH189" s="88">
        <v>232.5</v>
      </c>
      <c r="AI189" s="88">
        <v>324.5</v>
      </c>
      <c r="AJ189" s="88">
        <v>80</v>
      </c>
      <c r="AK189" s="88">
        <v>86.8</v>
      </c>
      <c r="AL189" s="88">
        <v>92</v>
      </c>
      <c r="AM189" s="49">
        <v>83.6</v>
      </c>
      <c r="AN189" s="88">
        <v>88.6</v>
      </c>
      <c r="AO189" s="88">
        <v>93.4</v>
      </c>
      <c r="AP189" s="88">
        <v>4.0920000000000002E-3</v>
      </c>
      <c r="AQ189" s="88">
        <v>1.3106E-2</v>
      </c>
      <c r="AR189" s="49">
        <v>123.8</v>
      </c>
      <c r="AS189" s="88">
        <v>472.3</v>
      </c>
      <c r="AT189" s="88">
        <v>1100</v>
      </c>
      <c r="AU189" s="49">
        <v>348.5</v>
      </c>
      <c r="AV189" s="88">
        <v>627.70000000000005</v>
      </c>
      <c r="AW189" s="88">
        <v>1.81</v>
      </c>
      <c r="AX189" s="88"/>
      <c r="AY189" s="88">
        <v>20.53</v>
      </c>
      <c r="AZ189" s="88" t="s">
        <v>298</v>
      </c>
      <c r="BA189" s="88">
        <v>0.26590000000000003</v>
      </c>
      <c r="BB189" s="88" t="s">
        <v>298</v>
      </c>
      <c r="BC189" s="88">
        <v>19.29</v>
      </c>
      <c r="BD189" s="88" t="s">
        <v>298</v>
      </c>
      <c r="BE189" s="49">
        <v>18.579999999999998</v>
      </c>
      <c r="BF189" s="88" t="s">
        <v>298</v>
      </c>
      <c r="BG189" s="88" t="s">
        <v>298</v>
      </c>
      <c r="BH189" s="88">
        <v>54.12</v>
      </c>
      <c r="BI189" s="88">
        <v>35.74</v>
      </c>
      <c r="BJ189" s="88">
        <v>20.85</v>
      </c>
      <c r="BK189" s="88" t="s">
        <v>298</v>
      </c>
      <c r="BL189" s="88">
        <v>-26.09</v>
      </c>
      <c r="BM189" s="88">
        <v>1.1399999999999999</v>
      </c>
      <c r="BN189" s="88" t="s">
        <v>298</v>
      </c>
      <c r="BO189" s="88">
        <v>0.45100000000000001</v>
      </c>
      <c r="BP189" s="88" t="s">
        <v>298</v>
      </c>
      <c r="BQ189" s="88">
        <v>2.8</v>
      </c>
      <c r="BR189" s="88">
        <v>5</v>
      </c>
      <c r="BS189" s="88">
        <v>5.8</v>
      </c>
      <c r="BT189" s="88">
        <v>5.5329999999999997E-2</v>
      </c>
      <c r="BU189" s="88">
        <v>5.5739999999999998E-2</v>
      </c>
      <c r="BV189" s="88">
        <v>7.7299999999999994E-2</v>
      </c>
      <c r="BW189" s="88" t="s">
        <v>298</v>
      </c>
      <c r="BX189" s="88" t="s">
        <v>298</v>
      </c>
      <c r="BY189" s="88">
        <v>0.12143</v>
      </c>
      <c r="BZ189" s="88">
        <v>7.4099999999999999E-2</v>
      </c>
      <c r="CA189" s="88">
        <v>1.8730000000000001E-3</v>
      </c>
      <c r="CB189" s="88" t="s">
        <v>298</v>
      </c>
      <c r="CC189" s="88">
        <v>2.435E-2</v>
      </c>
      <c r="CD189" s="88" t="s">
        <v>298</v>
      </c>
      <c r="CE189" s="88">
        <v>10.96</v>
      </c>
      <c r="CF189" s="88" t="s">
        <v>298</v>
      </c>
      <c r="CG189" s="88">
        <v>3.492</v>
      </c>
      <c r="CH189" s="88" t="s">
        <v>298</v>
      </c>
    </row>
    <row r="190" spans="1:86" s="47" customFormat="1" x14ac:dyDescent="0.15">
      <c r="A190" s="88" t="s">
        <v>130</v>
      </c>
      <c r="B190" s="3">
        <v>4</v>
      </c>
      <c r="C190" s="48">
        <v>63.8</v>
      </c>
      <c r="D190" s="48">
        <v>81.3</v>
      </c>
      <c r="E190" s="48">
        <v>222</v>
      </c>
      <c r="F190" s="48">
        <v>199.3</v>
      </c>
      <c r="G190" s="48">
        <v>166.5</v>
      </c>
      <c r="H190" s="48">
        <v>266.3</v>
      </c>
      <c r="I190" s="48">
        <v>227.3</v>
      </c>
      <c r="J190" s="48">
        <v>157</v>
      </c>
      <c r="K190" s="48">
        <v>102.8</v>
      </c>
      <c r="L190" s="48">
        <v>188.8</v>
      </c>
      <c r="M190" s="48">
        <v>309</v>
      </c>
      <c r="N190" s="48">
        <v>298</v>
      </c>
      <c r="O190" s="48">
        <v>291</v>
      </c>
      <c r="P190" s="48">
        <v>79.8</v>
      </c>
      <c r="Q190" s="48">
        <v>102.3</v>
      </c>
      <c r="R190" s="48">
        <v>97.5</v>
      </c>
      <c r="S190" s="48">
        <v>165.3</v>
      </c>
      <c r="T190" s="48">
        <v>109.3</v>
      </c>
      <c r="U190" s="48">
        <v>124.5</v>
      </c>
      <c r="V190" s="48">
        <v>205.3</v>
      </c>
      <c r="W190" s="48">
        <v>228</v>
      </c>
      <c r="X190" s="48">
        <v>245</v>
      </c>
      <c r="Y190" s="48">
        <v>259.8</v>
      </c>
      <c r="Z190" s="88"/>
      <c r="AA190" s="88">
        <v>0.37</v>
      </c>
      <c r="AB190" s="88">
        <v>0.64</v>
      </c>
      <c r="AC190" s="88">
        <v>1174.9000000000001</v>
      </c>
      <c r="AD190" s="88">
        <v>0.18099999999999999</v>
      </c>
      <c r="AE190" s="88">
        <v>0.8</v>
      </c>
      <c r="AF190" s="88">
        <v>43.5</v>
      </c>
      <c r="AG190" s="88">
        <v>102.8</v>
      </c>
      <c r="AH190" s="88">
        <v>167.3</v>
      </c>
      <c r="AI190" s="88">
        <v>231.5</v>
      </c>
      <c r="AJ190" s="88">
        <v>59.3</v>
      </c>
      <c r="AK190" s="88">
        <v>64.5</v>
      </c>
      <c r="AL190" s="88">
        <v>64.3</v>
      </c>
      <c r="AM190" s="49">
        <v>102.5</v>
      </c>
      <c r="AN190" s="88">
        <v>117.5</v>
      </c>
      <c r="AO190" s="88">
        <v>111.1</v>
      </c>
      <c r="AP190" s="88">
        <v>5.5820000000000002E-3</v>
      </c>
      <c r="AQ190" s="88">
        <v>9.7890000000000008E-3</v>
      </c>
      <c r="AR190" s="49">
        <v>28.1</v>
      </c>
      <c r="AS190" s="88">
        <v>103.8</v>
      </c>
      <c r="AT190" s="88">
        <v>304.39999999999998</v>
      </c>
      <c r="AU190" s="49">
        <v>75.7</v>
      </c>
      <c r="AV190" s="88">
        <v>200.6</v>
      </c>
      <c r="AW190" s="88">
        <v>0.18</v>
      </c>
      <c r="AX190" s="88"/>
      <c r="AY190" s="88">
        <v>22.63</v>
      </c>
      <c r="AZ190" s="88">
        <v>13.39</v>
      </c>
      <c r="BA190" s="88">
        <v>0.27810000000000001</v>
      </c>
      <c r="BB190" s="88">
        <v>0.14860000000000001</v>
      </c>
      <c r="BC190" s="88">
        <v>18.600000000000001</v>
      </c>
      <c r="BD190" s="88">
        <v>20.04</v>
      </c>
      <c r="BE190" s="49">
        <v>21.9</v>
      </c>
      <c r="BF190" s="88">
        <v>67.87</v>
      </c>
      <c r="BG190" s="88" t="s">
        <v>298</v>
      </c>
      <c r="BH190" s="88">
        <v>72.16</v>
      </c>
      <c r="BI190" s="88">
        <v>42.28</v>
      </c>
      <c r="BJ190" s="88">
        <v>19.829999999999998</v>
      </c>
      <c r="BK190" s="88">
        <v>19.55</v>
      </c>
      <c r="BL190" s="88">
        <v>-27.12</v>
      </c>
      <c r="BM190" s="88">
        <v>1.996</v>
      </c>
      <c r="BN190" s="88">
        <v>1.8859999999999999</v>
      </c>
      <c r="BO190" s="88">
        <v>0.46039999999999998</v>
      </c>
      <c r="BP190" s="88">
        <v>0.2429</v>
      </c>
      <c r="BQ190" s="88">
        <v>3.4</v>
      </c>
      <c r="BR190" s="88">
        <v>6.7</v>
      </c>
      <c r="BS190" s="88">
        <v>6</v>
      </c>
      <c r="BT190" s="88">
        <v>7.0739999999999997E-2</v>
      </c>
      <c r="BU190" s="88">
        <v>6.762E-2</v>
      </c>
      <c r="BV190" s="88">
        <v>8.2129999999999995E-2</v>
      </c>
      <c r="BW190" s="88" t="s">
        <v>298</v>
      </c>
      <c r="BX190" s="88" t="s">
        <v>298</v>
      </c>
      <c r="BY190" s="88">
        <v>0.14369000000000001</v>
      </c>
      <c r="BZ190" s="88">
        <v>7.3279999999999998E-2</v>
      </c>
      <c r="CA190" s="88">
        <v>2.1649999999999998E-3</v>
      </c>
      <c r="CB190" s="88">
        <v>2.0709999999999999E-3</v>
      </c>
      <c r="CC190" s="88">
        <v>2.5919999999999999E-2</v>
      </c>
      <c r="CD190" s="88">
        <v>2.537E-2</v>
      </c>
      <c r="CE190" s="88">
        <v>11.55</v>
      </c>
      <c r="CF190" s="88">
        <v>9.01</v>
      </c>
      <c r="CG190" s="88">
        <v>3.8519999999999999</v>
      </c>
      <c r="CH190" s="88">
        <v>3.74</v>
      </c>
    </row>
    <row r="191" spans="1:86" s="47" customFormat="1" x14ac:dyDescent="0.15">
      <c r="A191" s="88" t="s">
        <v>131</v>
      </c>
      <c r="B191" s="3">
        <v>4</v>
      </c>
      <c r="C191" s="48">
        <v>69</v>
      </c>
      <c r="D191" s="48">
        <v>86.5</v>
      </c>
      <c r="E191" s="48">
        <v>257.3</v>
      </c>
      <c r="F191" s="48">
        <v>239.5</v>
      </c>
      <c r="G191" s="48">
        <v>230.3</v>
      </c>
      <c r="H191" s="48">
        <v>262.8</v>
      </c>
      <c r="I191" s="48">
        <v>253</v>
      </c>
      <c r="J191" s="48">
        <v>176.3</v>
      </c>
      <c r="K191" s="48">
        <v>161.30000000000001</v>
      </c>
      <c r="L191" s="48">
        <v>220</v>
      </c>
      <c r="M191" s="48">
        <v>335.3</v>
      </c>
      <c r="N191" s="48">
        <v>326</v>
      </c>
      <c r="O191" s="48">
        <v>322</v>
      </c>
      <c r="P191" s="48">
        <v>82.8</v>
      </c>
      <c r="Q191" s="48">
        <v>104</v>
      </c>
      <c r="R191" s="48">
        <v>96</v>
      </c>
      <c r="S191" s="48">
        <v>192.8</v>
      </c>
      <c r="T191" s="48">
        <v>86.5</v>
      </c>
      <c r="U191" s="48">
        <v>91.8</v>
      </c>
      <c r="V191" s="48">
        <v>231.8</v>
      </c>
      <c r="W191" s="48">
        <v>240.5</v>
      </c>
      <c r="X191" s="48">
        <v>275.5</v>
      </c>
      <c r="Y191" s="48">
        <v>303.3</v>
      </c>
      <c r="Z191" s="88"/>
      <c r="AA191" s="88">
        <v>0.88</v>
      </c>
      <c r="AB191" s="88">
        <v>1.43</v>
      </c>
      <c r="AC191" s="88">
        <v>869.8</v>
      </c>
      <c r="AD191" s="88">
        <v>7.1890000000000001</v>
      </c>
      <c r="AE191" s="88">
        <v>13</v>
      </c>
      <c r="AF191" s="88">
        <v>67</v>
      </c>
      <c r="AG191" s="88">
        <v>222.3</v>
      </c>
      <c r="AH191" s="88">
        <v>452.8</v>
      </c>
      <c r="AI191" s="88">
        <v>673.6</v>
      </c>
      <c r="AJ191" s="88">
        <v>155.30000000000001</v>
      </c>
      <c r="AK191" s="88">
        <v>230.5</v>
      </c>
      <c r="AL191" s="88">
        <v>220.9</v>
      </c>
      <c r="AM191" s="49">
        <v>88.8</v>
      </c>
      <c r="AN191" s="88">
        <v>77.3</v>
      </c>
      <c r="AO191" s="88">
        <v>89.1</v>
      </c>
      <c r="AP191" s="88">
        <v>4.2030000000000001E-3</v>
      </c>
      <c r="AQ191" s="88">
        <v>9.8650000000000005E-3</v>
      </c>
      <c r="AR191" s="49">
        <v>436.1</v>
      </c>
      <c r="AS191" s="88">
        <v>4342.1000000000004</v>
      </c>
      <c r="AT191" s="88">
        <v>10197.299999999999</v>
      </c>
      <c r="AU191" s="49">
        <v>3906</v>
      </c>
      <c r="AV191" s="88">
        <v>5855.2</v>
      </c>
      <c r="AW191" s="88">
        <v>13.9</v>
      </c>
      <c r="AX191" s="88"/>
      <c r="AY191" s="88">
        <v>18.48</v>
      </c>
      <c r="AZ191" s="88" t="s">
        <v>298</v>
      </c>
      <c r="BA191" s="88">
        <v>0.30909999999999999</v>
      </c>
      <c r="BB191" s="88" t="s">
        <v>298</v>
      </c>
      <c r="BC191" s="88">
        <v>18.7</v>
      </c>
      <c r="BD191" s="88" t="s">
        <v>298</v>
      </c>
      <c r="BE191" s="49" t="s">
        <v>298</v>
      </c>
      <c r="BF191" s="88">
        <v>38.19</v>
      </c>
      <c r="BG191" s="88">
        <v>15.43</v>
      </c>
      <c r="BH191" s="88">
        <v>57.67</v>
      </c>
      <c r="BI191" s="88" t="s">
        <v>298</v>
      </c>
      <c r="BJ191" s="88">
        <v>19.34</v>
      </c>
      <c r="BK191" s="88" t="s">
        <v>298</v>
      </c>
      <c r="BL191" s="88">
        <v>-26.44</v>
      </c>
      <c r="BM191" s="88">
        <v>0.76600000000000001</v>
      </c>
      <c r="BN191" s="88" t="s">
        <v>298</v>
      </c>
      <c r="BO191" s="88">
        <v>0.32979999999999998</v>
      </c>
      <c r="BP191" s="88" t="s">
        <v>298</v>
      </c>
      <c r="BQ191" s="88">
        <v>2.8</v>
      </c>
      <c r="BR191" s="88">
        <v>4.8</v>
      </c>
      <c r="BS191" s="88">
        <v>6</v>
      </c>
      <c r="BT191" s="88">
        <v>6.6839999999999997E-2</v>
      </c>
      <c r="BU191" s="88">
        <v>6.4879999999999993E-2</v>
      </c>
      <c r="BV191" s="88">
        <v>6.361E-2</v>
      </c>
      <c r="BW191" s="88">
        <v>9.3329999999999996E-2</v>
      </c>
      <c r="BX191" s="88">
        <v>7.4709999999999999E-2</v>
      </c>
      <c r="BY191" s="88" t="s">
        <v>298</v>
      </c>
      <c r="BZ191" s="88" t="s">
        <v>298</v>
      </c>
      <c r="CA191" s="88">
        <v>1.6119999999999999E-3</v>
      </c>
      <c r="CB191" s="88" t="s">
        <v>298</v>
      </c>
      <c r="CC191" s="88">
        <v>2.613E-2</v>
      </c>
      <c r="CD191" s="88" t="s">
        <v>298</v>
      </c>
      <c r="CE191" s="88">
        <v>11.49</v>
      </c>
      <c r="CF191" s="88" t="s">
        <v>298</v>
      </c>
      <c r="CG191" s="88">
        <v>4.1630000000000003</v>
      </c>
      <c r="CH191" s="88" t="s">
        <v>298</v>
      </c>
    </row>
    <row r="192" spans="1:86" s="47" customFormat="1" x14ac:dyDescent="0.15">
      <c r="A192" s="88" t="s">
        <v>132</v>
      </c>
      <c r="B192" s="3">
        <v>4</v>
      </c>
      <c r="C192" s="48">
        <v>61</v>
      </c>
      <c r="D192" s="48">
        <v>90</v>
      </c>
      <c r="E192" s="48">
        <v>274.8</v>
      </c>
      <c r="F192" s="48">
        <v>250.8</v>
      </c>
      <c r="G192" s="48">
        <v>228.5</v>
      </c>
      <c r="H192" s="48">
        <v>280.8</v>
      </c>
      <c r="I192" s="48">
        <v>262</v>
      </c>
      <c r="J192" s="48">
        <v>191</v>
      </c>
      <c r="K192" s="48">
        <v>167.5</v>
      </c>
      <c r="L192" s="48">
        <v>236.3</v>
      </c>
      <c r="M192" s="48">
        <v>345</v>
      </c>
      <c r="N192" s="48">
        <v>340.5</v>
      </c>
      <c r="O192" s="48">
        <v>323</v>
      </c>
      <c r="P192" s="48">
        <v>79.8</v>
      </c>
      <c r="Q192" s="48">
        <v>104</v>
      </c>
      <c r="R192" s="48">
        <v>97.5</v>
      </c>
      <c r="S192" s="48">
        <v>208.3</v>
      </c>
      <c r="T192" s="48">
        <v>89.8</v>
      </c>
      <c r="U192" s="48">
        <v>94.5</v>
      </c>
      <c r="V192" s="48">
        <v>235.3</v>
      </c>
      <c r="W192" s="48">
        <v>273.8</v>
      </c>
      <c r="X192" s="48">
        <v>288</v>
      </c>
      <c r="Y192" s="48">
        <v>315.5</v>
      </c>
      <c r="Z192" s="88"/>
      <c r="AA192" s="88">
        <v>0.88</v>
      </c>
      <c r="AB192" s="88">
        <v>0.99</v>
      </c>
      <c r="AC192" s="88">
        <v>643.29999999999995</v>
      </c>
      <c r="AD192" s="88">
        <v>6.1689999999999996</v>
      </c>
      <c r="AE192" s="88">
        <v>18.3</v>
      </c>
      <c r="AF192" s="88">
        <v>61</v>
      </c>
      <c r="AG192" s="88">
        <v>227.8</v>
      </c>
      <c r="AH192" s="88">
        <v>393.8</v>
      </c>
      <c r="AI192" s="88">
        <v>629.29999999999995</v>
      </c>
      <c r="AJ192" s="88">
        <v>166.8</v>
      </c>
      <c r="AK192" s="88">
        <v>166</v>
      </c>
      <c r="AL192" s="88">
        <v>235.5</v>
      </c>
      <c r="AM192" s="49">
        <v>78.900000000000006</v>
      </c>
      <c r="AN192" s="88">
        <v>71.8</v>
      </c>
      <c r="AO192" s="88">
        <v>85.3</v>
      </c>
      <c r="AP192" s="88">
        <v>4.45E-3</v>
      </c>
      <c r="AQ192" s="88">
        <v>1.2257000000000001E-2</v>
      </c>
      <c r="AR192" s="49">
        <v>521.6</v>
      </c>
      <c r="AS192" s="88">
        <v>3307.8</v>
      </c>
      <c r="AT192" s="88">
        <v>9008.9</v>
      </c>
      <c r="AU192" s="49">
        <v>2786.2</v>
      </c>
      <c r="AV192" s="88">
        <v>5701.1</v>
      </c>
      <c r="AW192" s="88">
        <v>9.84</v>
      </c>
      <c r="AX192" s="88"/>
      <c r="AY192" s="88">
        <v>20.51</v>
      </c>
      <c r="AZ192" s="88" t="s">
        <v>298</v>
      </c>
      <c r="BA192" s="88">
        <v>0.251</v>
      </c>
      <c r="BB192" s="88" t="s">
        <v>298</v>
      </c>
      <c r="BC192" s="88">
        <v>23.99</v>
      </c>
      <c r="BD192" s="88" t="s">
        <v>298</v>
      </c>
      <c r="BE192" s="49">
        <v>20.3</v>
      </c>
      <c r="BF192" s="88">
        <v>47.93</v>
      </c>
      <c r="BG192" s="88">
        <v>24.77</v>
      </c>
      <c r="BH192" s="88" t="s">
        <v>298</v>
      </c>
      <c r="BI192" s="88" t="s">
        <v>298</v>
      </c>
      <c r="BJ192" s="88">
        <v>19.260000000000002</v>
      </c>
      <c r="BK192" s="88" t="s">
        <v>298</v>
      </c>
      <c r="BL192" s="88">
        <v>-25.58</v>
      </c>
      <c r="BM192" s="88">
        <v>0.56399999999999995</v>
      </c>
      <c r="BN192" s="88" t="s">
        <v>298</v>
      </c>
      <c r="BO192" s="88">
        <v>0.39800000000000002</v>
      </c>
      <c r="BP192" s="88" t="s">
        <v>298</v>
      </c>
      <c r="BQ192" s="88">
        <v>2.8</v>
      </c>
      <c r="BR192" s="88">
        <v>4.2</v>
      </c>
      <c r="BS192" s="88">
        <v>5</v>
      </c>
      <c r="BT192" s="88">
        <v>6.1600000000000002E-2</v>
      </c>
      <c r="BU192" s="88">
        <v>6.164E-2</v>
      </c>
      <c r="BV192" s="88">
        <v>8.2500000000000004E-2</v>
      </c>
      <c r="BW192" s="88">
        <v>0.10287</v>
      </c>
      <c r="BX192" s="88">
        <v>7.0569999999999994E-2</v>
      </c>
      <c r="BY192" s="88" t="s">
        <v>298</v>
      </c>
      <c r="BZ192" s="88" t="s">
        <v>298</v>
      </c>
      <c r="CA192" s="88">
        <v>1.6299999999999999E-3</v>
      </c>
      <c r="CB192" s="88" t="s">
        <v>298</v>
      </c>
      <c r="CC192" s="88">
        <v>1.9769999999999999E-2</v>
      </c>
      <c r="CD192" s="88" t="s">
        <v>298</v>
      </c>
      <c r="CE192" s="88">
        <v>12.74</v>
      </c>
      <c r="CF192" s="88" t="s">
        <v>298</v>
      </c>
      <c r="CG192" s="88">
        <v>3.831</v>
      </c>
      <c r="CH192" s="88" t="s">
        <v>298</v>
      </c>
    </row>
    <row r="193" spans="1:86" s="47" customFormat="1" x14ac:dyDescent="0.15">
      <c r="A193" s="88" t="s">
        <v>133</v>
      </c>
      <c r="B193" s="3">
        <v>4</v>
      </c>
      <c r="C193" s="48">
        <v>86.5</v>
      </c>
      <c r="D193" s="48">
        <v>104</v>
      </c>
      <c r="E193" s="48">
        <v>267.8</v>
      </c>
      <c r="F193" s="48">
        <v>247</v>
      </c>
      <c r="G193" s="48">
        <v>237.3</v>
      </c>
      <c r="H193" s="48">
        <v>292.5</v>
      </c>
      <c r="I193" s="48">
        <v>236.5</v>
      </c>
      <c r="J193" s="48">
        <v>210</v>
      </c>
      <c r="K193" s="48">
        <v>150.80000000000001</v>
      </c>
      <c r="L193" s="48">
        <v>236.3</v>
      </c>
      <c r="M193" s="48">
        <v>339</v>
      </c>
      <c r="N193" s="48">
        <v>329.5</v>
      </c>
      <c r="O193" s="48">
        <v>323</v>
      </c>
      <c r="P193" s="48">
        <v>99</v>
      </c>
      <c r="Q193" s="48">
        <v>118</v>
      </c>
      <c r="R193" s="48">
        <v>107.5</v>
      </c>
      <c r="S193" s="48">
        <v>199</v>
      </c>
      <c r="T193" s="48">
        <v>82.5</v>
      </c>
      <c r="U193" s="48">
        <v>85.8</v>
      </c>
      <c r="V193" s="48">
        <v>264.8</v>
      </c>
      <c r="W193" s="48">
        <v>285</v>
      </c>
      <c r="X193" s="48">
        <v>298</v>
      </c>
      <c r="Y193" s="48">
        <v>308.5</v>
      </c>
      <c r="Z193" s="88"/>
      <c r="AA193" s="88">
        <v>0.99</v>
      </c>
      <c r="AB193" s="88">
        <v>1.66</v>
      </c>
      <c r="AC193" s="88">
        <v>758.7</v>
      </c>
      <c r="AD193" s="88">
        <v>6.827</v>
      </c>
      <c r="AE193" s="88">
        <v>13.8</v>
      </c>
      <c r="AF193" s="88">
        <v>48.8</v>
      </c>
      <c r="AG193" s="88">
        <v>250</v>
      </c>
      <c r="AH193" s="88">
        <v>502.5</v>
      </c>
      <c r="AI193" s="88">
        <v>788.4</v>
      </c>
      <c r="AJ193" s="88">
        <v>201.3</v>
      </c>
      <c r="AK193" s="88">
        <v>252.5</v>
      </c>
      <c r="AL193" s="88">
        <v>285.89999999999998</v>
      </c>
      <c r="AM193" s="49">
        <v>72.8</v>
      </c>
      <c r="AN193" s="88">
        <v>84.1</v>
      </c>
      <c r="AO193" s="88">
        <v>99.2</v>
      </c>
      <c r="AP193" s="88">
        <v>5.4460000000000003E-3</v>
      </c>
      <c r="AQ193" s="88">
        <v>1.4283000000000001E-2</v>
      </c>
      <c r="AR193" s="49">
        <v>793.7</v>
      </c>
      <c r="AS193" s="88">
        <v>4876.6000000000004</v>
      </c>
      <c r="AT193" s="88">
        <v>13985.3</v>
      </c>
      <c r="AU193" s="49">
        <v>4082.9</v>
      </c>
      <c r="AV193" s="88">
        <v>9108.7000000000007</v>
      </c>
      <c r="AW193" s="88">
        <v>9.73</v>
      </c>
      <c r="AX193" s="88"/>
      <c r="AY193" s="88">
        <v>18.45</v>
      </c>
      <c r="AZ193" s="88">
        <v>20.83</v>
      </c>
      <c r="BA193" s="88">
        <v>0.26740000000000003</v>
      </c>
      <c r="BB193" s="88">
        <v>0.29430000000000001</v>
      </c>
      <c r="BC193" s="88">
        <v>16.88</v>
      </c>
      <c r="BD193" s="88">
        <v>19.03</v>
      </c>
      <c r="BE193" s="49" t="s">
        <v>298</v>
      </c>
      <c r="BF193" s="88">
        <v>49.23</v>
      </c>
      <c r="BG193" s="88">
        <v>28.98</v>
      </c>
      <c r="BH193" s="88" t="s">
        <v>298</v>
      </c>
      <c r="BI193" s="88" t="s">
        <v>298</v>
      </c>
      <c r="BJ193" s="88">
        <v>19.32</v>
      </c>
      <c r="BK193" s="88">
        <v>19.329999999999998</v>
      </c>
      <c r="BL193" s="88">
        <v>-26.01</v>
      </c>
      <c r="BM193" s="88">
        <v>2.181</v>
      </c>
      <c r="BN193" s="88">
        <v>1.296</v>
      </c>
      <c r="BO193" s="88">
        <v>0.36280000000000001</v>
      </c>
      <c r="BP193" s="88">
        <v>0.28339999999999999</v>
      </c>
      <c r="BQ193" s="88">
        <v>2.5</v>
      </c>
      <c r="BR193" s="88">
        <v>4.3</v>
      </c>
      <c r="BS193" s="88">
        <v>5.3</v>
      </c>
      <c r="BT193" s="88">
        <v>4.3650000000000001E-2</v>
      </c>
      <c r="BU193" s="88">
        <v>3.9300000000000002E-2</v>
      </c>
      <c r="BV193" s="88">
        <v>6.9139999999999993E-2</v>
      </c>
      <c r="BW193" s="88">
        <v>7.9960000000000003E-2</v>
      </c>
      <c r="BX193" s="88">
        <v>5.6390000000000003E-2</v>
      </c>
      <c r="BY193" s="88" t="s">
        <v>298</v>
      </c>
      <c r="BZ193" s="88" t="s">
        <v>298</v>
      </c>
      <c r="CA193" s="88">
        <v>1.933E-3</v>
      </c>
      <c r="CB193" s="88">
        <v>1.797E-3</v>
      </c>
      <c r="CC193" s="88">
        <v>2.801E-2</v>
      </c>
      <c r="CD193" s="88">
        <v>2.5389999999999999E-2</v>
      </c>
      <c r="CE193" s="88">
        <v>9.57</v>
      </c>
      <c r="CF193" s="88">
        <v>11.59</v>
      </c>
      <c r="CG193" s="88">
        <v>3.7650000000000001</v>
      </c>
      <c r="CH193" s="88">
        <v>5.31</v>
      </c>
    </row>
    <row r="194" spans="1:86" s="47" customFormat="1" x14ac:dyDescent="0.15">
      <c r="A194" s="88" t="s">
        <v>134</v>
      </c>
      <c r="B194" s="3">
        <v>4</v>
      </c>
      <c r="C194" s="48">
        <v>65.3</v>
      </c>
      <c r="D194" s="48">
        <v>84.8</v>
      </c>
      <c r="E194" s="48">
        <v>273</v>
      </c>
      <c r="F194" s="48">
        <v>252.5</v>
      </c>
      <c r="G194" s="48">
        <v>225</v>
      </c>
      <c r="H194" s="48">
        <v>312.3</v>
      </c>
      <c r="I194" s="48">
        <v>257.8</v>
      </c>
      <c r="J194" s="48">
        <v>231.3</v>
      </c>
      <c r="K194" s="48">
        <v>159.80000000000001</v>
      </c>
      <c r="L194" s="48">
        <v>235.5</v>
      </c>
      <c r="M194" s="48">
        <v>339</v>
      </c>
      <c r="N194" s="48">
        <v>333.5</v>
      </c>
      <c r="O194" s="48">
        <v>323</v>
      </c>
      <c r="P194" s="48">
        <v>79.5</v>
      </c>
      <c r="Q194" s="48">
        <v>105.8</v>
      </c>
      <c r="R194" s="48">
        <v>100</v>
      </c>
      <c r="S194" s="48">
        <v>213.3</v>
      </c>
      <c r="T194" s="48">
        <v>81</v>
      </c>
      <c r="U194" s="48">
        <v>98</v>
      </c>
      <c r="V194" s="48">
        <v>247.5</v>
      </c>
      <c r="W194" s="48">
        <v>280.8</v>
      </c>
      <c r="X194" s="48">
        <v>292.8</v>
      </c>
      <c r="Y194" s="48">
        <v>308.5</v>
      </c>
      <c r="Z194" s="88"/>
      <c r="AA194" s="88">
        <v>0.82</v>
      </c>
      <c r="AB194" s="88">
        <v>1.41</v>
      </c>
      <c r="AC194" s="88">
        <v>822.4</v>
      </c>
      <c r="AD194" s="88">
        <v>8.5050000000000008</v>
      </c>
      <c r="AE194" s="88">
        <v>12</v>
      </c>
      <c r="AF194" s="88">
        <v>65</v>
      </c>
      <c r="AG194" s="88">
        <v>253.3</v>
      </c>
      <c r="AH194" s="88">
        <v>478.8</v>
      </c>
      <c r="AI194" s="88">
        <v>691</v>
      </c>
      <c r="AJ194" s="88">
        <v>188.3</v>
      </c>
      <c r="AK194" s="88">
        <v>225.5</v>
      </c>
      <c r="AL194" s="88">
        <v>212.3</v>
      </c>
      <c r="AM194" s="49">
        <v>95.3</v>
      </c>
      <c r="AN194" s="88">
        <v>82.6</v>
      </c>
      <c r="AO194" s="88">
        <v>94.3</v>
      </c>
      <c r="AP194" s="88">
        <v>4.1190000000000003E-3</v>
      </c>
      <c r="AQ194" s="88">
        <v>1.2141000000000001E-2</v>
      </c>
      <c r="AR194" s="49">
        <v>493.9</v>
      </c>
      <c r="AS194" s="88">
        <v>4299.3999999999996</v>
      </c>
      <c r="AT194" s="88">
        <v>10096.799999999999</v>
      </c>
      <c r="AU194" s="49">
        <v>3805.6</v>
      </c>
      <c r="AV194" s="88">
        <v>5797.4</v>
      </c>
      <c r="AW194" s="88">
        <v>14.06</v>
      </c>
      <c r="AX194" s="88"/>
      <c r="AY194" s="88">
        <v>19.64</v>
      </c>
      <c r="AZ194" s="88" t="s">
        <v>298</v>
      </c>
      <c r="BA194" s="88">
        <v>0.23630000000000001</v>
      </c>
      <c r="BB194" s="88" t="s">
        <v>298</v>
      </c>
      <c r="BC194" s="88">
        <v>22.66</v>
      </c>
      <c r="BD194" s="88" t="s">
        <v>298</v>
      </c>
      <c r="BE194" s="49" t="s">
        <v>298</v>
      </c>
      <c r="BF194" s="88">
        <v>36.07</v>
      </c>
      <c r="BG194" s="88">
        <v>18.71</v>
      </c>
      <c r="BH194" s="88" t="s">
        <v>298</v>
      </c>
      <c r="BI194" s="88" t="s">
        <v>298</v>
      </c>
      <c r="BJ194" s="88">
        <v>19.34</v>
      </c>
      <c r="BK194" s="88" t="s">
        <v>298</v>
      </c>
      <c r="BL194" s="88">
        <v>-26.62</v>
      </c>
      <c r="BM194" s="88">
        <v>1.1399999999999999</v>
      </c>
      <c r="BN194" s="88" t="s">
        <v>298</v>
      </c>
      <c r="BO194" s="88">
        <v>0.3377</v>
      </c>
      <c r="BP194" s="88" t="s">
        <v>298</v>
      </c>
      <c r="BQ194" s="88">
        <v>2.4</v>
      </c>
      <c r="BR194" s="88">
        <v>4.3</v>
      </c>
      <c r="BS194" s="88">
        <v>5.3</v>
      </c>
      <c r="BT194" s="88">
        <v>6.1679999999999999E-2</v>
      </c>
      <c r="BU194" s="88">
        <v>5.672E-2</v>
      </c>
      <c r="BV194" s="88">
        <v>8.2839999999999997E-2</v>
      </c>
      <c r="BW194" s="88">
        <v>9.1389999999999999E-2</v>
      </c>
      <c r="BX194" s="88">
        <v>6.9139999999999993E-2</v>
      </c>
      <c r="BY194" s="88" t="s">
        <v>298</v>
      </c>
      <c r="BZ194" s="88" t="s">
        <v>298</v>
      </c>
      <c r="CA194" s="88">
        <v>1.768E-3</v>
      </c>
      <c r="CB194" s="88" t="s">
        <v>298</v>
      </c>
      <c r="CC194" s="88">
        <v>2.145E-2</v>
      </c>
      <c r="CD194" s="88" t="s">
        <v>298</v>
      </c>
      <c r="CE194" s="88">
        <v>11.18</v>
      </c>
      <c r="CF194" s="88" t="s">
        <v>298</v>
      </c>
      <c r="CG194" s="88">
        <v>4.4470000000000001</v>
      </c>
      <c r="CH194" s="88" t="s">
        <v>298</v>
      </c>
    </row>
    <row r="195" spans="1:86" s="47" customFormat="1" x14ac:dyDescent="0.15">
      <c r="A195" s="88" t="s">
        <v>135</v>
      </c>
      <c r="B195" s="3">
        <v>4</v>
      </c>
      <c r="C195" s="48">
        <v>66.3</v>
      </c>
      <c r="D195" s="48">
        <v>83</v>
      </c>
      <c r="E195" s="48">
        <v>267.8</v>
      </c>
      <c r="F195" s="48">
        <v>241.3</v>
      </c>
      <c r="G195" s="48">
        <v>230.3</v>
      </c>
      <c r="H195" s="48">
        <v>285.3</v>
      </c>
      <c r="I195" s="48">
        <v>256.8</v>
      </c>
      <c r="J195" s="48">
        <v>199</v>
      </c>
      <c r="K195" s="48">
        <v>164</v>
      </c>
      <c r="L195" s="48">
        <v>231.3</v>
      </c>
      <c r="M195" s="48">
        <v>343</v>
      </c>
      <c r="N195" s="48">
        <v>327.5</v>
      </c>
      <c r="O195" s="48">
        <v>323</v>
      </c>
      <c r="P195" s="48">
        <v>82.8</v>
      </c>
      <c r="Q195" s="48">
        <v>104</v>
      </c>
      <c r="R195" s="48">
        <v>97.5</v>
      </c>
      <c r="S195" s="48">
        <v>207.8</v>
      </c>
      <c r="T195" s="48">
        <v>86.3</v>
      </c>
      <c r="U195" s="48">
        <v>92.8</v>
      </c>
      <c r="V195" s="48">
        <v>254.5</v>
      </c>
      <c r="W195" s="48">
        <v>279</v>
      </c>
      <c r="X195" s="48">
        <v>290.5</v>
      </c>
      <c r="Y195" s="48">
        <v>299.8</v>
      </c>
      <c r="Z195" s="88"/>
      <c r="AA195" s="88">
        <v>0.75</v>
      </c>
      <c r="AB195" s="88">
        <v>0.96</v>
      </c>
      <c r="AC195" s="88">
        <v>735.5</v>
      </c>
      <c r="AD195" s="88">
        <v>7.5979999999999999</v>
      </c>
      <c r="AE195" s="88">
        <v>17</v>
      </c>
      <c r="AF195" s="88">
        <v>70</v>
      </c>
      <c r="AG195" s="88">
        <v>220</v>
      </c>
      <c r="AH195" s="88">
        <v>381.8</v>
      </c>
      <c r="AI195" s="88">
        <v>608</v>
      </c>
      <c r="AJ195" s="88">
        <v>150</v>
      </c>
      <c r="AK195" s="88">
        <v>161.80000000000001</v>
      </c>
      <c r="AL195" s="88">
        <v>226.3</v>
      </c>
      <c r="AM195" s="49">
        <v>95.3</v>
      </c>
      <c r="AN195" s="88">
        <v>82.4</v>
      </c>
      <c r="AO195" s="88">
        <v>94.5</v>
      </c>
      <c r="AP195" s="88">
        <v>4.4910000000000002E-3</v>
      </c>
      <c r="AQ195" s="88">
        <v>1.1311999999999999E-2</v>
      </c>
      <c r="AR195" s="49">
        <v>354.2</v>
      </c>
      <c r="AS195" s="88">
        <v>2815.3</v>
      </c>
      <c r="AT195" s="88">
        <v>8633.7999999999993</v>
      </c>
      <c r="AU195" s="49">
        <v>2461.1</v>
      </c>
      <c r="AV195" s="88">
        <v>5818.5</v>
      </c>
      <c r="AW195" s="88">
        <v>12.22</v>
      </c>
      <c r="AX195" s="88"/>
      <c r="AY195" s="88">
        <v>15.93</v>
      </c>
      <c r="AZ195" s="88" t="s">
        <v>298</v>
      </c>
      <c r="BA195" s="88">
        <v>0.23549999999999999</v>
      </c>
      <c r="BB195" s="88" t="s">
        <v>298</v>
      </c>
      <c r="BC195" s="88">
        <v>20.6</v>
      </c>
      <c r="BD195" s="88" t="s">
        <v>298</v>
      </c>
      <c r="BE195" s="49" t="s">
        <v>298</v>
      </c>
      <c r="BF195" s="88">
        <v>24.95</v>
      </c>
      <c r="BG195" s="88">
        <v>12.99</v>
      </c>
      <c r="BH195" s="88" t="s">
        <v>298</v>
      </c>
      <c r="BI195" s="88" t="s">
        <v>298</v>
      </c>
      <c r="BJ195" s="88">
        <v>18.43</v>
      </c>
      <c r="BK195" s="88" t="s">
        <v>298</v>
      </c>
      <c r="BL195" s="88">
        <v>-26.42</v>
      </c>
      <c r="BM195" s="88">
        <v>1.579</v>
      </c>
      <c r="BN195" s="88" t="s">
        <v>298</v>
      </c>
      <c r="BO195" s="88">
        <v>0.26369999999999999</v>
      </c>
      <c r="BP195" s="88" t="s">
        <v>298</v>
      </c>
      <c r="BQ195" s="88">
        <v>2.5</v>
      </c>
      <c r="BR195" s="88">
        <v>4.2</v>
      </c>
      <c r="BS195" s="88">
        <v>5.3</v>
      </c>
      <c r="BT195" s="88">
        <v>5.9959999999999999E-2</v>
      </c>
      <c r="BU195" s="88">
        <v>5.7540000000000001E-2</v>
      </c>
      <c r="BV195" s="88">
        <v>6.7760000000000001E-2</v>
      </c>
      <c r="BW195" s="88">
        <v>8.5610000000000006E-2</v>
      </c>
      <c r="BX195" s="88">
        <v>6.4339999999999994E-2</v>
      </c>
      <c r="BY195" s="88" t="s">
        <v>298</v>
      </c>
      <c r="BZ195" s="88" t="s">
        <v>298</v>
      </c>
      <c r="CA195" s="88">
        <v>1.5989999999999999E-3</v>
      </c>
      <c r="CB195" s="88" t="s">
        <v>298</v>
      </c>
      <c r="CC195" s="88">
        <v>2.3560000000000001E-2</v>
      </c>
      <c r="CD195" s="88" t="s">
        <v>298</v>
      </c>
      <c r="CE195" s="88">
        <v>10.16</v>
      </c>
      <c r="CF195" s="88" t="s">
        <v>298</v>
      </c>
      <c r="CG195" s="88">
        <v>4.3479999999999999</v>
      </c>
      <c r="CH195" s="88" t="s">
        <v>298</v>
      </c>
    </row>
    <row r="196" spans="1:86" s="47" customFormat="1" x14ac:dyDescent="0.15">
      <c r="A196" s="88" t="s">
        <v>136</v>
      </c>
      <c r="B196" s="3">
        <v>4</v>
      </c>
      <c r="C196" s="48">
        <v>76.5</v>
      </c>
      <c r="D196" s="48">
        <v>90</v>
      </c>
      <c r="E196" s="48">
        <v>266</v>
      </c>
      <c r="F196" s="48">
        <v>245</v>
      </c>
      <c r="G196" s="48">
        <v>237.3</v>
      </c>
      <c r="H196" s="48">
        <v>280.3</v>
      </c>
      <c r="I196" s="48">
        <v>246.5</v>
      </c>
      <c r="J196" s="48">
        <v>201.7</v>
      </c>
      <c r="K196" s="48">
        <v>160.80000000000001</v>
      </c>
      <c r="L196" s="48">
        <v>228.5</v>
      </c>
      <c r="M196" s="48">
        <v>345</v>
      </c>
      <c r="N196" s="48">
        <v>323.8</v>
      </c>
      <c r="O196" s="48">
        <v>323</v>
      </c>
      <c r="P196" s="48">
        <v>89</v>
      </c>
      <c r="Q196" s="48">
        <v>111</v>
      </c>
      <c r="R196" s="48">
        <v>101</v>
      </c>
      <c r="S196" s="48">
        <v>190.3</v>
      </c>
      <c r="T196" s="48">
        <v>78.7</v>
      </c>
      <c r="U196" s="48">
        <v>85.8</v>
      </c>
      <c r="V196" s="48">
        <v>249.3</v>
      </c>
      <c r="W196" s="48">
        <v>266.5</v>
      </c>
      <c r="X196" s="48">
        <v>279.3</v>
      </c>
      <c r="Y196" s="48">
        <v>299.8</v>
      </c>
      <c r="Z196" s="88"/>
      <c r="AA196" s="88">
        <v>0.69</v>
      </c>
      <c r="AB196" s="88">
        <v>1.21</v>
      </c>
      <c r="AC196" s="88">
        <v>847.3</v>
      </c>
      <c r="AD196" s="88">
        <v>3.7650000000000001</v>
      </c>
      <c r="AE196" s="88">
        <v>12</v>
      </c>
      <c r="AF196" s="88">
        <v>70</v>
      </c>
      <c r="AG196" s="88">
        <v>202.8</v>
      </c>
      <c r="AH196" s="88">
        <v>398</v>
      </c>
      <c r="AI196" s="88">
        <v>555.1</v>
      </c>
      <c r="AJ196" s="88">
        <v>131.30000000000001</v>
      </c>
      <c r="AK196" s="88">
        <v>195.3</v>
      </c>
      <c r="AL196" s="88">
        <v>157.1</v>
      </c>
      <c r="AM196" s="49">
        <v>85.7</v>
      </c>
      <c r="AN196" s="88">
        <v>98.1</v>
      </c>
      <c r="AO196" s="88">
        <v>95.3</v>
      </c>
      <c r="AP196" s="88">
        <v>4.1029999999999999E-3</v>
      </c>
      <c r="AQ196" s="88">
        <v>1.1124E-2</v>
      </c>
      <c r="AR196" s="49">
        <v>312.3</v>
      </c>
      <c r="AS196" s="88">
        <v>1865.2</v>
      </c>
      <c r="AT196" s="88">
        <v>5207.3</v>
      </c>
      <c r="AU196" s="49">
        <v>1552.8</v>
      </c>
      <c r="AV196" s="88">
        <v>3342.1</v>
      </c>
      <c r="AW196" s="88">
        <v>6.33</v>
      </c>
      <c r="AX196" s="88"/>
      <c r="AY196" s="88">
        <v>19.52</v>
      </c>
      <c r="AZ196" s="88" t="s">
        <v>298</v>
      </c>
      <c r="BA196" s="88">
        <v>0.26050000000000001</v>
      </c>
      <c r="BB196" s="88" t="s">
        <v>298</v>
      </c>
      <c r="BC196" s="88">
        <v>20.56</v>
      </c>
      <c r="BD196" s="88" t="s">
        <v>298</v>
      </c>
      <c r="BE196" s="49" t="s">
        <v>298</v>
      </c>
      <c r="BF196" s="88">
        <v>33.47</v>
      </c>
      <c r="BG196" s="88">
        <v>15.06</v>
      </c>
      <c r="BH196" s="88" t="s">
        <v>298</v>
      </c>
      <c r="BI196" s="88" t="s">
        <v>298</v>
      </c>
      <c r="BJ196" s="88">
        <v>18.809999999999999</v>
      </c>
      <c r="BK196" s="88" t="s">
        <v>298</v>
      </c>
      <c r="BL196" s="88">
        <v>-26.15</v>
      </c>
      <c r="BM196" s="88">
        <v>1.3009999999999999</v>
      </c>
      <c r="BN196" s="88" t="s">
        <v>298</v>
      </c>
      <c r="BO196" s="88">
        <v>0.40150000000000002</v>
      </c>
      <c r="BP196" s="88" t="s">
        <v>298</v>
      </c>
      <c r="BQ196" s="88">
        <v>2.8</v>
      </c>
      <c r="BR196" s="88">
        <v>4.8</v>
      </c>
      <c r="BS196" s="88">
        <v>6.2</v>
      </c>
      <c r="BT196" s="88">
        <v>6.2050000000000001E-2</v>
      </c>
      <c r="BU196" s="88">
        <v>5.824E-2</v>
      </c>
      <c r="BV196" s="88">
        <v>7.6499999999999999E-2</v>
      </c>
      <c r="BW196" s="88">
        <v>7.4219999999999994E-2</v>
      </c>
      <c r="BX196" s="88">
        <v>6.9669999999999996E-2</v>
      </c>
      <c r="BY196" s="88" t="s">
        <v>298</v>
      </c>
      <c r="BZ196" s="88" t="s">
        <v>298</v>
      </c>
      <c r="CA196" s="88">
        <v>1.8159999999999999E-3</v>
      </c>
      <c r="CB196" s="88" t="s">
        <v>298</v>
      </c>
      <c r="CC196" s="88">
        <v>2.3910000000000001E-2</v>
      </c>
      <c r="CD196" s="88" t="s">
        <v>298</v>
      </c>
      <c r="CE196" s="88">
        <v>10.98</v>
      </c>
      <c r="CF196" s="88" t="s">
        <v>298</v>
      </c>
      <c r="CG196" s="88">
        <v>3.6629999999999998</v>
      </c>
      <c r="CH196" s="88" t="s">
        <v>298</v>
      </c>
    </row>
    <row r="197" spans="1:86" s="47" customFormat="1" x14ac:dyDescent="0.15">
      <c r="A197" s="88" t="s">
        <v>137</v>
      </c>
      <c r="B197" s="3">
        <v>4</v>
      </c>
      <c r="C197" s="48">
        <v>63.8</v>
      </c>
      <c r="D197" s="48">
        <v>76</v>
      </c>
      <c r="E197" s="48">
        <v>269.5</v>
      </c>
      <c r="F197" s="48">
        <v>258</v>
      </c>
      <c r="G197" s="48">
        <v>230.3</v>
      </c>
      <c r="H197" s="48">
        <v>312</v>
      </c>
      <c r="I197" s="48">
        <v>259.3</v>
      </c>
      <c r="J197" s="48">
        <v>235</v>
      </c>
      <c r="K197" s="48">
        <v>166.5</v>
      </c>
      <c r="L197" s="48">
        <v>242</v>
      </c>
      <c r="M197" s="48">
        <v>348</v>
      </c>
      <c r="N197" s="48">
        <v>335</v>
      </c>
      <c r="O197" s="48">
        <v>323</v>
      </c>
      <c r="P197" s="48">
        <v>79.8</v>
      </c>
      <c r="Q197" s="48">
        <v>97</v>
      </c>
      <c r="R197" s="48">
        <v>96</v>
      </c>
      <c r="S197" s="48">
        <v>201.5</v>
      </c>
      <c r="T197" s="48">
        <v>77</v>
      </c>
      <c r="U197" s="48">
        <v>92.8</v>
      </c>
      <c r="V197" s="48">
        <v>253</v>
      </c>
      <c r="W197" s="48">
        <v>270</v>
      </c>
      <c r="X197" s="48">
        <v>281.3</v>
      </c>
      <c r="Y197" s="48">
        <v>296.5</v>
      </c>
      <c r="Z197" s="88"/>
      <c r="AA197" s="88">
        <v>0.7</v>
      </c>
      <c r="AB197" s="88">
        <v>0.75</v>
      </c>
      <c r="AC197" s="88">
        <v>733.6</v>
      </c>
      <c r="AD197" s="88">
        <v>5.1029999999999998</v>
      </c>
      <c r="AE197" s="88">
        <v>16.5</v>
      </c>
      <c r="AF197" s="88">
        <v>96.5</v>
      </c>
      <c r="AG197" s="88">
        <v>261.5</v>
      </c>
      <c r="AH197" s="88">
        <v>386.8</v>
      </c>
      <c r="AI197" s="88">
        <v>635.5</v>
      </c>
      <c r="AJ197" s="88">
        <v>165</v>
      </c>
      <c r="AK197" s="88">
        <v>125.3</v>
      </c>
      <c r="AL197" s="88">
        <v>248.8</v>
      </c>
      <c r="AM197" s="49">
        <v>94.8</v>
      </c>
      <c r="AN197" s="88">
        <v>85.8</v>
      </c>
      <c r="AO197" s="88">
        <v>95</v>
      </c>
      <c r="AP197" s="88">
        <v>3.326E-3</v>
      </c>
      <c r="AQ197" s="88">
        <v>1.0538E-2</v>
      </c>
      <c r="AR197" s="49">
        <v>533.79999999999995</v>
      </c>
      <c r="AS197" s="88">
        <v>2091.4</v>
      </c>
      <c r="AT197" s="88">
        <v>7519.5</v>
      </c>
      <c r="AU197" s="49">
        <v>1557.6</v>
      </c>
      <c r="AV197" s="88">
        <v>5428.1</v>
      </c>
      <c r="AW197" s="88">
        <v>9.68</v>
      </c>
      <c r="AX197" s="88"/>
      <c r="AY197" s="88">
        <v>20.95</v>
      </c>
      <c r="AZ197" s="88" t="s">
        <v>298</v>
      </c>
      <c r="BA197" s="88">
        <v>0.26229999999999998</v>
      </c>
      <c r="BB197" s="88" t="s">
        <v>298</v>
      </c>
      <c r="BC197" s="88">
        <v>20.260000000000002</v>
      </c>
      <c r="BD197" s="88" t="s">
        <v>298</v>
      </c>
      <c r="BE197" s="49" t="s">
        <v>298</v>
      </c>
      <c r="BF197" s="88">
        <v>40.89</v>
      </c>
      <c r="BG197" s="88">
        <v>18.260000000000002</v>
      </c>
      <c r="BH197" s="88" t="s">
        <v>298</v>
      </c>
      <c r="BI197" s="88" t="s">
        <v>298</v>
      </c>
      <c r="BJ197" s="88">
        <v>19.88</v>
      </c>
      <c r="BK197" s="88" t="s">
        <v>298</v>
      </c>
      <c r="BL197" s="88">
        <v>-24.98</v>
      </c>
      <c r="BM197" s="88">
        <v>0.72699999999999998</v>
      </c>
      <c r="BN197" s="88" t="s">
        <v>298</v>
      </c>
      <c r="BO197" s="88">
        <v>0.3715</v>
      </c>
      <c r="BP197" s="88" t="s">
        <v>298</v>
      </c>
      <c r="BQ197" s="88">
        <v>2.6</v>
      </c>
      <c r="BR197" s="88">
        <v>5</v>
      </c>
      <c r="BS197" s="88">
        <v>5.3</v>
      </c>
      <c r="BT197" s="88">
        <v>7.0000000000000007E-2</v>
      </c>
      <c r="BU197" s="88">
        <v>6.8320000000000006E-2</v>
      </c>
      <c r="BV197" s="88">
        <v>8.0490000000000006E-2</v>
      </c>
      <c r="BW197" s="88">
        <v>8.8849999999999998E-2</v>
      </c>
      <c r="BX197" s="88">
        <v>7.5160000000000005E-2</v>
      </c>
      <c r="BY197" s="88" t="s">
        <v>298</v>
      </c>
      <c r="BZ197" s="88" t="s">
        <v>298</v>
      </c>
      <c r="CA197" s="88">
        <v>1.864E-3</v>
      </c>
      <c r="CB197" s="88" t="s">
        <v>298</v>
      </c>
      <c r="CC197" s="88">
        <v>2.3310000000000001E-2</v>
      </c>
      <c r="CD197" s="88" t="s">
        <v>298</v>
      </c>
      <c r="CE197" s="88">
        <v>11.24</v>
      </c>
      <c r="CF197" s="88" t="s">
        <v>298</v>
      </c>
      <c r="CG197" s="88">
        <v>4.26</v>
      </c>
      <c r="CH197" s="88" t="s">
        <v>298</v>
      </c>
    </row>
    <row r="198" spans="1:86" s="47" customFormat="1" x14ac:dyDescent="0.15">
      <c r="A198" s="88" t="s">
        <v>138</v>
      </c>
      <c r="B198" s="3">
        <v>4</v>
      </c>
      <c r="C198" s="48">
        <v>60</v>
      </c>
      <c r="D198" s="48">
        <v>77.8</v>
      </c>
      <c r="E198" s="48">
        <v>271.3</v>
      </c>
      <c r="F198" s="48">
        <v>245</v>
      </c>
      <c r="G198" s="48">
        <v>221.5</v>
      </c>
      <c r="H198" s="48">
        <v>255.3</v>
      </c>
      <c r="I198" s="48">
        <v>260.3</v>
      </c>
      <c r="J198" s="48">
        <v>176</v>
      </c>
      <c r="K198" s="48">
        <v>161.5</v>
      </c>
      <c r="L198" s="48">
        <v>233.8</v>
      </c>
      <c r="M198" s="48">
        <v>341</v>
      </c>
      <c r="N198" s="48">
        <v>324.3</v>
      </c>
      <c r="O198" s="48">
        <v>320.3</v>
      </c>
      <c r="P198" s="48">
        <v>77.5</v>
      </c>
      <c r="Q198" s="48">
        <v>97</v>
      </c>
      <c r="R198" s="48">
        <v>96</v>
      </c>
      <c r="S198" s="48">
        <v>200</v>
      </c>
      <c r="T198" s="48">
        <v>79.3</v>
      </c>
      <c r="U198" s="48">
        <v>98.8</v>
      </c>
      <c r="V198" s="48">
        <v>233.5</v>
      </c>
      <c r="W198" s="48">
        <v>265</v>
      </c>
      <c r="X198" s="48">
        <v>277.5</v>
      </c>
      <c r="Y198" s="48">
        <v>296.3</v>
      </c>
      <c r="Z198" s="88"/>
      <c r="AA198" s="88">
        <v>0.93</v>
      </c>
      <c r="AB198" s="88">
        <v>0.84</v>
      </c>
      <c r="AC198" s="88">
        <v>776.5</v>
      </c>
      <c r="AD198" s="88">
        <v>4.2409999999999997</v>
      </c>
      <c r="AE198" s="88">
        <v>14</v>
      </c>
      <c r="AF198" s="88">
        <v>70.5</v>
      </c>
      <c r="AG198" s="88">
        <v>232.5</v>
      </c>
      <c r="AH198" s="88">
        <v>369.5</v>
      </c>
      <c r="AI198" s="88">
        <v>633</v>
      </c>
      <c r="AJ198" s="88">
        <v>162</v>
      </c>
      <c r="AK198" s="88">
        <v>137</v>
      </c>
      <c r="AL198" s="88">
        <v>263.5</v>
      </c>
      <c r="AM198" s="49">
        <v>85.1</v>
      </c>
      <c r="AN198" s="88">
        <v>89.3</v>
      </c>
      <c r="AO198" s="88">
        <v>104.8</v>
      </c>
      <c r="AP198" s="88">
        <v>3.8679999999999999E-3</v>
      </c>
      <c r="AQ198" s="88">
        <v>1.1849E-2</v>
      </c>
      <c r="AR198" s="49">
        <v>536.6</v>
      </c>
      <c r="AS198" s="88">
        <v>1720.7</v>
      </c>
      <c r="AT198" s="88">
        <v>6526</v>
      </c>
      <c r="AU198" s="49">
        <v>1184.0999999999999</v>
      </c>
      <c r="AV198" s="88">
        <v>4805.3</v>
      </c>
      <c r="AW198" s="88">
        <v>6.28</v>
      </c>
      <c r="AX198" s="88"/>
      <c r="AY198" s="88">
        <v>20.8</v>
      </c>
      <c r="AZ198" s="88" t="s">
        <v>298</v>
      </c>
      <c r="BA198" s="88">
        <v>0.2697</v>
      </c>
      <c r="BB198" s="88" t="s">
        <v>298</v>
      </c>
      <c r="BC198" s="88">
        <v>20.12</v>
      </c>
      <c r="BD198" s="88" t="s">
        <v>298</v>
      </c>
      <c r="BE198" s="49" t="s">
        <v>298</v>
      </c>
      <c r="BF198" s="88">
        <v>36.06</v>
      </c>
      <c r="BG198" s="88">
        <v>21.43</v>
      </c>
      <c r="BH198" s="88" t="s">
        <v>298</v>
      </c>
      <c r="BI198" s="88" t="s">
        <v>298</v>
      </c>
      <c r="BJ198" s="88">
        <v>19.29</v>
      </c>
      <c r="BK198" s="88" t="s">
        <v>298</v>
      </c>
      <c r="BL198" s="88">
        <v>-26.68</v>
      </c>
      <c r="BM198" s="88">
        <v>0.66100000000000003</v>
      </c>
      <c r="BN198" s="88" t="s">
        <v>298</v>
      </c>
      <c r="BO198" s="88">
        <v>0.3553</v>
      </c>
      <c r="BP198" s="88" t="s">
        <v>298</v>
      </c>
      <c r="BQ198" s="88">
        <v>2.6</v>
      </c>
      <c r="BR198" s="88">
        <v>4.7</v>
      </c>
      <c r="BS198" s="88">
        <v>4.5</v>
      </c>
      <c r="BT198" s="88">
        <v>6.4430000000000001E-2</v>
      </c>
      <c r="BU198" s="88">
        <v>6.4839999999999995E-2</v>
      </c>
      <c r="BV198" s="88">
        <v>7.7869999999999995E-2</v>
      </c>
      <c r="BW198" s="88">
        <v>9.5039999999999999E-2</v>
      </c>
      <c r="BX198" s="88">
        <v>6.9669999999999996E-2</v>
      </c>
      <c r="BY198" s="88" t="s">
        <v>298</v>
      </c>
      <c r="BZ198" s="88" t="s">
        <v>298</v>
      </c>
      <c r="CA198" s="88">
        <v>1.859E-3</v>
      </c>
      <c r="CB198" s="88" t="s">
        <v>298</v>
      </c>
      <c r="CC198" s="88">
        <v>2.3859999999999999E-2</v>
      </c>
      <c r="CD198" s="88" t="s">
        <v>298</v>
      </c>
      <c r="CE198" s="88">
        <v>11.35</v>
      </c>
      <c r="CF198" s="88" t="s">
        <v>298</v>
      </c>
      <c r="CG198" s="88">
        <v>4.335</v>
      </c>
      <c r="CH198" s="88" t="s">
        <v>298</v>
      </c>
    </row>
    <row r="199" spans="1:86" s="47" customFormat="1" x14ac:dyDescent="0.15">
      <c r="A199" s="88" t="s">
        <v>139</v>
      </c>
      <c r="B199" s="3">
        <v>4</v>
      </c>
      <c r="C199" s="48">
        <v>73.8</v>
      </c>
      <c r="D199" s="48">
        <v>90</v>
      </c>
      <c r="E199" s="48">
        <v>262.5</v>
      </c>
      <c r="F199" s="48">
        <v>236</v>
      </c>
      <c r="G199" s="48">
        <v>223.3</v>
      </c>
      <c r="H199" s="48">
        <v>254.8</v>
      </c>
      <c r="I199" s="48">
        <v>241.8</v>
      </c>
      <c r="J199" s="48">
        <v>178</v>
      </c>
      <c r="K199" s="48">
        <v>149.5</v>
      </c>
      <c r="L199" s="48">
        <v>220.8</v>
      </c>
      <c r="M199" s="48">
        <v>335.3</v>
      </c>
      <c r="N199" s="48">
        <v>312.8</v>
      </c>
      <c r="O199" s="48">
        <v>315.5</v>
      </c>
      <c r="P199" s="48">
        <v>88</v>
      </c>
      <c r="Q199" s="48">
        <v>112.8</v>
      </c>
      <c r="R199" s="48">
        <v>102</v>
      </c>
      <c r="S199" s="48">
        <v>203</v>
      </c>
      <c r="T199" s="48">
        <v>76.8</v>
      </c>
      <c r="U199" s="48">
        <v>92.3</v>
      </c>
      <c r="V199" s="48">
        <v>244</v>
      </c>
      <c r="W199" s="48">
        <v>279.5</v>
      </c>
      <c r="X199" s="48">
        <v>291</v>
      </c>
      <c r="Y199" s="48">
        <v>301.5</v>
      </c>
      <c r="Z199" s="88"/>
      <c r="AA199" s="88">
        <v>1</v>
      </c>
      <c r="AB199" s="88">
        <v>0.91</v>
      </c>
      <c r="AC199" s="88">
        <v>732.4</v>
      </c>
      <c r="AD199" s="88">
        <v>3.3340000000000001</v>
      </c>
      <c r="AE199" s="88">
        <v>11.5</v>
      </c>
      <c r="AF199" s="88">
        <v>43.3</v>
      </c>
      <c r="AG199" s="88">
        <v>221.5</v>
      </c>
      <c r="AH199" s="88">
        <v>357.5</v>
      </c>
      <c r="AI199" s="88">
        <v>589.4</v>
      </c>
      <c r="AJ199" s="88">
        <v>178.3</v>
      </c>
      <c r="AK199" s="88">
        <v>136</v>
      </c>
      <c r="AL199" s="88">
        <v>231.9</v>
      </c>
      <c r="AM199" s="49">
        <v>77.8</v>
      </c>
      <c r="AN199" s="88">
        <v>68.400000000000006</v>
      </c>
      <c r="AO199" s="88">
        <v>92.6</v>
      </c>
      <c r="AP199" s="88">
        <v>5.4689999999999999E-3</v>
      </c>
      <c r="AQ199" s="88">
        <v>1.4644000000000001E-2</v>
      </c>
      <c r="AR199" s="49">
        <v>577.5</v>
      </c>
      <c r="AS199" s="88">
        <v>2904.1</v>
      </c>
      <c r="AT199" s="88">
        <v>6874.5</v>
      </c>
      <c r="AU199" s="49">
        <v>2326.6</v>
      </c>
      <c r="AV199" s="88">
        <v>3970.4</v>
      </c>
      <c r="AW199" s="88">
        <v>6.06</v>
      </c>
      <c r="AX199" s="88"/>
      <c r="AY199" s="88">
        <v>20.309999999999999</v>
      </c>
      <c r="AZ199" s="88">
        <v>12.6</v>
      </c>
      <c r="BA199" s="88">
        <v>0.25069999999999998</v>
      </c>
      <c r="BB199" s="88">
        <v>0.14019999999999999</v>
      </c>
      <c r="BC199" s="88">
        <v>19.940000000000001</v>
      </c>
      <c r="BD199" s="88">
        <v>23.42</v>
      </c>
      <c r="BE199" s="49" t="s">
        <v>298</v>
      </c>
      <c r="BF199" s="88">
        <v>56.76</v>
      </c>
      <c r="BG199" s="88">
        <v>27.28</v>
      </c>
      <c r="BH199" s="88">
        <v>36.6</v>
      </c>
      <c r="BI199" s="88" t="s">
        <v>298</v>
      </c>
      <c r="BJ199" s="88">
        <v>19.11</v>
      </c>
      <c r="BK199" s="88">
        <v>18.989999999999998</v>
      </c>
      <c r="BL199" s="88">
        <v>-25.41</v>
      </c>
      <c r="BM199" s="88">
        <v>0.54400000000000004</v>
      </c>
      <c r="BN199" s="88">
        <v>0.80600000000000005</v>
      </c>
      <c r="BO199" s="88">
        <v>0.36009999999999998</v>
      </c>
      <c r="BP199" s="88">
        <v>0.11219999999999999</v>
      </c>
      <c r="BQ199" s="88">
        <v>2.5</v>
      </c>
      <c r="BR199" s="88">
        <v>4</v>
      </c>
      <c r="BS199" s="88">
        <v>5.6</v>
      </c>
      <c r="BT199" s="88">
        <v>6.1839999999999999E-2</v>
      </c>
      <c r="BU199" s="88">
        <v>5.7790000000000001E-2</v>
      </c>
      <c r="BV199" s="88">
        <v>8.1930000000000003E-2</v>
      </c>
      <c r="BW199" s="88">
        <v>0.10369</v>
      </c>
      <c r="BX199" s="88">
        <v>7.5700000000000003E-2</v>
      </c>
      <c r="BY199" s="88" t="s">
        <v>298</v>
      </c>
      <c r="BZ199" s="88" t="s">
        <v>298</v>
      </c>
      <c r="CA199" s="88">
        <v>1.9620000000000002E-3</v>
      </c>
      <c r="CB199" s="88">
        <v>1.7849999999999999E-3</v>
      </c>
      <c r="CC199" s="88">
        <v>2.4199999999999999E-2</v>
      </c>
      <c r="CD199" s="88">
        <v>2.0109999999999999E-2</v>
      </c>
      <c r="CE199" s="88">
        <v>10.31</v>
      </c>
      <c r="CF199" s="88">
        <v>7.08</v>
      </c>
      <c r="CG199" s="88">
        <v>4.1429999999999998</v>
      </c>
      <c r="CH199" s="88">
        <v>7.133</v>
      </c>
    </row>
    <row r="200" spans="1:86" s="47" customFormat="1" x14ac:dyDescent="0.15">
      <c r="A200" s="88" t="s">
        <v>140</v>
      </c>
      <c r="B200" s="3">
        <v>4</v>
      </c>
      <c r="C200" s="48">
        <v>70.3</v>
      </c>
      <c r="D200" s="48">
        <v>84.8</v>
      </c>
      <c r="E200" s="48">
        <v>259</v>
      </c>
      <c r="F200" s="48">
        <v>241.3</v>
      </c>
      <c r="G200" s="48">
        <v>223.3</v>
      </c>
      <c r="H200" s="48">
        <v>249</v>
      </c>
      <c r="I200" s="48">
        <v>241.8</v>
      </c>
      <c r="J200" s="48">
        <v>182</v>
      </c>
      <c r="K200" s="48">
        <v>153</v>
      </c>
      <c r="L200" s="48">
        <v>228.3</v>
      </c>
      <c r="M200" s="48">
        <v>331.8</v>
      </c>
      <c r="N200" s="48">
        <v>308.3</v>
      </c>
      <c r="O200" s="48">
        <v>312</v>
      </c>
      <c r="P200" s="48">
        <v>84.5</v>
      </c>
      <c r="Q200" s="48">
        <v>105.8</v>
      </c>
      <c r="R200" s="48">
        <v>97.5</v>
      </c>
      <c r="S200" s="48">
        <v>192.8</v>
      </c>
      <c r="T200" s="48">
        <v>67</v>
      </c>
      <c r="U200" s="48">
        <v>88.8</v>
      </c>
      <c r="V200" s="48">
        <v>239.3</v>
      </c>
      <c r="W200" s="48">
        <v>252.8</v>
      </c>
      <c r="X200" s="48">
        <v>277.3</v>
      </c>
      <c r="Y200" s="48">
        <v>289.3</v>
      </c>
      <c r="Z200" s="88"/>
      <c r="AA200" s="88">
        <v>0.86</v>
      </c>
      <c r="AB200" s="88">
        <v>1.06</v>
      </c>
      <c r="AC200" s="88">
        <v>783</v>
      </c>
      <c r="AD200" s="88">
        <v>4.3769999999999998</v>
      </c>
      <c r="AE200" s="88">
        <v>8</v>
      </c>
      <c r="AF200" s="88">
        <v>39.5</v>
      </c>
      <c r="AG200" s="88">
        <v>194.8</v>
      </c>
      <c r="AH200" s="88">
        <v>357</v>
      </c>
      <c r="AI200" s="88">
        <v>577.6</v>
      </c>
      <c r="AJ200" s="88">
        <v>155.30000000000001</v>
      </c>
      <c r="AK200" s="88">
        <v>162.30000000000001</v>
      </c>
      <c r="AL200" s="88">
        <v>220.6</v>
      </c>
      <c r="AM200" s="49">
        <v>95.1</v>
      </c>
      <c r="AN200" s="88">
        <v>100.1</v>
      </c>
      <c r="AO200" s="88">
        <v>114.7</v>
      </c>
      <c r="AP200" s="88">
        <v>5.032E-3</v>
      </c>
      <c r="AQ200" s="88">
        <v>1.4234999999999999E-2</v>
      </c>
      <c r="AR200" s="49">
        <v>226.8</v>
      </c>
      <c r="AS200" s="88">
        <v>1203</v>
      </c>
      <c r="AT200" s="88">
        <v>4115.2</v>
      </c>
      <c r="AU200" s="49">
        <v>976.2</v>
      </c>
      <c r="AV200" s="88">
        <v>2912.2</v>
      </c>
      <c r="AW200" s="88">
        <v>6.51</v>
      </c>
      <c r="AX200" s="88"/>
      <c r="AY200" s="88">
        <v>20.239999999999998</v>
      </c>
      <c r="AZ200" s="88">
        <v>22.4</v>
      </c>
      <c r="BA200" s="88">
        <v>0.26050000000000001</v>
      </c>
      <c r="BB200" s="88">
        <v>0.224</v>
      </c>
      <c r="BC200" s="88">
        <v>20.03</v>
      </c>
      <c r="BD200" s="88">
        <v>26.14</v>
      </c>
      <c r="BE200" s="49" t="s">
        <v>298</v>
      </c>
      <c r="BF200" s="88">
        <v>38.74</v>
      </c>
      <c r="BG200" s="88">
        <v>19.989999999999998</v>
      </c>
      <c r="BH200" s="88" t="s">
        <v>298</v>
      </c>
      <c r="BI200" s="88" t="s">
        <v>298</v>
      </c>
      <c r="BJ200" s="88">
        <v>19.850000000000001</v>
      </c>
      <c r="BK200" s="88">
        <v>19.690000000000001</v>
      </c>
      <c r="BL200" s="88">
        <v>-27.48</v>
      </c>
      <c r="BM200" s="88">
        <v>1.125</v>
      </c>
      <c r="BN200" s="88">
        <v>0.86399999999999999</v>
      </c>
      <c r="BO200" s="88">
        <v>0.44529999999999997</v>
      </c>
      <c r="BP200" s="88">
        <v>0.437</v>
      </c>
      <c r="BQ200" s="88">
        <v>2.4</v>
      </c>
      <c r="BR200" s="88">
        <v>5</v>
      </c>
      <c r="BS200" s="88">
        <v>6</v>
      </c>
      <c r="BT200" s="88">
        <v>6.7500000000000004E-2</v>
      </c>
      <c r="BU200" s="88">
        <v>6.4219999999999999E-2</v>
      </c>
      <c r="BV200" s="88">
        <v>7.9259999999999997E-2</v>
      </c>
      <c r="BW200" s="88">
        <v>9.5939999999999998E-2</v>
      </c>
      <c r="BX200" s="88">
        <v>6.5199999999999994E-2</v>
      </c>
      <c r="BY200" s="88" t="s">
        <v>298</v>
      </c>
      <c r="BZ200" s="88" t="s">
        <v>298</v>
      </c>
      <c r="CA200" s="88">
        <v>1.905E-3</v>
      </c>
      <c r="CB200" s="88">
        <v>1.828E-3</v>
      </c>
      <c r="CC200" s="88">
        <v>2.4240000000000001E-2</v>
      </c>
      <c r="CD200" s="88">
        <v>1.8280000000000001E-2</v>
      </c>
      <c r="CE200" s="88">
        <v>10.66</v>
      </c>
      <c r="CF200" s="88">
        <v>12.25</v>
      </c>
      <c r="CG200" s="88">
        <v>3.49</v>
      </c>
      <c r="CH200" s="88">
        <v>3.91</v>
      </c>
    </row>
    <row r="201" spans="1:86" s="47" customFormat="1" x14ac:dyDescent="0.15">
      <c r="A201" s="88" t="s">
        <v>141</v>
      </c>
      <c r="B201" s="3">
        <v>4</v>
      </c>
      <c r="C201" s="48">
        <v>68.3</v>
      </c>
      <c r="D201" s="48">
        <v>83</v>
      </c>
      <c r="E201" s="48">
        <v>246</v>
      </c>
      <c r="F201" s="48">
        <v>234.3</v>
      </c>
      <c r="G201" s="48">
        <v>219.8</v>
      </c>
      <c r="H201" s="48">
        <v>268</v>
      </c>
      <c r="I201" s="48">
        <v>251.8</v>
      </c>
      <c r="J201" s="48">
        <v>187.3</v>
      </c>
      <c r="K201" s="48">
        <v>151.5</v>
      </c>
      <c r="L201" s="48">
        <v>217.5</v>
      </c>
      <c r="M201" s="48">
        <v>327.7</v>
      </c>
      <c r="N201" s="48">
        <v>314.5</v>
      </c>
      <c r="O201" s="48">
        <v>320</v>
      </c>
      <c r="P201" s="48">
        <v>82.8</v>
      </c>
      <c r="Q201" s="48">
        <v>100.5</v>
      </c>
      <c r="R201" s="48">
        <v>98.5</v>
      </c>
      <c r="S201" s="48">
        <v>189.3</v>
      </c>
      <c r="T201" s="48">
        <v>80.7</v>
      </c>
      <c r="U201" s="48">
        <v>100.3</v>
      </c>
      <c r="V201" s="48">
        <v>221.5</v>
      </c>
      <c r="W201" s="48">
        <v>246</v>
      </c>
      <c r="X201" s="48">
        <v>272</v>
      </c>
      <c r="Y201" s="48">
        <v>294.5</v>
      </c>
      <c r="Z201" s="88"/>
      <c r="AA201" s="88">
        <v>0.68</v>
      </c>
      <c r="AB201" s="88">
        <v>1.03</v>
      </c>
      <c r="AC201" s="88">
        <v>735.7</v>
      </c>
      <c r="AD201" s="88">
        <v>4.173</v>
      </c>
      <c r="AE201" s="88">
        <v>8.8000000000000007</v>
      </c>
      <c r="AF201" s="88">
        <v>45</v>
      </c>
      <c r="AG201" s="88">
        <v>179.3</v>
      </c>
      <c r="AH201" s="88">
        <v>335.8</v>
      </c>
      <c r="AI201" s="88">
        <v>534.4</v>
      </c>
      <c r="AJ201" s="88">
        <v>128</v>
      </c>
      <c r="AK201" s="88">
        <v>156.5</v>
      </c>
      <c r="AL201" s="88">
        <v>198.6</v>
      </c>
      <c r="AM201" s="49">
        <v>96.4</v>
      </c>
      <c r="AN201" s="88">
        <v>86.2</v>
      </c>
      <c r="AO201" s="88">
        <v>89.7</v>
      </c>
      <c r="AP201" s="88">
        <v>4.4749999999999998E-3</v>
      </c>
      <c r="AQ201" s="88">
        <v>1.2819000000000001E-2</v>
      </c>
      <c r="AR201" s="49">
        <v>173.4</v>
      </c>
      <c r="AS201" s="88">
        <v>1536.2</v>
      </c>
      <c r="AT201" s="88">
        <v>5387.9</v>
      </c>
      <c r="AU201" s="49">
        <v>1362.8</v>
      </c>
      <c r="AV201" s="88">
        <v>3851.7</v>
      </c>
      <c r="AW201" s="88">
        <v>6.49</v>
      </c>
      <c r="AX201" s="88"/>
      <c r="AY201" s="88">
        <v>21.26</v>
      </c>
      <c r="AZ201" s="88" t="s">
        <v>298</v>
      </c>
      <c r="BA201" s="88">
        <v>0.28070000000000001</v>
      </c>
      <c r="BB201" s="88" t="s">
        <v>298</v>
      </c>
      <c r="BC201" s="88">
        <v>18.52</v>
      </c>
      <c r="BD201" s="88" t="s">
        <v>298</v>
      </c>
      <c r="BE201" s="49">
        <v>29</v>
      </c>
      <c r="BF201" s="88">
        <v>51.2</v>
      </c>
      <c r="BG201" s="88">
        <v>18.059999999999999</v>
      </c>
      <c r="BH201" s="88">
        <v>70.03</v>
      </c>
      <c r="BI201" s="88" t="s">
        <v>298</v>
      </c>
      <c r="BJ201" s="88">
        <v>19.7</v>
      </c>
      <c r="BK201" s="88" t="s">
        <v>298</v>
      </c>
      <c r="BL201" s="88">
        <v>-28.03</v>
      </c>
      <c r="BM201" s="88">
        <v>2.9990000000000001</v>
      </c>
      <c r="BN201" s="88" t="s">
        <v>298</v>
      </c>
      <c r="BO201" s="88">
        <v>0.29139999999999999</v>
      </c>
      <c r="BP201" s="88" t="s">
        <v>298</v>
      </c>
      <c r="BQ201" s="88">
        <v>3</v>
      </c>
      <c r="BR201" s="88">
        <v>5.3</v>
      </c>
      <c r="BS201" s="88">
        <v>7</v>
      </c>
      <c r="BT201" s="88">
        <v>6.0080000000000001E-2</v>
      </c>
      <c r="BU201" s="88">
        <v>5.9220000000000002E-2</v>
      </c>
      <c r="BV201" s="88">
        <v>7.639E-2</v>
      </c>
      <c r="BW201" s="88">
        <v>7.7579999999999996E-2</v>
      </c>
      <c r="BX201" s="88">
        <v>6.4219999999999999E-2</v>
      </c>
      <c r="BY201" s="88" t="s">
        <v>298</v>
      </c>
      <c r="BZ201" s="88" t="s">
        <v>298</v>
      </c>
      <c r="CA201" s="88">
        <v>1.897E-3</v>
      </c>
      <c r="CB201" s="88" t="s">
        <v>298</v>
      </c>
      <c r="CC201" s="88">
        <v>2.5059999999999999E-2</v>
      </c>
      <c r="CD201" s="88" t="s">
        <v>298</v>
      </c>
      <c r="CE201" s="88">
        <v>11.21</v>
      </c>
      <c r="CF201" s="88" t="s">
        <v>298</v>
      </c>
      <c r="CG201" s="88">
        <v>5.2930000000000001</v>
      </c>
      <c r="CH201" s="88" t="s">
        <v>298</v>
      </c>
    </row>
    <row r="202" spans="1:86" s="47" customFormat="1" x14ac:dyDescent="0.15">
      <c r="A202" s="88" t="s">
        <v>142</v>
      </c>
      <c r="B202" s="3">
        <v>4</v>
      </c>
      <c r="C202" s="48">
        <v>77.3</v>
      </c>
      <c r="D202" s="48">
        <v>90</v>
      </c>
      <c r="E202" s="48">
        <v>271.3</v>
      </c>
      <c r="F202" s="48">
        <v>249</v>
      </c>
      <c r="G202" s="48">
        <v>230.3</v>
      </c>
      <c r="H202" s="48">
        <v>298.3</v>
      </c>
      <c r="I202" s="48">
        <v>243.8</v>
      </c>
      <c r="J202" s="48">
        <v>217.5</v>
      </c>
      <c r="K202" s="48">
        <v>153</v>
      </c>
      <c r="L202" s="48">
        <v>239.5</v>
      </c>
      <c r="M202" s="48">
        <v>333.5</v>
      </c>
      <c r="N202" s="48">
        <v>329.8</v>
      </c>
      <c r="O202" s="48">
        <v>321</v>
      </c>
      <c r="P202" s="48">
        <v>88</v>
      </c>
      <c r="Q202" s="48">
        <v>109.3</v>
      </c>
      <c r="R202" s="48">
        <v>101.5</v>
      </c>
      <c r="S202" s="48">
        <v>200.3</v>
      </c>
      <c r="T202" s="48">
        <v>80.8</v>
      </c>
      <c r="U202" s="48">
        <v>90.8</v>
      </c>
      <c r="V202" s="48">
        <v>247.5</v>
      </c>
      <c r="W202" s="48">
        <v>273.5</v>
      </c>
      <c r="X202" s="48">
        <v>288.3</v>
      </c>
      <c r="Y202" s="48">
        <v>303.3</v>
      </c>
      <c r="Z202" s="88"/>
      <c r="AA202" s="88">
        <v>0.83</v>
      </c>
      <c r="AB202" s="88">
        <v>1.49</v>
      </c>
      <c r="AC202" s="88">
        <v>579.5</v>
      </c>
      <c r="AD202" s="88">
        <v>10.795</v>
      </c>
      <c r="AE202" s="88">
        <v>14.8</v>
      </c>
      <c r="AF202" s="88">
        <v>77</v>
      </c>
      <c r="AG202" s="88">
        <v>258</v>
      </c>
      <c r="AH202" s="88">
        <v>486.8</v>
      </c>
      <c r="AI202" s="88">
        <v>776.5</v>
      </c>
      <c r="AJ202" s="88">
        <v>181</v>
      </c>
      <c r="AK202" s="88">
        <v>228.8</v>
      </c>
      <c r="AL202" s="88">
        <v>289.8</v>
      </c>
      <c r="AM202" s="49">
        <v>82.5</v>
      </c>
      <c r="AN202" s="88">
        <v>89.1</v>
      </c>
      <c r="AO202" s="88">
        <v>96</v>
      </c>
      <c r="AP202" s="88">
        <v>4.2079999999999999E-3</v>
      </c>
      <c r="AQ202" s="88">
        <v>1.2664999999999999E-2</v>
      </c>
      <c r="AR202" s="49">
        <v>866.5</v>
      </c>
      <c r="AS202" s="88">
        <v>4279.3999999999996</v>
      </c>
      <c r="AT202" s="88">
        <v>14354.6</v>
      </c>
      <c r="AU202" s="49">
        <v>3412.9</v>
      </c>
      <c r="AV202" s="88">
        <v>10075.200000000001</v>
      </c>
      <c r="AW202" s="88">
        <v>15.35</v>
      </c>
      <c r="AX202" s="88"/>
      <c r="AY202" s="88">
        <v>20.3</v>
      </c>
      <c r="AZ202" s="88" t="s">
        <v>298</v>
      </c>
      <c r="BA202" s="88">
        <v>0.22819999999999999</v>
      </c>
      <c r="BB202" s="88" t="s">
        <v>298</v>
      </c>
      <c r="BC202" s="88">
        <v>22.51</v>
      </c>
      <c r="BD202" s="88" t="s">
        <v>298</v>
      </c>
      <c r="BE202" s="49" t="s">
        <v>298</v>
      </c>
      <c r="BF202" s="88">
        <v>50.21</v>
      </c>
      <c r="BG202" s="88">
        <v>28.56</v>
      </c>
      <c r="BH202" s="88" t="s">
        <v>298</v>
      </c>
      <c r="BI202" s="88" t="s">
        <v>298</v>
      </c>
      <c r="BJ202" s="88">
        <v>19.71</v>
      </c>
      <c r="BK202" s="88" t="s">
        <v>298</v>
      </c>
      <c r="BL202" s="88">
        <v>-26.77</v>
      </c>
      <c r="BM202" s="88">
        <v>2.3239999999999998</v>
      </c>
      <c r="BN202" s="88" t="s">
        <v>298</v>
      </c>
      <c r="BO202" s="88">
        <v>0.36159999999999998</v>
      </c>
      <c r="BP202" s="88" t="s">
        <v>298</v>
      </c>
      <c r="BQ202" s="88">
        <v>2.5</v>
      </c>
      <c r="BR202" s="88">
        <v>4.2</v>
      </c>
      <c r="BS202" s="88">
        <v>5.4</v>
      </c>
      <c r="BT202" s="88">
        <v>6.4549999999999996E-2</v>
      </c>
      <c r="BU202" s="88">
        <v>6.275E-2</v>
      </c>
      <c r="BV202" s="88">
        <v>8.9429999999999996E-2</v>
      </c>
      <c r="BW202" s="88">
        <v>9.9629999999999996E-2</v>
      </c>
      <c r="BX202" s="88">
        <v>7.2010000000000005E-2</v>
      </c>
      <c r="BY202" s="88" t="s">
        <v>298</v>
      </c>
      <c r="BZ202" s="88" t="s">
        <v>298</v>
      </c>
      <c r="CA202" s="88">
        <v>1.944E-3</v>
      </c>
      <c r="CB202" s="88" t="s">
        <v>298</v>
      </c>
      <c r="CC202" s="88">
        <v>2.1770000000000001E-2</v>
      </c>
      <c r="CD202" s="88" t="s">
        <v>298</v>
      </c>
      <c r="CE202" s="88">
        <v>10.49</v>
      </c>
      <c r="CF202" s="88" t="s">
        <v>298</v>
      </c>
      <c r="CG202" s="88">
        <v>4.2759999999999998</v>
      </c>
      <c r="CH202" s="88" t="s">
        <v>298</v>
      </c>
    </row>
    <row r="203" spans="1:86" s="47" customFormat="1" x14ac:dyDescent="0.15">
      <c r="A203" s="88" t="s">
        <v>416</v>
      </c>
      <c r="B203" s="3">
        <v>4</v>
      </c>
      <c r="C203" s="48">
        <v>64.5</v>
      </c>
      <c r="D203" s="48">
        <v>81.3</v>
      </c>
      <c r="E203" s="48">
        <v>270.7</v>
      </c>
      <c r="F203" s="48">
        <v>245</v>
      </c>
      <c r="G203" s="48">
        <v>230.3</v>
      </c>
      <c r="H203" s="48">
        <v>275.3</v>
      </c>
      <c r="I203" s="48">
        <v>257.5</v>
      </c>
      <c r="J203" s="48">
        <v>188.8</v>
      </c>
      <c r="K203" s="48">
        <v>165.8</v>
      </c>
      <c r="L203" s="48">
        <v>231</v>
      </c>
      <c r="M203" s="48">
        <v>337.5</v>
      </c>
      <c r="N203" s="48">
        <v>331.5</v>
      </c>
      <c r="O203" s="48">
        <v>322</v>
      </c>
      <c r="P203" s="48">
        <v>83.5</v>
      </c>
      <c r="Q203" s="48">
        <v>104</v>
      </c>
      <c r="R203" s="48">
        <v>97.5</v>
      </c>
      <c r="S203" s="48">
        <v>200.8</v>
      </c>
      <c r="T203" s="48">
        <v>86.5</v>
      </c>
      <c r="U203" s="48">
        <v>91.8</v>
      </c>
      <c r="V203" s="48">
        <v>235.3</v>
      </c>
      <c r="W203" s="48">
        <v>263</v>
      </c>
      <c r="X203" s="48">
        <v>284.3</v>
      </c>
      <c r="Y203" s="48">
        <v>305</v>
      </c>
      <c r="Z203" s="88"/>
      <c r="AA203" s="88">
        <v>0.71</v>
      </c>
      <c r="AB203" s="88">
        <v>0.9</v>
      </c>
      <c r="AC203" s="88">
        <v>857.5</v>
      </c>
      <c r="AD203" s="88">
        <v>5.2389999999999999</v>
      </c>
      <c r="AE203" s="88">
        <v>10.5</v>
      </c>
      <c r="AF203" s="88">
        <v>57.3</v>
      </c>
      <c r="AG203" s="88">
        <v>187.5</v>
      </c>
      <c r="AH203" s="88">
        <v>342.5</v>
      </c>
      <c r="AI203" s="88">
        <v>544.5</v>
      </c>
      <c r="AJ203" s="88">
        <v>130.30000000000001</v>
      </c>
      <c r="AK203" s="88">
        <v>155</v>
      </c>
      <c r="AL203" s="88">
        <v>202</v>
      </c>
      <c r="AM203" s="49">
        <v>94.5</v>
      </c>
      <c r="AN203" s="88">
        <v>92.8</v>
      </c>
      <c r="AO203" s="88">
        <v>103.3</v>
      </c>
      <c r="AP203" s="88">
        <v>4.2139999999999999E-3</v>
      </c>
      <c r="AQ203" s="88">
        <v>1.0678999999999999E-2</v>
      </c>
      <c r="AR203" s="49">
        <v>251.6</v>
      </c>
      <c r="AS203" s="88">
        <v>1404.4</v>
      </c>
      <c r="AT203" s="88">
        <v>4565.7</v>
      </c>
      <c r="AU203" s="49">
        <v>1152.9000000000001</v>
      </c>
      <c r="AV203" s="88">
        <v>3161.2</v>
      </c>
      <c r="AW203" s="88">
        <v>7.82</v>
      </c>
      <c r="AX203" s="88"/>
      <c r="AY203" s="88">
        <v>21.56</v>
      </c>
      <c r="AZ203" s="88" t="s">
        <v>298</v>
      </c>
      <c r="BA203" s="88">
        <v>0.2462</v>
      </c>
      <c r="BB203" s="88" t="s">
        <v>298</v>
      </c>
      <c r="BC203" s="88">
        <v>19.41</v>
      </c>
      <c r="BD203" s="88" t="s">
        <v>298</v>
      </c>
      <c r="BE203" s="49">
        <v>23.55</v>
      </c>
      <c r="BF203" s="88">
        <v>42.98</v>
      </c>
      <c r="BG203" s="88">
        <v>24.55</v>
      </c>
      <c r="BH203" s="88" t="s">
        <v>298</v>
      </c>
      <c r="BI203" s="88" t="s">
        <v>298</v>
      </c>
      <c r="BJ203" s="88">
        <v>18.16</v>
      </c>
      <c r="BK203" s="88" t="s">
        <v>298</v>
      </c>
      <c r="BL203" s="88">
        <v>-26.36</v>
      </c>
      <c r="BM203" s="88">
        <v>1.8149999999999999</v>
      </c>
      <c r="BN203" s="88" t="s">
        <v>298</v>
      </c>
      <c r="BO203" s="88">
        <v>0.37140000000000001</v>
      </c>
      <c r="BP203" s="88" t="s">
        <v>298</v>
      </c>
      <c r="BQ203" s="88">
        <v>2.6</v>
      </c>
      <c r="BR203" s="88">
        <v>4.3</v>
      </c>
      <c r="BS203" s="88">
        <v>5.3</v>
      </c>
      <c r="BT203" s="88">
        <v>6.0449999999999997E-2</v>
      </c>
      <c r="BU203" s="88">
        <v>6.2210000000000001E-2</v>
      </c>
      <c r="BV203" s="88">
        <v>9.0410000000000004E-2</v>
      </c>
      <c r="BW203" s="88">
        <v>8.8029999999999997E-2</v>
      </c>
      <c r="BX203" s="88">
        <v>7.6020000000000004E-2</v>
      </c>
      <c r="BY203" s="88" t="s">
        <v>298</v>
      </c>
      <c r="BZ203" s="88" t="s">
        <v>298</v>
      </c>
      <c r="CA203" s="88">
        <v>2.202E-3</v>
      </c>
      <c r="CB203" s="88" t="s">
        <v>298</v>
      </c>
      <c r="CC203" s="88">
        <v>2.4809999999999999E-2</v>
      </c>
      <c r="CD203" s="88" t="s">
        <v>298</v>
      </c>
      <c r="CE203" s="88">
        <v>9.93</v>
      </c>
      <c r="CF203" s="88" t="s">
        <v>298</v>
      </c>
      <c r="CG203" s="88">
        <v>4.4130000000000003</v>
      </c>
      <c r="CH203" s="88" t="s">
        <v>298</v>
      </c>
    </row>
    <row r="204" spans="1:86" s="47" customFormat="1" x14ac:dyDescent="0.15">
      <c r="A204" s="88" t="s">
        <v>417</v>
      </c>
      <c r="B204" s="3">
        <v>4</v>
      </c>
      <c r="C204" s="48">
        <v>66.3</v>
      </c>
      <c r="D204" s="48">
        <v>83</v>
      </c>
      <c r="E204" s="48">
        <v>261</v>
      </c>
      <c r="F204" s="48">
        <v>241.5</v>
      </c>
      <c r="G204" s="48">
        <v>242.5</v>
      </c>
      <c r="H204" s="48">
        <v>280</v>
      </c>
      <c r="I204" s="48">
        <v>254.8</v>
      </c>
      <c r="J204" s="48">
        <v>201</v>
      </c>
      <c r="K204" s="48">
        <v>176.3</v>
      </c>
      <c r="L204" s="48">
        <v>223.8</v>
      </c>
      <c r="M204" s="48">
        <v>341</v>
      </c>
      <c r="N204" s="48">
        <v>320.5</v>
      </c>
      <c r="O204" s="48">
        <v>321</v>
      </c>
      <c r="P204" s="48">
        <v>85</v>
      </c>
      <c r="Q204" s="48">
        <v>104</v>
      </c>
      <c r="R204" s="48">
        <v>96</v>
      </c>
      <c r="S204" s="48">
        <v>196</v>
      </c>
      <c r="T204" s="48">
        <v>79</v>
      </c>
      <c r="U204" s="48">
        <v>78.5</v>
      </c>
      <c r="V204" s="48">
        <v>225</v>
      </c>
      <c r="W204" s="48">
        <v>256.5</v>
      </c>
      <c r="X204" s="48">
        <v>281</v>
      </c>
      <c r="Y204" s="48">
        <v>303.3</v>
      </c>
      <c r="Z204" s="88"/>
      <c r="AA204" s="88">
        <v>0.86</v>
      </c>
      <c r="AB204" s="88">
        <v>1.32</v>
      </c>
      <c r="AC204" s="88">
        <v>741.9</v>
      </c>
      <c r="AD204" s="88">
        <v>3.9009999999999998</v>
      </c>
      <c r="AE204" s="88">
        <v>17.3</v>
      </c>
      <c r="AF204" s="88">
        <v>55.5</v>
      </c>
      <c r="AG204" s="88">
        <v>228.3</v>
      </c>
      <c r="AH204" s="88">
        <v>466</v>
      </c>
      <c r="AI204" s="88">
        <v>675.3</v>
      </c>
      <c r="AJ204" s="88">
        <v>172.8</v>
      </c>
      <c r="AK204" s="88">
        <v>237.8</v>
      </c>
      <c r="AL204" s="88">
        <v>209.3</v>
      </c>
      <c r="AM204" s="49">
        <v>84.2</v>
      </c>
      <c r="AN204" s="88">
        <v>91.2</v>
      </c>
      <c r="AO204" s="88">
        <v>100</v>
      </c>
      <c r="AP204" s="88">
        <v>5.2160000000000002E-3</v>
      </c>
      <c r="AQ204" s="88">
        <v>1.5558000000000001E-2</v>
      </c>
      <c r="AR204" s="49">
        <v>547.20000000000005</v>
      </c>
      <c r="AS204" s="88">
        <v>3930.3</v>
      </c>
      <c r="AT204" s="88">
        <v>8781.7000000000007</v>
      </c>
      <c r="AU204" s="49">
        <v>3383.1</v>
      </c>
      <c r="AV204" s="88">
        <v>4851.3999999999996</v>
      </c>
      <c r="AW204" s="88">
        <v>6.42</v>
      </c>
      <c r="AX204" s="88"/>
      <c r="AY204" s="88">
        <v>20.03</v>
      </c>
      <c r="AZ204" s="88">
        <v>19.32</v>
      </c>
      <c r="BA204" s="88">
        <v>0.2646</v>
      </c>
      <c r="BB204" s="88">
        <v>0.21590000000000001</v>
      </c>
      <c r="BC204" s="88">
        <v>20.07</v>
      </c>
      <c r="BD204" s="88">
        <v>21.78</v>
      </c>
      <c r="BE204" s="49" t="s">
        <v>298</v>
      </c>
      <c r="BF204" s="88">
        <v>46.35</v>
      </c>
      <c r="BG204" s="88">
        <v>20.440000000000001</v>
      </c>
      <c r="BH204" s="88" t="s">
        <v>298</v>
      </c>
      <c r="BI204" s="88" t="s">
        <v>298</v>
      </c>
      <c r="BJ204" s="88">
        <v>19.05</v>
      </c>
      <c r="BK204" s="88">
        <v>20.49</v>
      </c>
      <c r="BL204" s="88">
        <v>-27.88</v>
      </c>
      <c r="BM204" s="88">
        <v>0.97</v>
      </c>
      <c r="BN204" s="88">
        <v>1.3520000000000001</v>
      </c>
      <c r="BO204" s="88">
        <v>0.37680000000000002</v>
      </c>
      <c r="BP204" s="88">
        <v>0.23039999999999999</v>
      </c>
      <c r="BQ204" s="88">
        <v>2.5</v>
      </c>
      <c r="BR204" s="88">
        <v>3.7</v>
      </c>
      <c r="BS204" s="88">
        <v>5.5</v>
      </c>
      <c r="BT204" s="88">
        <v>5.7950000000000002E-2</v>
      </c>
      <c r="BU204" s="88">
        <v>5.8729999999999997E-2</v>
      </c>
      <c r="BV204" s="88">
        <v>7.639E-2</v>
      </c>
      <c r="BW204" s="88">
        <v>8.9630000000000001E-2</v>
      </c>
      <c r="BX204" s="88">
        <v>6.9019999999999998E-2</v>
      </c>
      <c r="BY204" s="88" t="s">
        <v>298</v>
      </c>
      <c r="BZ204" s="88" t="s">
        <v>298</v>
      </c>
      <c r="CA204" s="88">
        <v>1.833E-3</v>
      </c>
      <c r="CB204" s="88">
        <v>1.9189999999999999E-3</v>
      </c>
      <c r="CC204" s="88">
        <v>2.4199999999999999E-2</v>
      </c>
      <c r="CD204" s="88">
        <v>2.1440000000000001E-2</v>
      </c>
      <c r="CE204" s="88">
        <v>10.93</v>
      </c>
      <c r="CF204" s="88">
        <v>10.07</v>
      </c>
      <c r="CG204" s="88">
        <v>3.9809999999999999</v>
      </c>
      <c r="CH204" s="88">
        <v>6.032</v>
      </c>
    </row>
    <row r="205" spans="1:86" s="47" customFormat="1" x14ac:dyDescent="0.15">
      <c r="A205" s="88" t="s">
        <v>418</v>
      </c>
      <c r="B205" s="3">
        <v>4</v>
      </c>
      <c r="C205" s="48">
        <v>68.3</v>
      </c>
      <c r="D205" s="48">
        <v>83</v>
      </c>
      <c r="E205" s="48">
        <v>259</v>
      </c>
      <c r="F205" s="48">
        <v>236</v>
      </c>
      <c r="G205" s="48">
        <v>219.8</v>
      </c>
      <c r="H205" s="48">
        <v>248.8</v>
      </c>
      <c r="I205" s="48">
        <v>253.8</v>
      </c>
      <c r="J205" s="48">
        <v>166</v>
      </c>
      <c r="K205" s="48">
        <v>151.5</v>
      </c>
      <c r="L205" s="48">
        <v>227.5</v>
      </c>
      <c r="M205" s="48">
        <v>343</v>
      </c>
      <c r="N205" s="48">
        <v>318.8</v>
      </c>
      <c r="O205" s="48">
        <v>322</v>
      </c>
      <c r="P205" s="48">
        <v>81.3</v>
      </c>
      <c r="Q205" s="48">
        <v>104</v>
      </c>
      <c r="R205" s="48">
        <v>99</v>
      </c>
      <c r="S205" s="48">
        <v>195.8</v>
      </c>
      <c r="T205" s="48">
        <v>82.8</v>
      </c>
      <c r="U205" s="48">
        <v>102.3</v>
      </c>
      <c r="V205" s="48">
        <v>242.8</v>
      </c>
      <c r="W205" s="48">
        <v>257.8</v>
      </c>
      <c r="X205" s="48">
        <v>277</v>
      </c>
      <c r="Y205" s="48">
        <v>301.8</v>
      </c>
      <c r="Z205" s="88"/>
      <c r="AA205" s="88">
        <v>0.94</v>
      </c>
      <c r="AB205" s="88">
        <v>0.95</v>
      </c>
      <c r="AC205" s="88">
        <v>957.6</v>
      </c>
      <c r="AD205" s="88">
        <v>3.7650000000000001</v>
      </c>
      <c r="AE205" s="88">
        <v>5.5</v>
      </c>
      <c r="AF205" s="88">
        <v>44.5</v>
      </c>
      <c r="AG205" s="88">
        <v>199.8</v>
      </c>
      <c r="AH205" s="88">
        <v>346.5</v>
      </c>
      <c r="AI205" s="88">
        <v>573</v>
      </c>
      <c r="AJ205" s="88">
        <v>155.30000000000001</v>
      </c>
      <c r="AK205" s="88">
        <v>146.80000000000001</v>
      </c>
      <c r="AL205" s="88">
        <v>226.5</v>
      </c>
      <c r="AM205" s="49">
        <v>121.2</v>
      </c>
      <c r="AN205" s="88">
        <v>108.9</v>
      </c>
      <c r="AO205" s="88">
        <v>112.4</v>
      </c>
      <c r="AP205" s="88">
        <v>4.9529999999999999E-3</v>
      </c>
      <c r="AQ205" s="88">
        <v>1.3010000000000001E-2</v>
      </c>
      <c r="AR205" s="49">
        <v>170.9</v>
      </c>
      <c r="AS205" s="88">
        <v>1266.2</v>
      </c>
      <c r="AT205" s="88">
        <v>4387.7</v>
      </c>
      <c r="AU205" s="49">
        <v>1095.3</v>
      </c>
      <c r="AV205" s="88">
        <v>3121.5</v>
      </c>
      <c r="AW205" s="88">
        <v>5.01</v>
      </c>
      <c r="AX205" s="88"/>
      <c r="AY205" s="88">
        <v>22</v>
      </c>
      <c r="AZ205" s="88">
        <v>24.75</v>
      </c>
      <c r="BA205" s="88">
        <v>0.28749999999999998</v>
      </c>
      <c r="BB205" s="88">
        <v>0.26469999999999999</v>
      </c>
      <c r="BC205" s="88">
        <v>18.95</v>
      </c>
      <c r="BD205" s="88">
        <v>24.28</v>
      </c>
      <c r="BE205" s="49" t="s">
        <v>298</v>
      </c>
      <c r="BF205" s="88">
        <v>40.119999999999997</v>
      </c>
      <c r="BG205" s="88">
        <v>27.38</v>
      </c>
      <c r="BH205" s="88">
        <v>49.37</v>
      </c>
      <c r="BI205" s="88" t="s">
        <v>298</v>
      </c>
      <c r="BJ205" s="88">
        <v>19.329999999999998</v>
      </c>
      <c r="BK205" s="88">
        <v>20.64</v>
      </c>
      <c r="BL205" s="88">
        <v>-27.2</v>
      </c>
      <c r="BM205" s="88">
        <v>7.0999999999999994E-2</v>
      </c>
      <c r="BN205" s="88">
        <v>1.0640000000000001</v>
      </c>
      <c r="BO205" s="88">
        <v>0.38800000000000001</v>
      </c>
      <c r="BP205" s="88">
        <v>0.39850000000000002</v>
      </c>
      <c r="BQ205" s="88">
        <v>2.6</v>
      </c>
      <c r="BR205" s="88">
        <v>5.8</v>
      </c>
      <c r="BS205" s="88">
        <v>5.5</v>
      </c>
      <c r="BT205" s="88">
        <v>7.4060000000000001E-2</v>
      </c>
      <c r="BU205" s="88">
        <v>7.0699999999999999E-2</v>
      </c>
      <c r="BV205" s="88">
        <v>7.7920000000000003E-2</v>
      </c>
      <c r="BW205" s="88">
        <v>9.7129999999999994E-2</v>
      </c>
      <c r="BX205" s="88">
        <v>8.0250000000000002E-2</v>
      </c>
      <c r="BY205" s="88" t="s">
        <v>298</v>
      </c>
      <c r="BZ205" s="88" t="s">
        <v>298</v>
      </c>
      <c r="CA205" s="88">
        <v>1.9589999999999998E-3</v>
      </c>
      <c r="CB205" s="88">
        <v>1.872E-3</v>
      </c>
      <c r="CC205" s="88">
        <v>2.537E-2</v>
      </c>
      <c r="CD205" s="88">
        <v>1.976E-2</v>
      </c>
      <c r="CE205" s="88">
        <v>11.26</v>
      </c>
      <c r="CF205" s="88">
        <v>13.42</v>
      </c>
      <c r="CG205" s="88">
        <v>4.069</v>
      </c>
      <c r="CH205" s="88">
        <v>4.6459999999999999</v>
      </c>
    </row>
    <row r="206" spans="1:86" s="47" customFormat="1" x14ac:dyDescent="0.15">
      <c r="A206" s="88" t="s">
        <v>419</v>
      </c>
      <c r="B206" s="3">
        <v>20</v>
      </c>
      <c r="C206" s="48">
        <v>80.8</v>
      </c>
      <c r="D206" s="48">
        <v>94.9</v>
      </c>
      <c r="E206" s="48">
        <v>270.60000000000002</v>
      </c>
      <c r="F206" s="48">
        <v>250</v>
      </c>
      <c r="G206" s="48">
        <v>235.5</v>
      </c>
      <c r="H206" s="48">
        <v>283.3</v>
      </c>
      <c r="I206" s="48">
        <v>242.2</v>
      </c>
      <c r="J206" s="48">
        <v>199</v>
      </c>
      <c r="K206" s="48">
        <v>154.69999999999999</v>
      </c>
      <c r="L206" s="48">
        <v>237.2</v>
      </c>
      <c r="M206" s="48">
        <v>343.5</v>
      </c>
      <c r="N206" s="48">
        <v>332.9</v>
      </c>
      <c r="O206" s="48">
        <v>323</v>
      </c>
      <c r="P206" s="48">
        <v>96.4</v>
      </c>
      <c r="Q206" s="48">
        <v>113.5</v>
      </c>
      <c r="R206" s="48">
        <v>104.4</v>
      </c>
      <c r="S206" s="48">
        <v>199</v>
      </c>
      <c r="T206" s="48">
        <v>84.3</v>
      </c>
      <c r="U206" s="48">
        <v>87.5</v>
      </c>
      <c r="V206" s="48">
        <v>248.4</v>
      </c>
      <c r="W206" s="48">
        <v>273.8</v>
      </c>
      <c r="X206" s="48">
        <v>295.3</v>
      </c>
      <c r="Y206" s="48">
        <v>313.8</v>
      </c>
      <c r="Z206" s="88"/>
      <c r="AA206" s="88">
        <v>0.86</v>
      </c>
      <c r="AB206" s="88">
        <v>1.27</v>
      </c>
      <c r="AC206" s="88">
        <v>554.4</v>
      </c>
      <c r="AD206" s="88">
        <v>6.55</v>
      </c>
      <c r="AE206" s="88">
        <v>17.100000000000001</v>
      </c>
      <c r="AF206" s="88">
        <v>60.6</v>
      </c>
      <c r="AG206" s="88">
        <v>229.5</v>
      </c>
      <c r="AH206" s="88">
        <v>426.1</v>
      </c>
      <c r="AI206" s="88">
        <v>664.3</v>
      </c>
      <c r="AJ206" s="88">
        <v>169</v>
      </c>
      <c r="AK206" s="88">
        <v>196.6</v>
      </c>
      <c r="AL206" s="88">
        <v>238.2</v>
      </c>
      <c r="AM206" s="49">
        <v>79</v>
      </c>
      <c r="AN206" s="88">
        <v>70</v>
      </c>
      <c r="AO206" s="88">
        <v>79.2</v>
      </c>
      <c r="AP206" s="88">
        <v>4.4640000000000001E-3</v>
      </c>
      <c r="AQ206" s="88">
        <v>1.1560000000000001E-2</v>
      </c>
      <c r="AR206" s="49">
        <v>624.79999999999995</v>
      </c>
      <c r="AS206" s="88">
        <v>5001.6000000000004</v>
      </c>
      <c r="AT206" s="88">
        <v>13400.5</v>
      </c>
      <c r="AU206" s="49">
        <v>4376.8</v>
      </c>
      <c r="AV206" s="88">
        <v>8398.9</v>
      </c>
      <c r="AW206" s="88">
        <v>11.4</v>
      </c>
      <c r="AX206" s="88"/>
      <c r="AY206" s="88">
        <v>19.97</v>
      </c>
      <c r="AZ206" s="88">
        <v>18.25</v>
      </c>
      <c r="BA206" s="88">
        <v>0.22189999999999999</v>
      </c>
      <c r="BB206" s="88">
        <v>0.18379999999999999</v>
      </c>
      <c r="BC206" s="88">
        <v>21.92</v>
      </c>
      <c r="BD206" s="88">
        <v>28.89</v>
      </c>
      <c r="BE206" s="49">
        <v>24.83</v>
      </c>
      <c r="BF206" s="88">
        <v>36.15</v>
      </c>
      <c r="BG206" s="88">
        <v>23.84</v>
      </c>
      <c r="BH206" s="88">
        <v>42</v>
      </c>
      <c r="BI206" s="88" t="s">
        <v>298</v>
      </c>
      <c r="BJ206" s="88">
        <v>20.309999999999999</v>
      </c>
      <c r="BK206" s="88">
        <v>20.5</v>
      </c>
      <c r="BL206" s="88">
        <v>-27.29</v>
      </c>
      <c r="BM206" s="88">
        <v>2.1970000000000001</v>
      </c>
      <c r="BN206" s="88">
        <v>1.252</v>
      </c>
      <c r="BO206" s="88">
        <v>0.37790000000000001</v>
      </c>
      <c r="BP206" s="88">
        <v>0.30580000000000002</v>
      </c>
      <c r="BQ206" s="88">
        <v>2.1</v>
      </c>
      <c r="BR206" s="88">
        <v>4.2</v>
      </c>
      <c r="BS206" s="88">
        <v>5.7</v>
      </c>
      <c r="BT206" s="88">
        <v>5.3370000000000001E-2</v>
      </c>
      <c r="BU206" s="88">
        <v>5.144E-2</v>
      </c>
      <c r="BV206" s="88">
        <v>9.0389999999999998E-2</v>
      </c>
      <c r="BW206" s="88">
        <v>9.2710000000000001E-2</v>
      </c>
      <c r="BX206" s="88">
        <v>7.8039999999999998E-2</v>
      </c>
      <c r="BY206" s="88" t="s">
        <v>298</v>
      </c>
      <c r="BZ206" s="88" t="s">
        <v>298</v>
      </c>
      <c r="CA206" s="88">
        <v>2.0170000000000001E-3</v>
      </c>
      <c r="CB206" s="88">
        <v>1.7570000000000001E-3</v>
      </c>
      <c r="CC206" s="88">
        <v>2.2259999999999999E-2</v>
      </c>
      <c r="CD206" s="88">
        <v>1.729E-2</v>
      </c>
      <c r="CE206" s="88">
        <v>10.16</v>
      </c>
      <c r="CF206" s="88">
        <v>10.79</v>
      </c>
      <c r="CG206" s="88">
        <v>3.9329999999999998</v>
      </c>
      <c r="CH206" s="88">
        <v>4.5140000000000002</v>
      </c>
    </row>
    <row r="207" spans="1:86" s="47" customFormat="1" x14ac:dyDescent="0.15">
      <c r="A207" s="3" t="s">
        <v>420</v>
      </c>
      <c r="B207" s="3">
        <v>8</v>
      </c>
      <c r="C207" s="48">
        <v>60.6</v>
      </c>
      <c r="D207" s="48">
        <v>78</v>
      </c>
      <c r="E207" s="48">
        <v>264.5</v>
      </c>
      <c r="F207" s="48">
        <v>235</v>
      </c>
      <c r="G207" s="48">
        <v>222</v>
      </c>
      <c r="H207" s="48">
        <v>310.5</v>
      </c>
      <c r="I207" s="48">
        <v>262.39999999999998</v>
      </c>
      <c r="J207" s="48">
        <v>199</v>
      </c>
      <c r="K207" s="48">
        <v>161.4</v>
      </c>
      <c r="L207" s="48">
        <v>218.4</v>
      </c>
      <c r="M207" s="48">
        <v>352.8</v>
      </c>
      <c r="N207" s="48">
        <v>343</v>
      </c>
      <c r="O207" s="48">
        <v>323</v>
      </c>
      <c r="P207" s="48">
        <v>78.400000000000006</v>
      </c>
      <c r="Q207" s="48">
        <v>99</v>
      </c>
      <c r="R207" s="48">
        <v>94.5</v>
      </c>
      <c r="S207" s="48">
        <v>214.6</v>
      </c>
      <c r="T207" s="48">
        <v>111.5</v>
      </c>
      <c r="U207" s="48">
        <v>101</v>
      </c>
      <c r="V207" s="48">
        <v>253.3</v>
      </c>
      <c r="W207" s="48">
        <v>270.10000000000002</v>
      </c>
      <c r="X207" s="48">
        <v>293</v>
      </c>
      <c r="Y207" s="48">
        <v>313</v>
      </c>
      <c r="Z207" s="88"/>
      <c r="AA207" s="88">
        <v>1.02</v>
      </c>
      <c r="AB207" s="88">
        <v>1.4</v>
      </c>
      <c r="AC207" s="88">
        <v>747.4</v>
      </c>
      <c r="AD207" s="88">
        <v>6.819</v>
      </c>
      <c r="AE207" s="88">
        <v>6.7</v>
      </c>
      <c r="AF207" s="88">
        <v>38</v>
      </c>
      <c r="AG207" s="88">
        <v>170.7</v>
      </c>
      <c r="AH207" s="88">
        <v>398.3</v>
      </c>
      <c r="AI207" s="88">
        <v>612</v>
      </c>
      <c r="AJ207" s="88">
        <v>199.8</v>
      </c>
      <c r="AK207" s="88">
        <v>227.6</v>
      </c>
      <c r="AL207" s="88">
        <v>213.7</v>
      </c>
      <c r="AM207" s="49">
        <v>80.400000000000006</v>
      </c>
      <c r="AN207" s="88">
        <v>103.4</v>
      </c>
      <c r="AO207" s="88">
        <v>99.5</v>
      </c>
      <c r="AP207" s="88">
        <v>5.365E-3</v>
      </c>
      <c r="AQ207" s="88">
        <v>1.3636000000000001E-2</v>
      </c>
      <c r="AR207" s="49">
        <v>284.2</v>
      </c>
      <c r="AS207" s="88">
        <v>3104.9</v>
      </c>
      <c r="AT207" s="88">
        <v>8851.5</v>
      </c>
      <c r="AU207" s="49">
        <v>2820.6</v>
      </c>
      <c r="AV207" s="88">
        <v>5746.6</v>
      </c>
      <c r="AW207" s="88">
        <v>9.83</v>
      </c>
      <c r="AX207" s="88"/>
      <c r="AY207" s="88">
        <v>18.36</v>
      </c>
      <c r="AZ207" s="88">
        <v>18.21</v>
      </c>
      <c r="BA207" s="88">
        <v>0.25069999999999998</v>
      </c>
      <c r="BB207" s="88">
        <v>0.31640000000000001</v>
      </c>
      <c r="BC207" s="88">
        <v>21.38</v>
      </c>
      <c r="BD207" s="88">
        <v>21.35</v>
      </c>
      <c r="BE207" s="49" t="s">
        <v>298</v>
      </c>
      <c r="BF207" s="88">
        <v>43.08</v>
      </c>
      <c r="BG207" s="88">
        <v>23.58</v>
      </c>
      <c r="BH207" s="88">
        <v>51.4</v>
      </c>
      <c r="BI207" s="88" t="s">
        <v>298</v>
      </c>
      <c r="BJ207" s="88">
        <v>19.59</v>
      </c>
      <c r="BK207" s="88">
        <v>21.05</v>
      </c>
      <c r="BL207" s="88">
        <v>-26.25</v>
      </c>
      <c r="BM207" s="88">
        <v>1.365</v>
      </c>
      <c r="BN207" s="88">
        <v>1.077</v>
      </c>
      <c r="BO207" s="88">
        <v>0.3548</v>
      </c>
      <c r="BP207" s="88">
        <v>0.34389999999999998</v>
      </c>
      <c r="BQ207" s="88">
        <v>2.8</v>
      </c>
      <c r="BR207" s="88">
        <v>5.7</v>
      </c>
      <c r="BS207" s="88">
        <v>6.5</v>
      </c>
      <c r="BT207" s="88">
        <v>6.7849999999999994E-2</v>
      </c>
      <c r="BU207" s="88">
        <v>6.7890000000000006E-2</v>
      </c>
      <c r="BV207" s="88">
        <v>7.7399999999999997E-2</v>
      </c>
      <c r="BW207" s="88">
        <v>9.7559999999999994E-2</v>
      </c>
      <c r="BX207" s="88">
        <v>7.4120000000000005E-2</v>
      </c>
      <c r="BY207" s="88" t="s">
        <v>298</v>
      </c>
      <c r="BZ207" s="88" t="s">
        <v>298</v>
      </c>
      <c r="CA207" s="88">
        <v>1.671E-3</v>
      </c>
      <c r="CB207" s="88">
        <v>1.281E-3</v>
      </c>
      <c r="CC207" s="88">
        <v>2.2329999999999999E-2</v>
      </c>
      <c r="CD207" s="88">
        <v>2.2259999999999999E-2</v>
      </c>
      <c r="CE207" s="88">
        <v>11.07</v>
      </c>
      <c r="CF207" s="88">
        <v>14.22</v>
      </c>
      <c r="CG207" s="88">
        <v>3.8359999999999999</v>
      </c>
      <c r="CH207" s="88">
        <v>3.8730000000000002</v>
      </c>
    </row>
    <row r="208" spans="1:86" s="47" customFormat="1" x14ac:dyDescent="0.15">
      <c r="A208" s="88" t="s">
        <v>421</v>
      </c>
      <c r="B208" s="3">
        <v>4</v>
      </c>
      <c r="C208" s="48">
        <v>76.5</v>
      </c>
      <c r="D208" s="48">
        <v>88.3</v>
      </c>
      <c r="E208" s="48">
        <v>264.5</v>
      </c>
      <c r="F208" s="48">
        <v>237.8</v>
      </c>
      <c r="G208" s="48">
        <v>226.8</v>
      </c>
      <c r="H208" s="48">
        <v>249.5</v>
      </c>
      <c r="I208" s="48">
        <v>246.5</v>
      </c>
      <c r="J208" s="48">
        <v>166.8</v>
      </c>
      <c r="K208" s="48">
        <v>150.30000000000001</v>
      </c>
      <c r="L208" s="48">
        <v>226.3</v>
      </c>
      <c r="M208" s="48">
        <v>333.5</v>
      </c>
      <c r="N208" s="48">
        <v>320.5</v>
      </c>
      <c r="O208" s="48">
        <v>323</v>
      </c>
      <c r="P208" s="48">
        <v>86</v>
      </c>
      <c r="Q208" s="48">
        <v>105.8</v>
      </c>
      <c r="R208" s="48">
        <v>99</v>
      </c>
      <c r="S208" s="48">
        <v>203.3</v>
      </c>
      <c r="T208" s="48">
        <v>82.8</v>
      </c>
      <c r="U208" s="48">
        <v>96.3</v>
      </c>
      <c r="V208" s="48">
        <v>252.8</v>
      </c>
      <c r="W208" s="48">
        <v>275.8</v>
      </c>
      <c r="X208" s="48">
        <v>289.3</v>
      </c>
      <c r="Y208" s="48">
        <v>306.8</v>
      </c>
      <c r="Z208" s="88"/>
      <c r="AA208" s="88">
        <v>1.1000000000000001</v>
      </c>
      <c r="AB208" s="88">
        <v>1.36</v>
      </c>
      <c r="AC208" s="88">
        <v>817.7</v>
      </c>
      <c r="AD208" s="88">
        <v>4.74</v>
      </c>
      <c r="AE208" s="88">
        <v>7.8</v>
      </c>
      <c r="AF208" s="88">
        <v>32.799999999999997</v>
      </c>
      <c r="AG208" s="88">
        <v>215</v>
      </c>
      <c r="AH208" s="88">
        <v>418.5</v>
      </c>
      <c r="AI208" s="88">
        <v>646.9</v>
      </c>
      <c r="AJ208" s="88">
        <v>182.3</v>
      </c>
      <c r="AK208" s="88">
        <v>203.5</v>
      </c>
      <c r="AL208" s="88">
        <v>228.4</v>
      </c>
      <c r="AM208" s="49">
        <v>80.400000000000006</v>
      </c>
      <c r="AN208" s="88">
        <v>77.2</v>
      </c>
      <c r="AO208" s="88">
        <v>97.8</v>
      </c>
      <c r="AP208" s="88">
        <v>5.7840000000000001E-3</v>
      </c>
      <c r="AQ208" s="88">
        <v>1.6060999999999999E-2</v>
      </c>
      <c r="AR208" s="49">
        <v>425.7</v>
      </c>
      <c r="AS208" s="88">
        <v>3249.9</v>
      </c>
      <c r="AT208" s="88">
        <v>7870.8</v>
      </c>
      <c r="AU208" s="49">
        <v>2824.2</v>
      </c>
      <c r="AV208" s="88">
        <v>4620.8999999999996</v>
      </c>
      <c r="AW208" s="88">
        <v>6.17</v>
      </c>
      <c r="AX208" s="88"/>
      <c r="AY208" s="88">
        <v>17.38</v>
      </c>
      <c r="AZ208" s="88" t="s">
        <v>298</v>
      </c>
      <c r="BA208" s="88">
        <v>0.23200000000000001</v>
      </c>
      <c r="BB208" s="88" t="s">
        <v>298</v>
      </c>
      <c r="BC208" s="88">
        <v>21.7</v>
      </c>
      <c r="BD208" s="88" t="s">
        <v>298</v>
      </c>
      <c r="BE208" s="49" t="s">
        <v>298</v>
      </c>
      <c r="BF208" s="88">
        <v>45.78</v>
      </c>
      <c r="BG208" s="88">
        <v>22.89</v>
      </c>
      <c r="BH208" s="88" t="s">
        <v>298</v>
      </c>
      <c r="BI208" s="88" t="s">
        <v>298</v>
      </c>
      <c r="BJ208" s="88">
        <v>20.5</v>
      </c>
      <c r="BK208" s="88" t="s">
        <v>298</v>
      </c>
      <c r="BL208" s="88">
        <v>-26.58</v>
      </c>
      <c r="BM208" s="88">
        <v>1.6950000000000001</v>
      </c>
      <c r="BN208" s="88" t="s">
        <v>298</v>
      </c>
      <c r="BO208" s="88">
        <v>0.38990000000000002</v>
      </c>
      <c r="BP208" s="88" t="s">
        <v>298</v>
      </c>
      <c r="BQ208" s="88">
        <v>2.5</v>
      </c>
      <c r="BR208" s="88">
        <v>4.2</v>
      </c>
      <c r="BS208" s="88">
        <v>7</v>
      </c>
      <c r="BT208" s="88">
        <v>5.2089999999999997E-2</v>
      </c>
      <c r="BU208" s="88">
        <v>5.0119999999999998E-2</v>
      </c>
      <c r="BV208" s="88">
        <v>7.467E-2</v>
      </c>
      <c r="BW208" s="88">
        <v>0.10012</v>
      </c>
      <c r="BX208" s="88">
        <v>7.1150000000000005E-2</v>
      </c>
      <c r="BY208" s="88" t="s">
        <v>298</v>
      </c>
      <c r="BZ208" s="88" t="s">
        <v>298</v>
      </c>
      <c r="CA208" s="88">
        <v>1.6329999999999999E-3</v>
      </c>
      <c r="CB208" s="88" t="s">
        <v>298</v>
      </c>
      <c r="CC208" s="88">
        <v>2.1899999999999999E-2</v>
      </c>
      <c r="CD208" s="88" t="s">
        <v>298</v>
      </c>
      <c r="CE208" s="88">
        <v>10.73</v>
      </c>
      <c r="CF208" s="88" t="s">
        <v>298</v>
      </c>
      <c r="CG208" s="88">
        <v>3.41</v>
      </c>
      <c r="CH208" s="88" t="s">
        <v>298</v>
      </c>
    </row>
    <row r="209" spans="1:86" s="47" customFormat="1" x14ac:dyDescent="0.15">
      <c r="A209" s="3" t="s">
        <v>422</v>
      </c>
      <c r="B209" s="3">
        <v>8</v>
      </c>
      <c r="C209" s="48">
        <v>68.099999999999994</v>
      </c>
      <c r="D209" s="48">
        <v>83.9</v>
      </c>
      <c r="E209" s="48">
        <v>267.8</v>
      </c>
      <c r="F209" s="48">
        <v>236.9</v>
      </c>
      <c r="G209" s="48">
        <v>213.5</v>
      </c>
      <c r="H209" s="48">
        <v>282.60000000000002</v>
      </c>
      <c r="I209" s="48">
        <v>245.4</v>
      </c>
      <c r="J209" s="48">
        <v>199.9</v>
      </c>
      <c r="K209" s="48">
        <v>145.4</v>
      </c>
      <c r="L209" s="48">
        <v>226</v>
      </c>
      <c r="M209" s="48">
        <v>334.6</v>
      </c>
      <c r="N209" s="48">
        <v>319.60000000000002</v>
      </c>
      <c r="O209" s="48">
        <v>313.5</v>
      </c>
      <c r="P209" s="48">
        <v>82.8</v>
      </c>
      <c r="Q209" s="48">
        <v>103.1</v>
      </c>
      <c r="R209" s="48">
        <v>97.5</v>
      </c>
      <c r="S209" s="48">
        <v>193.5</v>
      </c>
      <c r="T209" s="48">
        <v>82.8</v>
      </c>
      <c r="U209" s="48">
        <v>100</v>
      </c>
      <c r="V209" s="48">
        <v>240.6</v>
      </c>
      <c r="W209" s="48">
        <v>263.10000000000002</v>
      </c>
      <c r="X209" s="48">
        <v>276.3</v>
      </c>
      <c r="Y209" s="48">
        <v>296.39999999999998</v>
      </c>
      <c r="Z209" s="88"/>
      <c r="AA209" s="88">
        <v>0.74</v>
      </c>
      <c r="AB209" s="88">
        <v>0.8</v>
      </c>
      <c r="AC209" s="88">
        <v>778.6</v>
      </c>
      <c r="AD209" s="88">
        <v>3.5609999999999999</v>
      </c>
      <c r="AE209" s="88">
        <v>12.6</v>
      </c>
      <c r="AF209" s="88">
        <v>58.4</v>
      </c>
      <c r="AG209" s="88">
        <v>204.3</v>
      </c>
      <c r="AH209" s="88">
        <v>323.5</v>
      </c>
      <c r="AI209" s="88">
        <v>538.4</v>
      </c>
      <c r="AJ209" s="88">
        <v>145.9</v>
      </c>
      <c r="AK209" s="88">
        <v>119.3</v>
      </c>
      <c r="AL209" s="88">
        <v>214.9</v>
      </c>
      <c r="AM209" s="49">
        <v>79.400000000000006</v>
      </c>
      <c r="AN209" s="88">
        <v>75.900000000000006</v>
      </c>
      <c r="AO209" s="88">
        <v>91.2</v>
      </c>
      <c r="AP209" s="88">
        <v>4.5199999999999997E-3</v>
      </c>
      <c r="AQ209" s="88">
        <v>1.2319999999999999E-2</v>
      </c>
      <c r="AR209" s="49">
        <v>419.9</v>
      </c>
      <c r="AS209" s="88">
        <v>1815.5</v>
      </c>
      <c r="AT209" s="88">
        <v>5801.1</v>
      </c>
      <c r="AU209" s="49">
        <v>1395.6</v>
      </c>
      <c r="AV209" s="88">
        <v>3985.5</v>
      </c>
      <c r="AW209" s="88">
        <v>5.84</v>
      </c>
      <c r="AX209" s="88"/>
      <c r="AY209" s="88">
        <v>21.89</v>
      </c>
      <c r="AZ209" s="88">
        <v>23.83</v>
      </c>
      <c r="BA209" s="88">
        <v>0.2601</v>
      </c>
      <c r="BB209" s="88">
        <v>0.3034</v>
      </c>
      <c r="BC209" s="88">
        <v>21.57</v>
      </c>
      <c r="BD209" s="88">
        <v>20.13</v>
      </c>
      <c r="BE209" s="49">
        <v>25.65</v>
      </c>
      <c r="BF209" s="88">
        <v>46.31</v>
      </c>
      <c r="BG209" s="88">
        <v>23.7</v>
      </c>
      <c r="BH209" s="88">
        <v>46.97</v>
      </c>
      <c r="BI209" s="88" t="s">
        <v>298</v>
      </c>
      <c r="BJ209" s="88">
        <v>20.11</v>
      </c>
      <c r="BK209" s="88">
        <v>18.850000000000001</v>
      </c>
      <c r="BL209" s="88">
        <v>-27.34</v>
      </c>
      <c r="BM209" s="88">
        <v>1.631</v>
      </c>
      <c r="BN209" s="88">
        <v>0.69299999999999995</v>
      </c>
      <c r="BO209" s="88">
        <v>0.43430000000000002</v>
      </c>
      <c r="BP209" s="88">
        <v>0.34620000000000001</v>
      </c>
      <c r="BQ209" s="88">
        <v>2.6</v>
      </c>
      <c r="BR209" s="88">
        <v>4.8</v>
      </c>
      <c r="BS209" s="88">
        <v>5.5</v>
      </c>
      <c r="BT209" s="88">
        <v>6.2300000000000001E-2</v>
      </c>
      <c r="BU209" s="88">
        <v>6.3689999999999997E-2</v>
      </c>
      <c r="BV209" s="88">
        <v>8.4959999999999994E-2</v>
      </c>
      <c r="BW209" s="88">
        <v>9.5680000000000001E-2</v>
      </c>
      <c r="BX209" s="88">
        <v>7.2359999999999994E-2</v>
      </c>
      <c r="BY209" s="88" t="s">
        <v>298</v>
      </c>
      <c r="BZ209" s="88" t="s">
        <v>298</v>
      </c>
      <c r="CA209" s="88">
        <v>1.9189999999999999E-3</v>
      </c>
      <c r="CB209" s="88">
        <v>1.9550000000000001E-3</v>
      </c>
      <c r="CC209" s="88">
        <v>2.2610000000000002E-2</v>
      </c>
      <c r="CD209" s="88">
        <v>2.452E-2</v>
      </c>
      <c r="CE209" s="88">
        <v>11.64</v>
      </c>
      <c r="CF209" s="88">
        <v>12.3</v>
      </c>
      <c r="CG209" s="88">
        <v>3.8090000000000002</v>
      </c>
      <c r="CH209" s="88">
        <v>4.9880000000000004</v>
      </c>
    </row>
    <row r="210" spans="1:86" s="47" customFormat="1" x14ac:dyDescent="0.15">
      <c r="A210" s="88" t="s">
        <v>423</v>
      </c>
      <c r="B210" s="3">
        <v>4</v>
      </c>
      <c r="C210" s="48">
        <v>88</v>
      </c>
      <c r="D210" s="48">
        <v>102.3</v>
      </c>
      <c r="E210" s="48">
        <v>273</v>
      </c>
      <c r="F210" s="48">
        <v>246.5</v>
      </c>
      <c r="G210" s="48">
        <v>226.8</v>
      </c>
      <c r="H210" s="48">
        <v>285.5</v>
      </c>
      <c r="I210" s="48">
        <v>234</v>
      </c>
      <c r="J210" s="48">
        <v>194</v>
      </c>
      <c r="K210" s="48">
        <v>138.80000000000001</v>
      </c>
      <c r="L210" s="48">
        <v>233.8</v>
      </c>
      <c r="M210" s="48">
        <v>330</v>
      </c>
      <c r="N210" s="48">
        <v>324</v>
      </c>
      <c r="O210" s="48">
        <v>322</v>
      </c>
      <c r="P210" s="48">
        <v>99</v>
      </c>
      <c r="Q210" s="48">
        <v>118</v>
      </c>
      <c r="R210" s="48">
        <v>105.5</v>
      </c>
      <c r="S210" s="48">
        <v>199</v>
      </c>
      <c r="T210" s="48">
        <v>91.5</v>
      </c>
      <c r="U210" s="48">
        <v>95.3</v>
      </c>
      <c r="V210" s="48">
        <v>264.8</v>
      </c>
      <c r="W210" s="48">
        <v>288</v>
      </c>
      <c r="X210" s="48">
        <v>298</v>
      </c>
      <c r="Y210" s="48">
        <v>310.3</v>
      </c>
      <c r="Z210" s="88"/>
      <c r="AA210" s="88">
        <v>0.47</v>
      </c>
      <c r="AB210" s="88">
        <v>1.28</v>
      </c>
      <c r="AC210" s="88">
        <v>852.2</v>
      </c>
      <c r="AD210" s="88">
        <v>4.0599999999999996</v>
      </c>
      <c r="AE210" s="88">
        <v>8.5</v>
      </c>
      <c r="AF210" s="88">
        <v>54.3</v>
      </c>
      <c r="AG210" s="88">
        <v>146</v>
      </c>
      <c r="AH210" s="88">
        <v>322.8</v>
      </c>
      <c r="AI210" s="88">
        <v>560.5</v>
      </c>
      <c r="AJ210" s="88">
        <v>91.8</v>
      </c>
      <c r="AK210" s="88">
        <v>176.8</v>
      </c>
      <c r="AL210" s="88">
        <v>237.8</v>
      </c>
      <c r="AM210" s="49">
        <v>71.3</v>
      </c>
      <c r="AN210" s="88">
        <v>74.900000000000006</v>
      </c>
      <c r="AO210" s="88">
        <v>91.7</v>
      </c>
      <c r="AP210" s="88">
        <v>4.3819999999999996E-3</v>
      </c>
      <c r="AQ210" s="88">
        <v>9.8989999999999998E-3</v>
      </c>
      <c r="AR210" s="49">
        <v>254.2</v>
      </c>
      <c r="AS210" s="88">
        <v>2080</v>
      </c>
      <c r="AT210" s="88">
        <v>6961.8</v>
      </c>
      <c r="AU210" s="49">
        <v>1825.9</v>
      </c>
      <c r="AV210" s="88">
        <v>4881.8</v>
      </c>
      <c r="AW210" s="88">
        <v>6.17</v>
      </c>
      <c r="AX210" s="88"/>
      <c r="AY210" s="88">
        <v>21</v>
      </c>
      <c r="AZ210" s="88" t="s">
        <v>298</v>
      </c>
      <c r="BA210" s="88">
        <v>0.21029999999999999</v>
      </c>
      <c r="BB210" s="88" t="s">
        <v>298</v>
      </c>
      <c r="BC210" s="88">
        <v>24.48</v>
      </c>
      <c r="BD210" s="88" t="s">
        <v>298</v>
      </c>
      <c r="BE210" s="49">
        <v>24.27</v>
      </c>
      <c r="BF210" s="88">
        <v>31.67</v>
      </c>
      <c r="BG210" s="88">
        <v>22.79</v>
      </c>
      <c r="BH210" s="88" t="s">
        <v>298</v>
      </c>
      <c r="BI210" s="88" t="s">
        <v>298</v>
      </c>
      <c r="BJ210" s="88">
        <v>19.61</v>
      </c>
      <c r="BK210" s="88" t="s">
        <v>298</v>
      </c>
      <c r="BL210" s="88">
        <v>-27.96</v>
      </c>
      <c r="BM210" s="88">
        <v>2.5350000000000001</v>
      </c>
      <c r="BN210" s="88" t="s">
        <v>298</v>
      </c>
      <c r="BO210" s="88">
        <v>0.3952</v>
      </c>
      <c r="BP210" s="88" t="s">
        <v>298</v>
      </c>
      <c r="BQ210" s="88">
        <v>2.2999999999999998</v>
      </c>
      <c r="BR210" s="88">
        <v>5.2</v>
      </c>
      <c r="BS210" s="88">
        <v>5</v>
      </c>
      <c r="BT210" s="88">
        <v>6.5780000000000005E-2</v>
      </c>
      <c r="BU210" s="88">
        <v>6.4299999999999996E-2</v>
      </c>
      <c r="BV210" s="88">
        <v>0.10041</v>
      </c>
      <c r="BW210" s="88">
        <v>8.906E-2</v>
      </c>
      <c r="BX210" s="88">
        <v>9.1149999999999995E-2</v>
      </c>
      <c r="BY210" s="88" t="s">
        <v>298</v>
      </c>
      <c r="BZ210" s="88" t="s">
        <v>298</v>
      </c>
      <c r="CA210" s="88">
        <v>1.9689999999999998E-3</v>
      </c>
      <c r="CB210" s="88" t="s">
        <v>298</v>
      </c>
      <c r="CC210" s="88">
        <v>1.9779999999999999E-2</v>
      </c>
      <c r="CD210" s="88" t="s">
        <v>298</v>
      </c>
      <c r="CE210" s="88">
        <v>10.66</v>
      </c>
      <c r="CF210" s="88" t="s">
        <v>298</v>
      </c>
      <c r="CG210" s="88">
        <v>4.0190000000000001</v>
      </c>
      <c r="CH210" s="88" t="s">
        <v>298</v>
      </c>
    </row>
    <row r="211" spans="1:86" s="47" customFormat="1" x14ac:dyDescent="0.15">
      <c r="A211" s="88" t="s">
        <v>424</v>
      </c>
      <c r="B211" s="3">
        <v>4</v>
      </c>
      <c r="C211" s="48">
        <v>71</v>
      </c>
      <c r="D211" s="48">
        <v>84.8</v>
      </c>
      <c r="E211" s="48">
        <v>271.3</v>
      </c>
      <c r="F211" s="48">
        <v>249</v>
      </c>
      <c r="G211" s="48">
        <v>233.8</v>
      </c>
      <c r="H211" s="48">
        <v>289</v>
      </c>
      <c r="I211" s="48">
        <v>252</v>
      </c>
      <c r="J211" s="48">
        <v>212</v>
      </c>
      <c r="K211" s="48">
        <v>162.80000000000001</v>
      </c>
      <c r="L211" s="48">
        <v>234.8</v>
      </c>
      <c r="M211" s="48">
        <v>352.8</v>
      </c>
      <c r="N211" s="48">
        <v>326</v>
      </c>
      <c r="O211" s="48">
        <v>323</v>
      </c>
      <c r="P211" s="48">
        <v>84.3</v>
      </c>
      <c r="Q211" s="48">
        <v>104</v>
      </c>
      <c r="R211" s="48">
        <v>100</v>
      </c>
      <c r="S211" s="48">
        <v>210.3</v>
      </c>
      <c r="T211" s="48">
        <v>77</v>
      </c>
      <c r="U211" s="48">
        <v>89.3</v>
      </c>
      <c r="V211" s="48">
        <v>256.5</v>
      </c>
      <c r="W211" s="48">
        <v>275.5</v>
      </c>
      <c r="X211" s="48">
        <v>294.5</v>
      </c>
      <c r="Y211" s="48">
        <v>307.3</v>
      </c>
      <c r="Z211" s="88"/>
      <c r="AA211" s="88">
        <v>0.89</v>
      </c>
      <c r="AB211" s="88">
        <v>1.1599999999999999</v>
      </c>
      <c r="AC211" s="88">
        <v>665.4</v>
      </c>
      <c r="AD211" s="88">
        <v>6.8949999999999996</v>
      </c>
      <c r="AE211" s="88">
        <v>12.5</v>
      </c>
      <c r="AF211" s="88">
        <v>67.8</v>
      </c>
      <c r="AG211" s="88">
        <v>252.5</v>
      </c>
      <c r="AH211" s="88">
        <v>441</v>
      </c>
      <c r="AI211" s="88">
        <v>692.8</v>
      </c>
      <c r="AJ211" s="88">
        <v>184.8</v>
      </c>
      <c r="AK211" s="88">
        <v>188.5</v>
      </c>
      <c r="AL211" s="88">
        <v>251.8</v>
      </c>
      <c r="AM211" s="49">
        <v>83.1</v>
      </c>
      <c r="AN211" s="88">
        <v>86.8</v>
      </c>
      <c r="AO211" s="88">
        <v>95.8</v>
      </c>
      <c r="AP211" s="88">
        <v>4.6020000000000002E-3</v>
      </c>
      <c r="AQ211" s="88">
        <v>1.2037000000000001E-2</v>
      </c>
      <c r="AR211" s="49">
        <v>637.6</v>
      </c>
      <c r="AS211" s="88">
        <v>3114.5</v>
      </c>
      <c r="AT211" s="88">
        <v>9599.1</v>
      </c>
      <c r="AU211" s="49">
        <v>2476.9</v>
      </c>
      <c r="AV211" s="88">
        <v>6484.7</v>
      </c>
      <c r="AW211" s="88">
        <v>11.59</v>
      </c>
      <c r="AX211" s="88"/>
      <c r="AY211" s="88">
        <v>20.92</v>
      </c>
      <c r="AZ211" s="88">
        <v>18.989999999999998</v>
      </c>
      <c r="BA211" s="88">
        <v>0.27229999999999999</v>
      </c>
      <c r="BB211" s="88">
        <v>0.24590000000000001</v>
      </c>
      <c r="BC211" s="88">
        <v>20.420000000000002</v>
      </c>
      <c r="BD211" s="88">
        <v>19.29</v>
      </c>
      <c r="BE211" s="49">
        <v>24.13</v>
      </c>
      <c r="BF211" s="88">
        <v>44.82</v>
      </c>
      <c r="BG211" s="88">
        <v>23.49</v>
      </c>
      <c r="BH211" s="88" t="s">
        <v>298</v>
      </c>
      <c r="BI211" s="88" t="s">
        <v>298</v>
      </c>
      <c r="BJ211" s="88">
        <v>20.16</v>
      </c>
      <c r="BK211" s="88">
        <v>18.440000000000001</v>
      </c>
      <c r="BL211" s="88">
        <v>-27.32</v>
      </c>
      <c r="BM211" s="88">
        <v>2.0529999999999999</v>
      </c>
      <c r="BN211" s="88">
        <v>1.194</v>
      </c>
      <c r="BO211" s="88">
        <v>0.44330000000000003</v>
      </c>
      <c r="BP211" s="88">
        <v>0.2666</v>
      </c>
      <c r="BQ211" s="88">
        <v>2.2999999999999998</v>
      </c>
      <c r="BR211" s="88">
        <v>3.8</v>
      </c>
      <c r="BS211" s="88">
        <v>5</v>
      </c>
      <c r="BT211" s="88">
        <v>5.885E-2</v>
      </c>
      <c r="BU211" s="88">
        <v>5.8279999999999998E-2</v>
      </c>
      <c r="BV211" s="88">
        <v>7.7420000000000003E-2</v>
      </c>
      <c r="BW211" s="88">
        <v>0.10299</v>
      </c>
      <c r="BX211" s="88">
        <v>7.3109999999999994E-2</v>
      </c>
      <c r="BY211" s="88" t="s">
        <v>298</v>
      </c>
      <c r="BZ211" s="88" t="s">
        <v>298</v>
      </c>
      <c r="CA211" s="88">
        <v>1.8339999999999999E-3</v>
      </c>
      <c r="CB211" s="88">
        <v>1.9530000000000001E-3</v>
      </c>
      <c r="CC211" s="88">
        <v>2.3800000000000002E-2</v>
      </c>
      <c r="CD211" s="88">
        <v>2.53E-2</v>
      </c>
      <c r="CE211" s="88">
        <v>11.41</v>
      </c>
      <c r="CF211" s="88">
        <v>9.7200000000000006</v>
      </c>
      <c r="CG211" s="88">
        <v>3.56</v>
      </c>
      <c r="CH211" s="88">
        <v>5.0369999999999999</v>
      </c>
    </row>
    <row r="212" spans="1:86" s="47" customFormat="1" x14ac:dyDescent="0.15">
      <c r="A212" s="88" t="s">
        <v>425</v>
      </c>
      <c r="B212" s="3">
        <v>4</v>
      </c>
      <c r="C212" s="48">
        <v>80.5</v>
      </c>
      <c r="D212" s="48">
        <v>92.3</v>
      </c>
      <c r="E212" s="48">
        <v>221.3</v>
      </c>
      <c r="F212" s="48">
        <v>173</v>
      </c>
      <c r="G212" s="48">
        <v>159.30000000000001</v>
      </c>
      <c r="H212" s="48">
        <v>264</v>
      </c>
      <c r="I212" s="48">
        <v>195.7</v>
      </c>
      <c r="J212" s="48">
        <v>141.5</v>
      </c>
      <c r="K212" s="48">
        <v>78.8</v>
      </c>
      <c r="L212" s="48">
        <v>154.30000000000001</v>
      </c>
      <c r="M212" s="48">
        <v>302</v>
      </c>
      <c r="N212" s="48">
        <v>295.5</v>
      </c>
      <c r="O212" s="48">
        <v>275</v>
      </c>
      <c r="P212" s="48">
        <v>90.3</v>
      </c>
      <c r="Q212" s="48">
        <v>106.3</v>
      </c>
      <c r="R212" s="48">
        <v>101.7</v>
      </c>
      <c r="S212" s="48">
        <v>128.30000000000001</v>
      </c>
      <c r="T212" s="48">
        <v>122.5</v>
      </c>
      <c r="U212" s="48">
        <v>116.3</v>
      </c>
      <c r="V212" s="48">
        <v>170.3</v>
      </c>
      <c r="W212" s="48">
        <v>186</v>
      </c>
      <c r="X212" s="48">
        <v>216.7</v>
      </c>
      <c r="Y212" s="48">
        <v>239.7</v>
      </c>
      <c r="Z212" s="88"/>
      <c r="AA212" s="88">
        <v>0.15</v>
      </c>
      <c r="AB212" s="88">
        <v>0.77</v>
      </c>
      <c r="AC212" s="88" t="s">
        <v>298</v>
      </c>
      <c r="AD212" s="88" t="s">
        <v>298</v>
      </c>
      <c r="AE212" s="88">
        <v>0.7</v>
      </c>
      <c r="AF212" s="88">
        <v>26.4</v>
      </c>
      <c r="AG212" s="88">
        <v>47.5</v>
      </c>
      <c r="AH212" s="88">
        <v>111.3</v>
      </c>
      <c r="AI212" s="88">
        <v>211</v>
      </c>
      <c r="AJ212" s="88">
        <v>21.1</v>
      </c>
      <c r="AK212" s="88">
        <v>63</v>
      </c>
      <c r="AL212" s="88">
        <v>99.7</v>
      </c>
      <c r="AM212" s="49">
        <v>55.3</v>
      </c>
      <c r="AN212" s="88">
        <v>82.2</v>
      </c>
      <c r="AO212" s="88">
        <v>144.9</v>
      </c>
      <c r="AP212" s="88">
        <v>7.2690000000000003E-3</v>
      </c>
      <c r="AQ212" s="88">
        <v>5.0860000000000002E-3</v>
      </c>
      <c r="AR212" s="49">
        <v>10.6</v>
      </c>
      <c r="AS212" s="88">
        <v>57.7</v>
      </c>
      <c r="AT212" s="88">
        <v>128.19999999999999</v>
      </c>
      <c r="AU212" s="49">
        <v>45</v>
      </c>
      <c r="AV212" s="88">
        <v>70.5</v>
      </c>
      <c r="AW212" s="88" t="s">
        <v>298</v>
      </c>
      <c r="AX212" s="88"/>
      <c r="AY212" s="88">
        <v>13.42</v>
      </c>
      <c r="AZ212" s="88">
        <v>20.04</v>
      </c>
      <c r="BA212" s="88">
        <v>0.12959999999999999</v>
      </c>
      <c r="BB212" s="88">
        <v>0.25269999999999998</v>
      </c>
      <c r="BC212" s="88" t="s">
        <v>298</v>
      </c>
      <c r="BD212" s="88">
        <v>18.89</v>
      </c>
      <c r="BE212" s="49" t="s">
        <v>298</v>
      </c>
      <c r="BF212" s="88" t="s">
        <v>298</v>
      </c>
      <c r="BG212" s="88" t="s">
        <v>298</v>
      </c>
      <c r="BH212" s="88">
        <v>54.04</v>
      </c>
      <c r="BI212" s="88">
        <v>27.66</v>
      </c>
      <c r="BJ212" s="88">
        <v>23.1</v>
      </c>
      <c r="BK212" s="88">
        <v>20.350000000000001</v>
      </c>
      <c r="BL212" s="88" t="s">
        <v>298</v>
      </c>
      <c r="BM212" s="88">
        <v>2.9020000000000001</v>
      </c>
      <c r="BN212" s="88">
        <v>2.7429999999999999</v>
      </c>
      <c r="BO212" s="88">
        <v>0.33979999999999999</v>
      </c>
      <c r="BP212" s="88">
        <v>0.34339999999999998</v>
      </c>
      <c r="BQ212" s="88">
        <v>2.4</v>
      </c>
      <c r="BR212" s="88">
        <v>6.8</v>
      </c>
      <c r="BS212" s="88">
        <v>7.3</v>
      </c>
      <c r="BT212" s="88">
        <v>5.3440000000000001E-2</v>
      </c>
      <c r="BU212" s="88">
        <v>5.355E-2</v>
      </c>
      <c r="BV212" s="88">
        <v>0.10360999999999999</v>
      </c>
      <c r="BW212" s="88" t="s">
        <v>298</v>
      </c>
      <c r="BX212" s="88" t="s">
        <v>298</v>
      </c>
      <c r="BY212" s="88">
        <v>9.9229999999999999E-2</v>
      </c>
      <c r="BZ212" s="88">
        <v>5.5190000000000003E-2</v>
      </c>
      <c r="CA212" s="88">
        <v>1.2049999999999999E-3</v>
      </c>
      <c r="CB212" s="88">
        <v>2.1159999999999998E-3</v>
      </c>
      <c r="CC212" s="88">
        <v>1.163E-2</v>
      </c>
      <c r="CD212" s="88">
        <v>2.6689999999999998E-2</v>
      </c>
      <c r="CE212" s="88">
        <v>11.14</v>
      </c>
      <c r="CF212" s="88">
        <v>9.4700000000000006</v>
      </c>
      <c r="CG212" s="88">
        <v>2.8820000000000001</v>
      </c>
      <c r="CH212" s="88">
        <v>4.2619999999999996</v>
      </c>
    </row>
    <row r="213" spans="1:86" s="47" customFormat="1" x14ac:dyDescent="0.15">
      <c r="A213" s="88" t="s">
        <v>426</v>
      </c>
      <c r="B213" s="3">
        <v>4</v>
      </c>
      <c r="C213" s="48">
        <v>81</v>
      </c>
      <c r="D213" s="48">
        <v>100.5</v>
      </c>
      <c r="E213" s="48">
        <v>271.3</v>
      </c>
      <c r="F213" s="48">
        <v>241.8</v>
      </c>
      <c r="G213" s="48">
        <v>237.3</v>
      </c>
      <c r="H213" s="48">
        <v>288.8</v>
      </c>
      <c r="I213" s="48">
        <v>242</v>
      </c>
      <c r="J213" s="48">
        <v>186.5</v>
      </c>
      <c r="K213" s="48">
        <v>156.30000000000001</v>
      </c>
      <c r="L213" s="48">
        <v>223.8</v>
      </c>
      <c r="M213" s="48">
        <v>349.8</v>
      </c>
      <c r="N213" s="48">
        <v>344</v>
      </c>
      <c r="O213" s="48">
        <v>323</v>
      </c>
      <c r="P213" s="48">
        <v>90.5</v>
      </c>
      <c r="Q213" s="48">
        <v>118</v>
      </c>
      <c r="R213" s="48">
        <v>104</v>
      </c>
      <c r="S213" s="48">
        <v>205.8</v>
      </c>
      <c r="T213" s="48">
        <v>102.3</v>
      </c>
      <c r="U213" s="48">
        <v>85.8</v>
      </c>
      <c r="V213" s="48">
        <v>252.5</v>
      </c>
      <c r="W213" s="48">
        <v>277.5</v>
      </c>
      <c r="X213" s="48">
        <v>296.3</v>
      </c>
      <c r="Y213" s="48">
        <v>312</v>
      </c>
      <c r="Z213" s="88"/>
      <c r="AA213" s="88">
        <v>0.68</v>
      </c>
      <c r="AB213" s="88">
        <v>0.98</v>
      </c>
      <c r="AC213" s="88">
        <v>599.20000000000005</v>
      </c>
      <c r="AD213" s="88">
        <v>3.5830000000000002</v>
      </c>
      <c r="AE213" s="88">
        <v>9</v>
      </c>
      <c r="AF213" s="88">
        <v>60.5</v>
      </c>
      <c r="AG213" s="88">
        <v>191.5</v>
      </c>
      <c r="AH213" s="88">
        <v>348.5</v>
      </c>
      <c r="AI213" s="88">
        <v>572.79999999999995</v>
      </c>
      <c r="AJ213" s="88">
        <v>131</v>
      </c>
      <c r="AK213" s="88">
        <v>157</v>
      </c>
      <c r="AL213" s="88">
        <v>224.3</v>
      </c>
      <c r="AM213" s="49">
        <v>75.3</v>
      </c>
      <c r="AN213" s="88">
        <v>79.3</v>
      </c>
      <c r="AO213" s="88">
        <v>90.3</v>
      </c>
      <c r="AP213" s="88">
        <v>4.581E-3</v>
      </c>
      <c r="AQ213" s="88">
        <v>1.3365E-2</v>
      </c>
      <c r="AR213" s="49">
        <v>380.9</v>
      </c>
      <c r="AS213" s="88">
        <v>2247.5</v>
      </c>
      <c r="AT213" s="88">
        <v>8466</v>
      </c>
      <c r="AU213" s="49">
        <v>1866.6</v>
      </c>
      <c r="AV213" s="88">
        <v>6218.5</v>
      </c>
      <c r="AW213" s="88">
        <v>10.25</v>
      </c>
      <c r="AX213" s="88"/>
      <c r="AY213" s="88">
        <v>19.809999999999999</v>
      </c>
      <c r="AZ213" s="88">
        <v>13.78</v>
      </c>
      <c r="BA213" s="88">
        <v>0.26540000000000002</v>
      </c>
      <c r="BB213" s="88">
        <v>0.2011</v>
      </c>
      <c r="BC213" s="88">
        <v>19.36</v>
      </c>
      <c r="BD213" s="88">
        <v>26.35</v>
      </c>
      <c r="BE213" s="49">
        <v>22.8</v>
      </c>
      <c r="BF213" s="88">
        <v>29.64</v>
      </c>
      <c r="BG213" s="88">
        <v>14.59</v>
      </c>
      <c r="BH213" s="88">
        <v>29.83</v>
      </c>
      <c r="BI213" s="88" t="s">
        <v>298</v>
      </c>
      <c r="BJ213" s="88">
        <v>19.96</v>
      </c>
      <c r="BK213" s="88">
        <v>19.96</v>
      </c>
      <c r="BL213" s="88">
        <v>-26.81</v>
      </c>
      <c r="BM213" s="88">
        <v>1.7509999999999999</v>
      </c>
      <c r="BN213" s="88">
        <v>1.3480000000000001</v>
      </c>
      <c r="BO213" s="88">
        <v>0.3372</v>
      </c>
      <c r="BP213" s="88">
        <v>0.21790000000000001</v>
      </c>
      <c r="BQ213" s="88">
        <v>2.9</v>
      </c>
      <c r="BR213" s="88">
        <v>3.7</v>
      </c>
      <c r="BS213" s="88">
        <v>4.3</v>
      </c>
      <c r="BT213" s="88">
        <v>5.4670000000000003E-2</v>
      </c>
      <c r="BU213" s="88">
        <v>5.5079999999999997E-2</v>
      </c>
      <c r="BV213" s="88">
        <v>7.4539999999999995E-2</v>
      </c>
      <c r="BW213" s="88">
        <v>8.0570000000000003E-2</v>
      </c>
      <c r="BX213" s="88">
        <v>6.787E-2</v>
      </c>
      <c r="BY213" s="88" t="s">
        <v>298</v>
      </c>
      <c r="BZ213" s="88" t="s">
        <v>298</v>
      </c>
      <c r="CA213" s="88">
        <v>1.8270000000000001E-3</v>
      </c>
      <c r="CB213" s="88">
        <v>1.292E-3</v>
      </c>
      <c r="CC213" s="88">
        <v>2.4760000000000001E-2</v>
      </c>
      <c r="CD213" s="88">
        <v>1.8839999999999999E-2</v>
      </c>
      <c r="CE213" s="88">
        <v>10.83</v>
      </c>
      <c r="CF213" s="88">
        <v>10.69</v>
      </c>
      <c r="CG213" s="88">
        <v>4.2709999999999999</v>
      </c>
      <c r="CH213" s="88">
        <v>4.6890000000000001</v>
      </c>
    </row>
    <row r="214" spans="1:86" s="47" customFormat="1" x14ac:dyDescent="0.15">
      <c r="A214" s="88" t="s">
        <v>427</v>
      </c>
      <c r="B214" s="3">
        <v>4</v>
      </c>
      <c r="C214" s="48">
        <v>93.3</v>
      </c>
      <c r="D214" s="48">
        <v>102.3</v>
      </c>
      <c r="E214" s="48">
        <v>273</v>
      </c>
      <c r="F214" s="48">
        <v>236</v>
      </c>
      <c r="G214" s="48">
        <v>182.5</v>
      </c>
      <c r="H214" s="48">
        <v>238.3</v>
      </c>
      <c r="I214" s="48">
        <v>217</v>
      </c>
      <c r="J214" s="48">
        <v>157</v>
      </c>
      <c r="K214" s="48">
        <v>89.3</v>
      </c>
      <c r="L214" s="48">
        <v>226.3</v>
      </c>
      <c r="M214" s="48">
        <v>332.3</v>
      </c>
      <c r="N214" s="48">
        <v>314.5</v>
      </c>
      <c r="O214" s="48">
        <v>310.3</v>
      </c>
      <c r="P214" s="48">
        <v>102</v>
      </c>
      <c r="Q214" s="48">
        <v>118</v>
      </c>
      <c r="R214" s="48">
        <v>107.8</v>
      </c>
      <c r="S214" s="48">
        <v>138.5</v>
      </c>
      <c r="T214" s="48">
        <v>81.3</v>
      </c>
      <c r="U214" s="48">
        <v>127.8</v>
      </c>
      <c r="V214" s="48">
        <v>175.5</v>
      </c>
      <c r="W214" s="48">
        <v>189.5</v>
      </c>
      <c r="X214" s="48">
        <v>240.5</v>
      </c>
      <c r="Y214" s="48">
        <v>279</v>
      </c>
      <c r="Z214" s="88"/>
      <c r="AA214" s="88">
        <v>0.65</v>
      </c>
      <c r="AB214" s="88">
        <v>0.46</v>
      </c>
      <c r="AC214" s="88" t="s">
        <v>298</v>
      </c>
      <c r="AD214" s="88" t="s">
        <v>298</v>
      </c>
      <c r="AE214" s="88">
        <v>1.8</v>
      </c>
      <c r="AF214" s="88">
        <v>20.3</v>
      </c>
      <c r="AG214" s="88">
        <v>99.5</v>
      </c>
      <c r="AH214" s="88">
        <v>147</v>
      </c>
      <c r="AI214" s="88">
        <v>242.5</v>
      </c>
      <c r="AJ214" s="88">
        <v>100</v>
      </c>
      <c r="AK214" s="88">
        <v>47.5</v>
      </c>
      <c r="AL214" s="88">
        <v>95.5</v>
      </c>
      <c r="AM214" s="49">
        <v>87.6</v>
      </c>
      <c r="AN214" s="88">
        <v>84</v>
      </c>
      <c r="AO214" s="88">
        <v>139.69999999999999</v>
      </c>
      <c r="AP214" s="88">
        <v>7.5180000000000004E-3</v>
      </c>
      <c r="AQ214" s="88">
        <v>1.2307E-2</v>
      </c>
      <c r="AR214" s="49">
        <v>42.6</v>
      </c>
      <c r="AS214" s="88">
        <v>168.5</v>
      </c>
      <c r="AT214" s="88">
        <v>279.8</v>
      </c>
      <c r="AU214" s="49">
        <v>126</v>
      </c>
      <c r="AV214" s="88">
        <v>111.2</v>
      </c>
      <c r="AW214" s="88" t="s">
        <v>298</v>
      </c>
      <c r="AX214" s="88"/>
      <c r="AY214" s="88">
        <v>21.51</v>
      </c>
      <c r="AZ214" s="88" t="s">
        <v>298</v>
      </c>
      <c r="BA214" s="88">
        <v>0.25019999999999998</v>
      </c>
      <c r="BB214" s="88" t="s">
        <v>298</v>
      </c>
      <c r="BC214" s="88">
        <v>21.81</v>
      </c>
      <c r="BD214" s="88" t="s">
        <v>298</v>
      </c>
      <c r="BE214" s="49" t="s">
        <v>298</v>
      </c>
      <c r="BF214" s="88">
        <v>29.7</v>
      </c>
      <c r="BG214" s="88" t="s">
        <v>298</v>
      </c>
      <c r="BH214" s="88">
        <v>57.92</v>
      </c>
      <c r="BI214" s="88">
        <v>20.73</v>
      </c>
      <c r="BJ214" s="88">
        <v>20.02</v>
      </c>
      <c r="BK214" s="88" t="s">
        <v>298</v>
      </c>
      <c r="BL214" s="88" t="s">
        <v>298</v>
      </c>
      <c r="BM214" s="88">
        <v>1.923</v>
      </c>
      <c r="BN214" s="88" t="s">
        <v>298</v>
      </c>
      <c r="BO214" s="88">
        <v>0.49220000000000003</v>
      </c>
      <c r="BP214" s="88" t="s">
        <v>298</v>
      </c>
      <c r="BQ214" s="88">
        <v>2.7</v>
      </c>
      <c r="BR214" s="88">
        <v>3.8</v>
      </c>
      <c r="BS214" s="88">
        <v>5.5</v>
      </c>
      <c r="BT214" s="88">
        <v>5.5120000000000002E-2</v>
      </c>
      <c r="BU214" s="88">
        <v>4.4999999999999998E-2</v>
      </c>
      <c r="BV214" s="88">
        <v>8.7870000000000004E-2</v>
      </c>
      <c r="BW214" s="88" t="s">
        <v>298</v>
      </c>
      <c r="BX214" s="88" t="s">
        <v>298</v>
      </c>
      <c r="BY214" s="88">
        <v>0.10172</v>
      </c>
      <c r="BZ214" s="88">
        <v>5.459E-2</v>
      </c>
      <c r="CA214" s="88">
        <v>1.8860000000000001E-3</v>
      </c>
      <c r="CB214" s="88" t="s">
        <v>298</v>
      </c>
      <c r="CC214" s="88">
        <v>2.1559999999999999E-2</v>
      </c>
      <c r="CD214" s="88" t="s">
        <v>298</v>
      </c>
      <c r="CE214" s="88">
        <v>11.47</v>
      </c>
      <c r="CF214" s="88" t="s">
        <v>298</v>
      </c>
      <c r="CG214" s="88">
        <v>3.4209999999999998</v>
      </c>
      <c r="CH214" s="88" t="s">
        <v>298</v>
      </c>
    </row>
    <row r="215" spans="1:86" s="47" customFormat="1" x14ac:dyDescent="0.15">
      <c r="A215" s="88" t="s">
        <v>428</v>
      </c>
      <c r="B215" s="3">
        <v>4</v>
      </c>
      <c r="C215" s="48">
        <v>87.3</v>
      </c>
      <c r="D215" s="48">
        <v>104</v>
      </c>
      <c r="E215" s="48">
        <v>238.5</v>
      </c>
      <c r="F215" s="48">
        <v>211.5</v>
      </c>
      <c r="G215" s="48">
        <v>180.5</v>
      </c>
      <c r="H215" s="48">
        <v>289</v>
      </c>
      <c r="I215" s="48">
        <v>214.3</v>
      </c>
      <c r="J215" s="48">
        <v>190.3</v>
      </c>
      <c r="K215" s="48">
        <v>93.3</v>
      </c>
      <c r="L215" s="48">
        <v>194</v>
      </c>
      <c r="M215" s="48">
        <v>321</v>
      </c>
      <c r="N215" s="48">
        <v>310.3</v>
      </c>
      <c r="O215" s="48">
        <v>301.5</v>
      </c>
      <c r="P215" s="48">
        <v>97.3</v>
      </c>
      <c r="Q215" s="48">
        <v>116.3</v>
      </c>
      <c r="R215" s="48">
        <v>105.8</v>
      </c>
      <c r="S215" s="48">
        <v>150.5</v>
      </c>
      <c r="T215" s="48">
        <v>98.8</v>
      </c>
      <c r="U215" s="48">
        <v>121</v>
      </c>
      <c r="V215" s="48">
        <v>198.5</v>
      </c>
      <c r="W215" s="48">
        <v>230</v>
      </c>
      <c r="X215" s="48">
        <v>247.8</v>
      </c>
      <c r="Y215" s="48">
        <v>270</v>
      </c>
      <c r="Z215" s="88"/>
      <c r="AA215" s="88">
        <v>0.34</v>
      </c>
      <c r="AB215" s="88">
        <v>0.77</v>
      </c>
      <c r="AC215" s="88" t="s">
        <v>298</v>
      </c>
      <c r="AD215" s="88" t="s">
        <v>298</v>
      </c>
      <c r="AE215" s="88">
        <v>4.3</v>
      </c>
      <c r="AF215" s="88">
        <v>47.3</v>
      </c>
      <c r="AG215" s="88">
        <v>112.5</v>
      </c>
      <c r="AH215" s="88">
        <v>189</v>
      </c>
      <c r="AI215" s="88">
        <v>377.3</v>
      </c>
      <c r="AJ215" s="88">
        <v>65.3</v>
      </c>
      <c r="AK215" s="88">
        <v>76.5</v>
      </c>
      <c r="AL215" s="88">
        <v>188.3</v>
      </c>
      <c r="AM215" s="49">
        <v>75.099999999999994</v>
      </c>
      <c r="AN215" s="88">
        <v>85.5</v>
      </c>
      <c r="AO215" s="88">
        <v>118.4</v>
      </c>
      <c r="AP215" s="88">
        <v>4.9240000000000004E-3</v>
      </c>
      <c r="AQ215" s="88">
        <v>1.3513000000000001E-2</v>
      </c>
      <c r="AR215" s="49">
        <v>86.4</v>
      </c>
      <c r="AS215" s="88">
        <v>339.1</v>
      </c>
      <c r="AT215" s="88">
        <v>1336.1</v>
      </c>
      <c r="AU215" s="49">
        <v>252.7</v>
      </c>
      <c r="AV215" s="88">
        <v>997.1</v>
      </c>
      <c r="AW215" s="88" t="s">
        <v>298</v>
      </c>
      <c r="AX215" s="88"/>
      <c r="AY215" s="88">
        <v>19.59</v>
      </c>
      <c r="AZ215" s="88">
        <v>18.899999999999999</v>
      </c>
      <c r="BA215" s="88">
        <v>0.2298</v>
      </c>
      <c r="BB215" s="88">
        <v>0.19750000000000001</v>
      </c>
      <c r="BC215" s="88">
        <v>25.38</v>
      </c>
      <c r="BD215" s="88">
        <v>18.309999999999999</v>
      </c>
      <c r="BE215" s="49">
        <v>14.83</v>
      </c>
      <c r="BF215" s="88" t="s">
        <v>298</v>
      </c>
      <c r="BG215" s="88" t="s">
        <v>298</v>
      </c>
      <c r="BH215" s="88">
        <v>55.91</v>
      </c>
      <c r="BI215" s="88">
        <v>18.079999999999998</v>
      </c>
      <c r="BJ215" s="88">
        <v>22.21</v>
      </c>
      <c r="BK215" s="88">
        <v>19.239999999999998</v>
      </c>
      <c r="BL215" s="88" t="s">
        <v>298</v>
      </c>
      <c r="BM215" s="88">
        <v>1.9850000000000001</v>
      </c>
      <c r="BN215" s="88">
        <v>3.782</v>
      </c>
      <c r="BO215" s="88">
        <v>0.50039999999999996</v>
      </c>
      <c r="BP215" s="88">
        <v>0.39050000000000001</v>
      </c>
      <c r="BQ215" s="88">
        <v>2.5</v>
      </c>
      <c r="BR215" s="88">
        <v>5.9</v>
      </c>
      <c r="BS215" s="88">
        <v>6</v>
      </c>
      <c r="BT215" s="88">
        <v>4.9430000000000002E-2</v>
      </c>
      <c r="BU215" s="88">
        <v>5.0979999999999998E-2</v>
      </c>
      <c r="BV215" s="88">
        <v>8.7129999999999999E-2</v>
      </c>
      <c r="BW215" s="88" t="s">
        <v>298</v>
      </c>
      <c r="BX215" s="88" t="s">
        <v>298</v>
      </c>
      <c r="BY215" s="88">
        <v>0.10943</v>
      </c>
      <c r="BZ215" s="88">
        <v>7.3810000000000001E-2</v>
      </c>
      <c r="CA215" s="88">
        <v>1.6620000000000001E-3</v>
      </c>
      <c r="CB215" s="88">
        <v>2.4859999999999999E-3</v>
      </c>
      <c r="CC215" s="88">
        <v>1.9380000000000001E-2</v>
      </c>
      <c r="CD215" s="88">
        <v>2.596E-2</v>
      </c>
      <c r="CE215" s="88">
        <v>11.61</v>
      </c>
      <c r="CF215" s="88">
        <v>7.61</v>
      </c>
      <c r="CG215" s="88">
        <v>3.056</v>
      </c>
      <c r="CH215" s="88">
        <v>3.64</v>
      </c>
    </row>
    <row r="216" spans="1:86" s="47" customFormat="1" x14ac:dyDescent="0.15">
      <c r="A216" s="88" t="s">
        <v>429</v>
      </c>
      <c r="B216" s="3">
        <v>4</v>
      </c>
      <c r="C216" s="48">
        <v>75.8</v>
      </c>
      <c r="D216" s="48">
        <v>90</v>
      </c>
      <c r="E216" s="48">
        <v>266</v>
      </c>
      <c r="F216" s="48">
        <v>248.8</v>
      </c>
      <c r="G216" s="48">
        <v>240.8</v>
      </c>
      <c r="H216" s="48">
        <v>250.5</v>
      </c>
      <c r="I216" s="48">
        <v>247.3</v>
      </c>
      <c r="J216" s="48">
        <v>173.5</v>
      </c>
      <c r="K216" s="48">
        <v>165</v>
      </c>
      <c r="L216" s="48">
        <v>234.3</v>
      </c>
      <c r="M216" s="48">
        <v>346</v>
      </c>
      <c r="N216" s="48">
        <v>325.8</v>
      </c>
      <c r="O216" s="48">
        <v>323</v>
      </c>
      <c r="P216" s="48">
        <v>88</v>
      </c>
      <c r="Q216" s="48">
        <v>105.8</v>
      </c>
      <c r="R216" s="48">
        <v>100</v>
      </c>
      <c r="S216" s="48">
        <v>201.5</v>
      </c>
      <c r="T216" s="48">
        <v>77</v>
      </c>
      <c r="U216" s="48">
        <v>82.3</v>
      </c>
      <c r="V216" s="48">
        <v>242.3</v>
      </c>
      <c r="W216" s="48">
        <v>277.3</v>
      </c>
      <c r="X216" s="48">
        <v>289.5</v>
      </c>
      <c r="Y216" s="48">
        <v>308.5</v>
      </c>
      <c r="Z216" s="88"/>
      <c r="AA216" s="88">
        <v>1.05</v>
      </c>
      <c r="AB216" s="88">
        <v>1.1100000000000001</v>
      </c>
      <c r="AC216" s="88">
        <v>826.2</v>
      </c>
      <c r="AD216" s="88">
        <v>2.472</v>
      </c>
      <c r="AE216" s="88">
        <v>16.3</v>
      </c>
      <c r="AF216" s="88">
        <v>65</v>
      </c>
      <c r="AG216" s="88">
        <v>249</v>
      </c>
      <c r="AH216" s="88">
        <v>438.3</v>
      </c>
      <c r="AI216" s="88">
        <v>644</v>
      </c>
      <c r="AJ216" s="88">
        <v>184</v>
      </c>
      <c r="AK216" s="88">
        <v>189.3</v>
      </c>
      <c r="AL216" s="88">
        <v>205.8</v>
      </c>
      <c r="AM216" s="49">
        <v>96.4</v>
      </c>
      <c r="AN216" s="88">
        <v>86.2</v>
      </c>
      <c r="AO216" s="88">
        <v>88.1</v>
      </c>
      <c r="AP216" s="88">
        <v>4.8780000000000004E-3</v>
      </c>
      <c r="AQ216" s="88">
        <v>1.3028E-2</v>
      </c>
      <c r="AR216" s="49">
        <v>551.5</v>
      </c>
      <c r="AS216" s="88">
        <v>5126.8</v>
      </c>
      <c r="AT216" s="88">
        <v>13085.4</v>
      </c>
      <c r="AU216" s="49">
        <v>4575.3</v>
      </c>
      <c r="AV216" s="88">
        <v>7958.7</v>
      </c>
      <c r="AW216" s="88">
        <v>4.67</v>
      </c>
      <c r="AX216" s="88"/>
      <c r="AY216" s="88">
        <v>21.14</v>
      </c>
      <c r="AZ216" s="88" t="s">
        <v>298</v>
      </c>
      <c r="BA216" s="88">
        <v>0.28849999999999998</v>
      </c>
      <c r="BB216" s="88" t="s">
        <v>298</v>
      </c>
      <c r="BC216" s="88">
        <v>18.260000000000002</v>
      </c>
      <c r="BD216" s="88" t="s">
        <v>298</v>
      </c>
      <c r="BE216" s="49" t="s">
        <v>298</v>
      </c>
      <c r="BF216" s="88">
        <v>35.29</v>
      </c>
      <c r="BG216" s="88">
        <v>23.47</v>
      </c>
      <c r="BH216" s="88" t="s">
        <v>298</v>
      </c>
      <c r="BI216" s="88" t="s">
        <v>298</v>
      </c>
      <c r="BJ216" s="88">
        <v>20.63</v>
      </c>
      <c r="BK216" s="88" t="s">
        <v>298</v>
      </c>
      <c r="BL216" s="88">
        <v>-26.88</v>
      </c>
      <c r="BM216" s="88">
        <v>1.887</v>
      </c>
      <c r="BN216" s="88" t="s">
        <v>298</v>
      </c>
      <c r="BO216" s="88">
        <v>0.49809999999999999</v>
      </c>
      <c r="BP216" s="88" t="s">
        <v>298</v>
      </c>
      <c r="BQ216" s="88">
        <v>2.8</v>
      </c>
      <c r="BR216" s="88">
        <v>4.3</v>
      </c>
      <c r="BS216" s="88">
        <v>4.8</v>
      </c>
      <c r="BT216" s="88">
        <v>5.0160000000000003E-2</v>
      </c>
      <c r="BU216" s="88">
        <v>5.0250000000000003E-2</v>
      </c>
      <c r="BV216" s="88">
        <v>7.3719999999999994E-2</v>
      </c>
      <c r="BW216" s="88">
        <v>7.3609999999999995E-2</v>
      </c>
      <c r="BX216" s="88">
        <v>7.0449999999999999E-2</v>
      </c>
      <c r="BY216" s="88" t="s">
        <v>298</v>
      </c>
      <c r="BZ216" s="88" t="s">
        <v>298</v>
      </c>
      <c r="CA216" s="88">
        <v>1.9430000000000001E-3</v>
      </c>
      <c r="CB216" s="88" t="s">
        <v>298</v>
      </c>
      <c r="CC216" s="88">
        <v>2.622E-2</v>
      </c>
      <c r="CD216" s="88" t="s">
        <v>298</v>
      </c>
      <c r="CE216" s="88">
        <v>11.09</v>
      </c>
      <c r="CF216" s="88" t="s">
        <v>298</v>
      </c>
      <c r="CG216" s="88">
        <v>3.262</v>
      </c>
      <c r="CH216" s="88" t="s">
        <v>298</v>
      </c>
    </row>
    <row r="217" spans="1:86" s="47" customFormat="1" x14ac:dyDescent="0.15">
      <c r="A217" s="88" t="s">
        <v>430</v>
      </c>
      <c r="B217" s="3">
        <v>4</v>
      </c>
      <c r="C217" s="48">
        <v>95</v>
      </c>
      <c r="D217" s="48">
        <v>109.3</v>
      </c>
      <c r="E217" s="48">
        <v>213</v>
      </c>
      <c r="F217" s="48">
        <v>212.7</v>
      </c>
      <c r="G217" s="48">
        <v>192.7</v>
      </c>
      <c r="H217" s="48">
        <v>236</v>
      </c>
      <c r="I217" s="48">
        <v>206.5</v>
      </c>
      <c r="J217" s="48">
        <v>139.5</v>
      </c>
      <c r="K217" s="48">
        <v>97.7</v>
      </c>
      <c r="L217" s="48">
        <v>199</v>
      </c>
      <c r="M217" s="48">
        <v>312</v>
      </c>
      <c r="N217" s="48">
        <v>305.3</v>
      </c>
      <c r="O217" s="48">
        <v>301.5</v>
      </c>
      <c r="P217" s="48">
        <v>103.8</v>
      </c>
      <c r="Q217" s="48">
        <v>121.5</v>
      </c>
      <c r="R217" s="48">
        <v>108</v>
      </c>
      <c r="S217" s="48">
        <v>143.80000000000001</v>
      </c>
      <c r="T217" s="48">
        <v>96.5</v>
      </c>
      <c r="U217" s="48">
        <v>112.3</v>
      </c>
      <c r="V217" s="48">
        <v>188</v>
      </c>
      <c r="W217" s="48">
        <v>214.3</v>
      </c>
      <c r="X217" s="48">
        <v>247.5</v>
      </c>
      <c r="Y217" s="48">
        <v>259.5</v>
      </c>
      <c r="Z217" s="88"/>
      <c r="AA217" s="88">
        <v>0.42</v>
      </c>
      <c r="AB217" s="88">
        <v>0.77</v>
      </c>
      <c r="AC217" s="88" t="s">
        <v>298</v>
      </c>
      <c r="AD217" s="88" t="s">
        <v>298</v>
      </c>
      <c r="AE217" s="88">
        <v>0.3</v>
      </c>
      <c r="AF217" s="88">
        <v>10.5</v>
      </c>
      <c r="AG217" s="88">
        <v>56.5</v>
      </c>
      <c r="AH217" s="88">
        <v>114</v>
      </c>
      <c r="AI217" s="88">
        <v>189.8</v>
      </c>
      <c r="AJ217" s="88">
        <v>63.5</v>
      </c>
      <c r="AK217" s="88">
        <v>57.5</v>
      </c>
      <c r="AL217" s="88">
        <v>75.8</v>
      </c>
      <c r="AM217" s="49">
        <v>65</v>
      </c>
      <c r="AN217" s="88">
        <v>80.900000000000006</v>
      </c>
      <c r="AO217" s="88">
        <v>103.3</v>
      </c>
      <c r="AP217" s="88">
        <v>8.7919999999999995E-3</v>
      </c>
      <c r="AQ217" s="88">
        <v>1.9716000000000001E-2</v>
      </c>
      <c r="AR217" s="49">
        <v>12.3</v>
      </c>
      <c r="AS217" s="88">
        <v>71.099999999999994</v>
      </c>
      <c r="AT217" s="88">
        <v>205</v>
      </c>
      <c r="AU217" s="49">
        <v>58.8</v>
      </c>
      <c r="AV217" s="88">
        <v>133.9</v>
      </c>
      <c r="AW217" s="88" t="s">
        <v>298</v>
      </c>
      <c r="AX217" s="88"/>
      <c r="AY217" s="88">
        <v>23.22</v>
      </c>
      <c r="AZ217" s="88">
        <v>13.58</v>
      </c>
      <c r="BA217" s="88">
        <v>0.29099999999999998</v>
      </c>
      <c r="BB217" s="88">
        <v>0.19400000000000001</v>
      </c>
      <c r="BC217" s="88">
        <v>24.05</v>
      </c>
      <c r="BD217" s="88">
        <v>22.67</v>
      </c>
      <c r="BE217" s="49" t="s">
        <v>298</v>
      </c>
      <c r="BF217" s="88">
        <v>44.37</v>
      </c>
      <c r="BG217" s="88" t="s">
        <v>298</v>
      </c>
      <c r="BH217" s="88">
        <v>41.78</v>
      </c>
      <c r="BI217" s="88">
        <v>17.260000000000002</v>
      </c>
      <c r="BJ217" s="88">
        <v>21.11</v>
      </c>
      <c r="BK217" s="88">
        <v>19.29</v>
      </c>
      <c r="BL217" s="88" t="s">
        <v>298</v>
      </c>
      <c r="BM217" s="88">
        <v>0.97599999999999998</v>
      </c>
      <c r="BN217" s="88">
        <v>1.518</v>
      </c>
      <c r="BO217" s="88">
        <v>0.54369999999999996</v>
      </c>
      <c r="BP217" s="88">
        <v>0.316</v>
      </c>
      <c r="BQ217" s="88">
        <v>4.5</v>
      </c>
      <c r="BR217" s="88">
        <v>3.9</v>
      </c>
      <c r="BS217" s="88">
        <v>5.8</v>
      </c>
      <c r="BT217" s="88">
        <v>4.8399999999999999E-2</v>
      </c>
      <c r="BU217" s="88">
        <v>4.5609999999999998E-2</v>
      </c>
      <c r="BV217" s="88">
        <v>8.0490000000000006E-2</v>
      </c>
      <c r="BW217" s="88" t="s">
        <v>298</v>
      </c>
      <c r="BX217" s="88" t="s">
        <v>298</v>
      </c>
      <c r="BY217" s="88">
        <v>8.8980000000000004E-2</v>
      </c>
      <c r="BZ217" s="88">
        <v>5.074E-2</v>
      </c>
      <c r="CA217" s="88">
        <v>1.588E-3</v>
      </c>
      <c r="CB217" s="88">
        <v>1.521E-3</v>
      </c>
      <c r="CC217" s="88">
        <v>2.01E-2</v>
      </c>
      <c r="CD217" s="88">
        <v>2.1729999999999999E-2</v>
      </c>
      <c r="CE217" s="88">
        <v>14.76</v>
      </c>
      <c r="CF217" s="88">
        <v>8.93</v>
      </c>
      <c r="CG217" s="88">
        <v>3.3570000000000002</v>
      </c>
      <c r="CH217" s="88">
        <v>3.0990000000000002</v>
      </c>
    </row>
    <row r="218" spans="1:86" s="47" customFormat="1" x14ac:dyDescent="0.15">
      <c r="A218" s="88" t="s">
        <v>431</v>
      </c>
      <c r="B218" s="3">
        <v>4</v>
      </c>
      <c r="C218" s="48">
        <v>74.7</v>
      </c>
      <c r="D218" s="48">
        <v>90</v>
      </c>
      <c r="E218" s="48">
        <v>226.3</v>
      </c>
      <c r="F218" s="48">
        <v>218.5</v>
      </c>
      <c r="G218" s="48">
        <v>161</v>
      </c>
      <c r="H218" s="48">
        <v>244</v>
      </c>
      <c r="I218" s="48">
        <v>209.7</v>
      </c>
      <c r="J218" s="48">
        <v>160.5</v>
      </c>
      <c r="K218" s="48">
        <v>86.3</v>
      </c>
      <c r="L218" s="48">
        <v>208</v>
      </c>
      <c r="M218" s="48">
        <v>313.7</v>
      </c>
      <c r="N218" s="48">
        <v>311</v>
      </c>
      <c r="O218" s="48">
        <v>284.3</v>
      </c>
      <c r="P218" s="48">
        <v>87.7</v>
      </c>
      <c r="Q218" s="48">
        <v>111</v>
      </c>
      <c r="R218" s="48">
        <v>101</v>
      </c>
      <c r="S218" s="48">
        <v>112.3</v>
      </c>
      <c r="T218" s="48">
        <v>83.5</v>
      </c>
      <c r="U218" s="48">
        <v>123.3</v>
      </c>
      <c r="V218" s="48">
        <v>165</v>
      </c>
      <c r="W218" s="48">
        <v>174.3</v>
      </c>
      <c r="X218" s="48">
        <v>200</v>
      </c>
      <c r="Y218" s="48">
        <v>244.7</v>
      </c>
      <c r="Z218" s="88"/>
      <c r="AA218" s="88">
        <v>0.53</v>
      </c>
      <c r="AB218" s="88">
        <v>0.49</v>
      </c>
      <c r="AC218" s="88" t="s">
        <v>298</v>
      </c>
      <c r="AD218" s="88" t="s">
        <v>298</v>
      </c>
      <c r="AE218" s="88">
        <v>0.7</v>
      </c>
      <c r="AF218" s="88">
        <v>28.7</v>
      </c>
      <c r="AG218" s="88">
        <v>93</v>
      </c>
      <c r="AH218" s="88">
        <v>136.30000000000001</v>
      </c>
      <c r="AI218" s="88">
        <v>222</v>
      </c>
      <c r="AJ218" s="88">
        <v>82.5</v>
      </c>
      <c r="AK218" s="88">
        <v>43.3</v>
      </c>
      <c r="AL218" s="88">
        <v>85.7</v>
      </c>
      <c r="AM218" s="49">
        <v>100.8</v>
      </c>
      <c r="AN218" s="88">
        <v>111.6</v>
      </c>
      <c r="AO218" s="88">
        <v>130</v>
      </c>
      <c r="AP218" s="88">
        <v>7.7850000000000003E-3</v>
      </c>
      <c r="AQ218" s="88">
        <v>1.4726E-2</v>
      </c>
      <c r="AR218" s="49">
        <v>23.6</v>
      </c>
      <c r="AS218" s="88">
        <v>56</v>
      </c>
      <c r="AT218" s="88">
        <v>200</v>
      </c>
      <c r="AU218" s="49">
        <v>32.4</v>
      </c>
      <c r="AV218" s="88">
        <v>144</v>
      </c>
      <c r="AW218" s="88" t="s">
        <v>298</v>
      </c>
      <c r="AX218" s="88"/>
      <c r="AY218" s="88">
        <v>18.8</v>
      </c>
      <c r="AZ218" s="88" t="s">
        <v>298</v>
      </c>
      <c r="BA218" s="88">
        <v>0.24299999999999999</v>
      </c>
      <c r="BB218" s="88" t="s">
        <v>298</v>
      </c>
      <c r="BC218" s="88">
        <v>15.11</v>
      </c>
      <c r="BD218" s="88" t="s">
        <v>298</v>
      </c>
      <c r="BE218" s="49" t="s">
        <v>298</v>
      </c>
      <c r="BF218" s="88" t="s">
        <v>298</v>
      </c>
      <c r="BG218" s="88" t="s">
        <v>298</v>
      </c>
      <c r="BH218" s="88">
        <v>43.39</v>
      </c>
      <c r="BI218" s="88">
        <v>22.93</v>
      </c>
      <c r="BJ218" s="88">
        <v>19.350000000000001</v>
      </c>
      <c r="BK218" s="88" t="s">
        <v>298</v>
      </c>
      <c r="BL218" s="88" t="s">
        <v>298</v>
      </c>
      <c r="BM218" s="88">
        <v>2.64</v>
      </c>
      <c r="BN218" s="88" t="s">
        <v>298</v>
      </c>
      <c r="BO218" s="88">
        <v>0.46189999999999998</v>
      </c>
      <c r="BP218" s="88" t="s">
        <v>298</v>
      </c>
      <c r="BQ218" s="88">
        <v>3.5</v>
      </c>
      <c r="BR218" s="88">
        <v>5.4</v>
      </c>
      <c r="BS218" s="88">
        <v>5.3</v>
      </c>
      <c r="BT218" s="88">
        <v>6.0049999999999999E-2</v>
      </c>
      <c r="BU218" s="88">
        <v>5.6169999999999998E-2</v>
      </c>
      <c r="BV218" s="88">
        <v>7.7380000000000004E-2</v>
      </c>
      <c r="BW218" s="88" t="s">
        <v>298</v>
      </c>
      <c r="BX218" s="88" t="s">
        <v>298</v>
      </c>
      <c r="BY218" s="88">
        <v>0.10879999999999999</v>
      </c>
      <c r="BZ218" s="88">
        <v>6.1260000000000002E-2</v>
      </c>
      <c r="CA218" s="88">
        <v>2.493E-3</v>
      </c>
      <c r="CB218" s="88" t="s">
        <v>298</v>
      </c>
      <c r="CC218" s="88">
        <v>3.2219999999999999E-2</v>
      </c>
      <c r="CD218" s="88" t="s">
        <v>298</v>
      </c>
      <c r="CE218" s="88">
        <v>7.54</v>
      </c>
      <c r="CF218" s="88" t="s">
        <v>298</v>
      </c>
      <c r="CG218" s="88">
        <v>3.2559999999999998</v>
      </c>
      <c r="CH218" s="88" t="s">
        <v>298</v>
      </c>
    </row>
    <row r="219" spans="1:86" s="47" customFormat="1" x14ac:dyDescent="0.15">
      <c r="A219" s="88" t="s">
        <v>432</v>
      </c>
      <c r="B219" s="3">
        <v>4</v>
      </c>
      <c r="C219" s="48">
        <v>74.5</v>
      </c>
      <c r="D219" s="48">
        <v>90</v>
      </c>
      <c r="E219" s="48">
        <v>273</v>
      </c>
      <c r="F219" s="48">
        <v>253.5</v>
      </c>
      <c r="G219" s="48">
        <v>231.5</v>
      </c>
      <c r="H219" s="48">
        <v>307</v>
      </c>
      <c r="I219" s="48">
        <v>243</v>
      </c>
      <c r="J219" s="48">
        <v>248</v>
      </c>
      <c r="K219" s="48">
        <v>157</v>
      </c>
      <c r="L219" s="48">
        <v>234.5</v>
      </c>
      <c r="M219" s="48">
        <v>323</v>
      </c>
      <c r="N219" s="48">
        <v>322.5</v>
      </c>
      <c r="O219" s="48">
        <v>317.5</v>
      </c>
      <c r="P219" s="48">
        <v>85</v>
      </c>
      <c r="Q219" s="48">
        <v>107.5</v>
      </c>
      <c r="R219" s="48">
        <v>101</v>
      </c>
      <c r="S219" s="48">
        <v>182.5</v>
      </c>
      <c r="T219" s="48">
        <v>59</v>
      </c>
      <c r="U219" s="48">
        <v>86</v>
      </c>
      <c r="V219" s="48">
        <v>210.5</v>
      </c>
      <c r="W219" s="48">
        <v>242</v>
      </c>
      <c r="X219" s="48">
        <v>267.5</v>
      </c>
      <c r="Y219" s="48">
        <v>287.5</v>
      </c>
      <c r="Z219" s="88"/>
      <c r="AA219" s="88">
        <v>1.18</v>
      </c>
      <c r="AB219" s="88">
        <v>1.0900000000000001</v>
      </c>
      <c r="AC219" s="88" t="s">
        <v>298</v>
      </c>
      <c r="AD219" s="88" t="s">
        <v>298</v>
      </c>
      <c r="AE219" s="88">
        <v>14</v>
      </c>
      <c r="AF219" s="88">
        <v>135</v>
      </c>
      <c r="AG219" s="88">
        <v>262.5</v>
      </c>
      <c r="AH219" s="88">
        <v>462.5</v>
      </c>
      <c r="AI219" s="88">
        <v>667</v>
      </c>
      <c r="AJ219" s="88">
        <v>293</v>
      </c>
      <c r="AK219" s="88">
        <v>200</v>
      </c>
      <c r="AL219" s="88">
        <v>204.5</v>
      </c>
      <c r="AM219" s="49">
        <v>70.7</v>
      </c>
      <c r="AN219" s="88">
        <v>78.099999999999994</v>
      </c>
      <c r="AO219" s="88">
        <v>91.8</v>
      </c>
      <c r="AP219" s="88">
        <v>4.7149999999999996E-3</v>
      </c>
      <c r="AQ219" s="88">
        <v>1.3788E-2</v>
      </c>
      <c r="AR219" s="49">
        <v>1190.5</v>
      </c>
      <c r="AS219" s="88">
        <v>6280.1</v>
      </c>
      <c r="AT219" s="88">
        <v>17546.3</v>
      </c>
      <c r="AU219" s="49">
        <v>5089.6000000000004</v>
      </c>
      <c r="AV219" s="88">
        <v>11266.2</v>
      </c>
      <c r="AW219" s="88" t="s">
        <v>298</v>
      </c>
      <c r="AX219" s="88"/>
      <c r="AY219" s="88">
        <v>23.2</v>
      </c>
      <c r="AZ219" s="88">
        <v>21.14</v>
      </c>
      <c r="BA219" s="88">
        <v>0.26929999999999998</v>
      </c>
      <c r="BB219" s="88">
        <v>0.23569999999999999</v>
      </c>
      <c r="BC219" s="88">
        <v>21.23</v>
      </c>
      <c r="BD219" s="88">
        <v>25.35</v>
      </c>
      <c r="BE219" s="49" t="s">
        <v>298</v>
      </c>
      <c r="BF219" s="88">
        <v>58.28</v>
      </c>
      <c r="BG219" s="88">
        <v>22.84</v>
      </c>
      <c r="BH219" s="88" t="s">
        <v>298</v>
      </c>
      <c r="BI219" s="88" t="s">
        <v>298</v>
      </c>
      <c r="BJ219" s="88">
        <v>19.88</v>
      </c>
      <c r="BK219" s="88">
        <v>21.76</v>
      </c>
      <c r="BL219" s="88" t="s">
        <v>298</v>
      </c>
      <c r="BM219" s="88">
        <v>0.315</v>
      </c>
      <c r="BN219" s="88">
        <v>2.3330000000000002</v>
      </c>
      <c r="BO219" s="88">
        <v>0.45550000000000002</v>
      </c>
      <c r="BP219" s="88">
        <v>0.3266</v>
      </c>
      <c r="BQ219" s="88">
        <v>2.5</v>
      </c>
      <c r="BR219" s="88">
        <v>4.2</v>
      </c>
      <c r="BS219" s="88">
        <v>5</v>
      </c>
      <c r="BT219" s="88">
        <v>5.4919999999999997E-2</v>
      </c>
      <c r="BU219" s="88">
        <v>6.1890000000000001E-2</v>
      </c>
      <c r="BV219" s="88">
        <v>8.2129999999999995E-2</v>
      </c>
      <c r="BW219" s="88">
        <v>0.12131</v>
      </c>
      <c r="BX219" s="88">
        <v>7.3929999999999996E-2</v>
      </c>
      <c r="BY219" s="88" t="s">
        <v>298</v>
      </c>
      <c r="BZ219" s="88" t="s">
        <v>298</v>
      </c>
      <c r="CA219" s="88">
        <v>1.799E-3</v>
      </c>
      <c r="CB219" s="88">
        <v>1.6930000000000001E-3</v>
      </c>
      <c r="CC219" s="88">
        <v>2.1909999999999999E-2</v>
      </c>
      <c r="CD219" s="88">
        <v>1.8880000000000001E-2</v>
      </c>
      <c r="CE219" s="88">
        <v>12.3</v>
      </c>
      <c r="CF219" s="88">
        <v>12.48</v>
      </c>
      <c r="CG219" s="88">
        <v>3.93</v>
      </c>
      <c r="CH219" s="88">
        <v>4.7080000000000002</v>
      </c>
    </row>
    <row r="220" spans="1:86" s="47" customFormat="1" x14ac:dyDescent="0.15">
      <c r="A220" s="88" t="s">
        <v>433</v>
      </c>
      <c r="B220" s="3">
        <v>4</v>
      </c>
      <c r="C220" s="48">
        <v>81</v>
      </c>
      <c r="D220" s="48">
        <v>102.3</v>
      </c>
      <c r="E220" s="48">
        <v>241</v>
      </c>
      <c r="F220" s="48">
        <v>236</v>
      </c>
      <c r="G220" s="48">
        <v>202</v>
      </c>
      <c r="H220" s="48">
        <v>262.3</v>
      </c>
      <c r="I220" s="48">
        <v>234.5</v>
      </c>
      <c r="J220" s="48">
        <v>192</v>
      </c>
      <c r="K220" s="48">
        <v>121</v>
      </c>
      <c r="L220" s="48">
        <v>223.7</v>
      </c>
      <c r="M220" s="48">
        <v>337.3</v>
      </c>
      <c r="N220" s="48">
        <v>308.5</v>
      </c>
      <c r="O220" s="48">
        <v>315.5</v>
      </c>
      <c r="P220" s="48">
        <v>92.5</v>
      </c>
      <c r="Q220" s="48">
        <v>118</v>
      </c>
      <c r="R220" s="48">
        <v>104.3</v>
      </c>
      <c r="S220" s="48">
        <v>174</v>
      </c>
      <c r="T220" s="48">
        <v>70.3</v>
      </c>
      <c r="U220" s="48">
        <v>113.5</v>
      </c>
      <c r="V220" s="48">
        <v>198.3</v>
      </c>
      <c r="W220" s="48">
        <v>231.8</v>
      </c>
      <c r="X220" s="48">
        <v>266.5</v>
      </c>
      <c r="Y220" s="48">
        <v>285.8</v>
      </c>
      <c r="Z220" s="88"/>
      <c r="AA220" s="88">
        <v>0.77</v>
      </c>
      <c r="AB220" s="88">
        <v>0.67</v>
      </c>
      <c r="AC220" s="88" t="s">
        <v>298</v>
      </c>
      <c r="AD220" s="88" t="s">
        <v>298</v>
      </c>
      <c r="AE220" s="88">
        <v>2</v>
      </c>
      <c r="AF220" s="88">
        <v>41.7</v>
      </c>
      <c r="AG220" s="88">
        <v>152.30000000000001</v>
      </c>
      <c r="AH220" s="88">
        <v>238.5</v>
      </c>
      <c r="AI220" s="88">
        <v>386.8</v>
      </c>
      <c r="AJ220" s="88">
        <v>145.30000000000001</v>
      </c>
      <c r="AK220" s="88">
        <v>86.3</v>
      </c>
      <c r="AL220" s="88">
        <v>148.30000000000001</v>
      </c>
      <c r="AM220" s="49">
        <v>88.4</v>
      </c>
      <c r="AN220" s="88">
        <v>85.5</v>
      </c>
      <c r="AO220" s="88">
        <v>114.6</v>
      </c>
      <c r="AP220" s="88">
        <v>5.3080000000000002E-3</v>
      </c>
      <c r="AQ220" s="88">
        <v>1.2555E-2</v>
      </c>
      <c r="AR220" s="49">
        <v>263.7</v>
      </c>
      <c r="AS220" s="88">
        <v>622.20000000000005</v>
      </c>
      <c r="AT220" s="88">
        <v>1493.6</v>
      </c>
      <c r="AU220" s="49">
        <v>358.5</v>
      </c>
      <c r="AV220" s="88">
        <v>871.4</v>
      </c>
      <c r="AW220" s="88" t="s">
        <v>298</v>
      </c>
      <c r="AX220" s="88"/>
      <c r="AY220" s="88">
        <v>19.52</v>
      </c>
      <c r="AZ220" s="88" t="s">
        <v>298</v>
      </c>
      <c r="BA220" s="88">
        <v>0.24160000000000001</v>
      </c>
      <c r="BB220" s="88" t="s">
        <v>298</v>
      </c>
      <c r="BC220" s="88">
        <v>19.059999999999999</v>
      </c>
      <c r="BD220" s="88" t="s">
        <v>298</v>
      </c>
      <c r="BE220" s="49" t="s">
        <v>298</v>
      </c>
      <c r="BF220" s="88">
        <v>39.28</v>
      </c>
      <c r="BG220" s="88">
        <v>23.46</v>
      </c>
      <c r="BH220" s="88">
        <v>52.23</v>
      </c>
      <c r="BI220" s="88" t="s">
        <v>298</v>
      </c>
      <c r="BJ220" s="88">
        <v>20.52</v>
      </c>
      <c r="BK220" s="88" t="s">
        <v>298</v>
      </c>
      <c r="BL220" s="88" t="s">
        <v>298</v>
      </c>
      <c r="BM220" s="88">
        <v>1.0669999999999999</v>
      </c>
      <c r="BN220" s="88" t="s">
        <v>298</v>
      </c>
      <c r="BO220" s="88">
        <v>0.43590000000000001</v>
      </c>
      <c r="BP220" s="88" t="s">
        <v>298</v>
      </c>
      <c r="BQ220" s="88">
        <v>2.6</v>
      </c>
      <c r="BR220" s="88">
        <v>4.2</v>
      </c>
      <c r="BS220" s="88">
        <v>6.5</v>
      </c>
      <c r="BT220" s="88">
        <v>5.0200000000000002E-2</v>
      </c>
      <c r="BU220" s="88">
        <v>4.6309999999999997E-2</v>
      </c>
      <c r="BV220" s="88">
        <v>8.0710000000000004E-2</v>
      </c>
      <c r="BW220" s="88">
        <v>8.8279999999999997E-2</v>
      </c>
      <c r="BX220" s="88">
        <v>6.2170000000000003E-2</v>
      </c>
      <c r="BY220" s="88" t="s">
        <v>298</v>
      </c>
      <c r="BZ220" s="88" t="s">
        <v>298</v>
      </c>
      <c r="CA220" s="88">
        <v>1.9819999999999998E-3</v>
      </c>
      <c r="CB220" s="88" t="s">
        <v>298</v>
      </c>
      <c r="CC220" s="88">
        <v>2.4510000000000001E-2</v>
      </c>
      <c r="CD220" s="88" t="s">
        <v>298</v>
      </c>
      <c r="CE220" s="88">
        <v>9.93</v>
      </c>
      <c r="CF220" s="88" t="s">
        <v>298</v>
      </c>
      <c r="CG220" s="88">
        <v>3.3969999999999998</v>
      </c>
      <c r="CH220" s="88" t="s">
        <v>298</v>
      </c>
    </row>
    <row r="221" spans="1:86" s="47" customFormat="1" x14ac:dyDescent="0.15">
      <c r="A221" s="88" t="s">
        <v>434</v>
      </c>
      <c r="B221" s="3">
        <v>4</v>
      </c>
      <c r="C221" s="48">
        <v>77.3</v>
      </c>
      <c r="D221" s="48">
        <v>102.3</v>
      </c>
      <c r="E221" s="48">
        <v>266</v>
      </c>
      <c r="F221" s="48">
        <v>259.8</v>
      </c>
      <c r="G221" s="48">
        <v>254.8</v>
      </c>
      <c r="H221" s="48">
        <v>270</v>
      </c>
      <c r="I221" s="48">
        <v>245.8</v>
      </c>
      <c r="J221" s="48">
        <v>200</v>
      </c>
      <c r="K221" s="48">
        <v>177.5</v>
      </c>
      <c r="L221" s="48">
        <v>243.5</v>
      </c>
      <c r="M221" s="48">
        <v>343</v>
      </c>
      <c r="N221" s="48">
        <v>329.8</v>
      </c>
      <c r="O221" s="48">
        <v>323</v>
      </c>
      <c r="P221" s="48">
        <v>89</v>
      </c>
      <c r="Q221" s="48">
        <v>118</v>
      </c>
      <c r="R221" s="48">
        <v>107</v>
      </c>
      <c r="S221" s="48">
        <v>208</v>
      </c>
      <c r="T221" s="48">
        <v>70</v>
      </c>
      <c r="U221" s="48">
        <v>68.3</v>
      </c>
      <c r="V221" s="48">
        <v>252.8</v>
      </c>
      <c r="W221" s="48">
        <v>286</v>
      </c>
      <c r="X221" s="48">
        <v>297</v>
      </c>
      <c r="Y221" s="48">
        <v>310.3</v>
      </c>
      <c r="Z221" s="88"/>
      <c r="AA221" s="88">
        <v>0.79</v>
      </c>
      <c r="AB221" s="88">
        <v>0.93</v>
      </c>
      <c r="AC221" s="88">
        <v>774.7</v>
      </c>
      <c r="AD221" s="88">
        <v>7.1440000000000001</v>
      </c>
      <c r="AE221" s="88">
        <v>20.5</v>
      </c>
      <c r="AF221" s="88">
        <v>89.6</v>
      </c>
      <c r="AG221" s="88">
        <v>246</v>
      </c>
      <c r="AH221" s="88">
        <v>417</v>
      </c>
      <c r="AI221" s="88">
        <v>689.9</v>
      </c>
      <c r="AJ221" s="88">
        <v>156.4</v>
      </c>
      <c r="AK221" s="88">
        <v>171</v>
      </c>
      <c r="AL221" s="88">
        <v>272.89999999999998</v>
      </c>
      <c r="AM221" s="49">
        <v>103.6</v>
      </c>
      <c r="AN221" s="88">
        <v>84.5</v>
      </c>
      <c r="AO221" s="88">
        <v>100.6</v>
      </c>
      <c r="AP221" s="88">
        <v>3.8189999999999999E-3</v>
      </c>
      <c r="AQ221" s="88">
        <v>1.188E-2</v>
      </c>
      <c r="AR221" s="49">
        <v>404.8</v>
      </c>
      <c r="AS221" s="88">
        <v>2704.2</v>
      </c>
      <c r="AT221" s="88">
        <v>8503.1</v>
      </c>
      <c r="AU221" s="49">
        <v>2299.3000000000002</v>
      </c>
      <c r="AV221" s="88">
        <v>5799</v>
      </c>
      <c r="AW221" s="88">
        <v>11.97</v>
      </c>
      <c r="AX221" s="88"/>
      <c r="AY221" s="88">
        <v>19.14</v>
      </c>
      <c r="AZ221" s="88">
        <v>20.93</v>
      </c>
      <c r="BA221" s="88">
        <v>0.2311</v>
      </c>
      <c r="BB221" s="88">
        <v>0.19489999999999999</v>
      </c>
      <c r="BC221" s="88">
        <v>24.41</v>
      </c>
      <c r="BD221" s="88">
        <v>29.17</v>
      </c>
      <c r="BE221" s="49" t="s">
        <v>298</v>
      </c>
      <c r="BF221" s="88">
        <v>38.36</v>
      </c>
      <c r="BG221" s="88">
        <v>17.73</v>
      </c>
      <c r="BH221" s="88" t="s">
        <v>298</v>
      </c>
      <c r="BI221" s="88" t="s">
        <v>298</v>
      </c>
      <c r="BJ221" s="88">
        <v>20.48</v>
      </c>
      <c r="BK221" s="88">
        <v>20.46</v>
      </c>
      <c r="BL221" s="88">
        <v>-26.81</v>
      </c>
      <c r="BM221" s="88">
        <v>0.82799999999999996</v>
      </c>
      <c r="BN221" s="88">
        <v>-5.1999999999999998E-2</v>
      </c>
      <c r="BO221" s="88">
        <v>0.40389999999999998</v>
      </c>
      <c r="BP221" s="88">
        <v>0.30309999999999998</v>
      </c>
      <c r="BQ221" s="88">
        <v>2</v>
      </c>
      <c r="BR221" s="88">
        <v>3.7</v>
      </c>
      <c r="BS221" s="88">
        <v>4.3</v>
      </c>
      <c r="BT221" s="88">
        <v>5.6480000000000002E-2</v>
      </c>
      <c r="BU221" s="88">
        <v>5.4300000000000001E-2</v>
      </c>
      <c r="BV221" s="88">
        <v>8.1720000000000001E-2</v>
      </c>
      <c r="BW221" s="88">
        <v>8.2379999999999995E-2</v>
      </c>
      <c r="BX221" s="88">
        <v>6.6390000000000005E-2</v>
      </c>
      <c r="BY221" s="88" t="s">
        <v>298</v>
      </c>
      <c r="BZ221" s="88" t="s">
        <v>298</v>
      </c>
      <c r="CA221" s="88">
        <v>1.6069999999999999E-3</v>
      </c>
      <c r="CB221" s="88">
        <v>1.7420000000000001E-3</v>
      </c>
      <c r="CC221" s="88">
        <v>1.9789999999999999E-2</v>
      </c>
      <c r="CD221" s="88">
        <v>1.6230000000000001E-2</v>
      </c>
      <c r="CE221" s="88">
        <v>11.78</v>
      </c>
      <c r="CF221" s="88">
        <v>12.01</v>
      </c>
      <c r="CG221" s="88">
        <v>3.6059999999999999</v>
      </c>
      <c r="CH221" s="88">
        <v>4.9660000000000002</v>
      </c>
    </row>
    <row r="222" spans="1:86" s="47" customFormat="1" x14ac:dyDescent="0.15">
      <c r="A222" s="88" t="s">
        <v>435</v>
      </c>
      <c r="B222" s="3">
        <v>4</v>
      </c>
      <c r="C222" s="48">
        <v>87</v>
      </c>
      <c r="D222" s="48">
        <v>104</v>
      </c>
      <c r="E222" s="48">
        <v>236.3</v>
      </c>
      <c r="F222" s="48">
        <v>220.3</v>
      </c>
      <c r="G222" s="48">
        <v>203.8</v>
      </c>
      <c r="H222" s="48">
        <v>290.8</v>
      </c>
      <c r="I222" s="48">
        <v>223.3</v>
      </c>
      <c r="J222" s="48">
        <v>200.8</v>
      </c>
      <c r="K222" s="48">
        <v>116.8</v>
      </c>
      <c r="L222" s="48">
        <v>210.8</v>
      </c>
      <c r="M222" s="48">
        <v>316</v>
      </c>
      <c r="N222" s="48">
        <v>310.3</v>
      </c>
      <c r="O222" s="48">
        <v>310.3</v>
      </c>
      <c r="P222" s="48">
        <v>98.3</v>
      </c>
      <c r="Q222" s="48">
        <v>118</v>
      </c>
      <c r="R222" s="48">
        <v>104.5</v>
      </c>
      <c r="S222" s="48">
        <v>155</v>
      </c>
      <c r="T222" s="48">
        <v>90</v>
      </c>
      <c r="U222" s="48">
        <v>106.5</v>
      </c>
      <c r="V222" s="48">
        <v>195.5</v>
      </c>
      <c r="W222" s="48">
        <v>216</v>
      </c>
      <c r="X222" s="48">
        <v>253.3</v>
      </c>
      <c r="Y222" s="48">
        <v>268.3</v>
      </c>
      <c r="Z222" s="88"/>
      <c r="AA222" s="88">
        <v>0.38</v>
      </c>
      <c r="AB222" s="88">
        <v>0.61</v>
      </c>
      <c r="AC222" s="88" t="s">
        <v>298</v>
      </c>
      <c r="AD222" s="88" t="s">
        <v>298</v>
      </c>
      <c r="AE222" s="88">
        <v>3.3</v>
      </c>
      <c r="AF222" s="88">
        <v>50</v>
      </c>
      <c r="AG222" s="88">
        <v>128.5</v>
      </c>
      <c r="AH222" s="88">
        <v>204</v>
      </c>
      <c r="AI222" s="88">
        <v>354.8</v>
      </c>
      <c r="AJ222" s="88">
        <v>78.5</v>
      </c>
      <c r="AK222" s="88">
        <v>75.5</v>
      </c>
      <c r="AL222" s="88">
        <v>150.80000000000001</v>
      </c>
      <c r="AM222" s="49">
        <v>87.9</v>
      </c>
      <c r="AN222" s="88">
        <v>95.2</v>
      </c>
      <c r="AO222" s="88">
        <v>138.6</v>
      </c>
      <c r="AP222" s="88">
        <v>4.8300000000000001E-3</v>
      </c>
      <c r="AQ222" s="88">
        <v>1.5966000000000001E-2</v>
      </c>
      <c r="AR222" s="49">
        <v>78.2</v>
      </c>
      <c r="AS222" s="88">
        <v>306.39999999999998</v>
      </c>
      <c r="AT222" s="88">
        <v>745.1</v>
      </c>
      <c r="AU222" s="49">
        <v>228.2</v>
      </c>
      <c r="AV222" s="88">
        <v>438.7</v>
      </c>
      <c r="AW222" s="88" t="s">
        <v>298</v>
      </c>
      <c r="AX222" s="88"/>
      <c r="AY222" s="88">
        <v>23.02</v>
      </c>
      <c r="AZ222" s="88" t="s">
        <v>298</v>
      </c>
      <c r="BA222" s="88">
        <v>0.26040000000000002</v>
      </c>
      <c r="BB222" s="88" t="s">
        <v>298</v>
      </c>
      <c r="BC222" s="88">
        <v>22.57</v>
      </c>
      <c r="BD222" s="88" t="s">
        <v>298</v>
      </c>
      <c r="BE222" s="49" t="s">
        <v>298</v>
      </c>
      <c r="BF222" s="88">
        <v>36.020000000000003</v>
      </c>
      <c r="BG222" s="88">
        <v>13.36</v>
      </c>
      <c r="BH222" s="88">
        <v>40.93</v>
      </c>
      <c r="BI222" s="88" t="s">
        <v>298</v>
      </c>
      <c r="BJ222" s="88">
        <v>21.32</v>
      </c>
      <c r="BK222" s="88" t="s">
        <v>298</v>
      </c>
      <c r="BL222" s="88" t="s">
        <v>298</v>
      </c>
      <c r="BM222" s="88">
        <v>1.46</v>
      </c>
      <c r="BN222" s="88" t="s">
        <v>298</v>
      </c>
      <c r="BO222" s="88">
        <v>0.52759999999999996</v>
      </c>
      <c r="BP222" s="88" t="s">
        <v>298</v>
      </c>
      <c r="BQ222" s="88">
        <v>2.9</v>
      </c>
      <c r="BR222" s="88">
        <v>4.7</v>
      </c>
      <c r="BS222" s="88">
        <v>6</v>
      </c>
      <c r="BT222" s="88">
        <v>5.5899999999999998E-2</v>
      </c>
      <c r="BU222" s="88">
        <v>5.0450000000000002E-2</v>
      </c>
      <c r="BV222" s="88">
        <v>8.7209999999999996E-2</v>
      </c>
      <c r="BW222" s="88">
        <v>9.4839999999999994E-2</v>
      </c>
      <c r="BX222" s="88">
        <v>4.8160000000000001E-2</v>
      </c>
      <c r="BY222" s="88" t="s">
        <v>298</v>
      </c>
      <c r="BZ222" s="88" t="s">
        <v>298</v>
      </c>
      <c r="CA222" s="88">
        <v>1.7780000000000001E-3</v>
      </c>
      <c r="CB222" s="88" t="s">
        <v>298</v>
      </c>
      <c r="CC222" s="88">
        <v>2.035E-2</v>
      </c>
      <c r="CD222" s="88" t="s">
        <v>298</v>
      </c>
      <c r="CE222" s="88">
        <v>12.82</v>
      </c>
      <c r="CF222" s="88" t="s">
        <v>298</v>
      </c>
      <c r="CG222" s="88">
        <v>3.387</v>
      </c>
      <c r="CH222" s="88" t="s">
        <v>298</v>
      </c>
    </row>
    <row r="223" spans="1:86" s="47" customFormat="1" x14ac:dyDescent="0.15">
      <c r="A223" s="88" t="s">
        <v>436</v>
      </c>
      <c r="B223" s="3">
        <v>4</v>
      </c>
      <c r="C223" s="48">
        <v>74.5</v>
      </c>
      <c r="D223" s="48">
        <v>79.5</v>
      </c>
      <c r="E223" s="48">
        <v>227.3</v>
      </c>
      <c r="F223" s="48">
        <v>213.3</v>
      </c>
      <c r="G223" s="48">
        <v>193.3</v>
      </c>
      <c r="H223" s="48">
        <v>262.3</v>
      </c>
      <c r="I223" s="48">
        <v>221.8</v>
      </c>
      <c r="J223" s="48">
        <v>169.3</v>
      </c>
      <c r="K223" s="48">
        <v>118.8</v>
      </c>
      <c r="L223" s="48">
        <v>191.8</v>
      </c>
      <c r="M223" s="48">
        <v>314</v>
      </c>
      <c r="N223" s="48">
        <v>306.3</v>
      </c>
      <c r="O223" s="48">
        <v>296.3</v>
      </c>
      <c r="P223" s="48">
        <v>84.8</v>
      </c>
      <c r="Q223" s="48">
        <v>100.5</v>
      </c>
      <c r="R223" s="48">
        <v>98.8</v>
      </c>
      <c r="S223" s="48">
        <v>153.80000000000001</v>
      </c>
      <c r="T223" s="48">
        <v>93</v>
      </c>
      <c r="U223" s="48">
        <v>103</v>
      </c>
      <c r="V223" s="48">
        <v>195</v>
      </c>
      <c r="W223" s="48">
        <v>217.8</v>
      </c>
      <c r="X223" s="48">
        <v>238.5</v>
      </c>
      <c r="Y223" s="48">
        <v>257.8</v>
      </c>
      <c r="Z223" s="88"/>
      <c r="AA223" s="88">
        <v>0.53</v>
      </c>
      <c r="AB223" s="88">
        <v>0.66</v>
      </c>
      <c r="AC223" s="88" t="s">
        <v>298</v>
      </c>
      <c r="AD223" s="88" t="s">
        <v>298</v>
      </c>
      <c r="AE223" s="88">
        <v>3</v>
      </c>
      <c r="AF223" s="88">
        <v>37.5</v>
      </c>
      <c r="AG223" s="88">
        <v>125</v>
      </c>
      <c r="AH223" s="88">
        <v>209.8</v>
      </c>
      <c r="AI223" s="88">
        <v>331.3</v>
      </c>
      <c r="AJ223" s="88">
        <v>87.5</v>
      </c>
      <c r="AK223" s="88">
        <v>84.8</v>
      </c>
      <c r="AL223" s="88">
        <v>121.5</v>
      </c>
      <c r="AM223" s="49">
        <v>99.1</v>
      </c>
      <c r="AN223" s="88">
        <v>100.7</v>
      </c>
      <c r="AO223" s="88">
        <v>115.5</v>
      </c>
      <c r="AP223" s="88">
        <v>7.8580000000000004E-3</v>
      </c>
      <c r="AQ223" s="88">
        <v>2.0490000000000001E-2</v>
      </c>
      <c r="AR223" s="49">
        <v>56.7</v>
      </c>
      <c r="AS223" s="88">
        <v>257.3</v>
      </c>
      <c r="AT223" s="88">
        <v>744.3</v>
      </c>
      <c r="AU223" s="49">
        <v>200.6</v>
      </c>
      <c r="AV223" s="88">
        <v>487</v>
      </c>
      <c r="AW223" s="88" t="s">
        <v>298</v>
      </c>
      <c r="AX223" s="88"/>
      <c r="AY223" s="88">
        <v>21.2</v>
      </c>
      <c r="AZ223" s="88">
        <v>8.6</v>
      </c>
      <c r="BA223" s="88">
        <v>0.26450000000000001</v>
      </c>
      <c r="BB223" s="88">
        <v>0.158</v>
      </c>
      <c r="BC223" s="88">
        <v>19.73</v>
      </c>
      <c r="BD223" s="88">
        <v>11.75</v>
      </c>
      <c r="BE223" s="49" t="s">
        <v>298</v>
      </c>
      <c r="BF223" s="88" t="s">
        <v>298</v>
      </c>
      <c r="BG223" s="88" t="s">
        <v>298</v>
      </c>
      <c r="BH223" s="88">
        <v>52.02</v>
      </c>
      <c r="BI223" s="88">
        <v>16.059999999999999</v>
      </c>
      <c r="BJ223" s="88">
        <v>20.420000000000002</v>
      </c>
      <c r="BK223" s="88">
        <v>21.53</v>
      </c>
      <c r="BL223" s="88" t="s">
        <v>298</v>
      </c>
      <c r="BM223" s="88">
        <v>0.83799999999999997</v>
      </c>
      <c r="BN223" s="88">
        <v>1.234</v>
      </c>
      <c r="BO223" s="88">
        <v>0.3755</v>
      </c>
      <c r="BP223" s="88">
        <v>0.30969999999999998</v>
      </c>
      <c r="BQ223" s="88">
        <v>2.6</v>
      </c>
      <c r="BR223" s="88">
        <v>6.2</v>
      </c>
      <c r="BS223" s="88">
        <v>6.5</v>
      </c>
      <c r="BT223" s="88">
        <v>6.4879999999999993E-2</v>
      </c>
      <c r="BU223" s="88">
        <v>6.1679999999999999E-2</v>
      </c>
      <c r="BV223" s="88">
        <v>8.0159999999999995E-2</v>
      </c>
      <c r="BW223" s="88" t="s">
        <v>298</v>
      </c>
      <c r="BX223" s="88" t="s">
        <v>298</v>
      </c>
      <c r="BY223" s="88">
        <v>9.2990000000000003E-2</v>
      </c>
      <c r="BZ223" s="88">
        <v>6.6680000000000003E-2</v>
      </c>
      <c r="CA223" s="88">
        <v>1.9319999999999999E-3</v>
      </c>
      <c r="CB223" s="88">
        <v>2.284E-3</v>
      </c>
      <c r="CC223" s="88">
        <v>2.419E-2</v>
      </c>
      <c r="CD223" s="88" t="s">
        <v>298</v>
      </c>
      <c r="CE223" s="88">
        <v>10.98</v>
      </c>
      <c r="CF223" s="88">
        <v>3.76</v>
      </c>
      <c r="CG223" s="88">
        <v>4.3780000000000001</v>
      </c>
      <c r="CH223" s="88">
        <v>2.012</v>
      </c>
    </row>
    <row r="224" spans="1:86" s="47" customFormat="1" x14ac:dyDescent="0.15">
      <c r="A224" s="88" t="s">
        <v>437</v>
      </c>
      <c r="B224" s="3">
        <v>4</v>
      </c>
      <c r="C224" s="48">
        <v>78.3</v>
      </c>
      <c r="D224" s="48">
        <v>93.5</v>
      </c>
      <c r="E224" s="48">
        <v>273</v>
      </c>
      <c r="F224" s="48">
        <v>258</v>
      </c>
      <c r="G224" s="48">
        <v>237.3</v>
      </c>
      <c r="H224" s="48">
        <v>296</v>
      </c>
      <c r="I224" s="48">
        <v>244.8</v>
      </c>
      <c r="J224" s="48">
        <v>228</v>
      </c>
      <c r="K224" s="48">
        <v>159</v>
      </c>
      <c r="L224" s="48">
        <v>243.8</v>
      </c>
      <c r="M224" s="48">
        <v>344.5</v>
      </c>
      <c r="N224" s="48">
        <v>326</v>
      </c>
      <c r="O224" s="48">
        <v>323</v>
      </c>
      <c r="P224" s="48">
        <v>88</v>
      </c>
      <c r="Q224" s="48">
        <v>111</v>
      </c>
      <c r="R224" s="48">
        <v>103.5</v>
      </c>
      <c r="S224" s="48">
        <v>193.3</v>
      </c>
      <c r="T224" s="48">
        <v>68</v>
      </c>
      <c r="U224" s="48">
        <v>85.8</v>
      </c>
      <c r="V224" s="48">
        <v>224.5</v>
      </c>
      <c r="W224" s="48">
        <v>256</v>
      </c>
      <c r="X224" s="48">
        <v>281.3</v>
      </c>
      <c r="Y224" s="48">
        <v>299.8</v>
      </c>
      <c r="Z224" s="88"/>
      <c r="AA224" s="88">
        <v>0.89</v>
      </c>
      <c r="AB224" s="88">
        <v>1.26</v>
      </c>
      <c r="AC224" s="88">
        <v>563.9</v>
      </c>
      <c r="AD224" s="88">
        <v>10.545999999999999</v>
      </c>
      <c r="AE224" s="88">
        <v>15</v>
      </c>
      <c r="AF224" s="88">
        <v>89.3</v>
      </c>
      <c r="AG224" s="88">
        <v>289.3</v>
      </c>
      <c r="AH224" s="88">
        <v>490.3</v>
      </c>
      <c r="AI224" s="88">
        <v>793.1</v>
      </c>
      <c r="AJ224" s="88">
        <v>200</v>
      </c>
      <c r="AK224" s="88">
        <v>201</v>
      </c>
      <c r="AL224" s="88">
        <v>302.89999999999998</v>
      </c>
      <c r="AM224" s="49">
        <v>96.2</v>
      </c>
      <c r="AN224" s="88">
        <v>93.5</v>
      </c>
      <c r="AO224" s="88">
        <v>103.6</v>
      </c>
      <c r="AP224" s="88">
        <v>4.6470000000000001E-3</v>
      </c>
      <c r="AQ224" s="88">
        <v>1.3372E-2</v>
      </c>
      <c r="AR224" s="49">
        <v>849.6</v>
      </c>
      <c r="AS224" s="88">
        <v>3969.1</v>
      </c>
      <c r="AT224" s="88">
        <v>13127.5</v>
      </c>
      <c r="AU224" s="49">
        <v>3119.6</v>
      </c>
      <c r="AV224" s="88">
        <v>9158.2999999999993</v>
      </c>
      <c r="AW224" s="88">
        <v>15.58</v>
      </c>
      <c r="AX224" s="88"/>
      <c r="AY224" s="88">
        <v>17.97</v>
      </c>
      <c r="AZ224" s="88">
        <v>20.81</v>
      </c>
      <c r="BA224" s="88">
        <v>0.25059999999999999</v>
      </c>
      <c r="BB224" s="88">
        <v>0.34489999999999998</v>
      </c>
      <c r="BC224" s="88">
        <v>20.87</v>
      </c>
      <c r="BD224" s="88">
        <v>19.39</v>
      </c>
      <c r="BE224" s="49">
        <v>13.35</v>
      </c>
      <c r="BF224" s="88">
        <v>44.54</v>
      </c>
      <c r="BG224" s="88">
        <v>20.5</v>
      </c>
      <c r="BH224" s="88" t="s">
        <v>298</v>
      </c>
      <c r="BI224" s="88" t="s">
        <v>298</v>
      </c>
      <c r="BJ224" s="88">
        <v>19.86</v>
      </c>
      <c r="BK224" s="88">
        <v>19.91</v>
      </c>
      <c r="BL224" s="88">
        <v>-27.44</v>
      </c>
      <c r="BM224" s="88">
        <v>3.1859999999999999</v>
      </c>
      <c r="BN224" s="88">
        <v>0.69499999999999995</v>
      </c>
      <c r="BO224" s="88">
        <v>0.34060000000000001</v>
      </c>
      <c r="BP224" s="88">
        <v>0.35820000000000002</v>
      </c>
      <c r="BQ224" s="88">
        <v>2.6</v>
      </c>
      <c r="BR224" s="88">
        <v>4.5</v>
      </c>
      <c r="BS224" s="88">
        <v>5.5</v>
      </c>
      <c r="BT224" s="88">
        <v>4.9549999999999997E-2</v>
      </c>
      <c r="BU224" s="88">
        <v>4.6190000000000002E-2</v>
      </c>
      <c r="BV224" s="88">
        <v>7.1859999999999993E-2</v>
      </c>
      <c r="BW224" s="88">
        <v>8.0939999999999998E-2</v>
      </c>
      <c r="BX224" s="88">
        <v>6.0819999999999999E-2</v>
      </c>
      <c r="BY224" s="88" t="s">
        <v>298</v>
      </c>
      <c r="BZ224" s="88" t="s">
        <v>298</v>
      </c>
      <c r="CA224" s="88">
        <v>1.5659999999999999E-3</v>
      </c>
      <c r="CB224" s="88">
        <v>1.508E-3</v>
      </c>
      <c r="CC224" s="88">
        <v>2.1829999999999999E-2</v>
      </c>
      <c r="CD224" s="88">
        <v>2.5000000000000001E-2</v>
      </c>
      <c r="CE224" s="88">
        <v>11.52</v>
      </c>
      <c r="CF224" s="88">
        <v>13.79</v>
      </c>
      <c r="CG224" s="88">
        <v>3.8769999999999998</v>
      </c>
      <c r="CH224" s="88">
        <v>4.2089999999999996</v>
      </c>
    </row>
    <row r="225" spans="1:86" s="47" customFormat="1" x14ac:dyDescent="0.15">
      <c r="A225" s="88" t="s">
        <v>438</v>
      </c>
      <c r="B225" s="3">
        <v>4</v>
      </c>
      <c r="C225" s="48">
        <v>78.3</v>
      </c>
      <c r="D225" s="48">
        <v>90</v>
      </c>
      <c r="E225" s="48">
        <v>289</v>
      </c>
      <c r="F225" s="48">
        <v>296.3</v>
      </c>
      <c r="G225" s="48">
        <v>275.8</v>
      </c>
      <c r="H225" s="48">
        <v>270.5</v>
      </c>
      <c r="I225" s="48">
        <v>244.8</v>
      </c>
      <c r="J225" s="48">
        <v>217.5</v>
      </c>
      <c r="K225" s="48">
        <v>197.5</v>
      </c>
      <c r="L225" s="48">
        <v>261.3</v>
      </c>
      <c r="M225" s="48">
        <v>349.8</v>
      </c>
      <c r="N225" s="48">
        <v>349.3</v>
      </c>
      <c r="O225" s="48">
        <v>323</v>
      </c>
      <c r="P225" s="48">
        <v>89</v>
      </c>
      <c r="Q225" s="48">
        <v>111</v>
      </c>
      <c r="R225" s="48">
        <v>102.5</v>
      </c>
      <c r="S225" s="48">
        <v>193.8</v>
      </c>
      <c r="T225" s="48">
        <v>53</v>
      </c>
      <c r="U225" s="48">
        <v>47.3</v>
      </c>
      <c r="V225" s="48">
        <v>224.5</v>
      </c>
      <c r="W225" s="48">
        <v>254.5</v>
      </c>
      <c r="X225" s="48">
        <v>282.8</v>
      </c>
      <c r="Y225" s="48">
        <v>312</v>
      </c>
      <c r="Z225" s="88"/>
      <c r="AA225" s="88">
        <v>1.06</v>
      </c>
      <c r="AB225" s="88">
        <v>1.17</v>
      </c>
      <c r="AC225" s="88">
        <v>511</v>
      </c>
      <c r="AD225" s="88">
        <v>4.7850000000000001</v>
      </c>
      <c r="AE225" s="88">
        <v>19.5</v>
      </c>
      <c r="AF225" s="88">
        <v>51</v>
      </c>
      <c r="AG225" s="88">
        <v>280.3</v>
      </c>
      <c r="AH225" s="88">
        <v>511.8</v>
      </c>
      <c r="AI225" s="88">
        <v>742.3</v>
      </c>
      <c r="AJ225" s="88">
        <v>229.3</v>
      </c>
      <c r="AK225" s="88">
        <v>231.5</v>
      </c>
      <c r="AL225" s="88">
        <v>230.5</v>
      </c>
      <c r="AM225" s="49">
        <v>109.8</v>
      </c>
      <c r="AN225" s="88">
        <v>94.6</v>
      </c>
      <c r="AO225" s="88">
        <v>98.5</v>
      </c>
      <c r="AP225" s="88">
        <v>5.4320000000000002E-3</v>
      </c>
      <c r="AQ225" s="88">
        <v>1.3623E-2</v>
      </c>
      <c r="AR225" s="49">
        <v>501.1</v>
      </c>
      <c r="AS225" s="88">
        <v>4085.2</v>
      </c>
      <c r="AT225" s="88">
        <v>11125.4</v>
      </c>
      <c r="AU225" s="49">
        <v>3584.2</v>
      </c>
      <c r="AV225" s="88">
        <v>7040.1</v>
      </c>
      <c r="AW225" s="88">
        <v>7.37</v>
      </c>
      <c r="AX225" s="88"/>
      <c r="AY225" s="88">
        <v>15.97</v>
      </c>
      <c r="AZ225" s="88">
        <v>15.63</v>
      </c>
      <c r="BA225" s="88">
        <v>0.18240000000000001</v>
      </c>
      <c r="BB225" s="88">
        <v>0.20030000000000001</v>
      </c>
      <c r="BC225" s="88">
        <v>27.43</v>
      </c>
      <c r="BD225" s="88">
        <v>25.73</v>
      </c>
      <c r="BE225" s="49" t="s">
        <v>298</v>
      </c>
      <c r="BF225" s="88">
        <v>36.17</v>
      </c>
      <c r="BG225" s="88">
        <v>27.3</v>
      </c>
      <c r="BH225" s="88" t="s">
        <v>298</v>
      </c>
      <c r="BI225" s="88" t="s">
        <v>298</v>
      </c>
      <c r="BJ225" s="88">
        <v>21.44</v>
      </c>
      <c r="BK225" s="88">
        <v>21.29</v>
      </c>
      <c r="BL225" s="88">
        <v>-26.52</v>
      </c>
      <c r="BM225" s="88">
        <v>1.141</v>
      </c>
      <c r="BN225" s="88">
        <v>2.0870000000000002</v>
      </c>
      <c r="BO225" s="88">
        <v>0.39639999999999997</v>
      </c>
      <c r="BP225" s="88">
        <v>0.34760000000000002</v>
      </c>
      <c r="BQ225" s="88">
        <v>2</v>
      </c>
      <c r="BR225" s="88">
        <v>4</v>
      </c>
      <c r="BS225" s="88">
        <v>4.3</v>
      </c>
      <c r="BT225" s="88">
        <v>4.8030000000000003E-2</v>
      </c>
      <c r="BU225" s="88">
        <v>5.1270000000000003E-2</v>
      </c>
      <c r="BV225" s="88">
        <v>8.77E-2</v>
      </c>
      <c r="BW225" s="88">
        <v>9.1149999999999995E-2</v>
      </c>
      <c r="BX225" s="88">
        <v>8.8690000000000005E-2</v>
      </c>
      <c r="BY225" s="88" t="s">
        <v>298</v>
      </c>
      <c r="BZ225" s="88" t="s">
        <v>298</v>
      </c>
      <c r="CA225" s="88">
        <v>1.5330000000000001E-3</v>
      </c>
      <c r="CB225" s="88">
        <v>1.475E-3</v>
      </c>
      <c r="CC225" s="88">
        <v>1.745E-2</v>
      </c>
      <c r="CD225" s="88">
        <v>1.891E-2</v>
      </c>
      <c r="CE225" s="88">
        <v>10.48</v>
      </c>
      <c r="CF225" s="88">
        <v>10.6</v>
      </c>
      <c r="CG225" s="88">
        <v>3.0179999999999998</v>
      </c>
      <c r="CH225" s="88">
        <v>3.2530000000000001</v>
      </c>
    </row>
    <row r="226" spans="1:86" s="47" customFormat="1" x14ac:dyDescent="0.15">
      <c r="A226" s="88" t="s">
        <v>439</v>
      </c>
      <c r="B226" s="3">
        <v>4</v>
      </c>
      <c r="C226" s="48">
        <v>69</v>
      </c>
      <c r="D226" s="48">
        <v>90</v>
      </c>
      <c r="E226" s="48">
        <v>274.8</v>
      </c>
      <c r="F226" s="48">
        <v>263</v>
      </c>
      <c r="G226" s="48">
        <v>263.5</v>
      </c>
      <c r="H226" s="48">
        <v>295</v>
      </c>
      <c r="I226" s="48">
        <v>254</v>
      </c>
      <c r="J226" s="48">
        <v>210.5</v>
      </c>
      <c r="K226" s="48">
        <v>194.5</v>
      </c>
      <c r="L226" s="48">
        <v>245.3</v>
      </c>
      <c r="M226" s="48">
        <v>351</v>
      </c>
      <c r="N226" s="48">
        <v>347.5</v>
      </c>
      <c r="O226" s="48">
        <v>323</v>
      </c>
      <c r="P226" s="48">
        <v>86</v>
      </c>
      <c r="Q226" s="48">
        <v>111</v>
      </c>
      <c r="R226" s="48">
        <v>101</v>
      </c>
      <c r="S226" s="48">
        <v>205.3</v>
      </c>
      <c r="T226" s="48">
        <v>84.5</v>
      </c>
      <c r="U226" s="48">
        <v>59.5</v>
      </c>
      <c r="V226" s="48">
        <v>251.5</v>
      </c>
      <c r="W226" s="48">
        <v>272</v>
      </c>
      <c r="X226" s="48">
        <v>291.3</v>
      </c>
      <c r="Y226" s="48">
        <v>312</v>
      </c>
      <c r="Z226" s="88"/>
      <c r="AA226" s="88">
        <v>1.08</v>
      </c>
      <c r="AB226" s="88">
        <v>1.39</v>
      </c>
      <c r="AC226" s="88">
        <v>637.6</v>
      </c>
      <c r="AD226" s="88">
        <v>12.111000000000001</v>
      </c>
      <c r="AE226" s="88">
        <v>23.5</v>
      </c>
      <c r="AF226" s="88">
        <v>75.8</v>
      </c>
      <c r="AG226" s="88">
        <v>296.8</v>
      </c>
      <c r="AH226" s="88">
        <v>567.79999999999995</v>
      </c>
      <c r="AI226" s="88">
        <v>802.6</v>
      </c>
      <c r="AJ226" s="88">
        <v>221</v>
      </c>
      <c r="AK226" s="88">
        <v>271</v>
      </c>
      <c r="AL226" s="88">
        <v>234.9</v>
      </c>
      <c r="AM226" s="49">
        <v>103.2</v>
      </c>
      <c r="AN226" s="88">
        <v>77</v>
      </c>
      <c r="AO226" s="88">
        <v>78.8</v>
      </c>
      <c r="AP226" s="88">
        <v>4.8450000000000003E-3</v>
      </c>
      <c r="AQ226" s="88">
        <v>1.3527000000000001E-2</v>
      </c>
      <c r="AR226" s="49">
        <v>696.3</v>
      </c>
      <c r="AS226" s="88">
        <v>8297.6</v>
      </c>
      <c r="AT226" s="88">
        <v>22540.799999999999</v>
      </c>
      <c r="AU226" s="49">
        <v>7601.4</v>
      </c>
      <c r="AV226" s="88">
        <v>14243.1</v>
      </c>
      <c r="AW226" s="88">
        <v>26.04</v>
      </c>
      <c r="AX226" s="88"/>
      <c r="AY226" s="88">
        <v>14.94</v>
      </c>
      <c r="AZ226" s="88">
        <v>21.01</v>
      </c>
      <c r="BA226" s="88">
        <v>0.2097</v>
      </c>
      <c r="BB226" s="88">
        <v>0.23960000000000001</v>
      </c>
      <c r="BC226" s="88">
        <v>18.95</v>
      </c>
      <c r="BD226" s="88">
        <v>19.600000000000001</v>
      </c>
      <c r="BE226" s="49" t="s">
        <v>298</v>
      </c>
      <c r="BF226" s="88">
        <v>35.79</v>
      </c>
      <c r="BG226" s="88">
        <v>24.48</v>
      </c>
      <c r="BH226" s="88" t="s">
        <v>298</v>
      </c>
      <c r="BI226" s="88" t="s">
        <v>298</v>
      </c>
      <c r="BJ226" s="88">
        <v>18.93</v>
      </c>
      <c r="BK226" s="88">
        <v>18.8</v>
      </c>
      <c r="BL226" s="88">
        <v>-25.96</v>
      </c>
      <c r="BM226" s="88">
        <v>1.9670000000000001</v>
      </c>
      <c r="BN226" s="88">
        <v>2.2909999999999999</v>
      </c>
      <c r="BO226" s="88">
        <v>0.24010000000000001</v>
      </c>
      <c r="BP226" s="88">
        <v>0.23669999999999999</v>
      </c>
      <c r="BQ226" s="88">
        <v>2.4</v>
      </c>
      <c r="BR226" s="88">
        <v>4.3</v>
      </c>
      <c r="BS226" s="88">
        <v>4.3</v>
      </c>
      <c r="BT226" s="88">
        <v>5.2659999999999998E-2</v>
      </c>
      <c r="BU226" s="88">
        <v>4.9180000000000001E-2</v>
      </c>
      <c r="BV226" s="88">
        <v>7.2419999999999998E-2</v>
      </c>
      <c r="BW226" s="88">
        <v>9.6350000000000005E-2</v>
      </c>
      <c r="BX226" s="88">
        <v>7.7950000000000005E-2</v>
      </c>
      <c r="BY226" s="88" t="s">
        <v>298</v>
      </c>
      <c r="BZ226" s="88" t="s">
        <v>298</v>
      </c>
      <c r="CA226" s="88">
        <v>1.807E-3</v>
      </c>
      <c r="CB226" s="88">
        <v>2.183E-3</v>
      </c>
      <c r="CC226" s="88">
        <v>2.5350000000000001E-2</v>
      </c>
      <c r="CD226" s="88">
        <v>2.4889999999999999E-2</v>
      </c>
      <c r="CE226" s="88">
        <v>8.3000000000000007</v>
      </c>
      <c r="CF226" s="88">
        <v>9.6199999999999992</v>
      </c>
      <c r="CG226" s="88">
        <v>4.4470000000000001</v>
      </c>
      <c r="CH226" s="88">
        <v>6.3550000000000004</v>
      </c>
    </row>
    <row r="227" spans="1:86" s="47" customFormat="1" x14ac:dyDescent="0.15">
      <c r="A227" s="88" t="s">
        <v>440</v>
      </c>
      <c r="B227" s="3">
        <v>4</v>
      </c>
      <c r="C227" s="48">
        <v>65.5</v>
      </c>
      <c r="D227" s="48">
        <v>86.5</v>
      </c>
      <c r="E227" s="48">
        <v>274.8</v>
      </c>
      <c r="F227" s="48">
        <v>274</v>
      </c>
      <c r="G227" s="48">
        <v>267</v>
      </c>
      <c r="H227" s="48">
        <v>259.8</v>
      </c>
      <c r="I227" s="48">
        <v>257.5</v>
      </c>
      <c r="J227" s="48">
        <v>193.3</v>
      </c>
      <c r="K227" s="48">
        <v>201.5</v>
      </c>
      <c r="L227" s="48">
        <v>247.5</v>
      </c>
      <c r="M227" s="48">
        <v>351</v>
      </c>
      <c r="N227" s="48">
        <v>340.5</v>
      </c>
      <c r="O227" s="48">
        <v>323</v>
      </c>
      <c r="P227" s="48">
        <v>83.5</v>
      </c>
      <c r="Q227" s="48">
        <v>104</v>
      </c>
      <c r="R227" s="48">
        <v>99</v>
      </c>
      <c r="S227" s="48">
        <v>203</v>
      </c>
      <c r="T227" s="48">
        <v>66.5</v>
      </c>
      <c r="U227" s="48">
        <v>56</v>
      </c>
      <c r="V227" s="48">
        <v>240.8</v>
      </c>
      <c r="W227" s="48">
        <v>273.8</v>
      </c>
      <c r="X227" s="48">
        <v>286.5</v>
      </c>
      <c r="Y227" s="48">
        <v>319</v>
      </c>
      <c r="Z227" s="88"/>
      <c r="AA227" s="88">
        <v>1.1000000000000001</v>
      </c>
      <c r="AB227" s="88">
        <v>1.27</v>
      </c>
      <c r="AC227" s="88">
        <v>833.5</v>
      </c>
      <c r="AD227" s="88">
        <v>13.222</v>
      </c>
      <c r="AE227" s="88">
        <v>16.3</v>
      </c>
      <c r="AF227" s="88">
        <v>63.8</v>
      </c>
      <c r="AG227" s="88">
        <v>274</v>
      </c>
      <c r="AH227" s="88">
        <v>530.5</v>
      </c>
      <c r="AI227" s="88">
        <v>820.1</v>
      </c>
      <c r="AJ227" s="88">
        <v>210.3</v>
      </c>
      <c r="AK227" s="88">
        <v>256.5</v>
      </c>
      <c r="AL227" s="88">
        <v>289.60000000000002</v>
      </c>
      <c r="AM227" s="49">
        <v>90</v>
      </c>
      <c r="AN227" s="88">
        <v>83.9</v>
      </c>
      <c r="AO227" s="88">
        <v>98.1</v>
      </c>
      <c r="AP227" s="88">
        <v>5.1269999999999996E-3</v>
      </c>
      <c r="AQ227" s="88">
        <v>1.4463E-2</v>
      </c>
      <c r="AR227" s="49">
        <v>692.4</v>
      </c>
      <c r="AS227" s="88">
        <v>5584.6</v>
      </c>
      <c r="AT227" s="88">
        <v>15084.6</v>
      </c>
      <c r="AU227" s="49">
        <v>4892.2</v>
      </c>
      <c r="AV227" s="88">
        <v>9500</v>
      </c>
      <c r="AW227" s="88">
        <v>22.45</v>
      </c>
      <c r="AX227" s="88"/>
      <c r="AY227" s="88">
        <v>20.079999999999998</v>
      </c>
      <c r="AZ227" s="88" t="s">
        <v>298</v>
      </c>
      <c r="BA227" s="88">
        <v>0.21729999999999999</v>
      </c>
      <c r="BB227" s="88" t="s">
        <v>298</v>
      </c>
      <c r="BC227" s="88">
        <v>21.79</v>
      </c>
      <c r="BD227" s="88" t="s">
        <v>298</v>
      </c>
      <c r="BE227" s="49" t="s">
        <v>298</v>
      </c>
      <c r="BF227" s="88">
        <v>40.549999999999997</v>
      </c>
      <c r="BG227" s="88">
        <v>25.69</v>
      </c>
      <c r="BH227" s="88" t="s">
        <v>298</v>
      </c>
      <c r="BI227" s="88" t="s">
        <v>298</v>
      </c>
      <c r="BJ227" s="88">
        <v>19.38</v>
      </c>
      <c r="BK227" s="88" t="s">
        <v>298</v>
      </c>
      <c r="BL227" s="88">
        <v>-27.47</v>
      </c>
      <c r="BM227" s="88">
        <v>1.859</v>
      </c>
      <c r="BN227" s="88" t="s">
        <v>298</v>
      </c>
      <c r="BO227" s="88">
        <v>0.39029999999999998</v>
      </c>
      <c r="BP227" s="88" t="s">
        <v>298</v>
      </c>
      <c r="BQ227" s="88">
        <v>2.6</v>
      </c>
      <c r="BR227" s="88">
        <v>4.5</v>
      </c>
      <c r="BS227" s="88">
        <v>5</v>
      </c>
      <c r="BT227" s="88">
        <v>5.6680000000000001E-2</v>
      </c>
      <c r="BU227" s="88">
        <v>5.2749999999999998E-2</v>
      </c>
      <c r="BV227" s="88">
        <v>9.357E-2</v>
      </c>
      <c r="BW227" s="88">
        <v>0.11611</v>
      </c>
      <c r="BX227" s="88">
        <v>8.1559999999999994E-2</v>
      </c>
      <c r="BY227" s="88" t="s">
        <v>298</v>
      </c>
      <c r="BZ227" s="88" t="s">
        <v>298</v>
      </c>
      <c r="CA227" s="88">
        <v>2.0899999999999998E-3</v>
      </c>
      <c r="CB227" s="88" t="s">
        <v>298</v>
      </c>
      <c r="CC227" s="88">
        <v>2.2800000000000001E-2</v>
      </c>
      <c r="CD227" s="88" t="s">
        <v>298</v>
      </c>
      <c r="CE227" s="88">
        <v>9.7200000000000006</v>
      </c>
      <c r="CF227" s="88" t="s">
        <v>298</v>
      </c>
      <c r="CG227" s="88">
        <v>3.85</v>
      </c>
      <c r="CH227" s="88" t="s">
        <v>298</v>
      </c>
    </row>
    <row r="228" spans="1:86" s="47" customFormat="1" x14ac:dyDescent="0.15">
      <c r="A228" s="88" t="s">
        <v>441</v>
      </c>
      <c r="B228" s="3">
        <v>4</v>
      </c>
      <c r="C228" s="48">
        <v>54.5</v>
      </c>
      <c r="D228" s="48">
        <v>79.5</v>
      </c>
      <c r="E228" s="48">
        <v>280</v>
      </c>
      <c r="F228" s="48">
        <v>280</v>
      </c>
      <c r="G228" s="48">
        <v>275.3</v>
      </c>
      <c r="H228" s="48">
        <v>295.3</v>
      </c>
      <c r="I228" s="48">
        <v>268.5</v>
      </c>
      <c r="J228" s="48">
        <v>219.3</v>
      </c>
      <c r="K228" s="48">
        <v>220.8</v>
      </c>
      <c r="L228" s="48">
        <v>258.5</v>
      </c>
      <c r="M228" s="48">
        <v>353.3</v>
      </c>
      <c r="N228" s="48">
        <v>351</v>
      </c>
      <c r="O228" s="48">
        <v>323</v>
      </c>
      <c r="P228" s="48">
        <v>76</v>
      </c>
      <c r="Q228" s="48">
        <v>95.3</v>
      </c>
      <c r="R228" s="48">
        <v>96</v>
      </c>
      <c r="S228" s="48">
        <v>203</v>
      </c>
      <c r="T228" s="48">
        <v>76</v>
      </c>
      <c r="U228" s="48">
        <v>47.8</v>
      </c>
      <c r="V228" s="48">
        <v>237.5</v>
      </c>
      <c r="W228" s="48">
        <v>261.3</v>
      </c>
      <c r="X228" s="48">
        <v>279</v>
      </c>
      <c r="Y228" s="48">
        <v>312</v>
      </c>
      <c r="Z228" s="88"/>
      <c r="AA228" s="88">
        <v>0.87</v>
      </c>
      <c r="AB228" s="88">
        <v>1.26</v>
      </c>
      <c r="AC228" s="88">
        <v>602.79999999999995</v>
      </c>
      <c r="AD228" s="88">
        <v>12.042999999999999</v>
      </c>
      <c r="AE228" s="88">
        <v>19.5</v>
      </c>
      <c r="AF228" s="88">
        <v>64.3</v>
      </c>
      <c r="AG228" s="88">
        <v>266.8</v>
      </c>
      <c r="AH228" s="88">
        <v>545.5</v>
      </c>
      <c r="AI228" s="88">
        <v>851.3</v>
      </c>
      <c r="AJ228" s="88">
        <v>194.3</v>
      </c>
      <c r="AK228" s="88">
        <v>278.8</v>
      </c>
      <c r="AL228" s="88">
        <v>305.8</v>
      </c>
      <c r="AM228" s="49">
        <v>103.3</v>
      </c>
      <c r="AN228" s="88">
        <v>90.3</v>
      </c>
      <c r="AO228" s="88">
        <v>101.2</v>
      </c>
      <c r="AP228" s="88">
        <v>4.2529999999999998E-3</v>
      </c>
      <c r="AQ228" s="88">
        <v>1.0402E-2</v>
      </c>
      <c r="AR228" s="49">
        <v>533.1</v>
      </c>
      <c r="AS228" s="88">
        <v>5532.8</v>
      </c>
      <c r="AT228" s="88">
        <v>16391</v>
      </c>
      <c r="AU228" s="49">
        <v>4999.8</v>
      </c>
      <c r="AV228" s="88">
        <v>10858.1</v>
      </c>
      <c r="AW228" s="88">
        <v>20.59</v>
      </c>
      <c r="AX228" s="88"/>
      <c r="AY228" s="88">
        <v>19.3</v>
      </c>
      <c r="AZ228" s="88" t="s">
        <v>298</v>
      </c>
      <c r="BA228" s="88">
        <v>0.2157</v>
      </c>
      <c r="BB228" s="88" t="s">
        <v>298</v>
      </c>
      <c r="BC228" s="88">
        <v>20.43</v>
      </c>
      <c r="BD228" s="88" t="s">
        <v>298</v>
      </c>
      <c r="BE228" s="49">
        <v>29.15</v>
      </c>
      <c r="BF228" s="88">
        <v>49.42</v>
      </c>
      <c r="BG228" s="88">
        <v>35.880000000000003</v>
      </c>
      <c r="BH228" s="88" t="s">
        <v>298</v>
      </c>
      <c r="BI228" s="88" t="s">
        <v>298</v>
      </c>
      <c r="BJ228" s="88">
        <v>20</v>
      </c>
      <c r="BK228" s="88" t="s">
        <v>298</v>
      </c>
      <c r="BL228" s="88">
        <v>-26.83</v>
      </c>
      <c r="BM228" s="88">
        <v>2.448</v>
      </c>
      <c r="BN228" s="88" t="s">
        <v>298</v>
      </c>
      <c r="BO228" s="88">
        <v>0.3412</v>
      </c>
      <c r="BP228" s="88" t="s">
        <v>298</v>
      </c>
      <c r="BQ228" s="88">
        <v>2.4</v>
      </c>
      <c r="BR228" s="88">
        <v>3.3</v>
      </c>
      <c r="BS228" s="88">
        <v>3</v>
      </c>
      <c r="BT228" s="88">
        <v>7.0900000000000005E-2</v>
      </c>
      <c r="BU228" s="88">
        <v>5.9630000000000002E-2</v>
      </c>
      <c r="BV228" s="88">
        <v>8.9020000000000002E-2</v>
      </c>
      <c r="BW228" s="88">
        <v>0.10463</v>
      </c>
      <c r="BX228" s="88">
        <v>7.8649999999999998E-2</v>
      </c>
      <c r="BY228" s="88" t="s">
        <v>298</v>
      </c>
      <c r="BZ228" s="88" t="s">
        <v>298</v>
      </c>
      <c r="CA228" s="88">
        <v>2.0140000000000002E-3</v>
      </c>
      <c r="CB228" s="88" t="s">
        <v>298</v>
      </c>
      <c r="CC228" s="88">
        <v>2.2870000000000001E-2</v>
      </c>
      <c r="CD228" s="88" t="s">
        <v>298</v>
      </c>
      <c r="CE228" s="88">
        <v>9.57</v>
      </c>
      <c r="CF228" s="88" t="s">
        <v>298</v>
      </c>
      <c r="CG228" s="88">
        <v>4.2210000000000001</v>
      </c>
      <c r="CH228" s="88" t="s">
        <v>298</v>
      </c>
    </row>
    <row r="229" spans="1:86" s="47" customFormat="1" x14ac:dyDescent="0.15">
      <c r="A229" s="88" t="s">
        <v>442</v>
      </c>
      <c r="B229" s="3">
        <v>4</v>
      </c>
      <c r="C229" s="48">
        <v>70.3</v>
      </c>
      <c r="D229" s="48">
        <v>84.8</v>
      </c>
      <c r="E229" s="48">
        <v>273</v>
      </c>
      <c r="F229" s="48">
        <v>240</v>
      </c>
      <c r="G229" s="48">
        <v>233.8</v>
      </c>
      <c r="H229" s="48">
        <v>263.5</v>
      </c>
      <c r="I229" s="48">
        <v>247</v>
      </c>
      <c r="J229" s="48">
        <v>187.3</v>
      </c>
      <c r="K229" s="48">
        <v>163.5</v>
      </c>
      <c r="L229" s="48">
        <v>221</v>
      </c>
      <c r="M229" s="48">
        <v>324.8</v>
      </c>
      <c r="N229" s="48">
        <v>316.3</v>
      </c>
      <c r="O229" s="48">
        <v>317.3</v>
      </c>
      <c r="P229" s="48">
        <v>84.3</v>
      </c>
      <c r="Q229" s="48">
        <v>104</v>
      </c>
      <c r="R229" s="48">
        <v>100</v>
      </c>
      <c r="S229" s="48">
        <v>201.5</v>
      </c>
      <c r="T229" s="48">
        <v>76.3</v>
      </c>
      <c r="U229" s="48">
        <v>83.5</v>
      </c>
      <c r="V229" s="48">
        <v>249</v>
      </c>
      <c r="W229" s="48">
        <v>273.8</v>
      </c>
      <c r="X229" s="48">
        <v>285.8</v>
      </c>
      <c r="Y229" s="48">
        <v>291</v>
      </c>
      <c r="Z229" s="88"/>
      <c r="AA229" s="88">
        <v>0.78</v>
      </c>
      <c r="AB229" s="88">
        <v>1.1499999999999999</v>
      </c>
      <c r="AC229" s="88">
        <v>722.3</v>
      </c>
      <c r="AD229" s="88">
        <v>9.4350000000000005</v>
      </c>
      <c r="AE229" s="88">
        <v>11</v>
      </c>
      <c r="AF229" s="88">
        <v>55.3</v>
      </c>
      <c r="AG229" s="88">
        <v>201.3</v>
      </c>
      <c r="AH229" s="88">
        <v>392.8</v>
      </c>
      <c r="AI229" s="88">
        <v>613.79999999999995</v>
      </c>
      <c r="AJ229" s="88">
        <v>146</v>
      </c>
      <c r="AK229" s="88">
        <v>191.5</v>
      </c>
      <c r="AL229" s="88">
        <v>221</v>
      </c>
      <c r="AM229" s="49">
        <v>83.6</v>
      </c>
      <c r="AN229" s="88">
        <v>95.6</v>
      </c>
      <c r="AO229" s="88">
        <v>79.3</v>
      </c>
      <c r="AP229" s="88">
        <v>5.1590000000000004E-3</v>
      </c>
      <c r="AQ229" s="88">
        <v>1.1717E-2</v>
      </c>
      <c r="AR229" s="49">
        <v>359.2</v>
      </c>
      <c r="AS229" s="88">
        <v>2103.4</v>
      </c>
      <c r="AT229" s="88">
        <v>11833.3</v>
      </c>
      <c r="AU229" s="49">
        <v>1744.3</v>
      </c>
      <c r="AV229" s="88">
        <v>9729.9</v>
      </c>
      <c r="AW229" s="88">
        <v>13</v>
      </c>
      <c r="AX229" s="88"/>
      <c r="AY229" s="88">
        <v>18.09</v>
      </c>
      <c r="AZ229" s="88" t="s">
        <v>298</v>
      </c>
      <c r="BA229" s="88">
        <v>0.21709999999999999</v>
      </c>
      <c r="BB229" s="88" t="s">
        <v>298</v>
      </c>
      <c r="BC229" s="88">
        <v>23.34</v>
      </c>
      <c r="BD229" s="88" t="s">
        <v>298</v>
      </c>
      <c r="BE229" s="49">
        <v>24.88</v>
      </c>
      <c r="BF229" s="88">
        <v>36.21</v>
      </c>
      <c r="BG229" s="88">
        <v>18.23</v>
      </c>
      <c r="BH229" s="88">
        <v>24.57</v>
      </c>
      <c r="BI229" s="88" t="s">
        <v>298</v>
      </c>
      <c r="BJ229" s="88">
        <v>19.64</v>
      </c>
      <c r="BK229" s="88" t="s">
        <v>298</v>
      </c>
      <c r="BL229" s="88">
        <v>-26.32</v>
      </c>
      <c r="BM229" s="88">
        <v>2.2610000000000001</v>
      </c>
      <c r="BN229" s="88" t="s">
        <v>298</v>
      </c>
      <c r="BO229" s="88">
        <v>0.31879999999999997</v>
      </c>
      <c r="BP229" s="88" t="s">
        <v>298</v>
      </c>
      <c r="BQ229" s="88">
        <v>2.8</v>
      </c>
      <c r="BR229" s="88">
        <v>5</v>
      </c>
      <c r="BS229" s="88" t="s">
        <v>298</v>
      </c>
      <c r="BT229" s="88">
        <v>5.4019999999999999E-2</v>
      </c>
      <c r="BU229" s="88">
        <v>5.1720000000000002E-2</v>
      </c>
      <c r="BV229" s="88">
        <v>8.2900000000000001E-2</v>
      </c>
      <c r="BW229" s="88">
        <v>8.6480000000000001E-2</v>
      </c>
      <c r="BX229" s="88">
        <v>7.1840000000000001E-2</v>
      </c>
      <c r="BY229" s="88" t="s">
        <v>298</v>
      </c>
      <c r="BZ229" s="88" t="s">
        <v>298</v>
      </c>
      <c r="CA229" s="88">
        <v>1.774E-3</v>
      </c>
      <c r="CB229" s="88" t="s">
        <v>298</v>
      </c>
      <c r="CC229" s="88">
        <v>2.1389999999999999E-2</v>
      </c>
      <c r="CD229" s="88" t="s">
        <v>298</v>
      </c>
      <c r="CE229" s="88">
        <v>10.27</v>
      </c>
      <c r="CF229" s="88" t="s">
        <v>298</v>
      </c>
      <c r="CG229" s="88">
        <v>4.3630000000000004</v>
      </c>
      <c r="CH229" s="88" t="s">
        <v>298</v>
      </c>
    </row>
    <row r="230" spans="1:86" s="47" customFormat="1" x14ac:dyDescent="0.15">
      <c r="A230" s="88" t="s">
        <v>443</v>
      </c>
      <c r="B230" s="3">
        <v>4</v>
      </c>
      <c r="C230" s="48">
        <v>78.3</v>
      </c>
      <c r="D230" s="48">
        <v>92.3</v>
      </c>
      <c r="E230" s="48">
        <v>273</v>
      </c>
      <c r="F230" s="48">
        <v>232.5</v>
      </c>
      <c r="G230" s="48">
        <v>215.7</v>
      </c>
      <c r="H230" s="48">
        <v>306.5</v>
      </c>
      <c r="I230" s="48">
        <v>236</v>
      </c>
      <c r="J230" s="48">
        <v>209.5</v>
      </c>
      <c r="K230" s="48">
        <v>137.30000000000001</v>
      </c>
      <c r="L230" s="48">
        <v>218</v>
      </c>
      <c r="M230" s="48">
        <v>335</v>
      </c>
      <c r="N230" s="48">
        <v>327</v>
      </c>
      <c r="O230" s="48">
        <v>314.3</v>
      </c>
      <c r="P230" s="48">
        <v>87.7</v>
      </c>
      <c r="Q230" s="48">
        <v>108.7</v>
      </c>
      <c r="R230" s="48">
        <v>101</v>
      </c>
      <c r="S230" s="48">
        <v>207</v>
      </c>
      <c r="T230" s="48">
        <v>97</v>
      </c>
      <c r="U230" s="48">
        <v>98.7</v>
      </c>
      <c r="V230" s="48">
        <v>256</v>
      </c>
      <c r="W230" s="48">
        <v>284</v>
      </c>
      <c r="X230" s="48">
        <v>294.7</v>
      </c>
      <c r="Y230" s="48">
        <v>305</v>
      </c>
      <c r="Z230" s="88"/>
      <c r="AA230" s="88">
        <v>0.75</v>
      </c>
      <c r="AB230" s="88">
        <v>0.99</v>
      </c>
      <c r="AC230" s="88">
        <v>565.70000000000005</v>
      </c>
      <c r="AD230" s="88">
        <v>4.218</v>
      </c>
      <c r="AE230" s="88">
        <v>8.3000000000000007</v>
      </c>
      <c r="AF230" s="88">
        <v>47.5</v>
      </c>
      <c r="AG230" s="88">
        <v>152.30000000000001</v>
      </c>
      <c r="AH230" s="88">
        <v>289</v>
      </c>
      <c r="AI230" s="88">
        <v>443.3</v>
      </c>
      <c r="AJ230" s="88">
        <v>156</v>
      </c>
      <c r="AK230" s="88">
        <v>136.69999999999999</v>
      </c>
      <c r="AL230" s="88">
        <v>154.30000000000001</v>
      </c>
      <c r="AM230" s="49">
        <v>60.3</v>
      </c>
      <c r="AN230" s="88">
        <v>72.7</v>
      </c>
      <c r="AO230" s="88">
        <v>91.1</v>
      </c>
      <c r="AP230" s="88">
        <v>5.3600000000000002E-3</v>
      </c>
      <c r="AQ230" s="88">
        <v>1.7971999999999998E-2</v>
      </c>
      <c r="AR230" s="49">
        <v>360.2</v>
      </c>
      <c r="AS230" s="88">
        <v>1958.5</v>
      </c>
      <c r="AT230" s="88">
        <v>4581</v>
      </c>
      <c r="AU230" s="49">
        <v>1598.3</v>
      </c>
      <c r="AV230" s="88">
        <v>2622.5</v>
      </c>
      <c r="AW230" s="88">
        <v>6.71</v>
      </c>
      <c r="AX230" s="88"/>
      <c r="AY230" s="88">
        <v>14.85</v>
      </c>
      <c r="AZ230" s="88" t="s">
        <v>298</v>
      </c>
      <c r="BA230" s="88">
        <v>0.18820000000000001</v>
      </c>
      <c r="BB230" s="88" t="s">
        <v>298</v>
      </c>
      <c r="BC230" s="88">
        <v>20.95</v>
      </c>
      <c r="BD230" s="88" t="s">
        <v>298</v>
      </c>
      <c r="BE230" s="49" t="s">
        <v>298</v>
      </c>
      <c r="BF230" s="88">
        <v>41.42</v>
      </c>
      <c r="BG230" s="88">
        <v>28.1</v>
      </c>
      <c r="BH230" s="88">
        <v>42</v>
      </c>
      <c r="BI230" s="88" t="s">
        <v>298</v>
      </c>
      <c r="BJ230" s="88">
        <v>18.87</v>
      </c>
      <c r="BK230" s="88" t="s">
        <v>298</v>
      </c>
      <c r="BL230" s="88">
        <v>-26.76</v>
      </c>
      <c r="BM230" s="88">
        <v>1.006</v>
      </c>
      <c r="BN230" s="88" t="s">
        <v>298</v>
      </c>
      <c r="BO230" s="88">
        <v>0.29310000000000003</v>
      </c>
      <c r="BP230" s="88" t="s">
        <v>298</v>
      </c>
      <c r="BQ230" s="88">
        <v>2.8</v>
      </c>
      <c r="BR230" s="88">
        <v>4.3</v>
      </c>
      <c r="BS230" s="88">
        <v>5.5</v>
      </c>
      <c r="BT230" s="88">
        <v>5.9450000000000003E-2</v>
      </c>
      <c r="BU230" s="88">
        <v>5.0049999999999997E-2</v>
      </c>
      <c r="BV230" s="88">
        <v>7.9430000000000001E-2</v>
      </c>
      <c r="BW230" s="88">
        <v>8.6889999999999995E-2</v>
      </c>
      <c r="BX230" s="88">
        <v>7.1690000000000004E-2</v>
      </c>
      <c r="BY230" s="88" t="s">
        <v>298</v>
      </c>
      <c r="BZ230" s="88" t="s">
        <v>298</v>
      </c>
      <c r="CA230" s="88">
        <v>1.81E-3</v>
      </c>
      <c r="CB230" s="88" t="s">
        <v>298</v>
      </c>
      <c r="CC230" s="88">
        <v>2.2970000000000001E-2</v>
      </c>
      <c r="CD230" s="88" t="s">
        <v>298</v>
      </c>
      <c r="CE230" s="88">
        <v>8.2100000000000009</v>
      </c>
      <c r="CF230" s="88" t="s">
        <v>298</v>
      </c>
      <c r="CG230" s="88">
        <v>3.6419999999999999</v>
      </c>
      <c r="CH230" s="88" t="s">
        <v>298</v>
      </c>
    </row>
    <row r="231" spans="1:86" s="47" customFormat="1" x14ac:dyDescent="0.15">
      <c r="A231" s="88" t="s">
        <v>444</v>
      </c>
      <c r="B231" s="3">
        <v>4</v>
      </c>
      <c r="C231" s="48">
        <v>74.8</v>
      </c>
      <c r="D231" s="48">
        <v>90</v>
      </c>
      <c r="E231" s="48">
        <v>266</v>
      </c>
      <c r="F231" s="48">
        <v>231</v>
      </c>
      <c r="G231" s="48">
        <v>216.3</v>
      </c>
      <c r="H231" s="48">
        <v>288.5</v>
      </c>
      <c r="I231" s="48">
        <v>233.8</v>
      </c>
      <c r="J231" s="48">
        <v>203</v>
      </c>
      <c r="K231" s="48">
        <v>141.5</v>
      </c>
      <c r="L231" s="48">
        <v>214.3</v>
      </c>
      <c r="M231" s="48">
        <v>335.5</v>
      </c>
      <c r="N231" s="48">
        <v>316.5</v>
      </c>
      <c r="O231" s="48">
        <v>308.5</v>
      </c>
      <c r="P231" s="48">
        <v>87</v>
      </c>
      <c r="Q231" s="48">
        <v>105.8</v>
      </c>
      <c r="R231" s="48">
        <v>100</v>
      </c>
      <c r="S231" s="48">
        <v>184.8</v>
      </c>
      <c r="T231" s="48">
        <v>85.5</v>
      </c>
      <c r="U231" s="48">
        <v>92.3</v>
      </c>
      <c r="V231" s="48">
        <v>251</v>
      </c>
      <c r="W231" s="48">
        <v>265.8</v>
      </c>
      <c r="X231" s="48">
        <v>271.8</v>
      </c>
      <c r="Y231" s="48">
        <v>288</v>
      </c>
      <c r="Z231" s="88"/>
      <c r="AA231" s="88">
        <v>0.78</v>
      </c>
      <c r="AB231" s="88">
        <v>1</v>
      </c>
      <c r="AC231" s="88">
        <v>742.1</v>
      </c>
      <c r="AD231" s="88">
        <v>3.7650000000000001</v>
      </c>
      <c r="AE231" s="88">
        <v>6</v>
      </c>
      <c r="AF231" s="88">
        <v>40</v>
      </c>
      <c r="AG231" s="88">
        <v>201.8</v>
      </c>
      <c r="AH231" s="88">
        <v>346.3</v>
      </c>
      <c r="AI231" s="88">
        <v>529.1</v>
      </c>
      <c r="AJ231" s="88">
        <v>161.80000000000001</v>
      </c>
      <c r="AK231" s="88">
        <v>144.5</v>
      </c>
      <c r="AL231" s="88">
        <v>182.9</v>
      </c>
      <c r="AM231" s="49">
        <v>77.900000000000006</v>
      </c>
      <c r="AN231" s="88">
        <v>79.599999999999994</v>
      </c>
      <c r="AO231" s="88">
        <v>80.099999999999994</v>
      </c>
      <c r="AP231" s="88">
        <v>6.3119999999999999E-3</v>
      </c>
      <c r="AQ231" s="88">
        <v>1.7500999999999999E-2</v>
      </c>
      <c r="AR231" s="49">
        <v>498.9</v>
      </c>
      <c r="AS231" s="88">
        <v>2258.1999999999998</v>
      </c>
      <c r="AT231" s="88">
        <v>7743.9</v>
      </c>
      <c r="AU231" s="49">
        <v>1759.3</v>
      </c>
      <c r="AV231" s="88">
        <v>5485.7</v>
      </c>
      <c r="AW231" s="88">
        <v>5.96</v>
      </c>
      <c r="AX231" s="88"/>
      <c r="AY231" s="88">
        <v>21.08</v>
      </c>
      <c r="AZ231" s="88" t="s">
        <v>298</v>
      </c>
      <c r="BA231" s="88">
        <v>0.29089999999999999</v>
      </c>
      <c r="BB231" s="88" t="s">
        <v>298</v>
      </c>
      <c r="BC231" s="88">
        <v>18.32</v>
      </c>
      <c r="BD231" s="88" t="s">
        <v>298</v>
      </c>
      <c r="BE231" s="49" t="s">
        <v>298</v>
      </c>
      <c r="BF231" s="88">
        <v>52.05</v>
      </c>
      <c r="BG231" s="88">
        <v>25.36</v>
      </c>
      <c r="BH231" s="88">
        <v>66.47</v>
      </c>
      <c r="BI231" s="88" t="s">
        <v>298</v>
      </c>
      <c r="BJ231" s="88">
        <v>19.73</v>
      </c>
      <c r="BK231" s="88" t="s">
        <v>298</v>
      </c>
      <c r="BL231" s="88">
        <v>-25.2</v>
      </c>
      <c r="BM231" s="88">
        <v>1.131</v>
      </c>
      <c r="BN231" s="88" t="s">
        <v>298</v>
      </c>
      <c r="BO231" s="88">
        <v>0.3977</v>
      </c>
      <c r="BP231" s="88" t="s">
        <v>298</v>
      </c>
      <c r="BQ231" s="88">
        <v>2.9</v>
      </c>
      <c r="BR231" s="88">
        <v>4.7</v>
      </c>
      <c r="BS231" s="88">
        <v>6</v>
      </c>
      <c r="BT231" s="88">
        <v>5.7869999999999998E-2</v>
      </c>
      <c r="BU231" s="88">
        <v>5.3319999999999999E-2</v>
      </c>
      <c r="BV231" s="88">
        <v>7.3880000000000001E-2</v>
      </c>
      <c r="BW231" s="88">
        <v>0.10602</v>
      </c>
      <c r="BX231" s="88">
        <v>7.2249999999999995E-2</v>
      </c>
      <c r="BY231" s="88" t="s">
        <v>298</v>
      </c>
      <c r="BZ231" s="88" t="s">
        <v>298</v>
      </c>
      <c r="CA231" s="88">
        <v>1.872E-3</v>
      </c>
      <c r="CB231" s="88" t="s">
        <v>298</v>
      </c>
      <c r="CC231" s="88">
        <v>2.521E-2</v>
      </c>
      <c r="CD231" s="88" t="s">
        <v>298</v>
      </c>
      <c r="CE231" s="88">
        <v>11.66</v>
      </c>
      <c r="CF231" s="88" t="s">
        <v>298</v>
      </c>
      <c r="CG231" s="88">
        <v>3.9550000000000001</v>
      </c>
      <c r="CH231" s="88" t="s">
        <v>298</v>
      </c>
    </row>
    <row r="232" spans="1:86" s="47" customFormat="1" x14ac:dyDescent="0.15">
      <c r="A232" s="88" t="s">
        <v>445</v>
      </c>
      <c r="B232" s="3">
        <v>4</v>
      </c>
      <c r="C232" s="48">
        <v>50</v>
      </c>
      <c r="D232" s="48">
        <v>72.5</v>
      </c>
      <c r="E232" s="48">
        <v>269.5</v>
      </c>
      <c r="F232" s="48">
        <v>243.3</v>
      </c>
      <c r="G232" s="48">
        <v>221.5</v>
      </c>
      <c r="H232" s="48">
        <v>303</v>
      </c>
      <c r="I232" s="48">
        <v>273</v>
      </c>
      <c r="J232" s="48">
        <v>213.3</v>
      </c>
      <c r="K232" s="48">
        <v>171.5</v>
      </c>
      <c r="L232" s="48">
        <v>226.3</v>
      </c>
      <c r="M232" s="48">
        <v>342.5</v>
      </c>
      <c r="N232" s="48">
        <v>333</v>
      </c>
      <c r="O232" s="48">
        <v>323</v>
      </c>
      <c r="P232" s="48">
        <v>68.3</v>
      </c>
      <c r="Q232" s="48">
        <v>91.8</v>
      </c>
      <c r="R232" s="48">
        <v>92</v>
      </c>
      <c r="S232" s="48">
        <v>210.8</v>
      </c>
      <c r="T232" s="48">
        <v>89.8</v>
      </c>
      <c r="U232" s="48">
        <v>101.5</v>
      </c>
      <c r="V232" s="48">
        <v>235.3</v>
      </c>
      <c r="W232" s="48">
        <v>266.5</v>
      </c>
      <c r="X232" s="48">
        <v>279</v>
      </c>
      <c r="Y232" s="48">
        <v>293</v>
      </c>
      <c r="Z232" s="88"/>
      <c r="AA232" s="88">
        <v>0.6</v>
      </c>
      <c r="AB232" s="88">
        <v>0.85</v>
      </c>
      <c r="AC232" s="88">
        <v>849.4</v>
      </c>
      <c r="AD232" s="88">
        <v>3.1070000000000002</v>
      </c>
      <c r="AE232" s="88">
        <v>8.3000000000000007</v>
      </c>
      <c r="AF232" s="88">
        <v>46.5</v>
      </c>
      <c r="AG232" s="88">
        <v>174</v>
      </c>
      <c r="AH232" s="88">
        <v>321.5</v>
      </c>
      <c r="AI232" s="88">
        <v>504.6</v>
      </c>
      <c r="AJ232" s="88">
        <v>127.5</v>
      </c>
      <c r="AK232" s="88">
        <v>147.5</v>
      </c>
      <c r="AL232" s="88">
        <v>183.1</v>
      </c>
      <c r="AM232" s="49">
        <v>74</v>
      </c>
      <c r="AN232" s="88">
        <v>71.400000000000006</v>
      </c>
      <c r="AO232" s="88">
        <v>71.599999999999994</v>
      </c>
      <c r="AP232" s="88">
        <v>4.1780000000000003E-3</v>
      </c>
      <c r="AQ232" s="88">
        <v>1.1168000000000001E-2</v>
      </c>
      <c r="AR232" s="49">
        <v>304.39999999999998</v>
      </c>
      <c r="AS232" s="88">
        <v>2392.8000000000002</v>
      </c>
      <c r="AT232" s="88">
        <v>9530.5</v>
      </c>
      <c r="AU232" s="49">
        <v>2088.4</v>
      </c>
      <c r="AV232" s="88">
        <v>7137.7</v>
      </c>
      <c r="AW232" s="88">
        <v>4.51</v>
      </c>
      <c r="AX232" s="88"/>
      <c r="AY232" s="88">
        <v>18.38</v>
      </c>
      <c r="AZ232" s="88">
        <v>18.11</v>
      </c>
      <c r="BA232" s="88">
        <v>0.2432</v>
      </c>
      <c r="BB232" s="88" t="s">
        <v>298</v>
      </c>
      <c r="BC232" s="88">
        <v>21.82</v>
      </c>
      <c r="BD232" s="88" t="s">
        <v>298</v>
      </c>
      <c r="BE232" s="49">
        <v>19.579999999999998</v>
      </c>
      <c r="BF232" s="88">
        <v>26.33</v>
      </c>
      <c r="BG232" s="88">
        <v>18.11</v>
      </c>
      <c r="BH232" s="88" t="s">
        <v>298</v>
      </c>
      <c r="BI232" s="88" t="s">
        <v>298</v>
      </c>
      <c r="BJ232" s="88">
        <v>19.34</v>
      </c>
      <c r="BK232" s="88" t="s">
        <v>298</v>
      </c>
      <c r="BL232" s="88">
        <v>-25.72</v>
      </c>
      <c r="BM232" s="88">
        <v>2.9620000000000002</v>
      </c>
      <c r="BN232" s="88" t="s">
        <v>298</v>
      </c>
      <c r="BO232" s="88">
        <v>0.36299999999999999</v>
      </c>
      <c r="BP232" s="88">
        <v>0.30159999999999998</v>
      </c>
      <c r="BQ232" s="88">
        <v>2.9</v>
      </c>
      <c r="BR232" s="88">
        <v>6.7</v>
      </c>
      <c r="BS232" s="88">
        <v>5.7</v>
      </c>
      <c r="BT232" s="88">
        <v>6.2789999999999999E-2</v>
      </c>
      <c r="BU232" s="88">
        <v>6.9550000000000001E-2</v>
      </c>
      <c r="BV232" s="88">
        <v>7.6670000000000002E-2</v>
      </c>
      <c r="BW232" s="88">
        <v>0.10184</v>
      </c>
      <c r="BX232" s="88">
        <v>7.4749999999999997E-2</v>
      </c>
      <c r="BY232" s="88" t="s">
        <v>298</v>
      </c>
      <c r="BZ232" s="88" t="s">
        <v>298</v>
      </c>
      <c r="CA232" s="88">
        <v>1.712E-3</v>
      </c>
      <c r="CB232" s="88" t="s">
        <v>298</v>
      </c>
      <c r="CC232" s="88">
        <v>2.2249999999999999E-2</v>
      </c>
      <c r="CD232" s="88" t="s">
        <v>298</v>
      </c>
      <c r="CE232" s="88">
        <v>11.04</v>
      </c>
      <c r="CF232" s="88" t="s">
        <v>298</v>
      </c>
      <c r="CG232" s="88">
        <v>3.8290000000000002</v>
      </c>
      <c r="CH232" s="88">
        <v>4.335</v>
      </c>
    </row>
    <row r="233" spans="1:86" s="47" customFormat="1" x14ac:dyDescent="0.15">
      <c r="A233" s="88" t="s">
        <v>446</v>
      </c>
      <c r="B233" s="3">
        <v>4</v>
      </c>
      <c r="C233" s="48">
        <v>56.3</v>
      </c>
      <c r="D233" s="48">
        <v>76</v>
      </c>
      <c r="E233" s="48">
        <v>267.8</v>
      </c>
      <c r="F233" s="48">
        <v>252.3</v>
      </c>
      <c r="G233" s="48">
        <v>235.5</v>
      </c>
      <c r="H233" s="48">
        <v>296</v>
      </c>
      <c r="I233" s="48">
        <v>263</v>
      </c>
      <c r="J233" s="48">
        <v>220.5</v>
      </c>
      <c r="K233" s="48">
        <v>179.3</v>
      </c>
      <c r="L233" s="48">
        <v>240.5</v>
      </c>
      <c r="M233" s="48">
        <v>339.3</v>
      </c>
      <c r="N233" s="48">
        <v>327.8</v>
      </c>
      <c r="O233" s="48">
        <v>319.3</v>
      </c>
      <c r="P233" s="48">
        <v>72.8</v>
      </c>
      <c r="Q233" s="48">
        <v>93.5</v>
      </c>
      <c r="R233" s="48">
        <v>93</v>
      </c>
      <c r="S233" s="48">
        <v>211.5</v>
      </c>
      <c r="T233" s="48">
        <v>75.5</v>
      </c>
      <c r="U233" s="48">
        <v>83.8</v>
      </c>
      <c r="V233" s="48">
        <v>250.8</v>
      </c>
      <c r="W233" s="48">
        <v>267</v>
      </c>
      <c r="X233" s="48">
        <v>284.3</v>
      </c>
      <c r="Y233" s="48">
        <v>299.8</v>
      </c>
      <c r="Z233" s="88"/>
      <c r="AA233" s="88">
        <v>0.85</v>
      </c>
      <c r="AB233" s="88">
        <v>0.97</v>
      </c>
      <c r="AC233" s="88">
        <v>622.5</v>
      </c>
      <c r="AD233" s="88">
        <v>7.4160000000000004</v>
      </c>
      <c r="AE233" s="88">
        <v>7.8</v>
      </c>
      <c r="AF233" s="88">
        <v>48</v>
      </c>
      <c r="AG233" s="88">
        <v>237</v>
      </c>
      <c r="AH233" s="88">
        <v>414.3</v>
      </c>
      <c r="AI233" s="88">
        <v>653.1</v>
      </c>
      <c r="AJ233" s="88">
        <v>189</v>
      </c>
      <c r="AK233" s="88">
        <v>177.3</v>
      </c>
      <c r="AL233" s="88">
        <v>238.9</v>
      </c>
      <c r="AM233" s="49">
        <v>93.4</v>
      </c>
      <c r="AN233" s="88">
        <v>78.2</v>
      </c>
      <c r="AO233" s="88">
        <v>87.1</v>
      </c>
      <c r="AP233" s="88">
        <v>4.5389999999999996E-3</v>
      </c>
      <c r="AQ233" s="88">
        <v>1.1335E-2</v>
      </c>
      <c r="AR233" s="49">
        <v>541.29999999999995</v>
      </c>
      <c r="AS233" s="88">
        <v>3846.3</v>
      </c>
      <c r="AT233" s="88">
        <v>12779.3</v>
      </c>
      <c r="AU233" s="49">
        <v>3305</v>
      </c>
      <c r="AV233" s="88">
        <v>8933</v>
      </c>
      <c r="AW233" s="88">
        <v>11.25</v>
      </c>
      <c r="AX233" s="88"/>
      <c r="AY233" s="88">
        <v>22.11</v>
      </c>
      <c r="AZ233" s="88">
        <v>14.11</v>
      </c>
      <c r="BA233" s="88">
        <v>0.2757</v>
      </c>
      <c r="BB233" s="88">
        <v>0.15029999999999999</v>
      </c>
      <c r="BC233" s="88">
        <v>16.28</v>
      </c>
      <c r="BD233" s="88">
        <v>24.11</v>
      </c>
      <c r="BE233" s="49">
        <v>26.9</v>
      </c>
      <c r="BF233" s="88">
        <v>28.07</v>
      </c>
      <c r="BG233" s="88">
        <v>25.23</v>
      </c>
      <c r="BH233" s="88" t="s">
        <v>298</v>
      </c>
      <c r="BI233" s="88" t="s">
        <v>298</v>
      </c>
      <c r="BJ233" s="88">
        <v>18.04</v>
      </c>
      <c r="BK233" s="88">
        <v>18.46</v>
      </c>
      <c r="BL233" s="88">
        <v>-25.65</v>
      </c>
      <c r="BM233" s="88">
        <v>2.5539999999999998</v>
      </c>
      <c r="BN233" s="88">
        <v>1.33</v>
      </c>
      <c r="BO233" s="88">
        <v>0.36680000000000001</v>
      </c>
      <c r="BP233" s="88">
        <v>0.24030000000000001</v>
      </c>
      <c r="BQ233" s="88">
        <v>2.6</v>
      </c>
      <c r="BR233" s="88">
        <v>4.2</v>
      </c>
      <c r="BS233" s="88">
        <v>4.4000000000000004</v>
      </c>
      <c r="BT233" s="88">
        <v>6.0940000000000001E-2</v>
      </c>
      <c r="BU233" s="88">
        <v>6.447E-2</v>
      </c>
      <c r="BV233" s="88">
        <v>8.0549999999999997E-2</v>
      </c>
      <c r="BW233" s="88">
        <v>8.8319999999999996E-2</v>
      </c>
      <c r="BX233" s="88">
        <v>7.102E-2</v>
      </c>
      <c r="BY233" s="88" t="s">
        <v>298</v>
      </c>
      <c r="BZ233" s="88" t="s">
        <v>298</v>
      </c>
      <c r="CA233" s="88">
        <v>2.3189999999999999E-3</v>
      </c>
      <c r="CB233" s="88">
        <v>1.8569999999999999E-3</v>
      </c>
      <c r="CC233" s="88">
        <v>2.8740000000000002E-2</v>
      </c>
      <c r="CD233" s="88">
        <v>1.9740000000000001E-2</v>
      </c>
      <c r="CE233" s="88">
        <v>9.59</v>
      </c>
      <c r="CF233" s="88">
        <v>7.58</v>
      </c>
      <c r="CG233" s="88">
        <v>4.4729999999999999</v>
      </c>
      <c r="CH233" s="88">
        <v>4.1210000000000004</v>
      </c>
    </row>
    <row r="234" spans="1:86" s="47" customFormat="1" x14ac:dyDescent="0.15">
      <c r="A234" s="88" t="s">
        <v>447</v>
      </c>
      <c r="B234" s="3">
        <v>4</v>
      </c>
      <c r="C234" s="48">
        <v>51</v>
      </c>
      <c r="D234" s="48">
        <v>70.8</v>
      </c>
      <c r="E234" s="48">
        <v>264.5</v>
      </c>
      <c r="F234" s="48">
        <v>245</v>
      </c>
      <c r="G234" s="48">
        <v>232</v>
      </c>
      <c r="H234" s="48">
        <v>301</v>
      </c>
      <c r="I234" s="48">
        <v>272</v>
      </c>
      <c r="J234" s="48">
        <v>222</v>
      </c>
      <c r="K234" s="48">
        <v>181</v>
      </c>
      <c r="L234" s="48">
        <v>233</v>
      </c>
      <c r="M234" s="48">
        <v>343</v>
      </c>
      <c r="N234" s="48">
        <v>324</v>
      </c>
      <c r="O234" s="48">
        <v>323</v>
      </c>
      <c r="P234" s="48">
        <v>64.8</v>
      </c>
      <c r="Q234" s="48">
        <v>90</v>
      </c>
      <c r="R234" s="48">
        <v>88</v>
      </c>
      <c r="S234" s="48">
        <v>217.8</v>
      </c>
      <c r="T234" s="48">
        <v>79</v>
      </c>
      <c r="U234" s="48">
        <v>91</v>
      </c>
      <c r="V234" s="48">
        <v>237.3</v>
      </c>
      <c r="W234" s="48">
        <v>272</v>
      </c>
      <c r="X234" s="48">
        <v>282.5</v>
      </c>
      <c r="Y234" s="48">
        <v>299.8</v>
      </c>
      <c r="Z234" s="88"/>
      <c r="AA234" s="88">
        <v>0.9</v>
      </c>
      <c r="AB234" s="88">
        <v>1.07</v>
      </c>
      <c r="AC234" s="88">
        <v>561.4</v>
      </c>
      <c r="AD234" s="88">
        <v>12.746</v>
      </c>
      <c r="AE234" s="88">
        <v>15.3</v>
      </c>
      <c r="AF234" s="88">
        <v>64.5</v>
      </c>
      <c r="AG234" s="88">
        <v>264.3</v>
      </c>
      <c r="AH234" s="88">
        <v>460.3</v>
      </c>
      <c r="AI234" s="88">
        <v>600.79999999999995</v>
      </c>
      <c r="AJ234" s="88">
        <v>199.8</v>
      </c>
      <c r="AK234" s="88">
        <v>196</v>
      </c>
      <c r="AL234" s="88">
        <v>140.5</v>
      </c>
      <c r="AM234" s="49">
        <v>75.900000000000006</v>
      </c>
      <c r="AN234" s="88">
        <v>60.8</v>
      </c>
      <c r="AO234" s="88">
        <v>61.5</v>
      </c>
      <c r="AP234" s="88">
        <v>4.5100000000000001E-3</v>
      </c>
      <c r="AQ234" s="88">
        <v>1.201E-2</v>
      </c>
      <c r="AR234" s="49">
        <v>1111.5</v>
      </c>
      <c r="AS234" s="88">
        <v>8020</v>
      </c>
      <c r="AT234" s="88">
        <v>18181.900000000001</v>
      </c>
      <c r="AU234" s="49">
        <v>6908.6</v>
      </c>
      <c r="AV234" s="88">
        <v>10161.9</v>
      </c>
      <c r="AW234" s="88">
        <v>21.59</v>
      </c>
      <c r="AX234" s="88"/>
      <c r="AY234" s="88">
        <v>20.46</v>
      </c>
      <c r="AZ234" s="88" t="s">
        <v>298</v>
      </c>
      <c r="BA234" s="88">
        <v>0.24879999999999999</v>
      </c>
      <c r="BB234" s="88" t="s">
        <v>298</v>
      </c>
      <c r="BC234" s="88">
        <v>22.51</v>
      </c>
      <c r="BD234" s="88" t="s">
        <v>298</v>
      </c>
      <c r="BE234" s="49">
        <v>22.21</v>
      </c>
      <c r="BF234" s="88">
        <v>30.41</v>
      </c>
      <c r="BG234" s="88">
        <v>18.96</v>
      </c>
      <c r="BH234" s="88" t="s">
        <v>298</v>
      </c>
      <c r="BI234" s="88" t="s">
        <v>298</v>
      </c>
      <c r="BJ234" s="88">
        <v>19.45</v>
      </c>
      <c r="BK234" s="88" t="s">
        <v>298</v>
      </c>
      <c r="BL234" s="88">
        <v>-28.05</v>
      </c>
      <c r="BM234" s="88">
        <v>2.2109999999999999</v>
      </c>
      <c r="BN234" s="88" t="s">
        <v>298</v>
      </c>
      <c r="BO234" s="88">
        <v>0.41909999999999997</v>
      </c>
      <c r="BP234" s="88" t="s">
        <v>298</v>
      </c>
      <c r="BQ234" s="88">
        <v>2.6</v>
      </c>
      <c r="BR234" s="88">
        <v>5</v>
      </c>
      <c r="BS234" s="88">
        <v>5.6</v>
      </c>
      <c r="BT234" s="88">
        <v>6.8729999999999999E-2</v>
      </c>
      <c r="BU234" s="88">
        <v>6.7210000000000006E-2</v>
      </c>
      <c r="BV234" s="88">
        <v>8.2299999999999998E-2</v>
      </c>
      <c r="BW234" s="88">
        <v>9.9260000000000001E-2</v>
      </c>
      <c r="BX234" s="88">
        <v>6.6890000000000005E-2</v>
      </c>
      <c r="BY234" s="88" t="s">
        <v>298</v>
      </c>
      <c r="BZ234" s="88" t="s">
        <v>298</v>
      </c>
      <c r="CA234" s="88">
        <v>1.766E-3</v>
      </c>
      <c r="CB234" s="88" t="s">
        <v>298</v>
      </c>
      <c r="CC234" s="88">
        <v>2.147E-2</v>
      </c>
      <c r="CD234" s="88" t="s">
        <v>298</v>
      </c>
      <c r="CE234" s="88">
        <v>11.64</v>
      </c>
      <c r="CF234" s="88" t="s">
        <v>298</v>
      </c>
      <c r="CG234" s="88">
        <v>3.8969999999999998</v>
      </c>
      <c r="CH234" s="88" t="s">
        <v>298</v>
      </c>
    </row>
    <row r="235" spans="1:86" s="47" customFormat="1" x14ac:dyDescent="0.15">
      <c r="A235" s="88" t="s">
        <v>448</v>
      </c>
      <c r="B235" s="3">
        <v>8</v>
      </c>
      <c r="C235" s="48">
        <v>56.8</v>
      </c>
      <c r="D235" s="48">
        <v>76</v>
      </c>
      <c r="E235" s="48">
        <v>268.60000000000002</v>
      </c>
      <c r="F235" s="48">
        <v>246.9</v>
      </c>
      <c r="G235" s="48">
        <v>226.8</v>
      </c>
      <c r="H235" s="48">
        <v>272.8</v>
      </c>
      <c r="I235" s="48">
        <v>265.3</v>
      </c>
      <c r="J235" s="48">
        <v>191</v>
      </c>
      <c r="K235" s="48">
        <v>170</v>
      </c>
      <c r="L235" s="48">
        <v>234.1</v>
      </c>
      <c r="M235" s="48">
        <v>342.5</v>
      </c>
      <c r="N235" s="48">
        <v>325.89999999999998</v>
      </c>
      <c r="O235" s="48">
        <v>322</v>
      </c>
      <c r="P235" s="48">
        <v>75</v>
      </c>
      <c r="Q235" s="48">
        <v>97.9</v>
      </c>
      <c r="R235" s="48">
        <v>95.3</v>
      </c>
      <c r="S235" s="48">
        <v>203.4</v>
      </c>
      <c r="T235" s="48">
        <v>81.8</v>
      </c>
      <c r="U235" s="48">
        <v>95.3</v>
      </c>
      <c r="V235" s="48">
        <v>219.4</v>
      </c>
      <c r="W235" s="48">
        <v>252.8</v>
      </c>
      <c r="X235" s="48">
        <v>278.39999999999998</v>
      </c>
      <c r="Y235" s="48">
        <v>294.5</v>
      </c>
      <c r="Z235" s="88"/>
      <c r="AA235" s="88">
        <v>1.05</v>
      </c>
      <c r="AB235" s="88">
        <v>1.0900000000000001</v>
      </c>
      <c r="AC235" s="88">
        <v>686.1</v>
      </c>
      <c r="AD235" s="88">
        <v>6.2480000000000002</v>
      </c>
      <c r="AE235" s="88">
        <v>11.1</v>
      </c>
      <c r="AF235" s="88">
        <v>44.6</v>
      </c>
      <c r="AG235" s="88">
        <v>240.5</v>
      </c>
      <c r="AH235" s="88">
        <v>431.1</v>
      </c>
      <c r="AI235" s="88">
        <v>671.4</v>
      </c>
      <c r="AJ235" s="88">
        <v>195.9</v>
      </c>
      <c r="AK235" s="88">
        <v>190.6</v>
      </c>
      <c r="AL235" s="88">
        <v>240.3</v>
      </c>
      <c r="AM235" s="49">
        <v>80.599999999999994</v>
      </c>
      <c r="AN235" s="88">
        <v>78.3</v>
      </c>
      <c r="AO235" s="88">
        <v>88.4</v>
      </c>
      <c r="AP235" s="88">
        <v>5.3749999999999996E-3</v>
      </c>
      <c r="AQ235" s="88">
        <v>1.3205E-2</v>
      </c>
      <c r="AR235" s="49">
        <v>762.5</v>
      </c>
      <c r="AS235" s="88">
        <v>4451</v>
      </c>
      <c r="AT235" s="88">
        <v>11554.1</v>
      </c>
      <c r="AU235" s="49">
        <v>3688.5</v>
      </c>
      <c r="AV235" s="88">
        <v>7103</v>
      </c>
      <c r="AW235" s="88">
        <v>9.89</v>
      </c>
      <c r="AX235" s="88"/>
      <c r="AY235" s="88">
        <v>16.579999999999998</v>
      </c>
      <c r="AZ235" s="88" t="s">
        <v>298</v>
      </c>
      <c r="BA235" s="88">
        <v>0.2339</v>
      </c>
      <c r="BB235" s="88" t="s">
        <v>298</v>
      </c>
      <c r="BC235" s="88">
        <v>22.69</v>
      </c>
      <c r="BD235" s="88" t="s">
        <v>298</v>
      </c>
      <c r="BE235" s="49">
        <v>18.43</v>
      </c>
      <c r="BF235" s="88">
        <v>34.08</v>
      </c>
      <c r="BG235" s="88">
        <v>22.93</v>
      </c>
      <c r="BH235" s="88" t="s">
        <v>298</v>
      </c>
      <c r="BI235" s="88" t="s">
        <v>298</v>
      </c>
      <c r="BJ235" s="88">
        <v>20.059999999999999</v>
      </c>
      <c r="BK235" s="88" t="s">
        <v>298</v>
      </c>
      <c r="BL235" s="88">
        <v>-27.75</v>
      </c>
      <c r="BM235" s="88">
        <v>2.802</v>
      </c>
      <c r="BN235" s="88" t="s">
        <v>298</v>
      </c>
      <c r="BO235" s="88">
        <v>0.32640000000000002</v>
      </c>
      <c r="BP235" s="88" t="s">
        <v>298</v>
      </c>
      <c r="BQ235" s="88">
        <v>2.6</v>
      </c>
      <c r="BR235" s="88">
        <v>4.9000000000000004</v>
      </c>
      <c r="BS235" s="88">
        <v>5.3</v>
      </c>
      <c r="BT235" s="88">
        <v>5.7459999999999997E-2</v>
      </c>
      <c r="BU235" s="88">
        <v>5.1520000000000003E-2</v>
      </c>
      <c r="BV235" s="88">
        <v>7.3330000000000006E-2</v>
      </c>
      <c r="BW235" s="88">
        <v>9.4839999999999994E-2</v>
      </c>
      <c r="BX235" s="88">
        <v>6.4960000000000004E-2</v>
      </c>
      <c r="BY235" s="88" t="s">
        <v>298</v>
      </c>
      <c r="BZ235" s="88" t="s">
        <v>298</v>
      </c>
      <c r="CA235" s="88">
        <v>1.5579999999999999E-3</v>
      </c>
      <c r="CB235" s="88" t="s">
        <v>298</v>
      </c>
      <c r="CC235" s="88">
        <v>2.1659999999999999E-2</v>
      </c>
      <c r="CD235" s="88" t="s">
        <v>298</v>
      </c>
      <c r="CE235" s="88">
        <v>10.75</v>
      </c>
      <c r="CF235" s="88" t="s">
        <v>298</v>
      </c>
      <c r="CG235" s="88">
        <v>3.7080000000000002</v>
      </c>
      <c r="CH235" s="88" t="s">
        <v>298</v>
      </c>
    </row>
    <row r="236" spans="1:86" s="47" customFormat="1" x14ac:dyDescent="0.15">
      <c r="A236" s="88" t="s">
        <v>449</v>
      </c>
      <c r="B236" s="3">
        <v>4</v>
      </c>
      <c r="C236" s="48">
        <v>61.8</v>
      </c>
      <c r="D236" s="48">
        <v>84.8</v>
      </c>
      <c r="E236" s="48">
        <v>260.8</v>
      </c>
      <c r="F236" s="48">
        <v>256.3</v>
      </c>
      <c r="G236" s="48">
        <v>237.3</v>
      </c>
      <c r="H236" s="48">
        <v>292.3</v>
      </c>
      <c r="I236" s="48">
        <v>261.3</v>
      </c>
      <c r="J236" s="48">
        <v>213.5</v>
      </c>
      <c r="K236" s="48">
        <v>175.5</v>
      </c>
      <c r="L236" s="48">
        <v>243.8</v>
      </c>
      <c r="M236" s="48">
        <v>339.3</v>
      </c>
      <c r="N236" s="48">
        <v>335</v>
      </c>
      <c r="O236" s="48">
        <v>323</v>
      </c>
      <c r="P236" s="48">
        <v>80.5</v>
      </c>
      <c r="Q236" s="48">
        <v>100.5</v>
      </c>
      <c r="R236" s="48">
        <v>93</v>
      </c>
      <c r="S236" s="48">
        <v>189.8</v>
      </c>
      <c r="T236" s="48">
        <v>78.8</v>
      </c>
      <c r="U236" s="48">
        <v>85.8</v>
      </c>
      <c r="V236" s="48">
        <v>237</v>
      </c>
      <c r="W236" s="48">
        <v>250.8</v>
      </c>
      <c r="X236" s="48">
        <v>270.3</v>
      </c>
      <c r="Y236" s="48">
        <v>308.5</v>
      </c>
      <c r="Z236" s="88"/>
      <c r="AA236" s="88">
        <v>0.64</v>
      </c>
      <c r="AB236" s="88">
        <v>0.97</v>
      </c>
      <c r="AC236" s="88">
        <v>871.8</v>
      </c>
      <c r="AD236" s="88">
        <v>3.6509999999999998</v>
      </c>
      <c r="AE236" s="88">
        <v>14</v>
      </c>
      <c r="AF236" s="88">
        <v>51.5</v>
      </c>
      <c r="AG236" s="88">
        <v>190.3</v>
      </c>
      <c r="AH236" s="88">
        <v>362</v>
      </c>
      <c r="AI236" s="88">
        <v>599.9</v>
      </c>
      <c r="AJ236" s="88">
        <v>138.80000000000001</v>
      </c>
      <c r="AK236" s="88">
        <v>171.8</v>
      </c>
      <c r="AL236" s="88">
        <v>237.9</v>
      </c>
      <c r="AM236" s="49">
        <v>74.900000000000006</v>
      </c>
      <c r="AN236" s="88">
        <v>77</v>
      </c>
      <c r="AO236" s="88">
        <v>90.3</v>
      </c>
      <c r="AP236" s="88">
        <v>4.28E-3</v>
      </c>
      <c r="AQ236" s="88">
        <v>1.0401000000000001E-2</v>
      </c>
      <c r="AR236" s="49">
        <v>431.4</v>
      </c>
      <c r="AS236" s="88">
        <v>3294.4</v>
      </c>
      <c r="AT236" s="88">
        <v>10219.700000000001</v>
      </c>
      <c r="AU236" s="49">
        <v>2862.9</v>
      </c>
      <c r="AV236" s="88">
        <v>6925.3</v>
      </c>
      <c r="AW236" s="88">
        <v>5.0599999999999996</v>
      </c>
      <c r="AX236" s="88"/>
      <c r="AY236" s="88">
        <v>15.12</v>
      </c>
      <c r="AZ236" s="88">
        <v>12.63</v>
      </c>
      <c r="BA236" s="88">
        <v>0.19059999999999999</v>
      </c>
      <c r="BB236" s="88">
        <v>0.17050000000000001</v>
      </c>
      <c r="BC236" s="88">
        <v>20.149999999999999</v>
      </c>
      <c r="BD236" s="88">
        <v>17.39</v>
      </c>
      <c r="BE236" s="49" t="s">
        <v>298</v>
      </c>
      <c r="BF236" s="88">
        <v>23.33</v>
      </c>
      <c r="BG236" s="88">
        <v>13.83</v>
      </c>
      <c r="BH236" s="88" t="s">
        <v>298</v>
      </c>
      <c r="BI236" s="88" t="s">
        <v>298</v>
      </c>
      <c r="BJ236" s="88">
        <v>17.63</v>
      </c>
      <c r="BK236" s="88">
        <v>18.57</v>
      </c>
      <c r="BL236" s="88">
        <v>-26.05</v>
      </c>
      <c r="BM236" s="88">
        <v>0.873</v>
      </c>
      <c r="BN236" s="88">
        <v>0.47</v>
      </c>
      <c r="BO236" s="88">
        <v>0.184</v>
      </c>
      <c r="BP236" s="88">
        <v>0.17960000000000001</v>
      </c>
      <c r="BQ236" s="88">
        <v>3.4</v>
      </c>
      <c r="BR236" s="88">
        <v>4.7</v>
      </c>
      <c r="BS236" s="88">
        <v>4.5</v>
      </c>
      <c r="BT236" s="88">
        <v>5.6189999999999997E-2</v>
      </c>
      <c r="BU236" s="88">
        <v>5.7579999999999999E-2</v>
      </c>
      <c r="BV236" s="88">
        <v>8.0049999999999996E-2</v>
      </c>
      <c r="BW236" s="88">
        <v>7.5939999999999994E-2</v>
      </c>
      <c r="BX236" s="88">
        <v>6.275E-2</v>
      </c>
      <c r="BY236" s="88" t="s">
        <v>298</v>
      </c>
      <c r="BZ236" s="88" t="s">
        <v>298</v>
      </c>
      <c r="CA236" s="88">
        <v>1.9090000000000001E-3</v>
      </c>
      <c r="CB236" s="88">
        <v>2.0500000000000002E-3</v>
      </c>
      <c r="CC236" s="88">
        <v>2.5020000000000001E-2</v>
      </c>
      <c r="CD236" s="88">
        <v>2.7660000000000001E-2</v>
      </c>
      <c r="CE236" s="88">
        <v>7.97</v>
      </c>
      <c r="CF236" s="88">
        <v>6.16</v>
      </c>
      <c r="CG236" s="88">
        <v>5.74</v>
      </c>
      <c r="CH236" s="88">
        <v>5.0309999999999997</v>
      </c>
    </row>
    <row r="237" spans="1:86" s="47" customFormat="1" x14ac:dyDescent="0.15">
      <c r="A237" s="88" t="s">
        <v>450</v>
      </c>
      <c r="B237" s="3">
        <v>4</v>
      </c>
      <c r="C237" s="48">
        <v>51.3</v>
      </c>
      <c r="D237" s="48">
        <v>76</v>
      </c>
      <c r="E237" s="48">
        <v>264.3</v>
      </c>
      <c r="F237" s="48">
        <v>230.8</v>
      </c>
      <c r="G237" s="48">
        <v>228.5</v>
      </c>
      <c r="H237" s="48">
        <v>281.8</v>
      </c>
      <c r="I237" s="48">
        <v>264.3</v>
      </c>
      <c r="J237" s="48">
        <v>192</v>
      </c>
      <c r="K237" s="48">
        <v>177.3</v>
      </c>
      <c r="L237" s="48">
        <v>216.5</v>
      </c>
      <c r="M237" s="48">
        <v>328.3</v>
      </c>
      <c r="N237" s="48">
        <v>320.5</v>
      </c>
      <c r="O237" s="48">
        <v>315.5</v>
      </c>
      <c r="P237" s="48">
        <v>65</v>
      </c>
      <c r="Q237" s="48">
        <v>97</v>
      </c>
      <c r="R237" s="48">
        <v>96</v>
      </c>
      <c r="S237" s="48">
        <v>217.8</v>
      </c>
      <c r="T237" s="48">
        <v>89.8</v>
      </c>
      <c r="U237" s="48">
        <v>87</v>
      </c>
      <c r="V237" s="48">
        <v>237</v>
      </c>
      <c r="W237" s="48">
        <v>268.3</v>
      </c>
      <c r="X237" s="48">
        <v>282.8</v>
      </c>
      <c r="Y237" s="48">
        <v>298</v>
      </c>
      <c r="Z237" s="88"/>
      <c r="AA237" s="88">
        <v>0.5</v>
      </c>
      <c r="AB237" s="88">
        <v>1.0900000000000001</v>
      </c>
      <c r="AC237" s="88">
        <v>681</v>
      </c>
      <c r="AD237" s="88">
        <v>4.649</v>
      </c>
      <c r="AE237" s="88">
        <v>10</v>
      </c>
      <c r="AF237" s="88">
        <v>54.3</v>
      </c>
      <c r="AG237" s="88">
        <v>149</v>
      </c>
      <c r="AH237" s="88">
        <v>342</v>
      </c>
      <c r="AI237" s="88">
        <v>620.6</v>
      </c>
      <c r="AJ237" s="88">
        <v>94.8</v>
      </c>
      <c r="AK237" s="88">
        <v>193</v>
      </c>
      <c r="AL237" s="88">
        <v>278.60000000000002</v>
      </c>
      <c r="AM237" s="49">
        <v>84.5</v>
      </c>
      <c r="AN237" s="88">
        <v>94.1</v>
      </c>
      <c r="AO237" s="88">
        <v>110.3</v>
      </c>
      <c r="AP237" s="88">
        <v>3.5010000000000002E-3</v>
      </c>
      <c r="AQ237" s="88">
        <v>8.3529999999999993E-3</v>
      </c>
      <c r="AR237" s="49">
        <v>127.5</v>
      </c>
      <c r="AS237" s="88">
        <v>1383.3</v>
      </c>
      <c r="AT237" s="88">
        <v>5457.7</v>
      </c>
      <c r="AU237" s="49">
        <v>1255.7</v>
      </c>
      <c r="AV237" s="88">
        <v>4074.4</v>
      </c>
      <c r="AW237" s="88">
        <v>6.87</v>
      </c>
      <c r="AX237" s="88"/>
      <c r="AY237" s="88">
        <v>21.78</v>
      </c>
      <c r="AZ237" s="88" t="s">
        <v>298</v>
      </c>
      <c r="BA237" s="88">
        <v>0.2394</v>
      </c>
      <c r="BB237" s="88" t="s">
        <v>298</v>
      </c>
      <c r="BC237" s="88">
        <v>19.95</v>
      </c>
      <c r="BD237" s="88" t="s">
        <v>298</v>
      </c>
      <c r="BE237" s="49">
        <v>22.78</v>
      </c>
      <c r="BF237" s="88">
        <v>53.77</v>
      </c>
      <c r="BG237" s="88">
        <v>15.01</v>
      </c>
      <c r="BH237" s="88">
        <v>39.479999999999997</v>
      </c>
      <c r="BI237" s="88" t="s">
        <v>298</v>
      </c>
      <c r="BJ237" s="88">
        <v>19.2</v>
      </c>
      <c r="BK237" s="88" t="s">
        <v>298</v>
      </c>
      <c r="BL237" s="88">
        <v>-27.13</v>
      </c>
      <c r="BM237" s="88">
        <v>1.8149999999999999</v>
      </c>
      <c r="BN237" s="88" t="s">
        <v>298</v>
      </c>
      <c r="BO237" s="88">
        <v>0.36809999999999998</v>
      </c>
      <c r="BP237" s="88" t="s">
        <v>298</v>
      </c>
      <c r="BQ237" s="88">
        <v>2.5</v>
      </c>
      <c r="BR237" s="88">
        <v>4.3</v>
      </c>
      <c r="BS237" s="88">
        <v>5.4</v>
      </c>
      <c r="BT237" s="88">
        <v>7.2209999999999996E-2</v>
      </c>
      <c r="BU237" s="88">
        <v>6.2950000000000006E-2</v>
      </c>
      <c r="BV237" s="88">
        <v>9.2789999999999997E-2</v>
      </c>
      <c r="BW237" s="88">
        <v>6.8029999999999993E-2</v>
      </c>
      <c r="BX237" s="88">
        <v>6.3850000000000004E-2</v>
      </c>
      <c r="BY237" s="88" t="s">
        <v>298</v>
      </c>
      <c r="BZ237" s="88" t="s">
        <v>298</v>
      </c>
      <c r="CA237" s="88">
        <v>2.2169999999999998E-3</v>
      </c>
      <c r="CB237" s="88" t="s">
        <v>298</v>
      </c>
      <c r="CC237" s="88">
        <v>2.4039999999999999E-2</v>
      </c>
      <c r="CD237" s="88" t="s">
        <v>298</v>
      </c>
      <c r="CE237" s="88">
        <v>9.94</v>
      </c>
      <c r="CF237" s="88" t="s">
        <v>298</v>
      </c>
      <c r="CG237" s="88">
        <v>4.3810000000000002</v>
      </c>
      <c r="CH237" s="88" t="s">
        <v>298</v>
      </c>
    </row>
    <row r="238" spans="1:86" s="47" customFormat="1" x14ac:dyDescent="0.15">
      <c r="A238" s="88" t="s">
        <v>451</v>
      </c>
      <c r="B238" s="3">
        <v>4</v>
      </c>
      <c r="C238" s="48">
        <v>44.3</v>
      </c>
      <c r="D238" s="48">
        <v>70.8</v>
      </c>
      <c r="E238" s="48">
        <v>267.8</v>
      </c>
      <c r="F238" s="48">
        <v>252.5</v>
      </c>
      <c r="G238" s="48">
        <v>247.8</v>
      </c>
      <c r="H238" s="48">
        <v>278</v>
      </c>
      <c r="I238" s="48">
        <v>276.8</v>
      </c>
      <c r="J238" s="48">
        <v>212</v>
      </c>
      <c r="K238" s="48">
        <v>203.5</v>
      </c>
      <c r="L238" s="48">
        <v>239.5</v>
      </c>
      <c r="M238" s="48">
        <v>324.8</v>
      </c>
      <c r="N238" s="48">
        <v>318.5</v>
      </c>
      <c r="O238" s="48">
        <v>321</v>
      </c>
      <c r="P238" s="48">
        <v>51.3</v>
      </c>
      <c r="Q238" s="48">
        <v>90</v>
      </c>
      <c r="R238" s="48">
        <v>88</v>
      </c>
      <c r="S238" s="48">
        <v>236.5</v>
      </c>
      <c r="T238" s="48">
        <v>66</v>
      </c>
      <c r="U238" s="48">
        <v>73.3</v>
      </c>
      <c r="V238" s="48">
        <v>237.3</v>
      </c>
      <c r="W238" s="48">
        <v>261.3</v>
      </c>
      <c r="X238" s="48">
        <v>287.8</v>
      </c>
      <c r="Y238" s="48">
        <v>303.3</v>
      </c>
      <c r="Z238" s="88"/>
      <c r="AA238" s="88">
        <v>0.7</v>
      </c>
      <c r="AB238" s="88">
        <v>1.08</v>
      </c>
      <c r="AC238" s="88">
        <v>741.5</v>
      </c>
      <c r="AD238" s="88">
        <v>6.7130000000000001</v>
      </c>
      <c r="AE238" s="88">
        <v>11.3</v>
      </c>
      <c r="AF238" s="88">
        <v>59.8</v>
      </c>
      <c r="AG238" s="88">
        <v>207.5</v>
      </c>
      <c r="AH238" s="88">
        <v>426.5</v>
      </c>
      <c r="AI238" s="88">
        <v>677.8</v>
      </c>
      <c r="AJ238" s="88">
        <v>147.80000000000001</v>
      </c>
      <c r="AK238" s="88">
        <v>219</v>
      </c>
      <c r="AL238" s="88">
        <v>251.3</v>
      </c>
      <c r="AM238" s="49">
        <v>89.6</v>
      </c>
      <c r="AN238" s="88">
        <v>77.7</v>
      </c>
      <c r="AO238" s="88">
        <v>88.6</v>
      </c>
      <c r="AP238" s="88">
        <v>3.8860000000000001E-3</v>
      </c>
      <c r="AQ238" s="88">
        <v>1.1866E-2</v>
      </c>
      <c r="AR238" s="49">
        <v>317.2</v>
      </c>
      <c r="AS238" s="88">
        <v>3546</v>
      </c>
      <c r="AT238" s="88">
        <v>10586.7</v>
      </c>
      <c r="AU238" s="49">
        <v>3228.8</v>
      </c>
      <c r="AV238" s="88">
        <v>7040.7</v>
      </c>
      <c r="AW238" s="88">
        <v>10.25</v>
      </c>
      <c r="AX238" s="88"/>
      <c r="AY238" s="88">
        <v>21.5</v>
      </c>
      <c r="AZ238" s="88" t="s">
        <v>298</v>
      </c>
      <c r="BA238" s="88">
        <v>0.30359999999999998</v>
      </c>
      <c r="BB238" s="88" t="s">
        <v>298</v>
      </c>
      <c r="BC238" s="88">
        <v>18.559999999999999</v>
      </c>
      <c r="BD238" s="88" t="s">
        <v>298</v>
      </c>
      <c r="BE238" s="49" t="s">
        <v>298</v>
      </c>
      <c r="BF238" s="88">
        <v>37.549999999999997</v>
      </c>
      <c r="BG238" s="88">
        <v>26.61</v>
      </c>
      <c r="BH238" s="88" t="s">
        <v>298</v>
      </c>
      <c r="BI238" s="88" t="s">
        <v>298</v>
      </c>
      <c r="BJ238" s="88">
        <v>18.97</v>
      </c>
      <c r="BK238" s="88" t="s">
        <v>298</v>
      </c>
      <c r="BL238" s="88">
        <v>-25.77</v>
      </c>
      <c r="BM238" s="88">
        <v>1.24</v>
      </c>
      <c r="BN238" s="88" t="s">
        <v>298</v>
      </c>
      <c r="BO238" s="88">
        <v>0.40570000000000001</v>
      </c>
      <c r="BP238" s="88" t="s">
        <v>298</v>
      </c>
      <c r="BQ238" s="88">
        <v>2.6</v>
      </c>
      <c r="BR238" s="88">
        <v>4.2</v>
      </c>
      <c r="BS238" s="88">
        <v>4.8</v>
      </c>
      <c r="BT238" s="88">
        <v>9.3160000000000007E-2</v>
      </c>
      <c r="BU238" s="88">
        <v>8.029E-2</v>
      </c>
      <c r="BV238" s="88">
        <v>7.1859999999999993E-2</v>
      </c>
      <c r="BW238" s="88">
        <v>7.9299999999999995E-2</v>
      </c>
      <c r="BX238" s="88">
        <v>7.8359999999999999E-2</v>
      </c>
      <c r="BY238" s="88" t="s">
        <v>298</v>
      </c>
      <c r="BZ238" s="88" t="s">
        <v>298</v>
      </c>
      <c r="CA238" s="88">
        <v>1.7949999999999999E-3</v>
      </c>
      <c r="CB238" s="88" t="s">
        <v>298</v>
      </c>
      <c r="CC238" s="88">
        <v>2.5149999999999999E-2</v>
      </c>
      <c r="CD238" s="88" t="s">
        <v>298</v>
      </c>
      <c r="CE238" s="88">
        <v>12.03</v>
      </c>
      <c r="CF238" s="88" t="s">
        <v>298</v>
      </c>
      <c r="CG238" s="88">
        <v>4.0060000000000002</v>
      </c>
      <c r="CH238" s="88" t="s">
        <v>298</v>
      </c>
    </row>
    <row r="239" spans="1:86" s="47" customFormat="1" x14ac:dyDescent="0.15">
      <c r="A239" s="88" t="s">
        <v>452</v>
      </c>
      <c r="B239" s="3">
        <v>4</v>
      </c>
      <c r="C239" s="48">
        <v>39</v>
      </c>
      <c r="D239" s="48">
        <v>69</v>
      </c>
      <c r="E239" s="48">
        <v>271.3</v>
      </c>
      <c r="F239" s="48">
        <v>250.5</v>
      </c>
      <c r="G239" s="48">
        <v>240.8</v>
      </c>
      <c r="H239" s="48">
        <v>300</v>
      </c>
      <c r="I239" s="48">
        <v>284</v>
      </c>
      <c r="J239" s="48">
        <v>217.3</v>
      </c>
      <c r="K239" s="48">
        <v>201.8</v>
      </c>
      <c r="L239" s="48">
        <v>238.5</v>
      </c>
      <c r="M239" s="48">
        <v>340.8</v>
      </c>
      <c r="N239" s="48">
        <v>333.3</v>
      </c>
      <c r="O239" s="48">
        <v>323</v>
      </c>
      <c r="P239" s="48">
        <v>46</v>
      </c>
      <c r="Q239" s="48">
        <v>84.8</v>
      </c>
      <c r="R239" s="48">
        <v>83</v>
      </c>
      <c r="S239" s="48">
        <v>234.8</v>
      </c>
      <c r="T239" s="48">
        <v>82.8</v>
      </c>
      <c r="U239" s="48">
        <v>82.3</v>
      </c>
      <c r="V239" s="48">
        <v>228</v>
      </c>
      <c r="W239" s="48">
        <v>246</v>
      </c>
      <c r="X239" s="48">
        <v>280.8</v>
      </c>
      <c r="Y239" s="48">
        <v>308.5</v>
      </c>
      <c r="Z239" s="88"/>
      <c r="AA239" s="88">
        <v>0.81</v>
      </c>
      <c r="AB239" s="88">
        <v>1.07</v>
      </c>
      <c r="AC239" s="88">
        <v>667.2</v>
      </c>
      <c r="AD239" s="88">
        <v>11.702999999999999</v>
      </c>
      <c r="AE239" s="88">
        <v>19.5</v>
      </c>
      <c r="AF239" s="88">
        <v>86.5</v>
      </c>
      <c r="AG239" s="88">
        <v>261.3</v>
      </c>
      <c r="AH239" s="88">
        <v>477.5</v>
      </c>
      <c r="AI239" s="88">
        <v>688.8</v>
      </c>
      <c r="AJ239" s="88">
        <v>174.8</v>
      </c>
      <c r="AK239" s="88">
        <v>216.3</v>
      </c>
      <c r="AL239" s="88">
        <v>211.3</v>
      </c>
      <c r="AM239" s="49">
        <v>79.400000000000006</v>
      </c>
      <c r="AN239" s="88">
        <v>64.7</v>
      </c>
      <c r="AO239" s="88">
        <v>73.5</v>
      </c>
      <c r="AP239" s="88">
        <v>3.2139999999999998E-3</v>
      </c>
      <c r="AQ239" s="88">
        <v>9.3600000000000003E-3</v>
      </c>
      <c r="AR239" s="49">
        <v>784.7</v>
      </c>
      <c r="AS239" s="88">
        <v>7932.9</v>
      </c>
      <c r="AT239" s="88">
        <v>16445.5</v>
      </c>
      <c r="AU239" s="49">
        <v>7148.2</v>
      </c>
      <c r="AV239" s="88">
        <v>8512.6</v>
      </c>
      <c r="AW239" s="88">
        <v>23.81</v>
      </c>
      <c r="AX239" s="88"/>
      <c r="AY239" s="88">
        <v>17.2</v>
      </c>
      <c r="AZ239" s="88" t="s">
        <v>298</v>
      </c>
      <c r="BA239" s="88">
        <v>0.24429999999999999</v>
      </c>
      <c r="BB239" s="88" t="s">
        <v>298</v>
      </c>
      <c r="BC239" s="88">
        <v>20.77</v>
      </c>
      <c r="BD239" s="88" t="s">
        <v>298</v>
      </c>
      <c r="BE239" s="49" t="s">
        <v>298</v>
      </c>
      <c r="BF239" s="88">
        <v>26.55</v>
      </c>
      <c r="BG239" s="88">
        <v>17.39</v>
      </c>
      <c r="BH239" s="88" t="s">
        <v>298</v>
      </c>
      <c r="BI239" s="88" t="s">
        <v>298</v>
      </c>
      <c r="BJ239" s="88">
        <v>20.21</v>
      </c>
      <c r="BK239" s="88" t="s">
        <v>298</v>
      </c>
      <c r="BL239" s="88">
        <v>-26.57</v>
      </c>
      <c r="BM239" s="88">
        <v>0.55400000000000005</v>
      </c>
      <c r="BN239" s="88" t="s">
        <v>298</v>
      </c>
      <c r="BO239" s="88">
        <v>0.43049999999999999</v>
      </c>
      <c r="BP239" s="88" t="s">
        <v>298</v>
      </c>
      <c r="BQ239" s="88">
        <v>2.6</v>
      </c>
      <c r="BR239" s="88">
        <v>4.5</v>
      </c>
      <c r="BS239" s="88">
        <v>5</v>
      </c>
      <c r="BT239" s="88">
        <v>8.5040000000000004E-2</v>
      </c>
      <c r="BU239" s="88">
        <v>8.0820000000000003E-2</v>
      </c>
      <c r="BV239" s="88">
        <v>7.1690000000000004E-2</v>
      </c>
      <c r="BW239" s="88">
        <v>9.5200000000000007E-2</v>
      </c>
      <c r="BX239" s="88">
        <v>6.3439999999999996E-2</v>
      </c>
      <c r="BY239" s="88" t="s">
        <v>298</v>
      </c>
      <c r="BZ239" s="88" t="s">
        <v>298</v>
      </c>
      <c r="CA239" s="88">
        <v>1.6180000000000001E-3</v>
      </c>
      <c r="CB239" s="88" t="s">
        <v>298</v>
      </c>
      <c r="CC239" s="88">
        <v>2.29E-2</v>
      </c>
      <c r="CD239" s="88" t="s">
        <v>298</v>
      </c>
      <c r="CE239" s="88">
        <v>10.61</v>
      </c>
      <c r="CF239" s="88" t="s">
        <v>298</v>
      </c>
      <c r="CG239" s="88">
        <v>3.0390000000000001</v>
      </c>
      <c r="CH239" s="88" t="s">
        <v>298</v>
      </c>
    </row>
    <row r="240" spans="1:86" s="47" customFormat="1" x14ac:dyDescent="0.15">
      <c r="A240" s="88" t="s">
        <v>453</v>
      </c>
      <c r="B240" s="3">
        <v>4</v>
      </c>
      <c r="C240" s="48">
        <v>69</v>
      </c>
      <c r="D240" s="48">
        <v>83</v>
      </c>
      <c r="E240" s="48">
        <v>260.8</v>
      </c>
      <c r="F240" s="48">
        <v>232.5</v>
      </c>
      <c r="G240" s="48">
        <v>216.3</v>
      </c>
      <c r="H240" s="48">
        <v>282.8</v>
      </c>
      <c r="I240" s="48">
        <v>247.5</v>
      </c>
      <c r="J240" s="48">
        <v>202.8</v>
      </c>
      <c r="K240" s="48">
        <v>147.30000000000001</v>
      </c>
      <c r="L240" s="48">
        <v>211.8</v>
      </c>
      <c r="M240" s="48">
        <v>333.8</v>
      </c>
      <c r="N240" s="48">
        <v>312.5</v>
      </c>
      <c r="O240" s="48">
        <v>316.5</v>
      </c>
      <c r="P240" s="48">
        <v>82.8</v>
      </c>
      <c r="Q240" s="48">
        <v>104</v>
      </c>
      <c r="R240" s="48">
        <v>96</v>
      </c>
      <c r="S240" s="48">
        <v>200</v>
      </c>
      <c r="T240" s="48">
        <v>80</v>
      </c>
      <c r="U240" s="48">
        <v>100.3</v>
      </c>
      <c r="V240" s="48">
        <v>239</v>
      </c>
      <c r="W240" s="48">
        <v>273.8</v>
      </c>
      <c r="X240" s="48">
        <v>282.8</v>
      </c>
      <c r="Y240" s="48">
        <v>296.3</v>
      </c>
      <c r="Z240" s="88"/>
      <c r="AA240" s="88">
        <v>0.64</v>
      </c>
      <c r="AB240" s="88">
        <v>1.1299999999999999</v>
      </c>
      <c r="AC240" s="88">
        <v>739.8</v>
      </c>
      <c r="AD240" s="88">
        <v>4.423</v>
      </c>
      <c r="AE240" s="88">
        <v>8.8000000000000007</v>
      </c>
      <c r="AF240" s="88">
        <v>56.8</v>
      </c>
      <c r="AG240" s="88">
        <v>186</v>
      </c>
      <c r="AH240" s="88">
        <v>351.8</v>
      </c>
      <c r="AI240" s="88">
        <v>599.1</v>
      </c>
      <c r="AJ240" s="88">
        <v>129.30000000000001</v>
      </c>
      <c r="AK240" s="88">
        <v>165.8</v>
      </c>
      <c r="AL240" s="88">
        <v>247.4</v>
      </c>
      <c r="AM240" s="49">
        <v>75.599999999999994</v>
      </c>
      <c r="AN240" s="88">
        <v>72.599999999999994</v>
      </c>
      <c r="AO240" s="88">
        <v>84.1</v>
      </c>
      <c r="AP240" s="88">
        <v>4.875E-3</v>
      </c>
      <c r="AQ240" s="88">
        <v>1.2658000000000001E-2</v>
      </c>
      <c r="AR240" s="49">
        <v>313.5</v>
      </c>
      <c r="AS240" s="88">
        <v>2463</v>
      </c>
      <c r="AT240" s="88">
        <v>8383.1</v>
      </c>
      <c r="AU240" s="49">
        <v>2149.5</v>
      </c>
      <c r="AV240" s="88">
        <v>5920</v>
      </c>
      <c r="AW240" s="88">
        <v>6.33</v>
      </c>
      <c r="AX240" s="88"/>
      <c r="AY240" s="88">
        <v>23.67</v>
      </c>
      <c r="AZ240" s="88" t="s">
        <v>298</v>
      </c>
      <c r="BA240" s="88">
        <v>0.2918</v>
      </c>
      <c r="BB240" s="88" t="s">
        <v>298</v>
      </c>
      <c r="BC240" s="88">
        <v>21.01</v>
      </c>
      <c r="BD240" s="88" t="s">
        <v>298</v>
      </c>
      <c r="BE240" s="49" t="s">
        <v>298</v>
      </c>
      <c r="BF240" s="88">
        <v>39.64</v>
      </c>
      <c r="BG240" s="88">
        <v>21</v>
      </c>
      <c r="BH240" s="88">
        <v>45.5</v>
      </c>
      <c r="BI240" s="88" t="s">
        <v>298</v>
      </c>
      <c r="BJ240" s="88">
        <v>20.48</v>
      </c>
      <c r="BK240" s="88" t="s">
        <v>298</v>
      </c>
      <c r="BL240" s="88">
        <v>-27.12</v>
      </c>
      <c r="BM240" s="88">
        <v>0.17199999999999999</v>
      </c>
      <c r="BN240" s="88" t="s">
        <v>298</v>
      </c>
      <c r="BO240" s="88">
        <v>0.39029999999999998</v>
      </c>
      <c r="BP240" s="88" t="s">
        <v>298</v>
      </c>
      <c r="BQ240" s="88">
        <v>2.8</v>
      </c>
      <c r="BR240" s="88">
        <v>5.3</v>
      </c>
      <c r="BS240" s="88">
        <v>6</v>
      </c>
      <c r="BT240" s="88">
        <v>6.3280000000000003E-2</v>
      </c>
      <c r="BU240" s="88">
        <v>6.8769999999999998E-2</v>
      </c>
      <c r="BV240" s="88">
        <v>8.3110000000000003E-2</v>
      </c>
      <c r="BW240" s="88">
        <v>9.2700000000000005E-2</v>
      </c>
      <c r="BX240" s="88">
        <v>7.7299999999999994E-2</v>
      </c>
      <c r="BY240" s="88" t="s">
        <v>298</v>
      </c>
      <c r="BZ240" s="88" t="s">
        <v>298</v>
      </c>
      <c r="CA240" s="88">
        <v>1.8680000000000001E-3</v>
      </c>
      <c r="CB240" s="88" t="s">
        <v>298</v>
      </c>
      <c r="CC240" s="88">
        <v>2.2610000000000002E-2</v>
      </c>
      <c r="CD240" s="88" t="s">
        <v>298</v>
      </c>
      <c r="CE240" s="88">
        <v>12.87</v>
      </c>
      <c r="CF240" s="88" t="s">
        <v>298</v>
      </c>
      <c r="CG240" s="88">
        <v>4.5780000000000003</v>
      </c>
      <c r="CH240" s="88" t="s">
        <v>298</v>
      </c>
    </row>
    <row r="241" spans="1:86" s="47" customFormat="1" x14ac:dyDescent="0.15">
      <c r="A241" s="88" t="s">
        <v>454</v>
      </c>
      <c r="B241" s="3">
        <v>4</v>
      </c>
      <c r="C241" s="48">
        <v>50</v>
      </c>
      <c r="D241" s="48">
        <v>76</v>
      </c>
      <c r="E241" s="48">
        <v>271.3</v>
      </c>
      <c r="F241" s="48">
        <v>245</v>
      </c>
      <c r="G241" s="48">
        <v>249.5</v>
      </c>
      <c r="H241" s="48">
        <v>287.3</v>
      </c>
      <c r="I241" s="48">
        <v>273</v>
      </c>
      <c r="J241" s="48">
        <v>202.8</v>
      </c>
      <c r="K241" s="48">
        <v>199.5</v>
      </c>
      <c r="L241" s="48">
        <v>232.5</v>
      </c>
      <c r="M241" s="48">
        <v>339.3</v>
      </c>
      <c r="N241" s="48">
        <v>329.5</v>
      </c>
      <c r="O241" s="48">
        <v>323</v>
      </c>
      <c r="P241" s="48">
        <v>58</v>
      </c>
      <c r="Q241" s="48">
        <v>93.5</v>
      </c>
      <c r="R241" s="48">
        <v>94.5</v>
      </c>
      <c r="S241" s="48">
        <v>226.3</v>
      </c>
      <c r="T241" s="48">
        <v>84.5</v>
      </c>
      <c r="U241" s="48">
        <v>73.5</v>
      </c>
      <c r="V241" s="48">
        <v>244</v>
      </c>
      <c r="W241" s="48">
        <v>272</v>
      </c>
      <c r="X241" s="48">
        <v>284.3</v>
      </c>
      <c r="Y241" s="48">
        <v>303.3</v>
      </c>
      <c r="Z241" s="88"/>
      <c r="AA241" s="88">
        <v>0.9</v>
      </c>
      <c r="AB241" s="88">
        <v>1.39</v>
      </c>
      <c r="AC241" s="88">
        <v>594.20000000000005</v>
      </c>
      <c r="AD241" s="88">
        <v>7.5979999999999999</v>
      </c>
      <c r="AE241" s="88">
        <v>17.5</v>
      </c>
      <c r="AF241" s="88">
        <v>55.3</v>
      </c>
      <c r="AG241" s="88">
        <v>238</v>
      </c>
      <c r="AH241" s="88">
        <v>514.5</v>
      </c>
      <c r="AI241" s="88">
        <v>701.3</v>
      </c>
      <c r="AJ241" s="88">
        <v>182.8</v>
      </c>
      <c r="AK241" s="88">
        <v>276.5</v>
      </c>
      <c r="AL241" s="88">
        <v>186.8</v>
      </c>
      <c r="AM241" s="49">
        <v>90.6</v>
      </c>
      <c r="AN241" s="88">
        <v>98.4</v>
      </c>
      <c r="AO241" s="88">
        <v>76.599999999999994</v>
      </c>
      <c r="AP241" s="88">
        <v>4.6230000000000004E-3</v>
      </c>
      <c r="AQ241" s="88">
        <v>1.2015E-2</v>
      </c>
      <c r="AR241" s="49">
        <v>623.20000000000005</v>
      </c>
      <c r="AS241" s="88">
        <v>6136.8</v>
      </c>
      <c r="AT241" s="88">
        <v>18411.2</v>
      </c>
      <c r="AU241" s="49">
        <v>5513.6</v>
      </c>
      <c r="AV241" s="88">
        <v>12274.4</v>
      </c>
      <c r="AW241" s="88">
        <v>13.52</v>
      </c>
      <c r="AX241" s="88"/>
      <c r="AY241" s="88">
        <v>20.8</v>
      </c>
      <c r="AZ241" s="88">
        <v>18.7</v>
      </c>
      <c r="BA241" s="88">
        <v>0.2535</v>
      </c>
      <c r="BB241" s="88">
        <v>0.23499999999999999</v>
      </c>
      <c r="BC241" s="88">
        <v>22.93</v>
      </c>
      <c r="BD241" s="88">
        <v>22.82</v>
      </c>
      <c r="BE241" s="49" t="s">
        <v>298</v>
      </c>
      <c r="BF241" s="88">
        <v>27.5</v>
      </c>
      <c r="BG241" s="88">
        <v>23.66</v>
      </c>
      <c r="BH241" s="88" t="s">
        <v>298</v>
      </c>
      <c r="BI241" s="88" t="s">
        <v>298</v>
      </c>
      <c r="BJ241" s="88">
        <v>20.09</v>
      </c>
      <c r="BK241" s="88">
        <v>19.170000000000002</v>
      </c>
      <c r="BL241" s="88">
        <v>-27.11</v>
      </c>
      <c r="BM241" s="88">
        <v>1.423</v>
      </c>
      <c r="BN241" s="88">
        <v>0.66900000000000004</v>
      </c>
      <c r="BO241" s="88">
        <v>0.40899999999999997</v>
      </c>
      <c r="BP241" s="88">
        <v>0.34470000000000001</v>
      </c>
      <c r="BQ241" s="88">
        <v>2.1</v>
      </c>
      <c r="BR241" s="88">
        <v>3.8</v>
      </c>
      <c r="BS241" s="88">
        <v>4.8</v>
      </c>
      <c r="BT241" s="88">
        <v>7.6270000000000004E-2</v>
      </c>
      <c r="BU241" s="88">
        <v>6.4839999999999995E-2</v>
      </c>
      <c r="BV241" s="88">
        <v>8.1640000000000004E-2</v>
      </c>
      <c r="BW241" s="88">
        <v>8.9800000000000005E-2</v>
      </c>
      <c r="BX241" s="88">
        <v>9.1719999999999996E-2</v>
      </c>
      <c r="BY241" s="88" t="s">
        <v>298</v>
      </c>
      <c r="BZ241" s="88" t="s">
        <v>298</v>
      </c>
      <c r="CA241" s="88">
        <v>1.72E-3</v>
      </c>
      <c r="CB241" s="88">
        <v>1.74E-3</v>
      </c>
      <c r="CC241" s="88">
        <v>2.0830000000000001E-2</v>
      </c>
      <c r="CD241" s="88">
        <v>2.1950000000000001E-2</v>
      </c>
      <c r="CE241" s="88">
        <v>12.21</v>
      </c>
      <c r="CF241" s="88">
        <v>10.8</v>
      </c>
      <c r="CG241" s="88">
        <v>3.8660000000000001</v>
      </c>
      <c r="CH241" s="88">
        <v>4.0670000000000002</v>
      </c>
    </row>
    <row r="242" spans="1:86" s="47" customFormat="1" x14ac:dyDescent="0.15">
      <c r="A242" s="88" t="s">
        <v>455</v>
      </c>
      <c r="B242" s="3">
        <v>4</v>
      </c>
      <c r="C242" s="48">
        <v>59.8</v>
      </c>
      <c r="D242" s="48">
        <v>81.3</v>
      </c>
      <c r="E242" s="48">
        <v>266</v>
      </c>
      <c r="F242" s="48">
        <v>245</v>
      </c>
      <c r="G242" s="48">
        <v>244.3</v>
      </c>
      <c r="H242" s="48">
        <v>272.8</v>
      </c>
      <c r="I242" s="48">
        <v>263.3</v>
      </c>
      <c r="J242" s="48">
        <v>186.3</v>
      </c>
      <c r="K242" s="48">
        <v>184.5</v>
      </c>
      <c r="L242" s="48">
        <v>232.3</v>
      </c>
      <c r="M242" s="48">
        <v>341</v>
      </c>
      <c r="N242" s="48">
        <v>331.5</v>
      </c>
      <c r="O242" s="48">
        <v>323</v>
      </c>
      <c r="P242" s="48">
        <v>78.8</v>
      </c>
      <c r="Q242" s="48">
        <v>104</v>
      </c>
      <c r="R242" s="48">
        <v>99</v>
      </c>
      <c r="S242" s="48">
        <v>211</v>
      </c>
      <c r="T242" s="48">
        <v>86.5</v>
      </c>
      <c r="U242" s="48">
        <v>78.8</v>
      </c>
      <c r="V242" s="48">
        <v>246</v>
      </c>
      <c r="W242" s="48">
        <v>268.3</v>
      </c>
      <c r="X242" s="48">
        <v>289.8</v>
      </c>
      <c r="Y242" s="48">
        <v>312</v>
      </c>
      <c r="Z242" s="88"/>
      <c r="AA242" s="88">
        <v>0.89</v>
      </c>
      <c r="AB242" s="88">
        <v>1.1499999999999999</v>
      </c>
      <c r="AC242" s="88">
        <v>590.1</v>
      </c>
      <c r="AD242" s="88">
        <v>8.391</v>
      </c>
      <c r="AE242" s="88">
        <v>15.5</v>
      </c>
      <c r="AF242" s="88">
        <v>71.5</v>
      </c>
      <c r="AG242" s="88">
        <v>235.5</v>
      </c>
      <c r="AH242" s="88">
        <v>448.3</v>
      </c>
      <c r="AI242" s="88">
        <v>704</v>
      </c>
      <c r="AJ242" s="88">
        <v>164</v>
      </c>
      <c r="AK242" s="88">
        <v>212.8</v>
      </c>
      <c r="AL242" s="88">
        <v>255.8</v>
      </c>
      <c r="AM242" s="49">
        <v>82.4</v>
      </c>
      <c r="AN242" s="88">
        <v>80.099999999999994</v>
      </c>
      <c r="AO242" s="88">
        <v>88.6</v>
      </c>
      <c r="AP242" s="88">
        <v>4.4429999999999999E-3</v>
      </c>
      <c r="AQ242" s="88">
        <v>1.1656E-2</v>
      </c>
      <c r="AR242" s="49">
        <v>543.5</v>
      </c>
      <c r="AS242" s="88">
        <v>4008.2</v>
      </c>
      <c r="AT242" s="88">
        <v>12295.6</v>
      </c>
      <c r="AU242" s="49">
        <v>3464.7</v>
      </c>
      <c r="AV242" s="88">
        <v>8287.4</v>
      </c>
      <c r="AW242" s="88">
        <v>14.47</v>
      </c>
      <c r="AX242" s="88"/>
      <c r="AY242" s="88">
        <v>21.04</v>
      </c>
      <c r="AZ242" s="88">
        <v>17.309999999999999</v>
      </c>
      <c r="BA242" s="88">
        <v>0.25840000000000002</v>
      </c>
      <c r="BB242" s="88">
        <v>0.18049999999999999</v>
      </c>
      <c r="BC242" s="88">
        <v>22.09</v>
      </c>
      <c r="BD242" s="88">
        <v>26.94</v>
      </c>
      <c r="BE242" s="49" t="s">
        <v>298</v>
      </c>
      <c r="BF242" s="88">
        <v>33.68</v>
      </c>
      <c r="BG242" s="88">
        <v>24.46</v>
      </c>
      <c r="BH242" s="88" t="s">
        <v>298</v>
      </c>
      <c r="BI242" s="88" t="s">
        <v>298</v>
      </c>
      <c r="BJ242" s="88">
        <v>18.809999999999999</v>
      </c>
      <c r="BK242" s="88">
        <v>19.14</v>
      </c>
      <c r="BL242" s="88">
        <v>-25.84</v>
      </c>
      <c r="BM242" s="88">
        <v>0.501</v>
      </c>
      <c r="BN242" s="88">
        <v>1.45</v>
      </c>
      <c r="BO242" s="88">
        <v>0.36890000000000001</v>
      </c>
      <c r="BP242" s="88">
        <v>0.23960000000000001</v>
      </c>
      <c r="BQ242" s="88">
        <v>2.8</v>
      </c>
      <c r="BR242" s="88">
        <v>4.7</v>
      </c>
      <c r="BS242" s="88">
        <v>4.3</v>
      </c>
      <c r="BT242" s="88">
        <v>6.9839999999999999E-2</v>
      </c>
      <c r="BU242" s="88">
        <v>7.3889999999999997E-2</v>
      </c>
      <c r="BV242" s="88">
        <v>7.7210000000000001E-2</v>
      </c>
      <c r="BW242" s="88">
        <v>0.10414</v>
      </c>
      <c r="BX242" s="88">
        <v>7.9399999999999998E-2</v>
      </c>
      <c r="BY242" s="88" t="s">
        <v>298</v>
      </c>
      <c r="BZ242" s="88" t="s">
        <v>298</v>
      </c>
      <c r="CA242" s="88">
        <v>1.7149999999999999E-3</v>
      </c>
      <c r="CB242" s="88">
        <v>1.781E-3</v>
      </c>
      <c r="CC242" s="88">
        <v>2.24E-2</v>
      </c>
      <c r="CD242" s="88">
        <v>1.8630000000000001E-2</v>
      </c>
      <c r="CE242" s="88">
        <v>11.72</v>
      </c>
      <c r="CF242" s="88">
        <v>9.7200000000000006</v>
      </c>
      <c r="CG242" s="88">
        <v>4.2679999999999998</v>
      </c>
      <c r="CH242" s="88">
        <v>5.1929999999999996</v>
      </c>
    </row>
    <row r="243" spans="1:86" s="47" customFormat="1" x14ac:dyDescent="0.15">
      <c r="A243" s="88" t="s">
        <v>456</v>
      </c>
      <c r="B243" s="3">
        <v>4</v>
      </c>
      <c r="C243" s="48">
        <v>46</v>
      </c>
      <c r="D243" s="48">
        <v>70.8</v>
      </c>
      <c r="E243" s="48">
        <v>267.8</v>
      </c>
      <c r="F243" s="48">
        <v>243</v>
      </c>
      <c r="G243" s="48">
        <v>225</v>
      </c>
      <c r="H243" s="48">
        <v>283.8</v>
      </c>
      <c r="I243" s="48">
        <v>277</v>
      </c>
      <c r="J243" s="48">
        <v>202.5</v>
      </c>
      <c r="K243" s="48">
        <v>179</v>
      </c>
      <c r="L243" s="48">
        <v>225.8</v>
      </c>
      <c r="M243" s="48">
        <v>330</v>
      </c>
      <c r="N243" s="48">
        <v>324.3</v>
      </c>
      <c r="O243" s="48">
        <v>323</v>
      </c>
      <c r="P243" s="48">
        <v>56.5</v>
      </c>
      <c r="Q243" s="48">
        <v>90</v>
      </c>
      <c r="R243" s="48">
        <v>85.5</v>
      </c>
      <c r="S243" s="48">
        <v>229.5</v>
      </c>
      <c r="T243" s="48">
        <v>81.3</v>
      </c>
      <c r="U243" s="48">
        <v>98</v>
      </c>
      <c r="V243" s="48">
        <v>231.8</v>
      </c>
      <c r="W243" s="48">
        <v>259.5</v>
      </c>
      <c r="X243" s="48">
        <v>286</v>
      </c>
      <c r="Y243" s="48">
        <v>306.8</v>
      </c>
      <c r="Z243" s="88"/>
      <c r="AA243" s="88">
        <v>0.75</v>
      </c>
      <c r="AB243" s="88">
        <v>1.1000000000000001</v>
      </c>
      <c r="AC243" s="88">
        <v>798.4</v>
      </c>
      <c r="AD243" s="88">
        <v>3.8559999999999999</v>
      </c>
      <c r="AE243" s="88">
        <v>10.8</v>
      </c>
      <c r="AF243" s="88">
        <v>47.5</v>
      </c>
      <c r="AG243" s="88">
        <v>197.5</v>
      </c>
      <c r="AH243" s="88">
        <v>394.3</v>
      </c>
      <c r="AI243" s="88">
        <v>546.79999999999995</v>
      </c>
      <c r="AJ243" s="88">
        <v>150</v>
      </c>
      <c r="AK243" s="88">
        <v>196.8</v>
      </c>
      <c r="AL243" s="88">
        <v>152.5</v>
      </c>
      <c r="AM243" s="49">
        <v>103.1</v>
      </c>
      <c r="AN243" s="88">
        <v>88.7</v>
      </c>
      <c r="AO243" s="88">
        <v>91.6</v>
      </c>
      <c r="AP243" s="88">
        <v>4.5399999999999998E-3</v>
      </c>
      <c r="AQ243" s="88">
        <v>1.2293999999999999E-2</v>
      </c>
      <c r="AR243" s="49">
        <v>196.4</v>
      </c>
      <c r="AS243" s="88">
        <v>2134.4</v>
      </c>
      <c r="AT243" s="88">
        <v>5195.8999999999996</v>
      </c>
      <c r="AU243" s="49">
        <v>1938</v>
      </c>
      <c r="AV243" s="88">
        <v>3061.5</v>
      </c>
      <c r="AW243" s="88">
        <v>6.83</v>
      </c>
      <c r="AX243" s="88"/>
      <c r="AY243" s="88">
        <v>20.97</v>
      </c>
      <c r="AZ243" s="88" t="s">
        <v>298</v>
      </c>
      <c r="BA243" s="88">
        <v>0.28349999999999997</v>
      </c>
      <c r="BB243" s="88" t="s">
        <v>298</v>
      </c>
      <c r="BC243" s="88">
        <v>19.78</v>
      </c>
      <c r="BD243" s="88" t="s">
        <v>298</v>
      </c>
      <c r="BE243" s="49" t="s">
        <v>298</v>
      </c>
      <c r="BF243" s="88">
        <v>25.67</v>
      </c>
      <c r="BG243" s="88">
        <v>17.93</v>
      </c>
      <c r="BH243" s="88" t="s">
        <v>298</v>
      </c>
      <c r="BI243" s="88" t="s">
        <v>298</v>
      </c>
      <c r="BJ243" s="88">
        <v>18.54</v>
      </c>
      <c r="BK243" s="88" t="s">
        <v>298</v>
      </c>
      <c r="BL243" s="88">
        <v>-25.25</v>
      </c>
      <c r="BM243" s="88">
        <v>0.95299999999999996</v>
      </c>
      <c r="BN243" s="88" t="s">
        <v>298</v>
      </c>
      <c r="BO243" s="88">
        <v>0.35610000000000003</v>
      </c>
      <c r="BP243" s="88" t="s">
        <v>298</v>
      </c>
      <c r="BQ243" s="88">
        <v>2.5</v>
      </c>
      <c r="BR243" s="88">
        <v>4.3</v>
      </c>
      <c r="BS243" s="88">
        <v>4.8</v>
      </c>
      <c r="BT243" s="88">
        <v>8.8569999999999996E-2</v>
      </c>
      <c r="BU243" s="88">
        <v>7.553E-2</v>
      </c>
      <c r="BV243" s="88">
        <v>7.4319999999999997E-2</v>
      </c>
      <c r="BW243" s="88">
        <v>0.10406</v>
      </c>
      <c r="BX243" s="88">
        <v>7.4469999999999995E-2</v>
      </c>
      <c r="BY243" s="88" t="s">
        <v>298</v>
      </c>
      <c r="BZ243" s="88" t="s">
        <v>298</v>
      </c>
      <c r="CA243" s="88">
        <v>1.8109999999999999E-3</v>
      </c>
      <c r="CB243" s="88" t="s">
        <v>298</v>
      </c>
      <c r="CC243" s="88">
        <v>2.427E-2</v>
      </c>
      <c r="CD243" s="88" t="s">
        <v>298</v>
      </c>
      <c r="CE243" s="88">
        <v>11.76</v>
      </c>
      <c r="CF243" s="88" t="s">
        <v>298</v>
      </c>
      <c r="CG243" s="88">
        <v>4.3680000000000003</v>
      </c>
      <c r="CH243" s="88" t="s">
        <v>298</v>
      </c>
    </row>
    <row r="244" spans="1:86" s="47" customFormat="1" x14ac:dyDescent="0.15">
      <c r="A244" s="88" t="s">
        <v>457</v>
      </c>
      <c r="B244" s="3">
        <v>4</v>
      </c>
      <c r="C244" s="48">
        <v>55.3</v>
      </c>
      <c r="D244" s="48">
        <v>76</v>
      </c>
      <c r="E244" s="48">
        <v>271.3</v>
      </c>
      <c r="F244" s="48">
        <v>259.8</v>
      </c>
      <c r="G244" s="48">
        <v>256.5</v>
      </c>
      <c r="H244" s="48">
        <v>300</v>
      </c>
      <c r="I244" s="48">
        <v>267.8</v>
      </c>
      <c r="J244" s="48">
        <v>222.8</v>
      </c>
      <c r="K244" s="48">
        <v>201.3</v>
      </c>
      <c r="L244" s="48">
        <v>243.8</v>
      </c>
      <c r="M244" s="48">
        <v>343</v>
      </c>
      <c r="N244" s="48">
        <v>337</v>
      </c>
      <c r="O244" s="48">
        <v>323</v>
      </c>
      <c r="P244" s="48">
        <v>77.5</v>
      </c>
      <c r="Q244" s="48">
        <v>97</v>
      </c>
      <c r="R244" s="48">
        <v>97.5</v>
      </c>
      <c r="S244" s="48">
        <v>213.8</v>
      </c>
      <c r="T244" s="48">
        <v>77.3</v>
      </c>
      <c r="U244" s="48">
        <v>66.5</v>
      </c>
      <c r="V244" s="48">
        <v>233.5</v>
      </c>
      <c r="W244" s="48">
        <v>274.3</v>
      </c>
      <c r="X244" s="48">
        <v>291.3</v>
      </c>
      <c r="Y244" s="48">
        <v>312</v>
      </c>
      <c r="Z244" s="88"/>
      <c r="AA244" s="88">
        <v>0.82</v>
      </c>
      <c r="AB244" s="88">
        <v>1.06</v>
      </c>
      <c r="AC244" s="88">
        <v>729.5</v>
      </c>
      <c r="AD244" s="88">
        <v>8.3010000000000002</v>
      </c>
      <c r="AE244" s="88">
        <v>20.5</v>
      </c>
      <c r="AF244" s="88">
        <v>53.5</v>
      </c>
      <c r="AG244" s="88">
        <v>235.5</v>
      </c>
      <c r="AH244" s="88">
        <v>449</v>
      </c>
      <c r="AI244" s="88">
        <v>675.6</v>
      </c>
      <c r="AJ244" s="88">
        <v>182</v>
      </c>
      <c r="AK244" s="88">
        <v>213.5</v>
      </c>
      <c r="AL244" s="88">
        <v>226.6</v>
      </c>
      <c r="AM244" s="49">
        <v>89.7</v>
      </c>
      <c r="AN244" s="88">
        <v>76</v>
      </c>
      <c r="AO244" s="88">
        <v>84</v>
      </c>
      <c r="AP244" s="88">
        <v>4.5729999999999998E-3</v>
      </c>
      <c r="AQ244" s="88">
        <v>1.1421000000000001E-2</v>
      </c>
      <c r="AR244" s="49">
        <v>590.20000000000005</v>
      </c>
      <c r="AS244" s="88">
        <v>4249.8</v>
      </c>
      <c r="AT244" s="88">
        <v>11829</v>
      </c>
      <c r="AU244" s="49">
        <v>3659.6</v>
      </c>
      <c r="AV244" s="88">
        <v>7579.3</v>
      </c>
      <c r="AW244" s="88">
        <v>14.61</v>
      </c>
      <c r="AX244" s="88"/>
      <c r="AY244" s="88">
        <v>21.14</v>
      </c>
      <c r="AZ244" s="88">
        <v>20.47</v>
      </c>
      <c r="BA244" s="88">
        <v>0.25840000000000002</v>
      </c>
      <c r="BB244" s="88">
        <v>0.2944</v>
      </c>
      <c r="BC244" s="88">
        <v>19.66</v>
      </c>
      <c r="BD244" s="88">
        <v>23.35</v>
      </c>
      <c r="BE244" s="49" t="s">
        <v>298</v>
      </c>
      <c r="BF244" s="88">
        <v>28.61</v>
      </c>
      <c r="BG244" s="88">
        <v>27.78</v>
      </c>
      <c r="BH244" s="88" t="s">
        <v>298</v>
      </c>
      <c r="BI244" s="88" t="s">
        <v>298</v>
      </c>
      <c r="BJ244" s="88">
        <v>18.8</v>
      </c>
      <c r="BK244" s="88">
        <v>20.49</v>
      </c>
      <c r="BL244" s="88">
        <v>-26.9</v>
      </c>
      <c r="BM244" s="88">
        <v>1.19</v>
      </c>
      <c r="BN244" s="88">
        <v>2.5659999999999998</v>
      </c>
      <c r="BO244" s="88">
        <v>0.35610000000000003</v>
      </c>
      <c r="BP244" s="88">
        <v>0.31890000000000002</v>
      </c>
      <c r="BQ244" s="88">
        <v>2.4</v>
      </c>
      <c r="BR244" s="88">
        <v>3.5</v>
      </c>
      <c r="BS244" s="88">
        <v>6.3</v>
      </c>
      <c r="BT244" s="88">
        <v>7.4749999999999997E-2</v>
      </c>
      <c r="BU244" s="88">
        <v>6.5740000000000007E-2</v>
      </c>
      <c r="BV244" s="88">
        <v>8.1750000000000003E-2</v>
      </c>
      <c r="BW244" s="88">
        <v>8.7660000000000002E-2</v>
      </c>
      <c r="BX244" s="88">
        <v>6.8360000000000004E-2</v>
      </c>
      <c r="BY244" s="88" t="s">
        <v>298</v>
      </c>
      <c r="BZ244" s="88" t="s">
        <v>298</v>
      </c>
      <c r="CA244" s="88">
        <v>1.9789999999999999E-3</v>
      </c>
      <c r="CB244" s="88">
        <v>1.4840000000000001E-3</v>
      </c>
      <c r="CC244" s="88">
        <v>2.4150000000000001E-2</v>
      </c>
      <c r="CD244" s="88">
        <v>2.1350000000000001E-2</v>
      </c>
      <c r="CE244" s="88">
        <v>10.71</v>
      </c>
      <c r="CF244" s="88">
        <v>13.79</v>
      </c>
      <c r="CG244" s="88">
        <v>4.4989999999999997</v>
      </c>
      <c r="CH244" s="88">
        <v>4.6539999999999999</v>
      </c>
    </row>
    <row r="245" spans="1:86" s="47" customFormat="1" x14ac:dyDescent="0.15">
      <c r="A245" s="88" t="s">
        <v>458</v>
      </c>
      <c r="B245" s="3">
        <v>4</v>
      </c>
      <c r="C245" s="48">
        <v>61.8</v>
      </c>
      <c r="D245" s="48">
        <v>86.5</v>
      </c>
      <c r="E245" s="48">
        <v>274.8</v>
      </c>
      <c r="F245" s="48">
        <v>252.5</v>
      </c>
      <c r="G245" s="48">
        <v>247.8</v>
      </c>
      <c r="H245" s="48">
        <v>264.3</v>
      </c>
      <c r="I245" s="48">
        <v>261.3</v>
      </c>
      <c r="J245" s="48">
        <v>191</v>
      </c>
      <c r="K245" s="48">
        <v>186</v>
      </c>
      <c r="L245" s="48">
        <v>241.8</v>
      </c>
      <c r="M245" s="48">
        <v>322.8</v>
      </c>
      <c r="N245" s="48">
        <v>325.8</v>
      </c>
      <c r="O245" s="48">
        <v>323</v>
      </c>
      <c r="P245" s="48">
        <v>84.3</v>
      </c>
      <c r="Q245" s="48">
        <v>107.5</v>
      </c>
      <c r="R245" s="48">
        <v>100</v>
      </c>
      <c r="S245" s="48">
        <v>189.5</v>
      </c>
      <c r="T245" s="48">
        <v>73.3</v>
      </c>
      <c r="U245" s="48">
        <v>75.3</v>
      </c>
      <c r="V245" s="48">
        <v>239</v>
      </c>
      <c r="W245" s="48">
        <v>259.5</v>
      </c>
      <c r="X245" s="48">
        <v>273.8</v>
      </c>
      <c r="Y245" s="48">
        <v>313.8</v>
      </c>
      <c r="Z245" s="88"/>
      <c r="AA245" s="88">
        <v>0.71</v>
      </c>
      <c r="AB245" s="88">
        <v>1.07</v>
      </c>
      <c r="AC245" s="88">
        <v>694.3</v>
      </c>
      <c r="AD245" s="88">
        <v>4.5590000000000002</v>
      </c>
      <c r="AE245" s="88">
        <v>27.3</v>
      </c>
      <c r="AF245" s="88">
        <v>80.8</v>
      </c>
      <c r="AG245" s="88">
        <v>219.3</v>
      </c>
      <c r="AH245" s="88">
        <v>419.3</v>
      </c>
      <c r="AI245" s="88">
        <v>679.4</v>
      </c>
      <c r="AJ245" s="88">
        <v>138.5</v>
      </c>
      <c r="AK245" s="88">
        <v>200</v>
      </c>
      <c r="AL245" s="88">
        <v>260.10000000000002</v>
      </c>
      <c r="AM245" s="49">
        <v>77.2</v>
      </c>
      <c r="AN245" s="88">
        <v>75.599999999999994</v>
      </c>
      <c r="AO245" s="88">
        <v>93.9</v>
      </c>
      <c r="AP245" s="88">
        <v>3.9579999999999997E-3</v>
      </c>
      <c r="AQ245" s="88">
        <v>1.0206E-2</v>
      </c>
      <c r="AR245" s="49">
        <v>547.20000000000005</v>
      </c>
      <c r="AS245" s="88">
        <v>3687.8</v>
      </c>
      <c r="AT245" s="88">
        <v>10413.6</v>
      </c>
      <c r="AU245" s="49">
        <v>3140.6</v>
      </c>
      <c r="AV245" s="88">
        <v>6725.7</v>
      </c>
      <c r="AW245" s="88">
        <v>6.58</v>
      </c>
      <c r="AX245" s="88"/>
      <c r="AY245" s="88">
        <v>18.07</v>
      </c>
      <c r="AZ245" s="88" t="s">
        <v>298</v>
      </c>
      <c r="BA245" s="88">
        <v>0.1958</v>
      </c>
      <c r="BB245" s="88" t="s">
        <v>298</v>
      </c>
      <c r="BC245" s="88">
        <v>27.06</v>
      </c>
      <c r="BD245" s="88" t="s">
        <v>298</v>
      </c>
      <c r="BE245" s="49" t="s">
        <v>298</v>
      </c>
      <c r="BF245" s="88">
        <v>39.18</v>
      </c>
      <c r="BG245" s="88">
        <v>18.77</v>
      </c>
      <c r="BH245" s="88" t="s">
        <v>298</v>
      </c>
      <c r="BI245" s="88" t="s">
        <v>298</v>
      </c>
      <c r="BJ245" s="88">
        <v>19.73</v>
      </c>
      <c r="BK245" s="88" t="s">
        <v>298</v>
      </c>
      <c r="BL245" s="88">
        <v>-26.62</v>
      </c>
      <c r="BM245" s="88">
        <v>0.39400000000000002</v>
      </c>
      <c r="BN245" s="88" t="s">
        <v>298</v>
      </c>
      <c r="BO245" s="88">
        <v>0.35659999999999997</v>
      </c>
      <c r="BP245" s="88" t="s">
        <v>298</v>
      </c>
      <c r="BQ245" s="88">
        <v>2.4</v>
      </c>
      <c r="BR245" s="88">
        <v>3.7</v>
      </c>
      <c r="BS245" s="88">
        <v>3.3</v>
      </c>
      <c r="BT245" s="88">
        <v>6.3570000000000002E-2</v>
      </c>
      <c r="BU245" s="88">
        <v>5.8729999999999997E-2</v>
      </c>
      <c r="BV245" s="88">
        <v>9.4339999999999993E-2</v>
      </c>
      <c r="BW245" s="88">
        <v>9.9629999999999996E-2</v>
      </c>
      <c r="BX245" s="88">
        <v>7.7130000000000004E-2</v>
      </c>
      <c r="BY245" s="88" t="s">
        <v>298</v>
      </c>
      <c r="BZ245" s="88" t="s">
        <v>298</v>
      </c>
      <c r="CA245" s="88">
        <v>1.7030000000000001E-3</v>
      </c>
      <c r="CB245" s="88" t="s">
        <v>298</v>
      </c>
      <c r="CC245" s="88">
        <v>1.8620000000000001E-2</v>
      </c>
      <c r="CD245" s="88" t="s">
        <v>298</v>
      </c>
      <c r="CE245" s="88">
        <v>10.78</v>
      </c>
      <c r="CF245" s="88" t="s">
        <v>298</v>
      </c>
      <c r="CG245" s="88">
        <v>3.82</v>
      </c>
      <c r="CH245" s="88" t="s">
        <v>298</v>
      </c>
    </row>
    <row r="246" spans="1:86" s="47" customFormat="1" x14ac:dyDescent="0.15">
      <c r="A246" s="88" t="s">
        <v>459</v>
      </c>
      <c r="B246" s="3">
        <v>4</v>
      </c>
      <c r="C246" s="48">
        <v>72.3</v>
      </c>
      <c r="D246" s="48">
        <v>90</v>
      </c>
      <c r="E246" s="48">
        <v>273</v>
      </c>
      <c r="F246" s="48">
        <v>262.3</v>
      </c>
      <c r="G246" s="48">
        <v>241.3</v>
      </c>
      <c r="H246" s="48">
        <v>244.7</v>
      </c>
      <c r="I246" s="48">
        <v>250.7</v>
      </c>
      <c r="J246" s="48">
        <v>182.3</v>
      </c>
      <c r="K246" s="48">
        <v>169</v>
      </c>
      <c r="L246" s="48">
        <v>247</v>
      </c>
      <c r="M246" s="48">
        <v>319.5</v>
      </c>
      <c r="N246" s="48">
        <v>324.7</v>
      </c>
      <c r="O246" s="48">
        <v>323</v>
      </c>
      <c r="P246" s="48">
        <v>86.3</v>
      </c>
      <c r="Q246" s="48">
        <v>113.3</v>
      </c>
      <c r="R246" s="48">
        <v>104</v>
      </c>
      <c r="S246" s="48">
        <v>207</v>
      </c>
      <c r="T246" s="48">
        <v>62.3</v>
      </c>
      <c r="U246" s="48">
        <v>81.7</v>
      </c>
      <c r="V246" s="48">
        <v>237.3</v>
      </c>
      <c r="W246" s="48">
        <v>277.3</v>
      </c>
      <c r="X246" s="48">
        <v>293.3</v>
      </c>
      <c r="Y246" s="48">
        <v>307.3</v>
      </c>
      <c r="Z246" s="88"/>
      <c r="AA246" s="88">
        <v>1.01</v>
      </c>
      <c r="AB246" s="88">
        <v>0.92</v>
      </c>
      <c r="AC246" s="88">
        <v>759.4</v>
      </c>
      <c r="AD246" s="88">
        <v>4.173</v>
      </c>
      <c r="AE246" s="88">
        <v>17.7</v>
      </c>
      <c r="AF246" s="88">
        <v>62.5</v>
      </c>
      <c r="AG246" s="88">
        <v>253</v>
      </c>
      <c r="AH246" s="88">
        <v>412.7</v>
      </c>
      <c r="AI246" s="88">
        <v>650.70000000000005</v>
      </c>
      <c r="AJ246" s="88">
        <v>185.7</v>
      </c>
      <c r="AK246" s="88">
        <v>159.69999999999999</v>
      </c>
      <c r="AL246" s="88">
        <v>238</v>
      </c>
      <c r="AM246" s="49">
        <v>116.2</v>
      </c>
      <c r="AN246" s="88">
        <v>106.6</v>
      </c>
      <c r="AO246" s="88">
        <v>106.4</v>
      </c>
      <c r="AP246" s="88">
        <v>4.7910000000000001E-3</v>
      </c>
      <c r="AQ246" s="88">
        <v>1.2593999999999999E-2</v>
      </c>
      <c r="AR246" s="49">
        <v>402.9</v>
      </c>
      <c r="AS246" s="88">
        <v>1751.9</v>
      </c>
      <c r="AT246" s="88">
        <v>7644.7</v>
      </c>
      <c r="AU246" s="49">
        <v>1349</v>
      </c>
      <c r="AV246" s="88">
        <v>5892.7</v>
      </c>
      <c r="AW246" s="88">
        <v>6.62</v>
      </c>
      <c r="AX246" s="88"/>
      <c r="AY246" s="88">
        <v>20.77</v>
      </c>
      <c r="AZ246" s="88" t="s">
        <v>298</v>
      </c>
      <c r="BA246" s="88">
        <v>0.25059999999999999</v>
      </c>
      <c r="BB246" s="88" t="s">
        <v>298</v>
      </c>
      <c r="BC246" s="88">
        <v>22.05</v>
      </c>
      <c r="BD246" s="88" t="s">
        <v>298</v>
      </c>
      <c r="BE246" s="49">
        <v>23.9</v>
      </c>
      <c r="BF246" s="88">
        <v>36.94</v>
      </c>
      <c r="BG246" s="88">
        <v>26.59</v>
      </c>
      <c r="BH246" s="88" t="s">
        <v>298</v>
      </c>
      <c r="BI246" s="88" t="s">
        <v>298</v>
      </c>
      <c r="BJ246" s="88">
        <v>19.54</v>
      </c>
      <c r="BK246" s="88" t="s">
        <v>298</v>
      </c>
      <c r="BL246" s="88">
        <v>-26.08</v>
      </c>
      <c r="BM246" s="88">
        <v>2.2759999999999998</v>
      </c>
      <c r="BN246" s="88" t="s">
        <v>298</v>
      </c>
      <c r="BO246" s="88">
        <v>0.41160000000000002</v>
      </c>
      <c r="BP246" s="88" t="s">
        <v>298</v>
      </c>
      <c r="BQ246" s="88">
        <v>2.5</v>
      </c>
      <c r="BR246" s="88">
        <v>3.7</v>
      </c>
      <c r="BS246" s="88">
        <v>4</v>
      </c>
      <c r="BT246" s="88">
        <v>6.2080000000000003E-2</v>
      </c>
      <c r="BU246" s="88">
        <v>5.8090000000000003E-2</v>
      </c>
      <c r="BV246" s="88">
        <v>8.4750000000000006E-2</v>
      </c>
      <c r="BW246" s="88">
        <v>0.10874</v>
      </c>
      <c r="BX246" s="88">
        <v>8.6449999999999999E-2</v>
      </c>
      <c r="BY246" s="88" t="s">
        <v>298</v>
      </c>
      <c r="BZ246" s="88" t="s">
        <v>298</v>
      </c>
      <c r="CA246" s="88">
        <v>1.8580000000000001E-3</v>
      </c>
      <c r="CB246" s="88" t="s">
        <v>298</v>
      </c>
      <c r="CC246" s="88">
        <v>2.2259999999999999E-2</v>
      </c>
      <c r="CD246" s="88" t="s">
        <v>298</v>
      </c>
      <c r="CE246" s="88">
        <v>11.16</v>
      </c>
      <c r="CF246" s="88" t="s">
        <v>298</v>
      </c>
      <c r="CG246" s="88">
        <v>3.8420000000000001</v>
      </c>
      <c r="CH246" s="88" t="s">
        <v>298</v>
      </c>
    </row>
    <row r="247" spans="1:86" s="47" customFormat="1" x14ac:dyDescent="0.15">
      <c r="A247" s="88" t="s">
        <v>460</v>
      </c>
      <c r="B247" s="3">
        <v>4</v>
      </c>
      <c r="C247" s="48">
        <v>73</v>
      </c>
      <c r="D247" s="48">
        <v>88.3</v>
      </c>
      <c r="E247" s="48">
        <v>271.3</v>
      </c>
      <c r="F247" s="48">
        <v>254.3</v>
      </c>
      <c r="G247" s="48">
        <v>244.3</v>
      </c>
      <c r="H247" s="48">
        <v>303.5</v>
      </c>
      <c r="I247" s="48">
        <v>250</v>
      </c>
      <c r="J247" s="48">
        <v>220.8</v>
      </c>
      <c r="K247" s="48">
        <v>171.3</v>
      </c>
      <c r="L247" s="48">
        <v>241.3</v>
      </c>
      <c r="M247" s="48">
        <v>333.3</v>
      </c>
      <c r="N247" s="48">
        <v>337</v>
      </c>
      <c r="O247" s="48">
        <v>323</v>
      </c>
      <c r="P247" s="48">
        <v>85.3</v>
      </c>
      <c r="Q247" s="48">
        <v>109.3</v>
      </c>
      <c r="R247" s="48">
        <v>100</v>
      </c>
      <c r="S247" s="48">
        <v>208</v>
      </c>
      <c r="T247" s="48">
        <v>82.8</v>
      </c>
      <c r="U247" s="48">
        <v>78.8</v>
      </c>
      <c r="V247" s="48">
        <v>261.5</v>
      </c>
      <c r="W247" s="48">
        <v>277.5</v>
      </c>
      <c r="X247" s="48">
        <v>293.3</v>
      </c>
      <c r="Y247" s="48">
        <v>308.5</v>
      </c>
      <c r="Z247" s="88"/>
      <c r="AA247" s="88">
        <v>0.95</v>
      </c>
      <c r="AB247" s="88">
        <v>1.1299999999999999</v>
      </c>
      <c r="AC247" s="88">
        <v>613.9</v>
      </c>
      <c r="AD247" s="88">
        <v>15.558</v>
      </c>
      <c r="AE247" s="88">
        <v>21.3</v>
      </c>
      <c r="AF247" s="88">
        <v>76.5</v>
      </c>
      <c r="AG247" s="88">
        <v>288.5</v>
      </c>
      <c r="AH247" s="88">
        <v>493</v>
      </c>
      <c r="AI247" s="88">
        <v>724.1</v>
      </c>
      <c r="AJ247" s="88">
        <v>212</v>
      </c>
      <c r="AK247" s="88">
        <v>204.5</v>
      </c>
      <c r="AL247" s="88">
        <v>231.1</v>
      </c>
      <c r="AM247" s="49">
        <v>86.5</v>
      </c>
      <c r="AN247" s="88">
        <v>82.3</v>
      </c>
      <c r="AO247" s="88">
        <v>90.4</v>
      </c>
      <c r="AP247" s="88">
        <v>4.6740000000000002E-3</v>
      </c>
      <c r="AQ247" s="88">
        <v>1.3438E-2</v>
      </c>
      <c r="AR247" s="49">
        <v>1049.7</v>
      </c>
      <c r="AS247" s="88">
        <v>6186.1</v>
      </c>
      <c r="AT247" s="88">
        <v>15850.8</v>
      </c>
      <c r="AU247" s="49">
        <v>5136.3</v>
      </c>
      <c r="AV247" s="88">
        <v>9664.7000000000007</v>
      </c>
      <c r="AW247" s="88">
        <v>24.72</v>
      </c>
      <c r="AX247" s="88"/>
      <c r="AY247" s="88">
        <v>22.84</v>
      </c>
      <c r="AZ247" s="88" t="s">
        <v>298</v>
      </c>
      <c r="BA247" s="88">
        <v>0.28029999999999999</v>
      </c>
      <c r="BB247" s="88" t="s">
        <v>298</v>
      </c>
      <c r="BC247" s="88">
        <v>19.260000000000002</v>
      </c>
      <c r="BD247" s="88" t="s">
        <v>298</v>
      </c>
      <c r="BE247" s="49">
        <v>29.33</v>
      </c>
      <c r="BF247" s="88">
        <v>42.05</v>
      </c>
      <c r="BG247" s="88">
        <v>25.76</v>
      </c>
      <c r="BH247" s="88" t="s">
        <v>298</v>
      </c>
      <c r="BI247" s="88" t="s">
        <v>298</v>
      </c>
      <c r="BJ247" s="88">
        <v>19.97</v>
      </c>
      <c r="BK247" s="88" t="s">
        <v>298</v>
      </c>
      <c r="BL247" s="88">
        <v>-27.16</v>
      </c>
      <c r="BM247" s="88">
        <v>1.6870000000000001</v>
      </c>
      <c r="BN247" s="88" t="s">
        <v>298</v>
      </c>
      <c r="BO247" s="88">
        <v>0.42980000000000002</v>
      </c>
      <c r="BP247" s="88" t="s">
        <v>298</v>
      </c>
      <c r="BQ247" s="88">
        <v>2.5</v>
      </c>
      <c r="BR247" s="88">
        <v>4.7</v>
      </c>
      <c r="BS247" s="88">
        <v>4</v>
      </c>
      <c r="BT247" s="88">
        <v>5.8029999999999998E-2</v>
      </c>
      <c r="BU247" s="88">
        <v>5.3199999999999997E-2</v>
      </c>
      <c r="BV247" s="88">
        <v>8.5739999999999997E-2</v>
      </c>
      <c r="BW247" s="88">
        <v>0.10324</v>
      </c>
      <c r="BX247" s="88">
        <v>8.2210000000000005E-2</v>
      </c>
      <c r="BY247" s="88" t="s">
        <v>298</v>
      </c>
      <c r="BZ247" s="88" t="s">
        <v>298</v>
      </c>
      <c r="CA247" s="88">
        <v>2.0969999999999999E-3</v>
      </c>
      <c r="CB247" s="88" t="s">
        <v>298</v>
      </c>
      <c r="CC247" s="88">
        <v>2.4989999999999998E-2</v>
      </c>
      <c r="CD247" s="88" t="s">
        <v>298</v>
      </c>
      <c r="CE247" s="88">
        <v>11.16</v>
      </c>
      <c r="CF247" s="88" t="s">
        <v>298</v>
      </c>
      <c r="CG247" s="88">
        <v>4.0439999999999996</v>
      </c>
      <c r="CH247" s="88" t="s">
        <v>298</v>
      </c>
    </row>
    <row r="248" spans="1:86" s="47" customFormat="1" x14ac:dyDescent="0.15">
      <c r="A248" s="88" t="s">
        <v>461</v>
      </c>
      <c r="B248" s="3">
        <v>4</v>
      </c>
      <c r="C248" s="48">
        <v>64.5</v>
      </c>
      <c r="D248" s="48">
        <v>83</v>
      </c>
      <c r="E248" s="48">
        <v>269.5</v>
      </c>
      <c r="F248" s="48">
        <v>249</v>
      </c>
      <c r="G248" s="48">
        <v>226.8</v>
      </c>
      <c r="H248" s="48">
        <v>282.5</v>
      </c>
      <c r="I248" s="48">
        <v>258.5</v>
      </c>
      <c r="J248" s="48">
        <v>192.5</v>
      </c>
      <c r="K248" s="48">
        <v>162.30000000000001</v>
      </c>
      <c r="L248" s="48">
        <v>232.5</v>
      </c>
      <c r="M248" s="48">
        <v>348</v>
      </c>
      <c r="N248" s="48">
        <v>331.5</v>
      </c>
      <c r="O248" s="48">
        <v>323</v>
      </c>
      <c r="P248" s="48">
        <v>82</v>
      </c>
      <c r="Q248" s="48">
        <v>104</v>
      </c>
      <c r="R248" s="48">
        <v>97.5</v>
      </c>
      <c r="S248" s="48">
        <v>207.3</v>
      </c>
      <c r="T248" s="48">
        <v>90</v>
      </c>
      <c r="U248" s="48">
        <v>96.3</v>
      </c>
      <c r="V248" s="48">
        <v>238.8</v>
      </c>
      <c r="W248" s="48">
        <v>268.3</v>
      </c>
      <c r="X248" s="48">
        <v>289.3</v>
      </c>
      <c r="Y248" s="48">
        <v>310.3</v>
      </c>
      <c r="Z248" s="88"/>
      <c r="AA248" s="88">
        <v>0.57999999999999996</v>
      </c>
      <c r="AB248" s="88">
        <v>0.94</v>
      </c>
      <c r="AC248" s="88">
        <v>762.1</v>
      </c>
      <c r="AD248" s="88">
        <v>1.905</v>
      </c>
      <c r="AE248" s="88">
        <v>8</v>
      </c>
      <c r="AF248" s="88">
        <v>49.5</v>
      </c>
      <c r="AG248" s="88">
        <v>158.80000000000001</v>
      </c>
      <c r="AH248" s="88">
        <v>312.8</v>
      </c>
      <c r="AI248" s="88">
        <v>539</v>
      </c>
      <c r="AJ248" s="88">
        <v>115.5</v>
      </c>
      <c r="AK248" s="88">
        <v>154</v>
      </c>
      <c r="AL248" s="88">
        <v>226.3</v>
      </c>
      <c r="AM248" s="49">
        <v>111</v>
      </c>
      <c r="AN248" s="88">
        <v>96.9</v>
      </c>
      <c r="AO248" s="88">
        <v>119.8</v>
      </c>
      <c r="AP248" s="88">
        <v>5.2490000000000002E-3</v>
      </c>
      <c r="AQ248" s="88">
        <v>1.4017999999999999E-2</v>
      </c>
      <c r="AR248" s="49">
        <v>92.1</v>
      </c>
      <c r="AS248" s="88">
        <v>956.7</v>
      </c>
      <c r="AT248" s="88">
        <v>3663.7</v>
      </c>
      <c r="AU248" s="49">
        <v>864.6</v>
      </c>
      <c r="AV248" s="88">
        <v>2707.1</v>
      </c>
      <c r="AW248" s="88">
        <v>2.97</v>
      </c>
      <c r="AX248" s="88"/>
      <c r="AY248" s="88">
        <v>21.88</v>
      </c>
      <c r="AZ248" s="88" t="s">
        <v>298</v>
      </c>
      <c r="BA248" s="88">
        <v>0.24030000000000001</v>
      </c>
      <c r="BB248" s="88" t="s">
        <v>298</v>
      </c>
      <c r="BC248" s="88">
        <v>23.62</v>
      </c>
      <c r="BD248" s="88" t="s">
        <v>298</v>
      </c>
      <c r="BE248" s="49">
        <v>26.23</v>
      </c>
      <c r="BF248" s="88">
        <v>25.5</v>
      </c>
      <c r="BG248" s="88">
        <v>14.49</v>
      </c>
      <c r="BH248" s="88">
        <v>32.17</v>
      </c>
      <c r="BI248" s="88" t="s">
        <v>298</v>
      </c>
      <c r="BJ248" s="88">
        <v>20.14</v>
      </c>
      <c r="BK248" s="88" t="s">
        <v>298</v>
      </c>
      <c r="BL248" s="88">
        <v>-26.14</v>
      </c>
      <c r="BM248" s="88">
        <v>2.2639999999999998</v>
      </c>
      <c r="BN248" s="88" t="s">
        <v>298</v>
      </c>
      <c r="BO248" s="88">
        <v>0.3831</v>
      </c>
      <c r="BP248" s="88" t="s">
        <v>298</v>
      </c>
      <c r="BQ248" s="88">
        <v>2.2999999999999998</v>
      </c>
      <c r="BR248" s="88">
        <v>4.3</v>
      </c>
      <c r="BS248" s="88">
        <v>5</v>
      </c>
      <c r="BT248" s="88">
        <v>6.9430000000000006E-2</v>
      </c>
      <c r="BU248" s="88">
        <v>6.5079999999999999E-2</v>
      </c>
      <c r="BV248" s="88">
        <v>9.1679999999999998E-2</v>
      </c>
      <c r="BW248" s="88">
        <v>8.8440000000000005E-2</v>
      </c>
      <c r="BX248" s="88">
        <v>7.4550000000000005E-2</v>
      </c>
      <c r="BY248" s="88" t="s">
        <v>298</v>
      </c>
      <c r="BZ248" s="88" t="s">
        <v>298</v>
      </c>
      <c r="CA248" s="88">
        <v>2.0079999999999998E-3</v>
      </c>
      <c r="CB248" s="88" t="s">
        <v>298</v>
      </c>
      <c r="CC248" s="88">
        <v>2.2110000000000001E-2</v>
      </c>
      <c r="CD248" s="88" t="s">
        <v>298</v>
      </c>
      <c r="CE248" s="88">
        <v>10.99</v>
      </c>
      <c r="CF248" s="88" t="s">
        <v>298</v>
      </c>
      <c r="CG248" s="88">
        <v>4.3179999999999996</v>
      </c>
      <c r="CH248" s="88" t="s">
        <v>298</v>
      </c>
    </row>
    <row r="249" spans="1:86" s="47" customFormat="1" x14ac:dyDescent="0.15">
      <c r="A249" s="88" t="s">
        <v>462</v>
      </c>
      <c r="B249" s="3">
        <v>4</v>
      </c>
      <c r="C249" s="48">
        <v>49.3</v>
      </c>
      <c r="D249" s="48">
        <v>72.5</v>
      </c>
      <c r="E249" s="48">
        <v>333.5</v>
      </c>
      <c r="F249" s="48">
        <v>289</v>
      </c>
      <c r="G249" s="48">
        <v>254.8</v>
      </c>
      <c r="H249" s="48">
        <v>280.8</v>
      </c>
      <c r="I249" s="48">
        <v>273.8</v>
      </c>
      <c r="J249" s="48">
        <v>220.5</v>
      </c>
      <c r="K249" s="48">
        <v>205.5</v>
      </c>
      <c r="L249" s="48">
        <v>260.3</v>
      </c>
      <c r="M249" s="48">
        <v>356.3</v>
      </c>
      <c r="N249" s="48">
        <v>349.3</v>
      </c>
      <c r="O249" s="48">
        <v>323</v>
      </c>
      <c r="P249" s="48">
        <v>66</v>
      </c>
      <c r="Q249" s="48">
        <v>95.3</v>
      </c>
      <c r="R249" s="48">
        <v>94.5</v>
      </c>
      <c r="S249" s="48">
        <v>217</v>
      </c>
      <c r="T249" s="48">
        <v>60.3</v>
      </c>
      <c r="U249" s="48">
        <v>68.3</v>
      </c>
      <c r="V249" s="48">
        <v>219.3</v>
      </c>
      <c r="W249" s="48">
        <v>243.8</v>
      </c>
      <c r="X249" s="48">
        <v>283</v>
      </c>
      <c r="Y249" s="48">
        <v>313.8</v>
      </c>
      <c r="Z249" s="88"/>
      <c r="AA249" s="88">
        <v>1.1000000000000001</v>
      </c>
      <c r="AB249" s="88">
        <v>0.75</v>
      </c>
      <c r="AC249" s="88">
        <v>713.5</v>
      </c>
      <c r="AD249" s="88">
        <v>8.1649999999999991</v>
      </c>
      <c r="AE249" s="88">
        <v>21</v>
      </c>
      <c r="AF249" s="88">
        <v>86.6</v>
      </c>
      <c r="AG249" s="88">
        <v>328.8</v>
      </c>
      <c r="AH249" s="88">
        <v>483.8</v>
      </c>
      <c r="AI249" s="88">
        <v>723</v>
      </c>
      <c r="AJ249" s="88">
        <v>242.1</v>
      </c>
      <c r="AK249" s="88">
        <v>155</v>
      </c>
      <c r="AL249" s="88">
        <v>239.3</v>
      </c>
      <c r="AM249" s="49">
        <v>105.4</v>
      </c>
      <c r="AN249" s="88">
        <v>82</v>
      </c>
      <c r="AO249" s="88">
        <v>88.2</v>
      </c>
      <c r="AP249" s="88">
        <v>4.1489999999999999E-3</v>
      </c>
      <c r="AQ249" s="88">
        <v>1.1793E-2</v>
      </c>
      <c r="AR249" s="49">
        <v>914.6</v>
      </c>
      <c r="AS249" s="88">
        <v>4567.8999999999996</v>
      </c>
      <c r="AT249" s="88">
        <v>13985.3</v>
      </c>
      <c r="AU249" s="49">
        <v>3653.3</v>
      </c>
      <c r="AV249" s="88">
        <v>9417.2999999999993</v>
      </c>
      <c r="AW249" s="88">
        <v>12.79</v>
      </c>
      <c r="AX249" s="88"/>
      <c r="AY249" s="88">
        <v>21.25</v>
      </c>
      <c r="AZ249" s="88" t="s">
        <v>298</v>
      </c>
      <c r="BA249" s="88">
        <v>0.254</v>
      </c>
      <c r="BB249" s="88" t="s">
        <v>298</v>
      </c>
      <c r="BC249" s="88">
        <v>21.24</v>
      </c>
      <c r="BD249" s="88" t="s">
        <v>298</v>
      </c>
      <c r="BE249" s="49">
        <v>21.95</v>
      </c>
      <c r="BF249" s="88">
        <v>21.85</v>
      </c>
      <c r="BG249" s="88">
        <v>16.02</v>
      </c>
      <c r="BH249" s="88" t="s">
        <v>298</v>
      </c>
      <c r="BI249" s="88" t="s">
        <v>298</v>
      </c>
      <c r="BJ249" s="88">
        <v>20.21</v>
      </c>
      <c r="BK249" s="88" t="s">
        <v>298</v>
      </c>
      <c r="BL249" s="88">
        <v>-27.97</v>
      </c>
      <c r="BM249" s="88">
        <v>2.1080000000000001</v>
      </c>
      <c r="BN249" s="88" t="s">
        <v>298</v>
      </c>
      <c r="BO249" s="88">
        <v>0.35720000000000002</v>
      </c>
      <c r="BP249" s="88" t="s">
        <v>298</v>
      </c>
      <c r="BQ249" s="88">
        <v>2.6</v>
      </c>
      <c r="BR249" s="88">
        <v>3.7</v>
      </c>
      <c r="BS249" s="88">
        <v>5.2</v>
      </c>
      <c r="BT249" s="88">
        <v>7.1970000000000006E-2</v>
      </c>
      <c r="BU249" s="88">
        <v>6.9339999999999999E-2</v>
      </c>
      <c r="BV249" s="88">
        <v>8.4470000000000003E-2</v>
      </c>
      <c r="BW249" s="88">
        <v>0.10324</v>
      </c>
      <c r="BX249" s="88">
        <v>7.8729999999999994E-2</v>
      </c>
      <c r="BY249" s="88" t="s">
        <v>298</v>
      </c>
      <c r="BZ249" s="88" t="s">
        <v>298</v>
      </c>
      <c r="CA249" s="88">
        <v>1.8890000000000001E-3</v>
      </c>
      <c r="CB249" s="88" t="s">
        <v>298</v>
      </c>
      <c r="CC249" s="88">
        <v>2.2870000000000001E-2</v>
      </c>
      <c r="CD249" s="88" t="s">
        <v>298</v>
      </c>
      <c r="CE249" s="88">
        <v>11.45</v>
      </c>
      <c r="CF249" s="88" t="s">
        <v>298</v>
      </c>
      <c r="CG249" s="88">
        <v>4.3559999999999999</v>
      </c>
      <c r="CH249" s="88" t="s">
        <v>298</v>
      </c>
    </row>
    <row r="250" spans="1:86" s="47" customFormat="1" x14ac:dyDescent="0.15">
      <c r="A250" s="88" t="s">
        <v>463</v>
      </c>
      <c r="B250" s="3">
        <v>4</v>
      </c>
      <c r="C250" s="48">
        <v>49.3</v>
      </c>
      <c r="D250" s="48">
        <v>79.5</v>
      </c>
      <c r="E250" s="48">
        <v>280.3</v>
      </c>
      <c r="F250" s="48">
        <v>277</v>
      </c>
      <c r="G250" s="48">
        <v>270.5</v>
      </c>
      <c r="H250" s="48">
        <v>278.8</v>
      </c>
      <c r="I250" s="48">
        <v>273.8</v>
      </c>
      <c r="J250" s="48">
        <v>220.8</v>
      </c>
      <c r="K250" s="48">
        <v>221.3</v>
      </c>
      <c r="L250" s="48">
        <v>247.5</v>
      </c>
      <c r="M250" s="48">
        <v>349.5</v>
      </c>
      <c r="N250" s="48">
        <v>335</v>
      </c>
      <c r="O250" s="48">
        <v>323</v>
      </c>
      <c r="P250" s="48">
        <v>68.5</v>
      </c>
      <c r="Q250" s="48">
        <v>100.5</v>
      </c>
      <c r="R250" s="48">
        <v>96</v>
      </c>
      <c r="S250" s="48">
        <v>206.8</v>
      </c>
      <c r="T250" s="48">
        <v>58</v>
      </c>
      <c r="U250" s="48">
        <v>52.5</v>
      </c>
      <c r="V250" s="48">
        <v>217.8</v>
      </c>
      <c r="W250" s="48">
        <v>249.5</v>
      </c>
      <c r="X250" s="48">
        <v>275.3</v>
      </c>
      <c r="Y250" s="48">
        <v>314.3</v>
      </c>
      <c r="Z250" s="88"/>
      <c r="AA250" s="88">
        <v>0.74</v>
      </c>
      <c r="AB250" s="88">
        <v>0.95</v>
      </c>
      <c r="AC250" s="88">
        <v>808.6</v>
      </c>
      <c r="AD250" s="88">
        <v>6.3959999999999999</v>
      </c>
      <c r="AE250" s="88">
        <v>12.3</v>
      </c>
      <c r="AF250" s="88">
        <v>59.8</v>
      </c>
      <c r="AG250" s="88">
        <v>226</v>
      </c>
      <c r="AH250" s="88">
        <v>436.5</v>
      </c>
      <c r="AI250" s="88">
        <v>624.29999999999995</v>
      </c>
      <c r="AJ250" s="88">
        <v>166.3</v>
      </c>
      <c r="AK250" s="88">
        <v>210.5</v>
      </c>
      <c r="AL250" s="88">
        <v>187.8</v>
      </c>
      <c r="AM250" s="49">
        <v>111</v>
      </c>
      <c r="AN250" s="88">
        <v>110</v>
      </c>
      <c r="AO250" s="88">
        <v>115.2</v>
      </c>
      <c r="AP250" s="88">
        <v>4.1339999999999997E-3</v>
      </c>
      <c r="AQ250" s="88">
        <v>1.1063999999999999E-2</v>
      </c>
      <c r="AR250" s="49">
        <v>366.9</v>
      </c>
      <c r="AS250" s="88">
        <v>2817</v>
      </c>
      <c r="AT250" s="88">
        <v>6561.9</v>
      </c>
      <c r="AU250" s="49">
        <v>2450.1</v>
      </c>
      <c r="AV250" s="88">
        <v>3744.9</v>
      </c>
      <c r="AW250" s="88">
        <v>8.7100000000000009</v>
      </c>
      <c r="AX250" s="88"/>
      <c r="AY250" s="88">
        <v>13.68</v>
      </c>
      <c r="AZ250" s="88" t="s">
        <v>298</v>
      </c>
      <c r="BA250" s="88">
        <v>0.19689999999999999</v>
      </c>
      <c r="BB250" s="88" t="s">
        <v>298</v>
      </c>
      <c r="BC250" s="88">
        <v>19.64</v>
      </c>
      <c r="BD250" s="88" t="s">
        <v>298</v>
      </c>
      <c r="BE250" s="49">
        <v>20.38</v>
      </c>
      <c r="BF250" s="88">
        <v>29.91</v>
      </c>
      <c r="BG250" s="88">
        <v>18.57</v>
      </c>
      <c r="BH250" s="88" t="s">
        <v>298</v>
      </c>
      <c r="BI250" s="88" t="s">
        <v>298</v>
      </c>
      <c r="BJ250" s="88">
        <v>16.68</v>
      </c>
      <c r="BK250" s="88" t="s">
        <v>298</v>
      </c>
      <c r="BL250" s="88">
        <v>-26.64</v>
      </c>
      <c r="BM250" s="88">
        <v>1.641</v>
      </c>
      <c r="BN250" s="88" t="s">
        <v>298</v>
      </c>
      <c r="BO250" s="88">
        <v>0.1588</v>
      </c>
      <c r="BP250" s="88" t="s">
        <v>298</v>
      </c>
      <c r="BQ250" s="88">
        <v>2</v>
      </c>
      <c r="BR250" s="88">
        <v>4</v>
      </c>
      <c r="BS250" s="88">
        <v>4.2</v>
      </c>
      <c r="BT250" s="88">
        <v>7.7210000000000001E-2</v>
      </c>
      <c r="BU250" s="88">
        <v>7.2870000000000004E-2</v>
      </c>
      <c r="BV250" s="88">
        <v>6.9779999999999995E-2</v>
      </c>
      <c r="BW250" s="88">
        <v>8.795E-2</v>
      </c>
      <c r="BX250" s="88">
        <v>7.3359999999999995E-2</v>
      </c>
      <c r="BY250" s="88" t="s">
        <v>298</v>
      </c>
      <c r="BZ250" s="88" t="s">
        <v>298</v>
      </c>
      <c r="CA250" s="88">
        <v>1.7129999999999999E-3</v>
      </c>
      <c r="CB250" s="88" t="s">
        <v>298</v>
      </c>
      <c r="CC250" s="88">
        <v>2.4649999999999998E-2</v>
      </c>
      <c r="CD250" s="88" t="s">
        <v>298</v>
      </c>
      <c r="CE250" s="88">
        <v>8.07</v>
      </c>
      <c r="CF250" s="88" t="s">
        <v>298</v>
      </c>
      <c r="CG250" s="88">
        <v>6.0140000000000002</v>
      </c>
      <c r="CH250" s="88" t="s">
        <v>298</v>
      </c>
    </row>
    <row r="251" spans="1:86" s="47" customFormat="1" x14ac:dyDescent="0.15">
      <c r="A251" s="88" t="s">
        <v>464</v>
      </c>
      <c r="B251" s="3">
        <v>8</v>
      </c>
      <c r="C251" s="48">
        <v>46.8</v>
      </c>
      <c r="D251" s="48">
        <v>69.900000000000006</v>
      </c>
      <c r="E251" s="48">
        <v>287.3</v>
      </c>
      <c r="F251" s="48">
        <v>266.3</v>
      </c>
      <c r="G251" s="48">
        <v>270.89999999999998</v>
      </c>
      <c r="H251" s="48">
        <v>299</v>
      </c>
      <c r="I251" s="48">
        <v>276.3</v>
      </c>
      <c r="J251" s="48">
        <v>220.4</v>
      </c>
      <c r="K251" s="48">
        <v>224.1</v>
      </c>
      <c r="L251" s="48">
        <v>250.9</v>
      </c>
      <c r="M251" s="48">
        <v>354.1</v>
      </c>
      <c r="N251" s="48">
        <v>344.9</v>
      </c>
      <c r="O251" s="48">
        <v>323</v>
      </c>
      <c r="P251" s="48">
        <v>59.5</v>
      </c>
      <c r="Q251" s="48">
        <v>90</v>
      </c>
      <c r="R251" s="48">
        <v>86.8</v>
      </c>
      <c r="S251" s="48">
        <v>227.3</v>
      </c>
      <c r="T251" s="48">
        <v>78.599999999999994</v>
      </c>
      <c r="U251" s="48">
        <v>52.1</v>
      </c>
      <c r="V251" s="48">
        <v>217.6</v>
      </c>
      <c r="W251" s="48">
        <v>246.9</v>
      </c>
      <c r="X251" s="48">
        <v>286.8</v>
      </c>
      <c r="Y251" s="48">
        <v>316.7</v>
      </c>
      <c r="Z251" s="88"/>
      <c r="AA251" s="88">
        <v>0.86</v>
      </c>
      <c r="AB251" s="88">
        <v>0.95</v>
      </c>
      <c r="AC251" s="88">
        <v>643.4</v>
      </c>
      <c r="AD251" s="88">
        <v>7.6539999999999999</v>
      </c>
      <c r="AE251" s="88">
        <v>13.5</v>
      </c>
      <c r="AF251" s="88">
        <v>63.8</v>
      </c>
      <c r="AG251" s="88">
        <v>237.9</v>
      </c>
      <c r="AH251" s="88">
        <v>452.5</v>
      </c>
      <c r="AI251" s="88">
        <v>657.9</v>
      </c>
      <c r="AJ251" s="88">
        <v>189.4</v>
      </c>
      <c r="AK251" s="88">
        <v>214.6</v>
      </c>
      <c r="AL251" s="88">
        <v>205.4</v>
      </c>
      <c r="AM251" s="49">
        <v>110.1</v>
      </c>
      <c r="AN251" s="88">
        <v>93.5</v>
      </c>
      <c r="AO251" s="88">
        <v>98.5</v>
      </c>
      <c r="AP251" s="88">
        <v>4.1700000000000001E-3</v>
      </c>
      <c r="AQ251" s="88">
        <v>1.0096000000000001E-2</v>
      </c>
      <c r="AR251" s="49">
        <v>412.5</v>
      </c>
      <c r="AS251" s="88">
        <v>3896.8</v>
      </c>
      <c r="AT251" s="88">
        <v>9704.7000000000007</v>
      </c>
      <c r="AU251" s="49">
        <v>3484.3</v>
      </c>
      <c r="AV251" s="88">
        <v>5807.9</v>
      </c>
      <c r="AW251" s="88">
        <v>14.78</v>
      </c>
      <c r="AX251" s="88"/>
      <c r="AY251" s="88">
        <v>17.05</v>
      </c>
      <c r="AZ251" s="88" t="s">
        <v>298</v>
      </c>
      <c r="BA251" s="88">
        <v>0.25069999999999998</v>
      </c>
      <c r="BB251" s="88" t="s">
        <v>298</v>
      </c>
      <c r="BC251" s="88">
        <v>19.579999999999998</v>
      </c>
      <c r="BD251" s="88" t="s">
        <v>298</v>
      </c>
      <c r="BE251" s="49">
        <v>22.69</v>
      </c>
      <c r="BF251" s="88">
        <v>26.37</v>
      </c>
      <c r="BG251" s="88">
        <v>15.17</v>
      </c>
      <c r="BH251" s="88" t="s">
        <v>298</v>
      </c>
      <c r="BI251" s="88" t="s">
        <v>298</v>
      </c>
      <c r="BJ251" s="88">
        <v>18.329999999999998</v>
      </c>
      <c r="BK251" s="88" t="s">
        <v>298</v>
      </c>
      <c r="BL251" s="88">
        <v>-26.28</v>
      </c>
      <c r="BM251" s="88">
        <v>2.129</v>
      </c>
      <c r="BN251" s="88" t="s">
        <v>298</v>
      </c>
      <c r="BO251" s="88">
        <v>0.28199999999999997</v>
      </c>
      <c r="BP251" s="88" t="s">
        <v>298</v>
      </c>
      <c r="BQ251" s="88">
        <v>2.4</v>
      </c>
      <c r="BR251" s="88">
        <v>4.4000000000000004</v>
      </c>
      <c r="BS251" s="88">
        <v>4</v>
      </c>
      <c r="BT251" s="88">
        <v>8.5250000000000006E-2</v>
      </c>
      <c r="BU251" s="88">
        <v>8.1350000000000006E-2</v>
      </c>
      <c r="BV251" s="88">
        <v>6.8449999999999997E-2</v>
      </c>
      <c r="BW251" s="88">
        <v>8.6639999999999995E-2</v>
      </c>
      <c r="BX251" s="88">
        <v>7.0269999999999999E-2</v>
      </c>
      <c r="BY251" s="88" t="s">
        <v>298</v>
      </c>
      <c r="BZ251" s="88" t="s">
        <v>298</v>
      </c>
      <c r="CA251" s="88">
        <v>1.6770000000000001E-3</v>
      </c>
      <c r="CB251" s="88" t="s">
        <v>298</v>
      </c>
      <c r="CC251" s="88">
        <v>2.4760000000000001E-2</v>
      </c>
      <c r="CD251" s="88" t="s">
        <v>298</v>
      </c>
      <c r="CE251" s="88">
        <v>10.44</v>
      </c>
      <c r="CF251" s="88" t="s">
        <v>298</v>
      </c>
      <c r="CG251" s="88">
        <v>4.3879999999999999</v>
      </c>
      <c r="CH251" s="88" t="s">
        <v>298</v>
      </c>
    </row>
    <row r="252" spans="1:86" s="47" customFormat="1" x14ac:dyDescent="0.15">
      <c r="A252" s="88" t="s">
        <v>465</v>
      </c>
      <c r="B252" s="3">
        <v>4</v>
      </c>
      <c r="C252" s="48">
        <v>56</v>
      </c>
      <c r="D252" s="48">
        <v>83</v>
      </c>
      <c r="E252" s="48">
        <v>303.8</v>
      </c>
      <c r="F252" s="48">
        <v>290.3</v>
      </c>
      <c r="G252" s="48">
        <v>277</v>
      </c>
      <c r="H252" s="48">
        <v>307</v>
      </c>
      <c r="I252" s="48">
        <v>267</v>
      </c>
      <c r="J252" s="48">
        <v>253.3</v>
      </c>
      <c r="K252" s="48">
        <v>221</v>
      </c>
      <c r="L252" s="48">
        <v>264.8</v>
      </c>
      <c r="M252" s="48">
        <v>349.5</v>
      </c>
      <c r="N252" s="48">
        <v>344</v>
      </c>
      <c r="O252" s="48">
        <v>323</v>
      </c>
      <c r="P252" s="48">
        <v>75.5</v>
      </c>
      <c r="Q252" s="48">
        <v>102.3</v>
      </c>
      <c r="R252" s="48">
        <v>98.5</v>
      </c>
      <c r="S252" s="48">
        <v>210.8</v>
      </c>
      <c r="T252" s="48">
        <v>53.8</v>
      </c>
      <c r="U252" s="48">
        <v>46</v>
      </c>
      <c r="V252" s="48">
        <v>235</v>
      </c>
      <c r="W252" s="48">
        <v>261.5</v>
      </c>
      <c r="X252" s="48">
        <v>286.3</v>
      </c>
      <c r="Y252" s="48">
        <v>319</v>
      </c>
      <c r="Z252" s="88"/>
      <c r="AA252" s="88">
        <v>0.77</v>
      </c>
      <c r="AB252" s="88">
        <v>0.87</v>
      </c>
      <c r="AC252" s="88">
        <v>482.4</v>
      </c>
      <c r="AD252" s="88">
        <v>5.2160000000000002</v>
      </c>
      <c r="AE252" s="88">
        <v>27</v>
      </c>
      <c r="AF252" s="88">
        <v>105</v>
      </c>
      <c r="AG252" s="88">
        <v>298.5</v>
      </c>
      <c r="AH252" s="88">
        <v>492.5</v>
      </c>
      <c r="AI252" s="88">
        <v>650</v>
      </c>
      <c r="AJ252" s="88">
        <v>193.5</v>
      </c>
      <c r="AK252" s="88">
        <v>194</v>
      </c>
      <c r="AL252" s="88">
        <v>157.5</v>
      </c>
      <c r="AM252" s="49">
        <v>97.3</v>
      </c>
      <c r="AN252" s="88">
        <v>76.900000000000006</v>
      </c>
      <c r="AO252" s="88">
        <v>65.2</v>
      </c>
      <c r="AP252" s="88">
        <v>3.0040000000000002E-3</v>
      </c>
      <c r="AQ252" s="88">
        <v>8.6820000000000005E-3</v>
      </c>
      <c r="AR252" s="49">
        <v>833.3</v>
      </c>
      <c r="AS252" s="88">
        <v>5836.3</v>
      </c>
      <c r="AT252" s="88">
        <v>17640.599999999999</v>
      </c>
      <c r="AU252" s="49">
        <v>5003</v>
      </c>
      <c r="AV252" s="88">
        <v>11804.3</v>
      </c>
      <c r="AW252" s="88">
        <v>11.95</v>
      </c>
      <c r="AX252" s="88"/>
      <c r="AY252" s="88">
        <v>16.18</v>
      </c>
      <c r="AZ252" s="88">
        <v>12.4</v>
      </c>
      <c r="BA252" s="88">
        <v>0.21590000000000001</v>
      </c>
      <c r="BB252" s="88">
        <v>0.15790000000000001</v>
      </c>
      <c r="BC252" s="88">
        <v>17.71</v>
      </c>
      <c r="BD252" s="88">
        <v>23.05</v>
      </c>
      <c r="BE252" s="49">
        <v>24.28</v>
      </c>
      <c r="BF252" s="88">
        <v>30.79</v>
      </c>
      <c r="BG252" s="88">
        <v>19.39</v>
      </c>
      <c r="BH252" s="88" t="s">
        <v>298</v>
      </c>
      <c r="BI252" s="88" t="s">
        <v>298</v>
      </c>
      <c r="BJ252" s="88">
        <v>17.95</v>
      </c>
      <c r="BK252" s="88">
        <v>18.77</v>
      </c>
      <c r="BL252" s="88">
        <v>-25.68</v>
      </c>
      <c r="BM252" s="88">
        <v>2.1230000000000002</v>
      </c>
      <c r="BN252" s="88">
        <v>6.3E-2</v>
      </c>
      <c r="BO252" s="88">
        <v>0.25900000000000001</v>
      </c>
      <c r="BP252" s="88">
        <v>0.16539999999999999</v>
      </c>
      <c r="BQ252" s="88">
        <v>2.5</v>
      </c>
      <c r="BR252" s="88">
        <v>4.3</v>
      </c>
      <c r="BS252" s="88">
        <v>4.2</v>
      </c>
      <c r="BT252" s="88">
        <v>8.4589999999999999E-2</v>
      </c>
      <c r="BU252" s="88">
        <v>8.0369999999999997E-2</v>
      </c>
      <c r="BV252" s="88">
        <v>7.5160000000000005E-2</v>
      </c>
      <c r="BW252" s="88">
        <v>9.4839999999999994E-2</v>
      </c>
      <c r="BX252" s="88">
        <v>8.5040000000000004E-2</v>
      </c>
      <c r="BY252" s="88" t="s">
        <v>298</v>
      </c>
      <c r="BZ252" s="88" t="s">
        <v>298</v>
      </c>
      <c r="CA252" s="88">
        <v>1.9580000000000001E-3</v>
      </c>
      <c r="CB252" s="88">
        <v>1.647E-3</v>
      </c>
      <c r="CC252" s="88">
        <v>2.6100000000000002E-2</v>
      </c>
      <c r="CD252" s="88">
        <v>2.0969999999999999E-2</v>
      </c>
      <c r="CE252" s="88">
        <v>8.48</v>
      </c>
      <c r="CF252" s="88">
        <v>7.41</v>
      </c>
      <c r="CG252" s="88">
        <v>4.6520000000000001</v>
      </c>
      <c r="CH252" s="88">
        <v>5.0990000000000002</v>
      </c>
    </row>
    <row r="253" spans="1:86" s="47" customFormat="1" x14ac:dyDescent="0.15">
      <c r="A253" s="88" t="s">
        <v>466</v>
      </c>
      <c r="B253" s="3">
        <v>4</v>
      </c>
      <c r="C253" s="48">
        <v>75.8</v>
      </c>
      <c r="D253" s="48">
        <v>88.3</v>
      </c>
      <c r="E253" s="48">
        <v>269.5</v>
      </c>
      <c r="F253" s="48">
        <v>254.5</v>
      </c>
      <c r="G253" s="48">
        <v>232</v>
      </c>
      <c r="H253" s="48">
        <v>274.8</v>
      </c>
      <c r="I253" s="48">
        <v>246.3</v>
      </c>
      <c r="J253" s="48">
        <v>205.3</v>
      </c>
      <c r="K253" s="48">
        <v>156.30000000000001</v>
      </c>
      <c r="L253" s="48">
        <v>238</v>
      </c>
      <c r="M253" s="48">
        <v>340.8</v>
      </c>
      <c r="N253" s="48">
        <v>324</v>
      </c>
      <c r="O253" s="48">
        <v>322</v>
      </c>
      <c r="P253" s="48">
        <v>86</v>
      </c>
      <c r="Q253" s="48">
        <v>102.3</v>
      </c>
      <c r="R253" s="48">
        <v>101</v>
      </c>
      <c r="S253" s="48">
        <v>189.8</v>
      </c>
      <c r="T253" s="48">
        <v>69.5</v>
      </c>
      <c r="U253" s="48">
        <v>90</v>
      </c>
      <c r="V253" s="48">
        <v>214</v>
      </c>
      <c r="W253" s="48">
        <v>249</v>
      </c>
      <c r="X253" s="48">
        <v>275.8</v>
      </c>
      <c r="Y253" s="48">
        <v>305</v>
      </c>
      <c r="Z253" s="88"/>
      <c r="AA253" s="88">
        <v>0.8</v>
      </c>
      <c r="AB253" s="88">
        <v>1.17</v>
      </c>
      <c r="AC253" s="88">
        <v>817.1</v>
      </c>
      <c r="AD253" s="88">
        <v>4.5810000000000004</v>
      </c>
      <c r="AE253" s="88">
        <v>5.3</v>
      </c>
      <c r="AF253" s="88">
        <v>62.5</v>
      </c>
      <c r="AG253" s="88">
        <v>225</v>
      </c>
      <c r="AH253" s="88">
        <v>412.5</v>
      </c>
      <c r="AI253" s="88">
        <v>635.5</v>
      </c>
      <c r="AJ253" s="88">
        <v>162.5</v>
      </c>
      <c r="AK253" s="88">
        <v>187.5</v>
      </c>
      <c r="AL253" s="88">
        <v>223</v>
      </c>
      <c r="AM253" s="49">
        <v>99</v>
      </c>
      <c r="AN253" s="88">
        <v>93.8</v>
      </c>
      <c r="AO253" s="88">
        <v>108.1</v>
      </c>
      <c r="AP253" s="88">
        <v>4.7470000000000004E-3</v>
      </c>
      <c r="AQ253" s="88">
        <v>1.3783E-2</v>
      </c>
      <c r="AR253" s="49">
        <v>343.2</v>
      </c>
      <c r="AS253" s="88">
        <v>2497.6</v>
      </c>
      <c r="AT253" s="88">
        <v>6782.3</v>
      </c>
      <c r="AU253" s="49">
        <v>2154.4</v>
      </c>
      <c r="AV253" s="88">
        <v>4284.7</v>
      </c>
      <c r="AW253" s="88">
        <v>6.21</v>
      </c>
      <c r="AX253" s="88"/>
      <c r="AY253" s="88">
        <v>18.46</v>
      </c>
      <c r="AZ253" s="88" t="s">
        <v>298</v>
      </c>
      <c r="BA253" s="88">
        <v>0.22620000000000001</v>
      </c>
      <c r="BB253" s="88" t="s">
        <v>298</v>
      </c>
      <c r="BC253" s="88">
        <v>24.7</v>
      </c>
      <c r="BD253" s="88" t="s">
        <v>298</v>
      </c>
      <c r="BE253" s="49" t="s">
        <v>298</v>
      </c>
      <c r="BF253" s="88">
        <v>31.8</v>
      </c>
      <c r="BG253" s="88">
        <v>15.28</v>
      </c>
      <c r="BH253" s="88" t="s">
        <v>298</v>
      </c>
      <c r="BI253" s="88" t="s">
        <v>298</v>
      </c>
      <c r="BJ253" s="88">
        <v>21.83</v>
      </c>
      <c r="BK253" s="88" t="s">
        <v>298</v>
      </c>
      <c r="BL253" s="88">
        <v>-27.43</v>
      </c>
      <c r="BM253" s="88">
        <v>0.55300000000000005</v>
      </c>
      <c r="BN253" s="88" t="s">
        <v>298</v>
      </c>
      <c r="BO253" s="88">
        <v>0.53539999999999999</v>
      </c>
      <c r="BP253" s="88" t="s">
        <v>298</v>
      </c>
      <c r="BQ253" s="88">
        <v>2.6</v>
      </c>
      <c r="BR253" s="88">
        <v>3.2</v>
      </c>
      <c r="BS253" s="88">
        <v>6.5</v>
      </c>
      <c r="BT253" s="88">
        <v>5.357E-2</v>
      </c>
      <c r="BU253" s="88">
        <v>4.7050000000000002E-2</v>
      </c>
      <c r="BV253" s="88">
        <v>8.4699999999999998E-2</v>
      </c>
      <c r="BW253" s="88">
        <v>0.10421999999999999</v>
      </c>
      <c r="BX253" s="88">
        <v>7.0980000000000001E-2</v>
      </c>
      <c r="BY253" s="88" t="s">
        <v>298</v>
      </c>
      <c r="BZ253" s="88" t="s">
        <v>298</v>
      </c>
      <c r="CA253" s="88">
        <v>1.6080000000000001E-3</v>
      </c>
      <c r="CB253" s="88" t="s">
        <v>298</v>
      </c>
      <c r="CC253" s="88">
        <v>1.9279999999999999E-2</v>
      </c>
      <c r="CD253" s="88" t="s">
        <v>298</v>
      </c>
      <c r="CE253" s="88">
        <v>11.69</v>
      </c>
      <c r="CF253" s="88" t="s">
        <v>298</v>
      </c>
      <c r="CG253" s="88">
        <v>2.7069999999999999</v>
      </c>
      <c r="CH253" s="88" t="s">
        <v>298</v>
      </c>
    </row>
    <row r="254" spans="1:86" s="47" customFormat="1" x14ac:dyDescent="0.15">
      <c r="A254" s="88" t="s">
        <v>467</v>
      </c>
      <c r="B254" s="3">
        <v>4</v>
      </c>
      <c r="C254" s="48">
        <v>70</v>
      </c>
      <c r="D254" s="48">
        <v>84.8</v>
      </c>
      <c r="E254" s="48">
        <v>266</v>
      </c>
      <c r="F254" s="48">
        <v>252.5</v>
      </c>
      <c r="G254" s="48">
        <v>242.5</v>
      </c>
      <c r="H254" s="48">
        <v>315.5</v>
      </c>
      <c r="I254" s="48">
        <v>253</v>
      </c>
      <c r="J254" s="48">
        <v>233</v>
      </c>
      <c r="K254" s="48">
        <v>172.5</v>
      </c>
      <c r="L254" s="48">
        <v>239.3</v>
      </c>
      <c r="M254" s="48">
        <v>348.3</v>
      </c>
      <c r="N254" s="48">
        <v>335</v>
      </c>
      <c r="O254" s="48">
        <v>323</v>
      </c>
      <c r="P254" s="48">
        <v>85</v>
      </c>
      <c r="Q254" s="48">
        <v>104</v>
      </c>
      <c r="R254" s="48">
        <v>97.5</v>
      </c>
      <c r="S254" s="48">
        <v>209.8</v>
      </c>
      <c r="T254" s="48">
        <v>82.5</v>
      </c>
      <c r="U254" s="48">
        <v>80.5</v>
      </c>
      <c r="V254" s="48">
        <v>229.8</v>
      </c>
      <c r="W254" s="48">
        <v>259.8</v>
      </c>
      <c r="X254" s="48">
        <v>294.8</v>
      </c>
      <c r="Y254" s="48">
        <v>316.7</v>
      </c>
      <c r="Z254" s="88"/>
      <c r="AA254" s="88">
        <v>0.92</v>
      </c>
      <c r="AB254" s="88">
        <v>1.51</v>
      </c>
      <c r="AC254" s="88">
        <v>724.5</v>
      </c>
      <c r="AD254" s="88">
        <v>10.273999999999999</v>
      </c>
      <c r="AE254" s="88">
        <v>15</v>
      </c>
      <c r="AF254" s="88">
        <v>74.900000000000006</v>
      </c>
      <c r="AG254" s="88">
        <v>287.8</v>
      </c>
      <c r="AH254" s="88">
        <v>550.29999999999995</v>
      </c>
      <c r="AI254" s="88">
        <v>773.4</v>
      </c>
      <c r="AJ254" s="88">
        <v>212.9</v>
      </c>
      <c r="AK254" s="88">
        <v>262.5</v>
      </c>
      <c r="AL254" s="88">
        <v>223.1</v>
      </c>
      <c r="AM254" s="49">
        <v>87.1</v>
      </c>
      <c r="AN254" s="88">
        <v>82.6</v>
      </c>
      <c r="AO254" s="88">
        <v>87</v>
      </c>
      <c r="AP254" s="88">
        <v>4.2160000000000001E-3</v>
      </c>
      <c r="AQ254" s="88">
        <v>1.1766E-2</v>
      </c>
      <c r="AR254" s="49">
        <v>839.6</v>
      </c>
      <c r="AS254" s="88">
        <v>6553.7</v>
      </c>
      <c r="AT254" s="88">
        <v>16190.9</v>
      </c>
      <c r="AU254" s="49">
        <v>5714.1</v>
      </c>
      <c r="AV254" s="88">
        <v>9637.2000000000007</v>
      </c>
      <c r="AW254" s="88">
        <v>14.9</v>
      </c>
      <c r="AX254" s="88"/>
      <c r="AY254" s="88">
        <v>15.23</v>
      </c>
      <c r="AZ254" s="88" t="s">
        <v>298</v>
      </c>
      <c r="BA254" s="88">
        <v>0.20349999999999999</v>
      </c>
      <c r="BB254" s="88" t="s">
        <v>298</v>
      </c>
      <c r="BC254" s="88">
        <v>19.93</v>
      </c>
      <c r="BD254" s="88" t="s">
        <v>298</v>
      </c>
      <c r="BE254" s="49" t="s">
        <v>298</v>
      </c>
      <c r="BF254" s="88">
        <v>34.159999999999997</v>
      </c>
      <c r="BG254" s="88">
        <v>17.73</v>
      </c>
      <c r="BH254" s="88" t="s">
        <v>298</v>
      </c>
      <c r="BI254" s="88" t="s">
        <v>298</v>
      </c>
      <c r="BJ254" s="88">
        <v>18.149999999999999</v>
      </c>
      <c r="BK254" s="88" t="s">
        <v>298</v>
      </c>
      <c r="BL254" s="88">
        <v>-25.17</v>
      </c>
      <c r="BM254" s="88">
        <v>1.35</v>
      </c>
      <c r="BN254" s="88" t="s">
        <v>298</v>
      </c>
      <c r="BO254" s="88">
        <v>0.29380000000000001</v>
      </c>
      <c r="BP254" s="88" t="s">
        <v>298</v>
      </c>
      <c r="BQ254" s="88">
        <v>2.9</v>
      </c>
      <c r="BR254" s="88">
        <v>4.3</v>
      </c>
      <c r="BS254" s="88">
        <v>4.8</v>
      </c>
      <c r="BT254" s="88">
        <v>5.8069999999999997E-2</v>
      </c>
      <c r="BU254" s="88">
        <v>5.7869999999999998E-2</v>
      </c>
      <c r="BV254" s="88">
        <v>7.6069999999999999E-2</v>
      </c>
      <c r="BW254" s="88">
        <v>9.1520000000000004E-2</v>
      </c>
      <c r="BX254" s="88">
        <v>6.9180000000000005E-2</v>
      </c>
      <c r="BY254" s="88" t="s">
        <v>298</v>
      </c>
      <c r="BZ254" s="88" t="s">
        <v>298</v>
      </c>
      <c r="CA254" s="88">
        <v>1.846E-3</v>
      </c>
      <c r="CB254" s="88" t="s">
        <v>298</v>
      </c>
      <c r="CC254" s="88">
        <v>2.477E-2</v>
      </c>
      <c r="CD254" s="88" t="s">
        <v>298</v>
      </c>
      <c r="CE254" s="88">
        <v>8.27</v>
      </c>
      <c r="CF254" s="88" t="s">
        <v>298</v>
      </c>
      <c r="CG254" s="88">
        <v>3.7349999999999999</v>
      </c>
      <c r="CH254" s="88" t="s">
        <v>298</v>
      </c>
    </row>
    <row r="255" spans="1:86" s="47" customFormat="1" x14ac:dyDescent="0.15">
      <c r="A255" s="88" t="s">
        <v>468</v>
      </c>
      <c r="B255" s="3">
        <v>4</v>
      </c>
      <c r="C255" s="48">
        <v>71</v>
      </c>
      <c r="D255" s="48">
        <v>91.8</v>
      </c>
      <c r="E255" s="48">
        <v>262.8</v>
      </c>
      <c r="F255" s="48">
        <v>236.5</v>
      </c>
      <c r="G255" s="48">
        <v>225</v>
      </c>
      <c r="H255" s="48">
        <v>263</v>
      </c>
      <c r="I255" s="48">
        <v>247.3</v>
      </c>
      <c r="J255" s="48">
        <v>179.5</v>
      </c>
      <c r="K255" s="48">
        <v>154</v>
      </c>
      <c r="L255" s="48">
        <v>221.8</v>
      </c>
      <c r="M255" s="48">
        <v>331.8</v>
      </c>
      <c r="N255" s="48">
        <v>320</v>
      </c>
      <c r="O255" s="48">
        <v>318.3</v>
      </c>
      <c r="P255" s="48">
        <v>86</v>
      </c>
      <c r="Q255" s="48">
        <v>107.5</v>
      </c>
      <c r="R255" s="48">
        <v>102.5</v>
      </c>
      <c r="S255" s="48">
        <v>195.3</v>
      </c>
      <c r="T255" s="48">
        <v>83.5</v>
      </c>
      <c r="U255" s="48">
        <v>93.3</v>
      </c>
      <c r="V255" s="48">
        <v>233.5</v>
      </c>
      <c r="W255" s="48">
        <v>258</v>
      </c>
      <c r="X255" s="48">
        <v>281.3</v>
      </c>
      <c r="Y255" s="48">
        <v>299.8</v>
      </c>
      <c r="Z255" s="88"/>
      <c r="AA255" s="88">
        <v>1.04</v>
      </c>
      <c r="AB255" s="88">
        <v>1.46</v>
      </c>
      <c r="AC255" s="88">
        <v>634.20000000000005</v>
      </c>
      <c r="AD255" s="88">
        <v>10.977</v>
      </c>
      <c r="AE255" s="88">
        <v>8</v>
      </c>
      <c r="AF255" s="88">
        <v>59.8</v>
      </c>
      <c r="AG255" s="88">
        <v>244</v>
      </c>
      <c r="AH255" s="88">
        <v>471</v>
      </c>
      <c r="AI255" s="88">
        <v>723.6</v>
      </c>
      <c r="AJ255" s="88">
        <v>184.3</v>
      </c>
      <c r="AK255" s="88">
        <v>227</v>
      </c>
      <c r="AL255" s="88">
        <v>252.6</v>
      </c>
      <c r="AM255" s="49">
        <v>82</v>
      </c>
      <c r="AN255" s="88">
        <v>68.8</v>
      </c>
      <c r="AO255" s="88">
        <v>82.5</v>
      </c>
      <c r="AP255" s="88">
        <v>5.2880000000000002E-3</v>
      </c>
      <c r="AQ255" s="88">
        <v>1.6818E-2</v>
      </c>
      <c r="AR255" s="49">
        <v>574.79999999999995</v>
      </c>
      <c r="AS255" s="88">
        <v>6003.3</v>
      </c>
      <c r="AT255" s="88">
        <v>15801.6</v>
      </c>
      <c r="AU255" s="49">
        <v>5428.5</v>
      </c>
      <c r="AV255" s="88">
        <v>9798.2999999999993</v>
      </c>
      <c r="AW255" s="88">
        <v>15.83</v>
      </c>
      <c r="AX255" s="88"/>
      <c r="AY255" s="88">
        <v>20.9</v>
      </c>
      <c r="AZ255" s="88" t="s">
        <v>298</v>
      </c>
      <c r="BA255" s="88">
        <v>0.2455</v>
      </c>
      <c r="BB255" s="88" t="s">
        <v>298</v>
      </c>
      <c r="BC255" s="88">
        <v>19.22</v>
      </c>
      <c r="BD255" s="88" t="s">
        <v>298</v>
      </c>
      <c r="BE255" s="49" t="s">
        <v>298</v>
      </c>
      <c r="BF255" s="88">
        <v>62.79</v>
      </c>
      <c r="BG255" s="88">
        <v>25.47</v>
      </c>
      <c r="BH255" s="88">
        <v>57.77</v>
      </c>
      <c r="BI255" s="88" t="s">
        <v>298</v>
      </c>
      <c r="BJ255" s="88">
        <v>20.079999999999998</v>
      </c>
      <c r="BK255" s="88" t="s">
        <v>298</v>
      </c>
      <c r="BL255" s="88">
        <v>-27.23</v>
      </c>
      <c r="BM255" s="88">
        <v>1.776</v>
      </c>
      <c r="BN255" s="88" t="s">
        <v>298</v>
      </c>
      <c r="BO255" s="88">
        <v>0.45650000000000002</v>
      </c>
      <c r="BP255" s="88" t="s">
        <v>298</v>
      </c>
      <c r="BQ255" s="88">
        <v>2.8</v>
      </c>
      <c r="BR255" s="88">
        <v>3.5</v>
      </c>
      <c r="BS255" s="88">
        <v>5.3</v>
      </c>
      <c r="BT255" s="88">
        <v>5.9839999999999997E-2</v>
      </c>
      <c r="BU255" s="88">
        <v>6.0819999999999999E-2</v>
      </c>
      <c r="BV255" s="88">
        <v>8.5739999999999997E-2</v>
      </c>
      <c r="BW255" s="88">
        <v>0.11385000000000001</v>
      </c>
      <c r="BX255" s="88">
        <v>8.5529999999999995E-2</v>
      </c>
      <c r="BY255" s="88" t="s">
        <v>298</v>
      </c>
      <c r="BZ255" s="88" t="s">
        <v>298</v>
      </c>
      <c r="CA255" s="88">
        <v>2.1199999999999999E-3</v>
      </c>
      <c r="CB255" s="88" t="s">
        <v>298</v>
      </c>
      <c r="CC255" s="88">
        <v>2.47E-2</v>
      </c>
      <c r="CD255" s="88" t="s">
        <v>298</v>
      </c>
      <c r="CE255" s="88">
        <v>9.99</v>
      </c>
      <c r="CF255" s="88" t="s">
        <v>298</v>
      </c>
      <c r="CG255" s="88">
        <v>3.4620000000000002</v>
      </c>
      <c r="CH255" s="88" t="s">
        <v>298</v>
      </c>
    </row>
    <row r="256" spans="1:86" s="47" customFormat="1" x14ac:dyDescent="0.15">
      <c r="A256" s="88" t="s">
        <v>469</v>
      </c>
      <c r="B256" s="3">
        <v>4</v>
      </c>
      <c r="C256" s="48">
        <v>60</v>
      </c>
      <c r="D256" s="48">
        <v>78.3</v>
      </c>
      <c r="E256" s="48">
        <v>266.8</v>
      </c>
      <c r="F256" s="48">
        <v>233.7</v>
      </c>
      <c r="G256" s="48">
        <v>170.7</v>
      </c>
      <c r="H256" s="48">
        <v>255.7</v>
      </c>
      <c r="I256" s="48">
        <v>247.7</v>
      </c>
      <c r="J256" s="48">
        <v>183</v>
      </c>
      <c r="K256" s="48">
        <v>110.7</v>
      </c>
      <c r="L256" s="48">
        <v>223.3</v>
      </c>
      <c r="M256" s="48">
        <v>317.5</v>
      </c>
      <c r="N256" s="48">
        <v>306.3</v>
      </c>
      <c r="O256" s="48">
        <v>307.7</v>
      </c>
      <c r="P256" s="48">
        <v>75.3</v>
      </c>
      <c r="Q256" s="48">
        <v>101.7</v>
      </c>
      <c r="R256" s="48">
        <v>96</v>
      </c>
      <c r="S256" s="48">
        <v>132</v>
      </c>
      <c r="T256" s="48">
        <v>72.7</v>
      </c>
      <c r="U256" s="48">
        <v>137</v>
      </c>
      <c r="V256" s="48">
        <v>172</v>
      </c>
      <c r="W256" s="48">
        <v>191</v>
      </c>
      <c r="X256" s="48">
        <v>207.3</v>
      </c>
      <c r="Y256" s="48">
        <v>249.3</v>
      </c>
      <c r="Z256" s="88"/>
      <c r="AA256" s="88">
        <v>0.46</v>
      </c>
      <c r="AB256" s="88">
        <v>0.18</v>
      </c>
      <c r="AC256" s="88">
        <v>1139.2</v>
      </c>
      <c r="AD256" s="88">
        <v>0.36299999999999999</v>
      </c>
      <c r="AE256" s="88">
        <v>1.7</v>
      </c>
      <c r="AF256" s="88">
        <v>66</v>
      </c>
      <c r="AG256" s="88">
        <v>139</v>
      </c>
      <c r="AH256" s="88">
        <v>157.69999999999999</v>
      </c>
      <c r="AI256" s="88">
        <v>259.7</v>
      </c>
      <c r="AJ256" s="88">
        <v>81.3</v>
      </c>
      <c r="AK256" s="88">
        <v>18.7</v>
      </c>
      <c r="AL256" s="88">
        <v>102</v>
      </c>
      <c r="AM256" s="49">
        <v>109.9</v>
      </c>
      <c r="AN256" s="88">
        <v>94.5</v>
      </c>
      <c r="AO256" s="88">
        <v>129.4</v>
      </c>
      <c r="AP256" s="88">
        <v>4.6249999999999998E-3</v>
      </c>
      <c r="AQ256" s="88">
        <v>1.2958000000000001E-2</v>
      </c>
      <c r="AR256" s="49">
        <v>58.5</v>
      </c>
      <c r="AS256" s="88">
        <v>128.1</v>
      </c>
      <c r="AT256" s="88">
        <v>314.89999999999998</v>
      </c>
      <c r="AU256" s="49">
        <v>69.7</v>
      </c>
      <c r="AV256" s="88">
        <v>186.8</v>
      </c>
      <c r="AW256" s="88">
        <v>0.41</v>
      </c>
      <c r="AX256" s="88"/>
      <c r="AY256" s="88">
        <v>23</v>
      </c>
      <c r="AZ256" s="88" t="s">
        <v>298</v>
      </c>
      <c r="BA256" s="88">
        <v>0.32490000000000002</v>
      </c>
      <c r="BB256" s="88" t="s">
        <v>298</v>
      </c>
      <c r="BC256" s="88">
        <v>21.96</v>
      </c>
      <c r="BD256" s="88" t="s">
        <v>298</v>
      </c>
      <c r="BE256" s="49">
        <v>12.35</v>
      </c>
      <c r="BF256" s="88">
        <v>41.33</v>
      </c>
      <c r="BG256" s="88" t="s">
        <v>298</v>
      </c>
      <c r="BH256" s="88">
        <v>42.92</v>
      </c>
      <c r="BI256" s="88">
        <v>18.78</v>
      </c>
      <c r="BJ256" s="88">
        <v>20.91</v>
      </c>
      <c r="BK256" s="88" t="s">
        <v>298</v>
      </c>
      <c r="BL256" s="88">
        <v>-27.19</v>
      </c>
      <c r="BM256" s="88">
        <v>1.0880000000000001</v>
      </c>
      <c r="BN256" s="88" t="s">
        <v>298</v>
      </c>
      <c r="BO256" s="88">
        <v>0.60650000000000004</v>
      </c>
      <c r="BP256" s="88" t="s">
        <v>298</v>
      </c>
      <c r="BQ256" s="88">
        <v>2.2000000000000002</v>
      </c>
      <c r="BR256" s="88">
        <v>6</v>
      </c>
      <c r="BS256" s="88">
        <v>5.8</v>
      </c>
      <c r="BT256" s="88">
        <v>5.1860000000000003E-2</v>
      </c>
      <c r="BU256" s="88">
        <v>6.268E-2</v>
      </c>
      <c r="BV256" s="88">
        <v>7.2349999999999998E-2</v>
      </c>
      <c r="BW256" s="88" t="s">
        <v>298</v>
      </c>
      <c r="BX256" s="88" t="s">
        <v>298</v>
      </c>
      <c r="BY256" s="88">
        <v>9.9180000000000004E-2</v>
      </c>
      <c r="BZ256" s="88">
        <v>7.3389999999999997E-2</v>
      </c>
      <c r="CA256" s="88">
        <v>1.6069999999999999E-3</v>
      </c>
      <c r="CB256" s="88" t="s">
        <v>298</v>
      </c>
      <c r="CC256" s="88">
        <v>2.2259999999999999E-2</v>
      </c>
      <c r="CD256" s="88" t="s">
        <v>298</v>
      </c>
      <c r="CE256" s="88">
        <v>13.61</v>
      </c>
      <c r="CF256" s="88" t="s">
        <v>298</v>
      </c>
      <c r="CG256" s="88">
        <v>3.24</v>
      </c>
      <c r="CH256" s="88" t="s">
        <v>298</v>
      </c>
    </row>
    <row r="257" spans="1:86" s="47" customFormat="1" x14ac:dyDescent="0.15">
      <c r="A257" s="3" t="s">
        <v>470</v>
      </c>
      <c r="B257" s="3">
        <v>8</v>
      </c>
      <c r="C257" s="48">
        <v>74.8</v>
      </c>
      <c r="D257" s="48">
        <v>90.9</v>
      </c>
      <c r="E257" s="48">
        <v>273</v>
      </c>
      <c r="F257" s="48">
        <v>245.9</v>
      </c>
      <c r="G257" s="48">
        <v>238.1</v>
      </c>
      <c r="H257" s="48">
        <v>281.8</v>
      </c>
      <c r="I257" s="48">
        <v>248.3</v>
      </c>
      <c r="J257" s="48">
        <v>202.9</v>
      </c>
      <c r="K257" s="48">
        <v>163.4</v>
      </c>
      <c r="L257" s="48">
        <v>236.4</v>
      </c>
      <c r="M257" s="48">
        <v>333.5</v>
      </c>
      <c r="N257" s="48">
        <v>324.8</v>
      </c>
      <c r="O257" s="48">
        <v>323</v>
      </c>
      <c r="P257" s="48">
        <v>85.5</v>
      </c>
      <c r="Q257" s="48">
        <v>108.4</v>
      </c>
      <c r="R257" s="48">
        <v>101.8</v>
      </c>
      <c r="S257" s="48">
        <v>203.3</v>
      </c>
      <c r="T257" s="48">
        <v>78.900000000000006</v>
      </c>
      <c r="U257" s="48">
        <v>84.9</v>
      </c>
      <c r="V257" s="48">
        <v>233.6</v>
      </c>
      <c r="W257" s="48">
        <v>261.60000000000002</v>
      </c>
      <c r="X257" s="48">
        <v>288.8</v>
      </c>
      <c r="Y257" s="48">
        <v>309</v>
      </c>
      <c r="Z257" s="88"/>
      <c r="AA257" s="88">
        <v>0.93</v>
      </c>
      <c r="AB257" s="88">
        <v>1.26</v>
      </c>
      <c r="AC257" s="88">
        <v>769.2</v>
      </c>
      <c r="AD257" s="88">
        <v>10.398999999999999</v>
      </c>
      <c r="AE257" s="88">
        <v>11.9</v>
      </c>
      <c r="AF257" s="88">
        <v>71.900000000000006</v>
      </c>
      <c r="AG257" s="88">
        <v>259.89999999999998</v>
      </c>
      <c r="AH257" s="88">
        <v>466.3</v>
      </c>
      <c r="AI257" s="88">
        <v>739.1</v>
      </c>
      <c r="AJ257" s="88">
        <v>188</v>
      </c>
      <c r="AK257" s="88">
        <v>206.4</v>
      </c>
      <c r="AL257" s="88">
        <v>272.89999999999998</v>
      </c>
      <c r="AM257" s="49">
        <v>83.1</v>
      </c>
      <c r="AN257" s="88">
        <v>74.599999999999994</v>
      </c>
      <c r="AO257" s="88">
        <v>83.4</v>
      </c>
      <c r="AP257" s="88">
        <v>4.3750000000000004E-3</v>
      </c>
      <c r="AQ257" s="88">
        <v>1.0756E-2</v>
      </c>
      <c r="AR257" s="49">
        <v>804.9</v>
      </c>
      <c r="AS257" s="88">
        <v>5562.4</v>
      </c>
      <c r="AT257" s="88">
        <v>17529</v>
      </c>
      <c r="AU257" s="49">
        <v>4757.5</v>
      </c>
      <c r="AV257" s="88">
        <v>11966.6</v>
      </c>
      <c r="AW257" s="88">
        <v>16.75</v>
      </c>
      <c r="AX257" s="88"/>
      <c r="AY257" s="88">
        <v>16.87</v>
      </c>
      <c r="AZ257" s="88">
        <v>14.37</v>
      </c>
      <c r="BA257" s="88">
        <v>0.2213</v>
      </c>
      <c r="BB257" s="88">
        <v>0.19439999999999999</v>
      </c>
      <c r="BC257" s="88">
        <v>23.77</v>
      </c>
      <c r="BD257" s="88">
        <v>28.21</v>
      </c>
      <c r="BE257" s="49">
        <v>17.38</v>
      </c>
      <c r="BF257" s="88">
        <v>28.48</v>
      </c>
      <c r="BG257" s="88">
        <v>17.34</v>
      </c>
      <c r="BH257" s="88" t="s">
        <v>298</v>
      </c>
      <c r="BI257" s="88" t="s">
        <v>298</v>
      </c>
      <c r="BJ257" s="88">
        <v>19.75</v>
      </c>
      <c r="BK257" s="88">
        <v>21.28</v>
      </c>
      <c r="BL257" s="88">
        <v>-26.95</v>
      </c>
      <c r="BM257" s="88">
        <v>1.242</v>
      </c>
      <c r="BN257" s="88">
        <v>1.222</v>
      </c>
      <c r="BO257" s="88">
        <v>0.3402</v>
      </c>
      <c r="BP257" s="88">
        <v>0.2492</v>
      </c>
      <c r="BQ257" s="88">
        <v>2.7</v>
      </c>
      <c r="BR257" s="88">
        <v>3.7</v>
      </c>
      <c r="BS257" s="88">
        <v>5</v>
      </c>
      <c r="BT257" s="88">
        <v>5.1130000000000002E-2</v>
      </c>
      <c r="BU257" s="88">
        <v>4.9450000000000001E-2</v>
      </c>
      <c r="BV257" s="88">
        <v>7.689E-2</v>
      </c>
      <c r="BW257" s="88">
        <v>8.3239999999999995E-2</v>
      </c>
      <c r="BX257" s="88">
        <v>7.0389999999999994E-2</v>
      </c>
      <c r="BY257" s="88" t="s">
        <v>298</v>
      </c>
      <c r="BZ257" s="88" t="s">
        <v>298</v>
      </c>
      <c r="CA257" s="88">
        <v>1.5820000000000001E-3</v>
      </c>
      <c r="CB257" s="88">
        <v>1.2899999999999999E-3</v>
      </c>
      <c r="CC257" s="88">
        <v>2.0910000000000002E-2</v>
      </c>
      <c r="CD257" s="88">
        <v>1.7139999999999999E-2</v>
      </c>
      <c r="CE257" s="88">
        <v>10.69</v>
      </c>
      <c r="CF257" s="88">
        <v>11.32</v>
      </c>
      <c r="CG257" s="88">
        <v>3.613</v>
      </c>
      <c r="CH257" s="88">
        <v>4.1100000000000003</v>
      </c>
    </row>
    <row r="258" spans="1:86" s="47" customFormat="1" x14ac:dyDescent="0.15">
      <c r="A258" s="88" t="s">
        <v>471</v>
      </c>
      <c r="B258" s="3">
        <v>4</v>
      </c>
      <c r="C258" s="48">
        <v>79</v>
      </c>
      <c r="D258" s="48">
        <v>90</v>
      </c>
      <c r="E258" s="48">
        <v>254.5</v>
      </c>
      <c r="F258" s="48">
        <v>243.5</v>
      </c>
      <c r="G258" s="48">
        <v>219.8</v>
      </c>
      <c r="H258" s="48">
        <v>281.8</v>
      </c>
      <c r="I258" s="48">
        <v>237.8</v>
      </c>
      <c r="J258" s="48">
        <v>201.3</v>
      </c>
      <c r="K258" s="48">
        <v>140.80000000000001</v>
      </c>
      <c r="L258" s="48">
        <v>229</v>
      </c>
      <c r="M258" s="48">
        <v>339</v>
      </c>
      <c r="N258" s="48">
        <v>324</v>
      </c>
      <c r="O258" s="48">
        <v>316.8</v>
      </c>
      <c r="P258" s="48">
        <v>89.5</v>
      </c>
      <c r="Q258" s="48">
        <v>109.3</v>
      </c>
      <c r="R258" s="48">
        <v>101</v>
      </c>
      <c r="S258" s="48">
        <v>170.3</v>
      </c>
      <c r="T258" s="48">
        <v>80.5</v>
      </c>
      <c r="U258" s="48">
        <v>97</v>
      </c>
      <c r="V258" s="48">
        <v>201.8</v>
      </c>
      <c r="W258" s="48">
        <v>238.8</v>
      </c>
      <c r="X258" s="48">
        <v>259.8</v>
      </c>
      <c r="Y258" s="48">
        <v>292.8</v>
      </c>
      <c r="Z258" s="88"/>
      <c r="AA258" s="88">
        <v>0.86</v>
      </c>
      <c r="AB258" s="88">
        <v>0.94</v>
      </c>
      <c r="AC258" s="88">
        <v>851.6</v>
      </c>
      <c r="AD258" s="88">
        <v>4.468</v>
      </c>
      <c r="AE258" s="88">
        <v>5</v>
      </c>
      <c r="AF258" s="88">
        <v>48.3</v>
      </c>
      <c r="AG258" s="88">
        <v>225</v>
      </c>
      <c r="AH258" s="88">
        <v>362</v>
      </c>
      <c r="AI258" s="88">
        <v>600</v>
      </c>
      <c r="AJ258" s="88">
        <v>176.8</v>
      </c>
      <c r="AK258" s="88">
        <v>137</v>
      </c>
      <c r="AL258" s="88">
        <v>238</v>
      </c>
      <c r="AM258" s="49">
        <v>99</v>
      </c>
      <c r="AN258" s="88">
        <v>89.6</v>
      </c>
      <c r="AO258" s="88">
        <v>110.5</v>
      </c>
      <c r="AP258" s="88">
        <v>5.2069999999999998E-3</v>
      </c>
      <c r="AQ258" s="88">
        <v>1.3344E-2</v>
      </c>
      <c r="AR258" s="49">
        <v>377.8</v>
      </c>
      <c r="AS258" s="88">
        <v>1887.6</v>
      </c>
      <c r="AT258" s="88">
        <v>5213.1000000000004</v>
      </c>
      <c r="AU258" s="49">
        <v>1509.8</v>
      </c>
      <c r="AV258" s="88">
        <v>3532.8</v>
      </c>
      <c r="AW258" s="88">
        <v>6.78</v>
      </c>
      <c r="AX258" s="88"/>
      <c r="AY258" s="88">
        <v>21.37</v>
      </c>
      <c r="AZ258" s="88" t="s">
        <v>298</v>
      </c>
      <c r="BA258" s="88">
        <v>0.30809999999999998</v>
      </c>
      <c r="BB258" s="88" t="s">
        <v>298</v>
      </c>
      <c r="BC258" s="88">
        <v>20.52</v>
      </c>
      <c r="BD258" s="88" t="s">
        <v>298</v>
      </c>
      <c r="BE258" s="49">
        <v>27.98</v>
      </c>
      <c r="BF258" s="88">
        <v>37.32</v>
      </c>
      <c r="BG258" s="88">
        <v>18.07</v>
      </c>
      <c r="BH258" s="88">
        <v>80.069999999999993</v>
      </c>
      <c r="BI258" s="88" t="s">
        <v>298</v>
      </c>
      <c r="BJ258" s="88">
        <v>20.54</v>
      </c>
      <c r="BK258" s="88" t="s">
        <v>298</v>
      </c>
      <c r="BL258" s="88">
        <v>-26.86</v>
      </c>
      <c r="BM258" s="88">
        <v>1.6040000000000001</v>
      </c>
      <c r="BN258" s="88" t="s">
        <v>298</v>
      </c>
      <c r="BO258" s="88">
        <v>0.50190000000000001</v>
      </c>
      <c r="BP258" s="88" t="s">
        <v>298</v>
      </c>
      <c r="BQ258" s="88">
        <v>2.5</v>
      </c>
      <c r="BR258" s="88">
        <v>4.3</v>
      </c>
      <c r="BS258" s="88">
        <v>5.3</v>
      </c>
      <c r="BT258" s="88">
        <v>5.3519999999999998E-2</v>
      </c>
      <c r="BU258" s="88">
        <v>5.2909999999999999E-2</v>
      </c>
      <c r="BV258" s="88">
        <v>6.9290000000000004E-2</v>
      </c>
      <c r="BW258" s="88">
        <v>0.10672</v>
      </c>
      <c r="BX258" s="88">
        <v>7.6759999999999995E-2</v>
      </c>
      <c r="BY258" s="88" t="s">
        <v>298</v>
      </c>
      <c r="BZ258" s="88" t="s">
        <v>298</v>
      </c>
      <c r="CA258" s="88">
        <v>1.624E-3</v>
      </c>
      <c r="CB258" s="88" t="s">
        <v>298</v>
      </c>
      <c r="CC258" s="88">
        <v>2.333E-2</v>
      </c>
      <c r="CD258" s="88" t="s">
        <v>298</v>
      </c>
      <c r="CE258" s="88">
        <v>13.33</v>
      </c>
      <c r="CF258" s="88" t="s">
        <v>298</v>
      </c>
      <c r="CG258" s="88">
        <v>3.3479999999999999</v>
      </c>
      <c r="CH258" s="88" t="s">
        <v>298</v>
      </c>
    </row>
    <row r="259" spans="1:86" s="47" customFormat="1" x14ac:dyDescent="0.15">
      <c r="A259" s="88" t="s">
        <v>472</v>
      </c>
      <c r="B259" s="3">
        <v>4</v>
      </c>
      <c r="C259" s="48">
        <v>57.3</v>
      </c>
      <c r="D259" s="48">
        <v>76</v>
      </c>
      <c r="E259" s="48">
        <v>244.5</v>
      </c>
      <c r="F259" s="48">
        <v>236</v>
      </c>
      <c r="G259" s="48">
        <v>170</v>
      </c>
      <c r="H259" s="48">
        <v>256.3</v>
      </c>
      <c r="I259" s="48">
        <v>244.3</v>
      </c>
      <c r="J259" s="48">
        <v>178</v>
      </c>
      <c r="K259" s="48">
        <v>112.8</v>
      </c>
      <c r="L259" s="48">
        <v>220.5</v>
      </c>
      <c r="M259" s="48">
        <v>322.3</v>
      </c>
      <c r="N259" s="48">
        <v>312.8</v>
      </c>
      <c r="O259" s="48">
        <v>301.5</v>
      </c>
      <c r="P259" s="48">
        <v>70.8</v>
      </c>
      <c r="Q259" s="48">
        <v>95.3</v>
      </c>
      <c r="R259" s="48">
        <v>96</v>
      </c>
      <c r="S259" s="48">
        <v>180.3</v>
      </c>
      <c r="T259" s="48">
        <v>78.3</v>
      </c>
      <c r="U259" s="48">
        <v>131.5</v>
      </c>
      <c r="V259" s="48">
        <v>173.8</v>
      </c>
      <c r="W259" s="48">
        <v>226.5</v>
      </c>
      <c r="X259" s="48">
        <v>251</v>
      </c>
      <c r="Y259" s="48">
        <v>273.8</v>
      </c>
      <c r="Z259" s="88"/>
      <c r="AA259" s="88">
        <v>0.72</v>
      </c>
      <c r="AB259" s="88">
        <v>0.42</v>
      </c>
      <c r="AC259" s="88">
        <v>866.1</v>
      </c>
      <c r="AD259" s="88">
        <v>1.0429999999999999</v>
      </c>
      <c r="AE259" s="88">
        <v>2.8</v>
      </c>
      <c r="AF259" s="88">
        <v>34</v>
      </c>
      <c r="AG259" s="88">
        <v>154</v>
      </c>
      <c r="AH259" s="88">
        <v>210.8</v>
      </c>
      <c r="AI259" s="88">
        <v>337.4</v>
      </c>
      <c r="AJ259" s="88">
        <v>120</v>
      </c>
      <c r="AK259" s="88">
        <v>56.8</v>
      </c>
      <c r="AL259" s="88">
        <v>126.6</v>
      </c>
      <c r="AM259" s="49">
        <v>102.4</v>
      </c>
      <c r="AN259" s="88">
        <v>92.7</v>
      </c>
      <c r="AO259" s="88">
        <v>107</v>
      </c>
      <c r="AP259" s="88">
        <v>5.9449999999999998E-3</v>
      </c>
      <c r="AQ259" s="88">
        <v>1.5630999999999999E-2</v>
      </c>
      <c r="AR259" s="49">
        <v>101.8</v>
      </c>
      <c r="AS259" s="88">
        <v>377.5</v>
      </c>
      <c r="AT259" s="88">
        <v>1070.8</v>
      </c>
      <c r="AU259" s="49">
        <v>275.7</v>
      </c>
      <c r="AV259" s="88">
        <v>693.2</v>
      </c>
      <c r="AW259" s="88">
        <v>1.66</v>
      </c>
      <c r="AX259" s="88"/>
      <c r="AY259" s="88">
        <v>24.53</v>
      </c>
      <c r="AZ259" s="88" t="s">
        <v>298</v>
      </c>
      <c r="BA259" s="88">
        <v>0.28899999999999998</v>
      </c>
      <c r="BB259" s="88" t="s">
        <v>298</v>
      </c>
      <c r="BC259" s="88">
        <v>19.43</v>
      </c>
      <c r="BD259" s="88" t="s">
        <v>298</v>
      </c>
      <c r="BE259" s="49" t="s">
        <v>298</v>
      </c>
      <c r="BF259" s="88">
        <v>38.47</v>
      </c>
      <c r="BG259" s="88" t="s">
        <v>298</v>
      </c>
      <c r="BH259" s="88">
        <v>64.17</v>
      </c>
      <c r="BI259" s="88">
        <v>22.64</v>
      </c>
      <c r="BJ259" s="88">
        <v>21.09</v>
      </c>
      <c r="BK259" s="88" t="s">
        <v>298</v>
      </c>
      <c r="BL259" s="88">
        <v>-26.38</v>
      </c>
      <c r="BM259" s="88">
        <v>1.68</v>
      </c>
      <c r="BN259" s="88" t="s">
        <v>298</v>
      </c>
      <c r="BO259" s="88">
        <v>0.56000000000000005</v>
      </c>
      <c r="BP259" s="88" t="s">
        <v>298</v>
      </c>
      <c r="BQ259" s="88">
        <v>2.5</v>
      </c>
      <c r="BR259" s="88">
        <v>4.8</v>
      </c>
      <c r="BS259" s="88">
        <v>5.3</v>
      </c>
      <c r="BT259" s="88">
        <v>6.5979999999999997E-2</v>
      </c>
      <c r="BU259" s="88">
        <v>6.6600000000000006E-2</v>
      </c>
      <c r="BV259" s="88">
        <v>9.1969999999999996E-2</v>
      </c>
      <c r="BW259" s="88" t="s">
        <v>298</v>
      </c>
      <c r="BX259" s="88" t="s">
        <v>298</v>
      </c>
      <c r="BY259" s="88">
        <v>9.0160000000000004E-2</v>
      </c>
      <c r="BZ259" s="88">
        <v>6.8809999999999996E-2</v>
      </c>
      <c r="CA259" s="88">
        <v>2.2070000000000002E-3</v>
      </c>
      <c r="CB259" s="88" t="s">
        <v>298</v>
      </c>
      <c r="CC259" s="88">
        <v>2.4109999999999999E-2</v>
      </c>
      <c r="CD259" s="88" t="s">
        <v>298</v>
      </c>
      <c r="CE259" s="88">
        <v>12.04</v>
      </c>
      <c r="CF259" s="88" t="s">
        <v>298</v>
      </c>
      <c r="CG259" s="88">
        <v>3.456</v>
      </c>
      <c r="CH259" s="88" t="s">
        <v>298</v>
      </c>
    </row>
    <row r="260" spans="1:86" s="47" customFormat="1" x14ac:dyDescent="0.15">
      <c r="A260" s="88" t="s">
        <v>473</v>
      </c>
      <c r="B260" s="3">
        <v>4</v>
      </c>
      <c r="C260" s="48">
        <v>85.8</v>
      </c>
      <c r="D260" s="48">
        <v>104</v>
      </c>
      <c r="E260" s="48">
        <v>215.8</v>
      </c>
      <c r="F260" s="48">
        <v>222</v>
      </c>
      <c r="G260" s="48">
        <v>188</v>
      </c>
      <c r="H260" s="48">
        <v>244</v>
      </c>
      <c r="I260" s="48">
        <v>222.8</v>
      </c>
      <c r="J260" s="48">
        <v>149.30000000000001</v>
      </c>
      <c r="K260" s="48">
        <v>102.3</v>
      </c>
      <c r="L260" s="48">
        <v>202.8</v>
      </c>
      <c r="M260" s="48">
        <v>317.3</v>
      </c>
      <c r="N260" s="48">
        <v>316.8</v>
      </c>
      <c r="O260" s="48">
        <v>308.5</v>
      </c>
      <c r="P260" s="48">
        <v>97.5</v>
      </c>
      <c r="Q260" s="48">
        <v>118</v>
      </c>
      <c r="R260" s="48">
        <v>104</v>
      </c>
      <c r="S260" s="48">
        <v>169</v>
      </c>
      <c r="T260" s="48">
        <v>94.8</v>
      </c>
      <c r="U260" s="48">
        <v>120.5</v>
      </c>
      <c r="V260" s="48">
        <v>240.5</v>
      </c>
      <c r="W260" s="48">
        <v>256.3</v>
      </c>
      <c r="X260" s="48">
        <v>266.5</v>
      </c>
      <c r="Y260" s="48">
        <v>277.3</v>
      </c>
      <c r="Z260" s="88"/>
      <c r="AA260" s="88">
        <v>0.54</v>
      </c>
      <c r="AB260" s="88">
        <v>1.08</v>
      </c>
      <c r="AC260" s="88">
        <v>972.5</v>
      </c>
      <c r="AD260" s="88">
        <v>1.6779999999999999</v>
      </c>
      <c r="AE260" s="88">
        <v>2</v>
      </c>
      <c r="AF260" s="88">
        <v>15.5</v>
      </c>
      <c r="AG260" s="88">
        <v>99.8</v>
      </c>
      <c r="AH260" s="88">
        <v>209.8</v>
      </c>
      <c r="AI260" s="88">
        <v>342.9</v>
      </c>
      <c r="AJ260" s="88">
        <v>84.3</v>
      </c>
      <c r="AK260" s="88">
        <v>110</v>
      </c>
      <c r="AL260" s="88">
        <v>133.1</v>
      </c>
      <c r="AM260" s="49">
        <v>55.9</v>
      </c>
      <c r="AN260" s="88">
        <v>72.599999999999994</v>
      </c>
      <c r="AO260" s="88">
        <v>106</v>
      </c>
      <c r="AP260" s="88">
        <v>7.3920000000000001E-3</v>
      </c>
      <c r="AQ260" s="88">
        <v>1.5997000000000001E-2</v>
      </c>
      <c r="AR260" s="49">
        <v>119.3</v>
      </c>
      <c r="AS260" s="88">
        <v>597.5</v>
      </c>
      <c r="AT260" s="88">
        <v>1188.4000000000001</v>
      </c>
      <c r="AU260" s="49">
        <v>478.1</v>
      </c>
      <c r="AV260" s="88">
        <v>591</v>
      </c>
      <c r="AW260" s="88">
        <v>2.52</v>
      </c>
      <c r="AX260" s="88"/>
      <c r="AY260" s="88">
        <v>22.02</v>
      </c>
      <c r="AZ260" s="88" t="s">
        <v>298</v>
      </c>
      <c r="BA260" s="88">
        <v>0.31869999999999998</v>
      </c>
      <c r="BB260" s="88" t="s">
        <v>298</v>
      </c>
      <c r="BC260" s="88">
        <v>17.68</v>
      </c>
      <c r="BD260" s="88" t="s">
        <v>298</v>
      </c>
      <c r="BE260" s="49" t="s">
        <v>298</v>
      </c>
      <c r="BF260" s="88" t="s">
        <v>298</v>
      </c>
      <c r="BG260" s="88" t="s">
        <v>298</v>
      </c>
      <c r="BH260" s="88">
        <v>60.89</v>
      </c>
      <c r="BI260" s="88">
        <v>30.26</v>
      </c>
      <c r="BJ260" s="88">
        <v>18.989999999999998</v>
      </c>
      <c r="BK260" s="88" t="s">
        <v>298</v>
      </c>
      <c r="BL260" s="88">
        <v>-27.51</v>
      </c>
      <c r="BM260" s="88">
        <v>1.9079999999999999</v>
      </c>
      <c r="BN260" s="88" t="s">
        <v>298</v>
      </c>
      <c r="BO260" s="88">
        <v>0.45390000000000003</v>
      </c>
      <c r="BP260" s="88" t="s">
        <v>298</v>
      </c>
      <c r="BQ260" s="88">
        <v>2.4</v>
      </c>
      <c r="BR260" s="88">
        <v>4.3</v>
      </c>
      <c r="BS260" s="88">
        <v>7.3</v>
      </c>
      <c r="BT260" s="88">
        <v>4.8439999999999997E-2</v>
      </c>
      <c r="BU260" s="88">
        <v>4.5249999999999999E-2</v>
      </c>
      <c r="BV260" s="88">
        <v>6.9070000000000006E-2</v>
      </c>
      <c r="BW260" s="88" t="s">
        <v>298</v>
      </c>
      <c r="BX260" s="88" t="s">
        <v>298</v>
      </c>
      <c r="BY260" s="88">
        <v>8.9709999999999998E-2</v>
      </c>
      <c r="BZ260" s="88">
        <v>5.8979999999999998E-2</v>
      </c>
      <c r="CA260" s="88">
        <v>1.836E-3</v>
      </c>
      <c r="CB260" s="88" t="s">
        <v>298</v>
      </c>
      <c r="CC260" s="88">
        <v>2.649E-2</v>
      </c>
      <c r="CD260" s="88" t="s">
        <v>298</v>
      </c>
      <c r="CE260" s="88">
        <v>12.13</v>
      </c>
      <c r="CF260" s="88" t="s">
        <v>298</v>
      </c>
      <c r="CG260" s="88">
        <v>3.7050000000000001</v>
      </c>
      <c r="CH260" s="88" t="s">
        <v>298</v>
      </c>
    </row>
    <row r="261" spans="1:86" s="47" customFormat="1" x14ac:dyDescent="0.15">
      <c r="A261" s="88" t="s">
        <v>474</v>
      </c>
      <c r="B261" s="3">
        <v>4</v>
      </c>
      <c r="C261" s="48">
        <v>69.7</v>
      </c>
      <c r="D261" s="48">
        <v>85.3</v>
      </c>
      <c r="E261" s="48">
        <v>234</v>
      </c>
      <c r="F261" s="48">
        <v>205.7</v>
      </c>
      <c r="G261" s="48">
        <v>194.3</v>
      </c>
      <c r="H261" s="48">
        <v>280</v>
      </c>
      <c r="I261" s="48">
        <v>242.3</v>
      </c>
      <c r="J261" s="48">
        <v>173.7</v>
      </c>
      <c r="K261" s="48">
        <v>124.7</v>
      </c>
      <c r="L261" s="48">
        <v>186</v>
      </c>
      <c r="M261" s="48">
        <v>315.8</v>
      </c>
      <c r="N261" s="48">
        <v>312</v>
      </c>
      <c r="O261" s="48">
        <v>312</v>
      </c>
      <c r="P261" s="48">
        <v>84</v>
      </c>
      <c r="Q261" s="48">
        <v>104</v>
      </c>
      <c r="R261" s="48">
        <v>96</v>
      </c>
      <c r="S261" s="48">
        <v>174.3</v>
      </c>
      <c r="T261" s="48">
        <v>106.3</v>
      </c>
      <c r="U261" s="48">
        <v>117.7</v>
      </c>
      <c r="V261" s="48">
        <v>230.3</v>
      </c>
      <c r="W261" s="48">
        <v>250</v>
      </c>
      <c r="X261" s="48">
        <v>258.3</v>
      </c>
      <c r="Y261" s="48">
        <v>275</v>
      </c>
      <c r="Z261" s="88"/>
      <c r="AA261" s="88">
        <v>0.49</v>
      </c>
      <c r="AB261" s="88">
        <v>0.78</v>
      </c>
      <c r="AC261" s="88">
        <v>876.7</v>
      </c>
      <c r="AD261" s="88">
        <v>0.63500000000000001</v>
      </c>
      <c r="AE261" s="88">
        <v>1.5</v>
      </c>
      <c r="AF261" s="88">
        <v>30.9</v>
      </c>
      <c r="AG261" s="88">
        <v>119.7</v>
      </c>
      <c r="AH261" s="88">
        <v>218.7</v>
      </c>
      <c r="AI261" s="88">
        <v>369</v>
      </c>
      <c r="AJ261" s="88">
        <v>84.2</v>
      </c>
      <c r="AK261" s="88">
        <v>99</v>
      </c>
      <c r="AL261" s="88">
        <v>150.30000000000001</v>
      </c>
      <c r="AM261" s="49">
        <v>101.2</v>
      </c>
      <c r="AN261" s="88">
        <v>103.1</v>
      </c>
      <c r="AO261" s="88">
        <v>108</v>
      </c>
      <c r="AP261" s="88">
        <v>5.8389999999999996E-3</v>
      </c>
      <c r="AQ261" s="88">
        <v>9.6939999999999995E-3</v>
      </c>
      <c r="AR261" s="49">
        <v>63</v>
      </c>
      <c r="AS261" s="88">
        <v>364.6</v>
      </c>
      <c r="AT261" s="88">
        <v>1333.3</v>
      </c>
      <c r="AU261" s="49">
        <v>301.60000000000002</v>
      </c>
      <c r="AV261" s="88">
        <v>968.7</v>
      </c>
      <c r="AW261" s="88">
        <v>0.91</v>
      </c>
      <c r="AX261" s="88"/>
      <c r="AY261" s="88">
        <v>26.96</v>
      </c>
      <c r="AZ261" s="88">
        <v>14.61</v>
      </c>
      <c r="BA261" s="88">
        <v>0.40410000000000001</v>
      </c>
      <c r="BB261" s="88">
        <v>0.16869999999999999</v>
      </c>
      <c r="BC261" s="88">
        <v>16.559999999999999</v>
      </c>
      <c r="BD261" s="88">
        <v>22.84</v>
      </c>
      <c r="BE261" s="49" t="s">
        <v>298</v>
      </c>
      <c r="BF261" s="88" t="s">
        <v>298</v>
      </c>
      <c r="BG261" s="88" t="s">
        <v>298</v>
      </c>
      <c r="BH261" s="88">
        <v>43.79</v>
      </c>
      <c r="BI261" s="88">
        <v>27.2</v>
      </c>
      <c r="BJ261" s="88">
        <v>19.309999999999999</v>
      </c>
      <c r="BK261" s="88">
        <v>20.420000000000002</v>
      </c>
      <c r="BL261" s="88">
        <v>-27.82</v>
      </c>
      <c r="BM261" s="88">
        <v>1.462</v>
      </c>
      <c r="BN261" s="88">
        <v>2.4849999999999999</v>
      </c>
      <c r="BO261" s="88">
        <v>0.53400000000000003</v>
      </c>
      <c r="BP261" s="88">
        <v>0.27739999999999998</v>
      </c>
      <c r="BQ261" s="88">
        <v>4.7</v>
      </c>
      <c r="BR261" s="88">
        <v>5.7</v>
      </c>
      <c r="BS261" s="88">
        <v>6</v>
      </c>
      <c r="BT261" s="88">
        <v>6.6610000000000003E-2</v>
      </c>
      <c r="BU261" s="88">
        <v>7.3010000000000005E-2</v>
      </c>
      <c r="BV261" s="88">
        <v>6.6720000000000002E-2</v>
      </c>
      <c r="BW261" s="88" t="s">
        <v>298</v>
      </c>
      <c r="BX261" s="88" t="s">
        <v>298</v>
      </c>
      <c r="BY261" s="88">
        <v>0.11093</v>
      </c>
      <c r="BZ261" s="88">
        <v>9.0660000000000004E-2</v>
      </c>
      <c r="CA261" s="88">
        <v>1.8879999999999999E-3</v>
      </c>
      <c r="CB261" s="88">
        <v>1.8209999999999999E-3</v>
      </c>
      <c r="CC261" s="88">
        <v>2.8289999999999999E-2</v>
      </c>
      <c r="CD261" s="88">
        <v>2.1329999999999998E-2</v>
      </c>
      <c r="CE261" s="88">
        <v>14.28</v>
      </c>
      <c r="CF261" s="88">
        <v>7.91</v>
      </c>
      <c r="CG261" s="88">
        <v>3.8039999999999998</v>
      </c>
      <c r="CH261" s="88">
        <v>3.8149999999999999</v>
      </c>
    </row>
    <row r="262" spans="1:86" s="47" customFormat="1" x14ac:dyDescent="0.15">
      <c r="A262" s="88" t="s">
        <v>475</v>
      </c>
      <c r="B262" s="3">
        <v>4</v>
      </c>
      <c r="C262" s="48">
        <v>62</v>
      </c>
      <c r="D262" s="48">
        <v>79.5</v>
      </c>
      <c r="E262" s="48">
        <v>262.8</v>
      </c>
      <c r="F262" s="48">
        <v>223.8</v>
      </c>
      <c r="G262" s="48">
        <v>193.3</v>
      </c>
      <c r="H262" s="48">
        <v>258.3</v>
      </c>
      <c r="I262" s="48">
        <v>256.3</v>
      </c>
      <c r="J262" s="48">
        <v>169.3</v>
      </c>
      <c r="K262" s="48">
        <v>131.30000000000001</v>
      </c>
      <c r="L262" s="48">
        <v>205.3</v>
      </c>
      <c r="M262" s="48">
        <v>321</v>
      </c>
      <c r="N262" s="48">
        <v>312.8</v>
      </c>
      <c r="O262" s="48">
        <v>318.3</v>
      </c>
      <c r="P262" s="48">
        <v>79.8</v>
      </c>
      <c r="Q262" s="48">
        <v>97</v>
      </c>
      <c r="R262" s="48">
        <v>96</v>
      </c>
      <c r="S262" s="48">
        <v>183.5</v>
      </c>
      <c r="T262" s="48">
        <v>89</v>
      </c>
      <c r="U262" s="48">
        <v>125</v>
      </c>
      <c r="V262" s="48">
        <v>229.8</v>
      </c>
      <c r="W262" s="48">
        <v>249.3</v>
      </c>
      <c r="X262" s="48">
        <v>263.3</v>
      </c>
      <c r="Y262" s="48">
        <v>280.5</v>
      </c>
      <c r="Z262" s="88"/>
      <c r="AA262" s="88">
        <v>0.68</v>
      </c>
      <c r="AB262" s="88">
        <v>0.92</v>
      </c>
      <c r="AC262" s="88">
        <v>839.1</v>
      </c>
      <c r="AD262" s="88">
        <v>3.198</v>
      </c>
      <c r="AE262" s="88">
        <v>4</v>
      </c>
      <c r="AF262" s="88">
        <v>48.5</v>
      </c>
      <c r="AG262" s="88">
        <v>162.5</v>
      </c>
      <c r="AH262" s="88">
        <v>288</v>
      </c>
      <c r="AI262" s="88">
        <v>474.3</v>
      </c>
      <c r="AJ262" s="88">
        <v>114</v>
      </c>
      <c r="AK262" s="88">
        <v>125.5</v>
      </c>
      <c r="AL262" s="88">
        <v>186.3</v>
      </c>
      <c r="AM262" s="49">
        <v>81.7</v>
      </c>
      <c r="AN262" s="88">
        <v>96.7</v>
      </c>
      <c r="AO262" s="88">
        <v>100.7</v>
      </c>
      <c r="AP262" s="88">
        <v>5.2979999999999998E-3</v>
      </c>
      <c r="AQ262" s="88">
        <v>1.3113E-2</v>
      </c>
      <c r="AR262" s="49">
        <v>181.8</v>
      </c>
      <c r="AS262" s="88">
        <v>802.6</v>
      </c>
      <c r="AT262" s="88">
        <v>2891.8</v>
      </c>
      <c r="AU262" s="49">
        <v>620.79999999999995</v>
      </c>
      <c r="AV262" s="88">
        <v>2089.1999999999998</v>
      </c>
      <c r="AW262" s="88">
        <v>4.74</v>
      </c>
      <c r="AX262" s="88"/>
      <c r="AY262" s="88">
        <v>22.36</v>
      </c>
      <c r="AZ262" s="88" t="s">
        <v>298</v>
      </c>
      <c r="BA262" s="88">
        <v>0.3322</v>
      </c>
      <c r="BB262" s="88" t="s">
        <v>298</v>
      </c>
      <c r="BC262" s="88">
        <v>18.68</v>
      </c>
      <c r="BD262" s="88" t="s">
        <v>298</v>
      </c>
      <c r="BE262" s="49">
        <v>22.95</v>
      </c>
      <c r="BF262" s="88">
        <v>32.97</v>
      </c>
      <c r="BG262" s="88" t="s">
        <v>298</v>
      </c>
      <c r="BH262" s="88">
        <v>48.73</v>
      </c>
      <c r="BI262" s="88">
        <v>16.63</v>
      </c>
      <c r="BJ262" s="88">
        <v>20.27</v>
      </c>
      <c r="BK262" s="88" t="s">
        <v>298</v>
      </c>
      <c r="BL262" s="88">
        <v>-27.76</v>
      </c>
      <c r="BM262" s="88">
        <v>1.5509999999999999</v>
      </c>
      <c r="BN262" s="88" t="s">
        <v>298</v>
      </c>
      <c r="BO262" s="88">
        <v>0.5252</v>
      </c>
      <c r="BP262" s="88" t="s">
        <v>298</v>
      </c>
      <c r="BQ262" s="88">
        <v>2.6</v>
      </c>
      <c r="BR262" s="88">
        <v>5.3</v>
      </c>
      <c r="BS262" s="88">
        <v>5</v>
      </c>
      <c r="BT262" s="88">
        <v>6.6229999999999997E-2</v>
      </c>
      <c r="BU262" s="88">
        <v>6.3320000000000001E-2</v>
      </c>
      <c r="BV262" s="88">
        <v>6.7650000000000002E-2</v>
      </c>
      <c r="BW262" s="88" t="s">
        <v>298</v>
      </c>
      <c r="BX262" s="88" t="s">
        <v>298</v>
      </c>
      <c r="BY262" s="88">
        <v>9.1310000000000002E-2</v>
      </c>
      <c r="BZ262" s="88">
        <v>6.5119999999999997E-2</v>
      </c>
      <c r="CA262" s="88">
        <v>1.634E-3</v>
      </c>
      <c r="CB262" s="88" t="s">
        <v>298</v>
      </c>
      <c r="CC262" s="88">
        <v>2.4279999999999999E-2</v>
      </c>
      <c r="CD262" s="88" t="s">
        <v>298</v>
      </c>
      <c r="CE262" s="88">
        <v>13.68</v>
      </c>
      <c r="CF262" s="88" t="s">
        <v>298</v>
      </c>
      <c r="CG262" s="88">
        <v>3.3010000000000002</v>
      </c>
      <c r="CH262" s="88" t="s">
        <v>298</v>
      </c>
    </row>
    <row r="263" spans="1:86" s="47" customFormat="1" x14ac:dyDescent="0.15">
      <c r="A263" s="88" t="s">
        <v>476</v>
      </c>
      <c r="B263" s="3">
        <v>4</v>
      </c>
      <c r="C263" s="48">
        <v>65.5</v>
      </c>
      <c r="D263" s="48">
        <v>90</v>
      </c>
      <c r="E263" s="48">
        <v>269.5</v>
      </c>
      <c r="F263" s="48">
        <v>245.3</v>
      </c>
      <c r="G263" s="48">
        <v>226.8</v>
      </c>
      <c r="H263" s="48">
        <v>262</v>
      </c>
      <c r="I263" s="48">
        <v>257.5</v>
      </c>
      <c r="J263" s="48">
        <v>181.3</v>
      </c>
      <c r="K263" s="48">
        <v>161.30000000000001</v>
      </c>
      <c r="L263" s="48">
        <v>229</v>
      </c>
      <c r="M263" s="48">
        <v>330</v>
      </c>
      <c r="N263" s="48">
        <v>326</v>
      </c>
      <c r="O263" s="48">
        <v>323</v>
      </c>
      <c r="P263" s="48">
        <v>77.3</v>
      </c>
      <c r="Q263" s="48">
        <v>104</v>
      </c>
      <c r="R263" s="48">
        <v>97.5</v>
      </c>
      <c r="S263" s="48">
        <v>196.8</v>
      </c>
      <c r="T263" s="48">
        <v>80.8</v>
      </c>
      <c r="U263" s="48">
        <v>96.3</v>
      </c>
      <c r="V263" s="48">
        <v>217.8</v>
      </c>
      <c r="W263" s="48">
        <v>239</v>
      </c>
      <c r="X263" s="48">
        <v>274</v>
      </c>
      <c r="Y263" s="48">
        <v>308.5</v>
      </c>
      <c r="Z263" s="88"/>
      <c r="AA263" s="88">
        <v>1.08</v>
      </c>
      <c r="AB263" s="88">
        <v>1.28</v>
      </c>
      <c r="AC263" s="88">
        <v>686.7</v>
      </c>
      <c r="AD263" s="88">
        <v>6.3730000000000002</v>
      </c>
      <c r="AE263" s="88">
        <v>16.5</v>
      </c>
      <c r="AF263" s="88">
        <v>56.8</v>
      </c>
      <c r="AG263" s="88">
        <v>250.8</v>
      </c>
      <c r="AH263" s="88">
        <v>457.5</v>
      </c>
      <c r="AI263" s="88">
        <v>665.1</v>
      </c>
      <c r="AJ263" s="88">
        <v>194</v>
      </c>
      <c r="AK263" s="88">
        <v>206.8</v>
      </c>
      <c r="AL263" s="88">
        <v>207.6</v>
      </c>
      <c r="AM263" s="49">
        <v>88.1</v>
      </c>
      <c r="AN263" s="88">
        <v>82.1</v>
      </c>
      <c r="AO263" s="88">
        <v>89.9</v>
      </c>
      <c r="AP263" s="88">
        <v>5.3930000000000002E-3</v>
      </c>
      <c r="AQ263" s="88">
        <v>1.4441000000000001E-2</v>
      </c>
      <c r="AR263" s="49">
        <v>539.5</v>
      </c>
      <c r="AS263" s="88">
        <v>3824.9</v>
      </c>
      <c r="AT263" s="88">
        <v>9581.2000000000007</v>
      </c>
      <c r="AU263" s="49">
        <v>3285.4</v>
      </c>
      <c r="AV263" s="88">
        <v>5756.3</v>
      </c>
      <c r="AW263" s="88">
        <v>12.18</v>
      </c>
      <c r="AX263" s="88"/>
      <c r="AY263" s="88">
        <v>17.88</v>
      </c>
      <c r="AZ263" s="88">
        <v>16.22</v>
      </c>
      <c r="BA263" s="88">
        <v>0.20660000000000001</v>
      </c>
      <c r="BB263" s="88">
        <v>0.19900000000000001</v>
      </c>
      <c r="BC263" s="88">
        <v>26.42</v>
      </c>
      <c r="BD263" s="88">
        <v>29.17</v>
      </c>
      <c r="BE263" s="49" t="s">
        <v>298</v>
      </c>
      <c r="BF263" s="88">
        <v>29.95</v>
      </c>
      <c r="BG263" s="88">
        <v>22.36</v>
      </c>
      <c r="BH263" s="88" t="s">
        <v>298</v>
      </c>
      <c r="BI263" s="88" t="s">
        <v>298</v>
      </c>
      <c r="BJ263" s="88">
        <v>20.8</v>
      </c>
      <c r="BK263" s="88">
        <v>20.75</v>
      </c>
      <c r="BL263" s="88">
        <v>-27.12</v>
      </c>
      <c r="BM263" s="88">
        <v>0.56399999999999995</v>
      </c>
      <c r="BN263" s="88">
        <v>1.3009999999999999</v>
      </c>
      <c r="BO263" s="88">
        <v>0.44600000000000001</v>
      </c>
      <c r="BP263" s="88">
        <v>0.28560000000000002</v>
      </c>
      <c r="BQ263" s="88">
        <v>2.6</v>
      </c>
      <c r="BR263" s="88">
        <v>5</v>
      </c>
      <c r="BS263" s="88" t="s">
        <v>298</v>
      </c>
      <c r="BT263" s="88">
        <v>6.7169999999999994E-2</v>
      </c>
      <c r="BU263" s="88">
        <v>5.9709999999999999E-2</v>
      </c>
      <c r="BV263" s="88">
        <v>8.566E-2</v>
      </c>
      <c r="BW263" s="88">
        <v>0.11307</v>
      </c>
      <c r="BX263" s="88">
        <v>7.8810000000000005E-2</v>
      </c>
      <c r="BY263" s="88" t="s">
        <v>298</v>
      </c>
      <c r="BZ263" s="88" t="s">
        <v>298</v>
      </c>
      <c r="CA263" s="88">
        <v>1.5299999999999999E-3</v>
      </c>
      <c r="CB263" s="88">
        <v>1.418E-3</v>
      </c>
      <c r="CC263" s="88">
        <v>1.788E-2</v>
      </c>
      <c r="CD263" s="88">
        <v>1.7399999999999999E-2</v>
      </c>
      <c r="CE263" s="88">
        <v>11.59</v>
      </c>
      <c r="CF263" s="88">
        <v>11.44</v>
      </c>
      <c r="CG263" s="88">
        <v>3.0539999999999998</v>
      </c>
      <c r="CH263" s="88">
        <v>4.0999999999999996</v>
      </c>
    </row>
    <row r="264" spans="1:86" s="47" customFormat="1" x14ac:dyDescent="0.15">
      <c r="A264" s="88" t="s">
        <v>477</v>
      </c>
      <c r="B264" s="3">
        <v>4</v>
      </c>
      <c r="C264" s="48">
        <v>75.8</v>
      </c>
      <c r="D264" s="48">
        <v>88.3</v>
      </c>
      <c r="E264" s="48">
        <v>264.3</v>
      </c>
      <c r="F264" s="48">
        <v>229</v>
      </c>
      <c r="G264" s="48">
        <v>235.5</v>
      </c>
      <c r="H264" s="48">
        <v>290</v>
      </c>
      <c r="I264" s="48">
        <v>247.3</v>
      </c>
      <c r="J264" s="48">
        <v>191.3</v>
      </c>
      <c r="K264" s="48">
        <v>159.80000000000001</v>
      </c>
      <c r="L264" s="48">
        <v>207.3</v>
      </c>
      <c r="M264" s="48">
        <v>339.3</v>
      </c>
      <c r="N264" s="48">
        <v>327.8</v>
      </c>
      <c r="O264" s="48">
        <v>323</v>
      </c>
      <c r="P264" s="48">
        <v>87</v>
      </c>
      <c r="Q264" s="48">
        <v>105.8</v>
      </c>
      <c r="R264" s="48">
        <v>103.5</v>
      </c>
      <c r="S264" s="48">
        <v>218</v>
      </c>
      <c r="T264" s="48">
        <v>98.8</v>
      </c>
      <c r="U264" s="48">
        <v>87.5</v>
      </c>
      <c r="V264" s="48">
        <v>268.3</v>
      </c>
      <c r="W264" s="48">
        <v>281</v>
      </c>
      <c r="X264" s="48">
        <v>305</v>
      </c>
      <c r="Y264" s="48">
        <v>315.5</v>
      </c>
      <c r="Z264" s="88"/>
      <c r="AA264" s="88">
        <v>0.66</v>
      </c>
      <c r="AB264" s="88">
        <v>1.63</v>
      </c>
      <c r="AC264" s="88">
        <v>711.5</v>
      </c>
      <c r="AD264" s="88">
        <v>6.2370000000000001</v>
      </c>
      <c r="AE264" s="88">
        <v>14.3</v>
      </c>
      <c r="AF264" s="88">
        <v>64</v>
      </c>
      <c r="AG264" s="88">
        <v>191</v>
      </c>
      <c r="AH264" s="88">
        <v>451.8</v>
      </c>
      <c r="AI264" s="88">
        <v>695.1</v>
      </c>
      <c r="AJ264" s="88">
        <v>127</v>
      </c>
      <c r="AK264" s="88">
        <v>260.8</v>
      </c>
      <c r="AL264" s="88">
        <v>243.4</v>
      </c>
      <c r="AM264" s="49">
        <v>83.9</v>
      </c>
      <c r="AN264" s="88">
        <v>89.2</v>
      </c>
      <c r="AO264" s="88">
        <v>94.1</v>
      </c>
      <c r="AP264" s="88">
        <v>4.705E-3</v>
      </c>
      <c r="AQ264" s="88">
        <v>1.0749E-2</v>
      </c>
      <c r="AR264" s="49">
        <v>331.4</v>
      </c>
      <c r="AS264" s="88">
        <v>3381.4</v>
      </c>
      <c r="AT264" s="88">
        <v>10329.5</v>
      </c>
      <c r="AU264" s="49">
        <v>3050</v>
      </c>
      <c r="AV264" s="88">
        <v>6948.1</v>
      </c>
      <c r="AW264" s="88">
        <v>9.19</v>
      </c>
      <c r="AX264" s="88"/>
      <c r="AY264" s="88">
        <v>18.079999999999998</v>
      </c>
      <c r="AZ264" s="88">
        <v>24.52</v>
      </c>
      <c r="BA264" s="88">
        <v>0.1918</v>
      </c>
      <c r="BB264" s="88">
        <v>0.26329999999999998</v>
      </c>
      <c r="BC264" s="88">
        <v>26.82</v>
      </c>
      <c r="BD264" s="88">
        <v>17.010000000000002</v>
      </c>
      <c r="BE264" s="49" t="s">
        <v>298</v>
      </c>
      <c r="BF264" s="88">
        <v>35.18</v>
      </c>
      <c r="BG264" s="88">
        <v>21.46</v>
      </c>
      <c r="BH264" s="88">
        <v>39.130000000000003</v>
      </c>
      <c r="BI264" s="88" t="s">
        <v>298</v>
      </c>
      <c r="BJ264" s="88">
        <v>19.91</v>
      </c>
      <c r="BK264" s="88">
        <v>20.34</v>
      </c>
      <c r="BL264" s="88">
        <v>-25.24</v>
      </c>
      <c r="BM264" s="88">
        <v>0.106</v>
      </c>
      <c r="BN264" s="88" t="s">
        <v>298</v>
      </c>
      <c r="BO264" s="88">
        <v>0.32019999999999998</v>
      </c>
      <c r="BP264" s="88">
        <v>0.33079999999999998</v>
      </c>
      <c r="BQ264" s="88">
        <v>2.5</v>
      </c>
      <c r="BR264" s="88">
        <v>3.7</v>
      </c>
      <c r="BS264" s="88" t="s">
        <v>298</v>
      </c>
      <c r="BT264" s="88">
        <v>6.1109999999999998E-2</v>
      </c>
      <c r="BU264" s="88">
        <v>5.8650000000000001E-2</v>
      </c>
      <c r="BV264" s="88">
        <v>8.1479999999999997E-2</v>
      </c>
      <c r="BW264" s="88">
        <v>9.5159999999999995E-2</v>
      </c>
      <c r="BX264" s="88">
        <v>7.6600000000000001E-2</v>
      </c>
      <c r="BY264" s="88" t="s">
        <v>298</v>
      </c>
      <c r="BZ264" s="88" t="s">
        <v>298</v>
      </c>
      <c r="CA264" s="88">
        <v>1.47E-3</v>
      </c>
      <c r="CB264" s="88">
        <v>2.5590000000000001E-3</v>
      </c>
      <c r="CC264" s="88">
        <v>1.805E-2</v>
      </c>
      <c r="CD264" s="88">
        <v>2.7480000000000001E-2</v>
      </c>
      <c r="CE264" s="88">
        <v>10.65</v>
      </c>
      <c r="CF264" s="88">
        <v>9.58</v>
      </c>
      <c r="CG264" s="88">
        <v>4.1580000000000004</v>
      </c>
      <c r="CH264" s="88">
        <v>5.4340000000000002</v>
      </c>
    </row>
    <row r="265" spans="1:86" s="47" customFormat="1" x14ac:dyDescent="0.15">
      <c r="A265" s="88" t="s">
        <v>299</v>
      </c>
      <c r="B265" s="3">
        <v>4</v>
      </c>
      <c r="C265" s="48">
        <v>61</v>
      </c>
      <c r="D265" s="48">
        <v>83</v>
      </c>
      <c r="E265" s="48">
        <v>259</v>
      </c>
      <c r="F265" s="48">
        <v>232.5</v>
      </c>
      <c r="G265" s="48">
        <v>214.5</v>
      </c>
      <c r="H265" s="48">
        <v>312.3</v>
      </c>
      <c r="I265" s="48">
        <v>262</v>
      </c>
      <c r="J265" s="48">
        <v>207.8</v>
      </c>
      <c r="K265" s="48">
        <v>153.5</v>
      </c>
      <c r="L265" s="48">
        <v>219.5</v>
      </c>
      <c r="M265" s="48">
        <v>343</v>
      </c>
      <c r="N265" s="48">
        <v>337</v>
      </c>
      <c r="O265" s="48">
        <v>323</v>
      </c>
      <c r="P265" s="48">
        <v>79.8</v>
      </c>
      <c r="Q265" s="48">
        <v>100.5</v>
      </c>
      <c r="R265" s="48">
        <v>96</v>
      </c>
      <c r="S265" s="48">
        <v>204.5</v>
      </c>
      <c r="T265" s="48">
        <v>104.5</v>
      </c>
      <c r="U265" s="48">
        <v>108.5</v>
      </c>
      <c r="V265" s="48">
        <v>235.8</v>
      </c>
      <c r="W265" s="48">
        <v>261.5</v>
      </c>
      <c r="X265" s="48">
        <v>284.3</v>
      </c>
      <c r="Y265" s="48">
        <v>306.8</v>
      </c>
      <c r="Z265" s="88"/>
      <c r="AA265" s="88">
        <v>0.74</v>
      </c>
      <c r="AB265" s="88">
        <v>1.19</v>
      </c>
      <c r="AC265" s="88">
        <v>747.3</v>
      </c>
      <c r="AD265" s="88">
        <v>6.1689999999999996</v>
      </c>
      <c r="AE265" s="88">
        <v>9</v>
      </c>
      <c r="AF265" s="88">
        <v>48.3</v>
      </c>
      <c r="AG265" s="88">
        <v>204.8</v>
      </c>
      <c r="AH265" s="88">
        <v>391.3</v>
      </c>
      <c r="AI265" s="88">
        <v>611.5</v>
      </c>
      <c r="AJ265" s="88">
        <v>156.5</v>
      </c>
      <c r="AK265" s="88">
        <v>186.5</v>
      </c>
      <c r="AL265" s="88">
        <v>220.3</v>
      </c>
      <c r="AM265" s="49">
        <v>93</v>
      </c>
      <c r="AN265" s="88">
        <v>84.4</v>
      </c>
      <c r="AO265" s="88">
        <v>89.4</v>
      </c>
      <c r="AP265" s="88">
        <v>4.7949999999999998E-3</v>
      </c>
      <c r="AQ265" s="88">
        <v>1.0503E-2</v>
      </c>
      <c r="AR265" s="49">
        <v>335.9</v>
      </c>
      <c r="AS265" s="88">
        <v>3000.8</v>
      </c>
      <c r="AT265" s="88">
        <v>9225.5</v>
      </c>
      <c r="AU265" s="49">
        <v>2664.9</v>
      </c>
      <c r="AV265" s="88">
        <v>6224.7</v>
      </c>
      <c r="AW265" s="88">
        <v>9.48</v>
      </c>
      <c r="AX265" s="88"/>
      <c r="AY265" s="88">
        <v>17.52</v>
      </c>
      <c r="AZ265" s="88" t="s">
        <v>298</v>
      </c>
      <c r="BA265" s="88">
        <v>0.216</v>
      </c>
      <c r="BB265" s="88" t="s">
        <v>298</v>
      </c>
      <c r="BC265" s="88">
        <v>24.39</v>
      </c>
      <c r="BD265" s="88" t="s">
        <v>298</v>
      </c>
      <c r="BE265" s="49" t="s">
        <v>298</v>
      </c>
      <c r="BF265" s="88">
        <v>33.479999999999997</v>
      </c>
      <c r="BG265" s="88">
        <v>19.68</v>
      </c>
      <c r="BH265" s="88">
        <v>56.28</v>
      </c>
      <c r="BI265" s="88" t="s">
        <v>298</v>
      </c>
      <c r="BJ265" s="88">
        <v>19.43</v>
      </c>
      <c r="BK265" s="88" t="s">
        <v>298</v>
      </c>
      <c r="BL265" s="88">
        <v>-27.42</v>
      </c>
      <c r="BM265" s="88">
        <v>1.0349999999999999</v>
      </c>
      <c r="BN265" s="88" t="s">
        <v>298</v>
      </c>
      <c r="BO265" s="88">
        <v>0.34449999999999997</v>
      </c>
      <c r="BP265" s="88" t="s">
        <v>298</v>
      </c>
      <c r="BQ265" s="88">
        <v>2.8</v>
      </c>
      <c r="BR265" s="88">
        <v>4.3</v>
      </c>
      <c r="BS265" s="88">
        <v>6.3</v>
      </c>
      <c r="BT265" s="88">
        <v>6.9389999999999993E-2</v>
      </c>
      <c r="BU265" s="88">
        <v>6.5740000000000007E-2</v>
      </c>
      <c r="BV265" s="88">
        <v>8.1390000000000004E-2</v>
      </c>
      <c r="BW265" s="88">
        <v>0.11266</v>
      </c>
      <c r="BX265" s="88">
        <v>7.3319999999999996E-2</v>
      </c>
      <c r="BY265" s="88" t="s">
        <v>298</v>
      </c>
      <c r="BZ265" s="88" t="s">
        <v>298</v>
      </c>
      <c r="CA265" s="88">
        <v>1.5579999999999999E-3</v>
      </c>
      <c r="CB265" s="88" t="s">
        <v>298</v>
      </c>
      <c r="CC265" s="88">
        <v>1.917E-2</v>
      </c>
      <c r="CD265" s="88" t="s">
        <v>298</v>
      </c>
      <c r="CE265" s="88">
        <v>11.25</v>
      </c>
      <c r="CF265" s="88" t="s">
        <v>298</v>
      </c>
      <c r="CG265" s="88">
        <v>3.7879999999999998</v>
      </c>
      <c r="CH265" s="88" t="s">
        <v>298</v>
      </c>
    </row>
    <row r="266" spans="1:86" s="47" customFormat="1" x14ac:dyDescent="0.15">
      <c r="A266" s="88" t="s">
        <v>300</v>
      </c>
      <c r="B266" s="3">
        <v>4</v>
      </c>
      <c r="C266" s="48">
        <v>72.3</v>
      </c>
      <c r="D266" s="48">
        <v>97</v>
      </c>
      <c r="E266" s="48">
        <v>269.5</v>
      </c>
      <c r="F266" s="48">
        <v>252.5</v>
      </c>
      <c r="G266" s="48">
        <v>242.5</v>
      </c>
      <c r="H266" s="48">
        <v>284.5</v>
      </c>
      <c r="I266" s="48">
        <v>250.8</v>
      </c>
      <c r="J266" s="48">
        <v>200.3</v>
      </c>
      <c r="K266" s="48">
        <v>170.3</v>
      </c>
      <c r="L266" s="48">
        <v>239.3</v>
      </c>
      <c r="M266" s="48">
        <v>346</v>
      </c>
      <c r="N266" s="48">
        <v>336.8</v>
      </c>
      <c r="O266" s="48">
        <v>323</v>
      </c>
      <c r="P266" s="48">
        <v>84.5</v>
      </c>
      <c r="Q266" s="48">
        <v>111</v>
      </c>
      <c r="R266" s="48">
        <v>103.5</v>
      </c>
      <c r="S266" s="48">
        <v>218.8</v>
      </c>
      <c r="T266" s="48">
        <v>84.3</v>
      </c>
      <c r="U266" s="48">
        <v>80.5</v>
      </c>
      <c r="V266" s="48">
        <v>224.5</v>
      </c>
      <c r="W266" s="48">
        <v>277.5</v>
      </c>
      <c r="X266" s="48">
        <v>303.3</v>
      </c>
      <c r="Y266" s="48">
        <v>319</v>
      </c>
      <c r="Z266" s="88"/>
      <c r="AA266" s="88">
        <v>1.01</v>
      </c>
      <c r="AB266" s="88">
        <v>1.41</v>
      </c>
      <c r="AC266" s="88">
        <v>515.79999999999995</v>
      </c>
      <c r="AD266" s="88">
        <v>9.4350000000000005</v>
      </c>
      <c r="AE266" s="88">
        <v>19.5</v>
      </c>
      <c r="AF266" s="88">
        <v>94</v>
      </c>
      <c r="AG266" s="88">
        <v>295.3</v>
      </c>
      <c r="AH266" s="88">
        <v>536</v>
      </c>
      <c r="AI266" s="88">
        <v>752.8</v>
      </c>
      <c r="AJ266" s="88">
        <v>201.3</v>
      </c>
      <c r="AK266" s="88">
        <v>240.8</v>
      </c>
      <c r="AL266" s="88">
        <v>216.8</v>
      </c>
      <c r="AM266" s="49">
        <v>87.9</v>
      </c>
      <c r="AN266" s="88">
        <v>76.3</v>
      </c>
      <c r="AO266" s="88">
        <v>77.3</v>
      </c>
      <c r="AP266" s="88">
        <v>4.1790000000000004E-3</v>
      </c>
      <c r="AQ266" s="88">
        <v>1.1542999999999999E-2</v>
      </c>
      <c r="AR266" s="49">
        <v>918.6</v>
      </c>
      <c r="AS266" s="88">
        <v>6936.3</v>
      </c>
      <c r="AT266" s="88">
        <v>18758.400000000001</v>
      </c>
      <c r="AU266" s="49">
        <v>6017.6</v>
      </c>
      <c r="AV266" s="88">
        <v>11822.1</v>
      </c>
      <c r="AW266" s="88">
        <v>15.38</v>
      </c>
      <c r="AX266" s="88"/>
      <c r="AY266" s="88">
        <v>19.100000000000001</v>
      </c>
      <c r="AZ266" s="88">
        <v>17.64</v>
      </c>
      <c r="BA266" s="88">
        <v>0.22339999999999999</v>
      </c>
      <c r="BB266" s="88">
        <v>0.1875</v>
      </c>
      <c r="BC266" s="88">
        <v>21.81</v>
      </c>
      <c r="BD266" s="88">
        <v>21.37</v>
      </c>
      <c r="BE266" s="49" t="s">
        <v>298</v>
      </c>
      <c r="BF266" s="88">
        <v>40.96</v>
      </c>
      <c r="BG266" s="88">
        <v>24.94</v>
      </c>
      <c r="BH266" s="88" t="s">
        <v>298</v>
      </c>
      <c r="BI266" s="88" t="s">
        <v>298</v>
      </c>
      <c r="BJ266" s="88">
        <v>18.760000000000002</v>
      </c>
      <c r="BK266" s="88">
        <v>18.48</v>
      </c>
      <c r="BL266" s="88">
        <v>-25.62</v>
      </c>
      <c r="BM266" s="88">
        <v>0.66500000000000004</v>
      </c>
      <c r="BN266" s="88">
        <v>1.0129999999999999</v>
      </c>
      <c r="BO266" s="88">
        <v>0.3458</v>
      </c>
      <c r="BP266" s="88">
        <v>0.20130000000000001</v>
      </c>
      <c r="BQ266" s="88">
        <v>2.5</v>
      </c>
      <c r="BR266" s="88">
        <v>3.8</v>
      </c>
      <c r="BS266" s="88">
        <v>5</v>
      </c>
      <c r="BT266" s="88">
        <v>6.8029999999999993E-2</v>
      </c>
      <c r="BU266" s="88">
        <v>5.4179999999999999E-2</v>
      </c>
      <c r="BV266" s="88">
        <v>8.4879999999999997E-2</v>
      </c>
      <c r="BW266" s="88">
        <v>0.11491999999999999</v>
      </c>
      <c r="BX266" s="88">
        <v>8.4059999999999996E-2</v>
      </c>
      <c r="BY266" s="88" t="s">
        <v>298</v>
      </c>
      <c r="BZ266" s="88" t="s">
        <v>298</v>
      </c>
      <c r="CA266" s="88">
        <v>1.8500000000000001E-3</v>
      </c>
      <c r="CB266" s="88">
        <v>2.1710000000000002E-3</v>
      </c>
      <c r="CC266" s="88">
        <v>2.1930000000000002E-2</v>
      </c>
      <c r="CD266" s="88">
        <v>2.307E-2</v>
      </c>
      <c r="CE266" s="88">
        <v>10.49</v>
      </c>
      <c r="CF266" s="88">
        <v>8.1300000000000008</v>
      </c>
      <c r="CG266" s="88">
        <v>4.0330000000000004</v>
      </c>
      <c r="CH266" s="88">
        <v>6.1130000000000004</v>
      </c>
    </row>
    <row r="267" spans="1:86" s="47" customFormat="1" x14ac:dyDescent="0.15">
      <c r="A267" s="88" t="s">
        <v>301</v>
      </c>
      <c r="B267" s="3">
        <v>4</v>
      </c>
      <c r="C267" s="48">
        <v>68.3</v>
      </c>
      <c r="D267" s="48">
        <v>90</v>
      </c>
      <c r="E267" s="48">
        <v>267.8</v>
      </c>
      <c r="F267" s="48">
        <v>246.8</v>
      </c>
      <c r="G267" s="48">
        <v>230.3</v>
      </c>
      <c r="H267" s="48">
        <v>275</v>
      </c>
      <c r="I267" s="48">
        <v>254.8</v>
      </c>
      <c r="J267" s="48">
        <v>188.8</v>
      </c>
      <c r="K267" s="48">
        <v>162</v>
      </c>
      <c r="L267" s="48">
        <v>235.8</v>
      </c>
      <c r="M267" s="48">
        <v>345</v>
      </c>
      <c r="N267" s="48">
        <v>333</v>
      </c>
      <c r="O267" s="48">
        <v>323</v>
      </c>
      <c r="P267" s="48">
        <v>86</v>
      </c>
      <c r="Q267" s="48">
        <v>105.8</v>
      </c>
      <c r="R267" s="48">
        <v>101</v>
      </c>
      <c r="S267" s="48">
        <v>207.3</v>
      </c>
      <c r="T267" s="48">
        <v>86.3</v>
      </c>
      <c r="U267" s="48">
        <v>92.8</v>
      </c>
      <c r="V267" s="48">
        <v>244.3</v>
      </c>
      <c r="W267" s="48">
        <v>273.8</v>
      </c>
      <c r="X267" s="48">
        <v>293.3</v>
      </c>
      <c r="Y267" s="48">
        <v>312</v>
      </c>
      <c r="Z267" s="88"/>
      <c r="AA267" s="88">
        <v>0.87</v>
      </c>
      <c r="AB267" s="88">
        <v>1.1000000000000001</v>
      </c>
      <c r="AC267" s="88">
        <v>673.6</v>
      </c>
      <c r="AD267" s="88">
        <v>7.28</v>
      </c>
      <c r="AE267" s="88">
        <v>14.3</v>
      </c>
      <c r="AF267" s="88">
        <v>69</v>
      </c>
      <c r="AG267" s="88">
        <v>232.5</v>
      </c>
      <c r="AH267" s="88">
        <v>411</v>
      </c>
      <c r="AI267" s="88">
        <v>687</v>
      </c>
      <c r="AJ267" s="88">
        <v>163.5</v>
      </c>
      <c r="AK267" s="88">
        <v>178.5</v>
      </c>
      <c r="AL267" s="88">
        <v>276</v>
      </c>
      <c r="AM267" s="49">
        <v>101.1</v>
      </c>
      <c r="AN267" s="88">
        <v>83.8</v>
      </c>
      <c r="AO267" s="88">
        <v>94.7</v>
      </c>
      <c r="AP267" s="88">
        <v>3.9020000000000001E-3</v>
      </c>
      <c r="AQ267" s="88">
        <v>1.1509E-2</v>
      </c>
      <c r="AR267" s="49">
        <v>336.5</v>
      </c>
      <c r="AS267" s="88">
        <v>2645.1</v>
      </c>
      <c r="AT267" s="88">
        <v>10054.4</v>
      </c>
      <c r="AU267" s="49">
        <v>2308.6</v>
      </c>
      <c r="AV267" s="88">
        <v>7409.3</v>
      </c>
      <c r="AW267" s="88">
        <v>12.47</v>
      </c>
      <c r="AX267" s="88"/>
      <c r="AY267" s="88">
        <v>16.27</v>
      </c>
      <c r="AZ267" s="88">
        <v>16.079999999999998</v>
      </c>
      <c r="BA267" s="88">
        <v>0.21329999999999999</v>
      </c>
      <c r="BB267" s="88">
        <v>0.19500000000000001</v>
      </c>
      <c r="BC267" s="88">
        <v>20.86</v>
      </c>
      <c r="BD267" s="88">
        <v>24.05</v>
      </c>
      <c r="BE267" s="49" t="s">
        <v>298</v>
      </c>
      <c r="BF267" s="88">
        <v>26.23</v>
      </c>
      <c r="BG267" s="88">
        <v>17.18</v>
      </c>
      <c r="BH267" s="88" t="s">
        <v>298</v>
      </c>
      <c r="BI267" s="88" t="s">
        <v>298</v>
      </c>
      <c r="BJ267" s="88">
        <v>20.88</v>
      </c>
      <c r="BK267" s="88">
        <v>20.95</v>
      </c>
      <c r="BL267" s="88">
        <v>-27.03</v>
      </c>
      <c r="BM267" s="88">
        <v>1.3320000000000001</v>
      </c>
      <c r="BN267" s="88">
        <v>2.7690000000000001</v>
      </c>
      <c r="BO267" s="88">
        <v>0.41860000000000003</v>
      </c>
      <c r="BP267" s="88">
        <v>0.3306</v>
      </c>
      <c r="BQ267" s="88">
        <v>2.9</v>
      </c>
      <c r="BR267" s="88">
        <v>4.3</v>
      </c>
      <c r="BS267" s="88">
        <v>5.3</v>
      </c>
      <c r="BT267" s="88">
        <v>5.8029999999999998E-2</v>
      </c>
      <c r="BU267" s="88">
        <v>5.7790000000000001E-2</v>
      </c>
      <c r="BV267" s="88">
        <v>7.7759999999999996E-2</v>
      </c>
      <c r="BW267" s="88">
        <v>9.7869999999999999E-2</v>
      </c>
      <c r="BX267" s="88">
        <v>6.9919999999999996E-2</v>
      </c>
      <c r="BY267" s="88" t="s">
        <v>298</v>
      </c>
      <c r="BZ267" s="88" t="s">
        <v>298</v>
      </c>
      <c r="CA267" s="88">
        <v>1.812E-3</v>
      </c>
      <c r="CB267" s="88">
        <v>1.634E-3</v>
      </c>
      <c r="CC267" s="88">
        <v>2.3369999999999998E-2</v>
      </c>
      <c r="CD267" s="88">
        <v>1.9820000000000001E-2</v>
      </c>
      <c r="CE267" s="88">
        <v>9.17</v>
      </c>
      <c r="CF267" s="88">
        <v>9.84</v>
      </c>
      <c r="CG267" s="88">
        <v>2.9620000000000002</v>
      </c>
      <c r="CH267" s="88">
        <v>3.6459999999999999</v>
      </c>
    </row>
    <row r="268" spans="1:86" s="47" customFormat="1" x14ac:dyDescent="0.15">
      <c r="A268" s="88" t="s">
        <v>302</v>
      </c>
      <c r="B268" s="3">
        <v>4</v>
      </c>
      <c r="C268" s="48">
        <v>80</v>
      </c>
      <c r="D268" s="48">
        <v>100.5</v>
      </c>
      <c r="E268" s="48">
        <v>269.5</v>
      </c>
      <c r="F268" s="48">
        <v>236.3</v>
      </c>
      <c r="G268" s="48">
        <v>235.5</v>
      </c>
      <c r="H268" s="48">
        <v>278</v>
      </c>
      <c r="I268" s="48">
        <v>243</v>
      </c>
      <c r="J268" s="48">
        <v>181</v>
      </c>
      <c r="K268" s="48">
        <v>155.5</v>
      </c>
      <c r="L268" s="48">
        <v>217</v>
      </c>
      <c r="M268" s="48">
        <v>342.3</v>
      </c>
      <c r="N268" s="48">
        <v>333.3</v>
      </c>
      <c r="O268" s="48">
        <v>323</v>
      </c>
      <c r="P268" s="48">
        <v>91.3</v>
      </c>
      <c r="Q268" s="48">
        <v>119.8</v>
      </c>
      <c r="R268" s="48">
        <v>104</v>
      </c>
      <c r="S268" s="48">
        <v>206.8</v>
      </c>
      <c r="T268" s="48">
        <v>97</v>
      </c>
      <c r="U268" s="48">
        <v>87.5</v>
      </c>
      <c r="V268" s="48">
        <v>240.8</v>
      </c>
      <c r="W268" s="48">
        <v>273.8</v>
      </c>
      <c r="X268" s="48">
        <v>298</v>
      </c>
      <c r="Y268" s="48">
        <v>313.8</v>
      </c>
      <c r="Z268" s="88"/>
      <c r="AA268" s="88">
        <v>0.91</v>
      </c>
      <c r="AB268" s="88">
        <v>1.63</v>
      </c>
      <c r="AC268" s="88">
        <v>707.2</v>
      </c>
      <c r="AD268" s="88">
        <v>6.94</v>
      </c>
      <c r="AE268" s="88">
        <v>11.3</v>
      </c>
      <c r="AF268" s="88">
        <v>70.3</v>
      </c>
      <c r="AG268" s="88">
        <v>231.8</v>
      </c>
      <c r="AH268" s="88">
        <v>485</v>
      </c>
      <c r="AI268" s="88">
        <v>692.8</v>
      </c>
      <c r="AJ268" s="88">
        <v>161.5</v>
      </c>
      <c r="AK268" s="88">
        <v>253.3</v>
      </c>
      <c r="AL268" s="88">
        <v>207.8</v>
      </c>
      <c r="AM268" s="49">
        <v>105.3</v>
      </c>
      <c r="AN268" s="88">
        <v>92.1</v>
      </c>
      <c r="AO268" s="88">
        <v>96.6</v>
      </c>
      <c r="AP268" s="88">
        <v>4.9300000000000004E-3</v>
      </c>
      <c r="AQ268" s="88">
        <v>1.3063999999999999E-2</v>
      </c>
      <c r="AR268" s="49">
        <v>338.8</v>
      </c>
      <c r="AS268" s="88">
        <v>3848.8</v>
      </c>
      <c r="AT268" s="88">
        <v>9471.7000000000007</v>
      </c>
      <c r="AU268" s="49">
        <v>3510</v>
      </c>
      <c r="AV268" s="88">
        <v>5622.9</v>
      </c>
      <c r="AW268" s="88">
        <v>11.11</v>
      </c>
      <c r="AX268" s="88"/>
      <c r="AY268" s="88">
        <v>18.649999999999999</v>
      </c>
      <c r="AZ268" s="88" t="s">
        <v>298</v>
      </c>
      <c r="BA268" s="88">
        <v>0.22090000000000001</v>
      </c>
      <c r="BB268" s="88" t="s">
        <v>298</v>
      </c>
      <c r="BC268" s="88">
        <v>23.25</v>
      </c>
      <c r="BD268" s="88" t="s">
        <v>298</v>
      </c>
      <c r="BE268" s="49">
        <v>19.55</v>
      </c>
      <c r="BF268" s="88">
        <v>48.83</v>
      </c>
      <c r="BG268" s="88">
        <v>17.260000000000002</v>
      </c>
      <c r="BH268" s="88">
        <v>51.33</v>
      </c>
      <c r="BI268" s="88" t="s">
        <v>298</v>
      </c>
      <c r="BJ268" s="88">
        <v>19.87</v>
      </c>
      <c r="BK268" s="88" t="s">
        <v>298</v>
      </c>
      <c r="BL268" s="88">
        <v>-26.16</v>
      </c>
      <c r="BM268" s="88">
        <v>1.895</v>
      </c>
      <c r="BN268" s="88" t="s">
        <v>298</v>
      </c>
      <c r="BO268" s="88">
        <v>0.33660000000000001</v>
      </c>
      <c r="BP268" s="88" t="s">
        <v>298</v>
      </c>
      <c r="BQ268" s="88">
        <v>2.5</v>
      </c>
      <c r="BR268" s="88">
        <v>4.7</v>
      </c>
      <c r="BS268" s="88">
        <v>5.8</v>
      </c>
      <c r="BT268" s="88">
        <v>5.5079999999999997E-2</v>
      </c>
      <c r="BU268" s="88">
        <v>5.1929999999999997E-2</v>
      </c>
      <c r="BV268" s="88">
        <v>8.4669999999999995E-2</v>
      </c>
      <c r="BW268" s="88">
        <v>9.4589999999999994E-2</v>
      </c>
      <c r="BX268" s="88">
        <v>7.4999999999999997E-2</v>
      </c>
      <c r="BY268" s="88" t="s">
        <v>298</v>
      </c>
      <c r="BZ268" s="88" t="s">
        <v>298</v>
      </c>
      <c r="CA268" s="88">
        <v>1.751E-3</v>
      </c>
      <c r="CB268" s="88" t="s">
        <v>298</v>
      </c>
      <c r="CC268" s="88">
        <v>2.0639999999999999E-2</v>
      </c>
      <c r="CD268" s="88" t="s">
        <v>298</v>
      </c>
      <c r="CE268" s="88">
        <v>10.71</v>
      </c>
      <c r="CF268" s="88" t="s">
        <v>298</v>
      </c>
      <c r="CG268" s="88">
        <v>4.1440000000000001</v>
      </c>
      <c r="CH268" s="88" t="s">
        <v>298</v>
      </c>
    </row>
    <row r="269" spans="1:86" s="47" customFormat="1" x14ac:dyDescent="0.15">
      <c r="A269" s="88" t="s">
        <v>303</v>
      </c>
      <c r="B269" s="3">
        <v>4</v>
      </c>
      <c r="C269" s="48">
        <v>82</v>
      </c>
      <c r="D269" s="48">
        <v>104</v>
      </c>
      <c r="E269" s="48">
        <v>252</v>
      </c>
      <c r="F269" s="48">
        <v>239.5</v>
      </c>
      <c r="G269" s="48">
        <v>237.3</v>
      </c>
      <c r="H269" s="48">
        <v>255.3</v>
      </c>
      <c r="I269" s="48">
        <v>241</v>
      </c>
      <c r="J269" s="48">
        <v>168.8</v>
      </c>
      <c r="K269" s="48">
        <v>155.30000000000001</v>
      </c>
      <c r="L269" s="48">
        <v>229</v>
      </c>
      <c r="M269" s="48">
        <v>330</v>
      </c>
      <c r="N269" s="48">
        <v>326</v>
      </c>
      <c r="O269" s="48">
        <v>323</v>
      </c>
      <c r="P269" s="48">
        <v>89.5</v>
      </c>
      <c r="Q269" s="48">
        <v>118</v>
      </c>
      <c r="R269" s="48">
        <v>104.5</v>
      </c>
      <c r="S269" s="48">
        <v>208.5</v>
      </c>
      <c r="T269" s="48">
        <v>86.5</v>
      </c>
      <c r="U269" s="48">
        <v>85.8</v>
      </c>
      <c r="V269" s="48">
        <v>256.3</v>
      </c>
      <c r="W269" s="48">
        <v>284</v>
      </c>
      <c r="X269" s="48">
        <v>298</v>
      </c>
      <c r="Y269" s="48">
        <v>306.8</v>
      </c>
      <c r="Z269" s="88"/>
      <c r="AA269" s="88">
        <v>0.89</v>
      </c>
      <c r="AB269" s="88">
        <v>1.57</v>
      </c>
      <c r="AC269" s="88">
        <v>854.5</v>
      </c>
      <c r="AD269" s="88">
        <v>7.4390000000000001</v>
      </c>
      <c r="AE269" s="88">
        <v>5.5</v>
      </c>
      <c r="AF269" s="88">
        <v>56.1</v>
      </c>
      <c r="AG269" s="88">
        <v>200</v>
      </c>
      <c r="AH269" s="88">
        <v>446.3</v>
      </c>
      <c r="AI269" s="88">
        <v>687.9</v>
      </c>
      <c r="AJ269" s="88">
        <v>143.9</v>
      </c>
      <c r="AK269" s="88">
        <v>246.3</v>
      </c>
      <c r="AL269" s="88">
        <v>241.6</v>
      </c>
      <c r="AM269" s="49">
        <v>108.4</v>
      </c>
      <c r="AN269" s="88">
        <v>108.8</v>
      </c>
      <c r="AO269" s="88">
        <v>110</v>
      </c>
      <c r="AP269" s="88">
        <v>4.6439999999999997E-3</v>
      </c>
      <c r="AQ269" s="88">
        <v>1.2396000000000001E-2</v>
      </c>
      <c r="AR269" s="49">
        <v>230.6</v>
      </c>
      <c r="AS269" s="88">
        <v>2597.1</v>
      </c>
      <c r="AT269" s="88">
        <v>9312.7000000000007</v>
      </c>
      <c r="AU269" s="49">
        <v>2366.6</v>
      </c>
      <c r="AV269" s="88">
        <v>6715.5</v>
      </c>
      <c r="AW269" s="88">
        <v>9.82</v>
      </c>
      <c r="AX269" s="88"/>
      <c r="AY269" s="88">
        <v>21.87</v>
      </c>
      <c r="AZ269" s="88">
        <v>21.51</v>
      </c>
      <c r="BA269" s="88">
        <v>0.28770000000000001</v>
      </c>
      <c r="BB269" s="88">
        <v>0.2336</v>
      </c>
      <c r="BC269" s="88">
        <v>19.52</v>
      </c>
      <c r="BD269" s="88">
        <v>21.67</v>
      </c>
      <c r="BE269" s="49">
        <v>37.39</v>
      </c>
      <c r="BF269" s="88">
        <v>57.29</v>
      </c>
      <c r="BG269" s="88">
        <v>33.64</v>
      </c>
      <c r="BH269" s="88" t="s">
        <v>298</v>
      </c>
      <c r="BI269" s="88" t="s">
        <v>298</v>
      </c>
      <c r="BJ269" s="88">
        <v>19.260000000000002</v>
      </c>
      <c r="BK269" s="88">
        <v>20.02</v>
      </c>
      <c r="BL269" s="88">
        <v>-25.38</v>
      </c>
      <c r="BM269" s="88">
        <v>2.468</v>
      </c>
      <c r="BN269" s="88">
        <v>2.3450000000000002</v>
      </c>
      <c r="BO269" s="88">
        <v>0.35820000000000002</v>
      </c>
      <c r="BP269" s="88">
        <v>0.33610000000000001</v>
      </c>
      <c r="BQ269" s="88">
        <v>2.8</v>
      </c>
      <c r="BR269" s="88">
        <v>4.3</v>
      </c>
      <c r="BS269" s="88">
        <v>5</v>
      </c>
      <c r="BT269" s="88">
        <v>5.9339999999999997E-2</v>
      </c>
      <c r="BU269" s="88">
        <v>5.6309999999999999E-2</v>
      </c>
      <c r="BV269" s="88">
        <v>7.7340000000000006E-2</v>
      </c>
      <c r="BW269" s="88">
        <v>9.9669999999999995E-2</v>
      </c>
      <c r="BX269" s="88">
        <v>9.0079999999999993E-2</v>
      </c>
      <c r="BY269" s="88" t="s">
        <v>298</v>
      </c>
      <c r="BZ269" s="88" t="s">
        <v>298</v>
      </c>
      <c r="CA269" s="88">
        <v>1.887E-3</v>
      </c>
      <c r="CB269" s="88">
        <v>2.1870000000000001E-3</v>
      </c>
      <c r="CC269" s="88">
        <v>2.4590000000000001E-2</v>
      </c>
      <c r="CD269" s="88">
        <v>2.3259999999999999E-2</v>
      </c>
      <c r="CE269" s="88">
        <v>11.65</v>
      </c>
      <c r="CF269" s="88">
        <v>9.84</v>
      </c>
      <c r="CG269" s="88">
        <v>4.657</v>
      </c>
      <c r="CH269" s="88">
        <v>4.99</v>
      </c>
    </row>
    <row r="270" spans="1:86" s="47" customFormat="1" x14ac:dyDescent="0.15">
      <c r="A270" s="88" t="s">
        <v>304</v>
      </c>
      <c r="B270" s="3">
        <v>4</v>
      </c>
      <c r="C270" s="48">
        <v>78</v>
      </c>
      <c r="D270" s="48">
        <v>97</v>
      </c>
      <c r="E270" s="48">
        <v>273</v>
      </c>
      <c r="F270" s="48">
        <v>258</v>
      </c>
      <c r="G270" s="48">
        <v>249.5</v>
      </c>
      <c r="H270" s="48">
        <v>281</v>
      </c>
      <c r="I270" s="48">
        <v>245</v>
      </c>
      <c r="J270" s="48">
        <v>202</v>
      </c>
      <c r="K270" s="48">
        <v>171.5</v>
      </c>
      <c r="L270" s="48">
        <v>245</v>
      </c>
      <c r="M270" s="48">
        <v>349.5</v>
      </c>
      <c r="N270" s="48">
        <v>337</v>
      </c>
      <c r="O270" s="48">
        <v>323</v>
      </c>
      <c r="P270" s="48">
        <v>87</v>
      </c>
      <c r="Q270" s="48">
        <v>111</v>
      </c>
      <c r="R270" s="48">
        <v>104</v>
      </c>
      <c r="S270" s="48">
        <v>195.5</v>
      </c>
      <c r="T270" s="48">
        <v>79</v>
      </c>
      <c r="U270" s="48">
        <v>73.5</v>
      </c>
      <c r="V270" s="48">
        <v>224.5</v>
      </c>
      <c r="W270" s="48">
        <v>254.3</v>
      </c>
      <c r="X270" s="48">
        <v>282.5</v>
      </c>
      <c r="Y270" s="48">
        <v>312</v>
      </c>
      <c r="Z270" s="88"/>
      <c r="AA270" s="88">
        <v>1.08</v>
      </c>
      <c r="AB270" s="88">
        <v>1.38</v>
      </c>
      <c r="AC270" s="88">
        <v>734.9</v>
      </c>
      <c r="AD270" s="88">
        <v>11.792999999999999</v>
      </c>
      <c r="AE270" s="88">
        <v>17.5</v>
      </c>
      <c r="AF270" s="88">
        <v>76.8</v>
      </c>
      <c r="AG270" s="88">
        <v>293.3</v>
      </c>
      <c r="AH270" s="88">
        <v>529.79999999999995</v>
      </c>
      <c r="AI270" s="88">
        <v>767.8</v>
      </c>
      <c r="AJ270" s="88">
        <v>216.5</v>
      </c>
      <c r="AK270" s="88">
        <v>236.5</v>
      </c>
      <c r="AL270" s="88">
        <v>238</v>
      </c>
      <c r="AM270" s="49">
        <v>98.8</v>
      </c>
      <c r="AN270" s="88">
        <v>93.4</v>
      </c>
      <c r="AO270" s="88">
        <v>93.2</v>
      </c>
      <c r="AP270" s="88">
        <v>4.4910000000000002E-3</v>
      </c>
      <c r="AQ270" s="88">
        <v>1.2621E-2</v>
      </c>
      <c r="AR270" s="49">
        <v>695.2</v>
      </c>
      <c r="AS270" s="88">
        <v>4660.6000000000004</v>
      </c>
      <c r="AT270" s="88">
        <v>14483.6</v>
      </c>
      <c r="AU270" s="49">
        <v>3965.4</v>
      </c>
      <c r="AV270" s="88">
        <v>9823</v>
      </c>
      <c r="AW270" s="88">
        <v>22.14</v>
      </c>
      <c r="AX270" s="88"/>
      <c r="AY270" s="88">
        <v>23.12</v>
      </c>
      <c r="AZ270" s="88" t="s">
        <v>298</v>
      </c>
      <c r="BA270" s="88">
        <v>0.26269999999999999</v>
      </c>
      <c r="BB270" s="88" t="s">
        <v>298</v>
      </c>
      <c r="BC270" s="88">
        <v>23.62</v>
      </c>
      <c r="BD270" s="88" t="s">
        <v>298</v>
      </c>
      <c r="BE270" s="49" t="s">
        <v>298</v>
      </c>
      <c r="BF270" s="88">
        <v>31.98</v>
      </c>
      <c r="BG270" s="88">
        <v>23.11</v>
      </c>
      <c r="BH270" s="88" t="s">
        <v>298</v>
      </c>
      <c r="BI270" s="88" t="s">
        <v>298</v>
      </c>
      <c r="BJ270" s="88">
        <v>20.21</v>
      </c>
      <c r="BK270" s="88" t="s">
        <v>298</v>
      </c>
      <c r="BL270" s="88">
        <v>-26.66</v>
      </c>
      <c r="BM270" s="88">
        <v>0.65</v>
      </c>
      <c r="BN270" s="88" t="s">
        <v>298</v>
      </c>
      <c r="BO270" s="88">
        <v>0.43680000000000002</v>
      </c>
      <c r="BP270" s="88" t="s">
        <v>298</v>
      </c>
      <c r="BQ270" s="88">
        <v>2.8</v>
      </c>
      <c r="BR270" s="88">
        <v>3.5</v>
      </c>
      <c r="BS270" s="88">
        <v>4.3</v>
      </c>
      <c r="BT270" s="88">
        <v>5.9959999999999999E-2</v>
      </c>
      <c r="BU270" s="88">
        <v>5.7579999999999999E-2</v>
      </c>
      <c r="BV270" s="88">
        <v>8.8800000000000004E-2</v>
      </c>
      <c r="BW270" s="88">
        <v>0.10176</v>
      </c>
      <c r="BX270" s="88">
        <v>8.5739999999999997E-2</v>
      </c>
      <c r="BY270" s="88" t="s">
        <v>298</v>
      </c>
      <c r="BZ270" s="88" t="s">
        <v>298</v>
      </c>
      <c r="CA270" s="88">
        <v>1.7799999999999999E-3</v>
      </c>
      <c r="CB270" s="88" t="s">
        <v>298</v>
      </c>
      <c r="CC270" s="88">
        <v>2.026E-2</v>
      </c>
      <c r="CD270" s="88" t="s">
        <v>298</v>
      </c>
      <c r="CE270" s="88">
        <v>12.96</v>
      </c>
      <c r="CF270" s="88" t="s">
        <v>298</v>
      </c>
      <c r="CG270" s="88">
        <v>4.0549999999999997</v>
      </c>
      <c r="CH270" s="88" t="s">
        <v>298</v>
      </c>
    </row>
    <row r="271" spans="1:86" s="47" customFormat="1" x14ac:dyDescent="0.15">
      <c r="A271" s="88" t="s">
        <v>305</v>
      </c>
      <c r="B271" s="3">
        <v>4</v>
      </c>
      <c r="C271" s="48">
        <v>73</v>
      </c>
      <c r="D271" s="48">
        <v>90</v>
      </c>
      <c r="E271" s="48">
        <v>269.5</v>
      </c>
      <c r="F271" s="48">
        <v>231</v>
      </c>
      <c r="G271" s="48">
        <v>230.3</v>
      </c>
      <c r="H271" s="48">
        <v>262.8</v>
      </c>
      <c r="I271" s="48">
        <v>250</v>
      </c>
      <c r="J271" s="48">
        <v>168</v>
      </c>
      <c r="K271" s="48">
        <v>157.30000000000001</v>
      </c>
      <c r="L271" s="48">
        <v>212.8</v>
      </c>
      <c r="M271" s="48">
        <v>331.8</v>
      </c>
      <c r="N271" s="48">
        <v>325.8</v>
      </c>
      <c r="O271" s="48">
        <v>323</v>
      </c>
      <c r="P271" s="48">
        <v>86.3</v>
      </c>
      <c r="Q271" s="48">
        <v>104</v>
      </c>
      <c r="R271" s="48">
        <v>99</v>
      </c>
      <c r="S271" s="48">
        <v>187.8</v>
      </c>
      <c r="T271" s="48">
        <v>94.8</v>
      </c>
      <c r="U271" s="48">
        <v>92.8</v>
      </c>
      <c r="V271" s="48">
        <v>225</v>
      </c>
      <c r="W271" s="48">
        <v>245.8</v>
      </c>
      <c r="X271" s="48">
        <v>274</v>
      </c>
      <c r="Y271" s="48">
        <v>308.5</v>
      </c>
      <c r="Z271" s="88"/>
      <c r="AA271" s="88">
        <v>0.74</v>
      </c>
      <c r="AB271" s="88">
        <v>1.28</v>
      </c>
      <c r="AC271" s="88">
        <v>635.1</v>
      </c>
      <c r="AD271" s="88">
        <v>4.8079999999999998</v>
      </c>
      <c r="AE271" s="88">
        <v>14.5</v>
      </c>
      <c r="AF271" s="88">
        <v>83.9</v>
      </c>
      <c r="AG271" s="88">
        <v>210.8</v>
      </c>
      <c r="AH271" s="88">
        <v>417.5</v>
      </c>
      <c r="AI271" s="88">
        <v>614.9</v>
      </c>
      <c r="AJ271" s="88">
        <v>126.9</v>
      </c>
      <c r="AK271" s="88">
        <v>206.8</v>
      </c>
      <c r="AL271" s="88">
        <v>197.4</v>
      </c>
      <c r="AM271" s="49">
        <v>86.8</v>
      </c>
      <c r="AN271" s="88">
        <v>101.4</v>
      </c>
      <c r="AO271" s="88">
        <v>101.8</v>
      </c>
      <c r="AP271" s="88">
        <v>3.96E-3</v>
      </c>
      <c r="AQ271" s="88">
        <v>1.1181E-2</v>
      </c>
      <c r="AR271" s="49">
        <v>433.4</v>
      </c>
      <c r="AS271" s="88">
        <v>2972.2</v>
      </c>
      <c r="AT271" s="88">
        <v>8477.2999999999993</v>
      </c>
      <c r="AU271" s="49">
        <v>2538.9</v>
      </c>
      <c r="AV271" s="88">
        <v>5505.1</v>
      </c>
      <c r="AW271" s="88">
        <v>9.66</v>
      </c>
      <c r="AX271" s="88"/>
      <c r="AY271" s="88">
        <v>21.71</v>
      </c>
      <c r="AZ271" s="88">
        <v>21.14</v>
      </c>
      <c r="BA271" s="88">
        <v>0.19439999999999999</v>
      </c>
      <c r="BB271" s="88">
        <v>0.2445</v>
      </c>
      <c r="BC271" s="88">
        <v>23.1</v>
      </c>
      <c r="BD271" s="88">
        <v>26.17</v>
      </c>
      <c r="BE271" s="49">
        <v>23.48</v>
      </c>
      <c r="BF271" s="88">
        <v>47.93</v>
      </c>
      <c r="BG271" s="88">
        <v>18.010000000000002</v>
      </c>
      <c r="BH271" s="88">
        <v>30.1</v>
      </c>
      <c r="BI271" s="88" t="s">
        <v>298</v>
      </c>
      <c r="BJ271" s="88">
        <v>19.64</v>
      </c>
      <c r="BK271" s="88">
        <v>20.420000000000002</v>
      </c>
      <c r="BL271" s="88">
        <v>-26.49</v>
      </c>
      <c r="BM271" s="88">
        <v>0.56100000000000005</v>
      </c>
      <c r="BN271" s="88">
        <v>0.83599999999999997</v>
      </c>
      <c r="BO271" s="88">
        <v>0.32979999999999998</v>
      </c>
      <c r="BP271" s="88">
        <v>0.36299999999999999</v>
      </c>
      <c r="BQ271" s="88">
        <v>2.8</v>
      </c>
      <c r="BR271" s="88">
        <v>4.5</v>
      </c>
      <c r="BS271" s="88">
        <v>4.5</v>
      </c>
      <c r="BT271" s="88">
        <v>6.1269999999999998E-2</v>
      </c>
      <c r="BU271" s="88">
        <v>5.8610000000000002E-2</v>
      </c>
      <c r="BV271" s="88">
        <v>0.11451</v>
      </c>
      <c r="BW271" s="88">
        <v>9.6479999999999996E-2</v>
      </c>
      <c r="BX271" s="88">
        <v>8.2049999999999998E-2</v>
      </c>
      <c r="BY271" s="88" t="s">
        <v>298</v>
      </c>
      <c r="BZ271" s="88" t="s">
        <v>298</v>
      </c>
      <c r="CA271" s="88">
        <v>2.4529999999999999E-3</v>
      </c>
      <c r="CB271" s="88">
        <v>1.6169999999999999E-3</v>
      </c>
      <c r="CC271" s="88">
        <v>2.1219999999999999E-2</v>
      </c>
      <c r="CD271" s="88">
        <v>1.8700000000000001E-2</v>
      </c>
      <c r="CE271" s="88">
        <v>9.3000000000000007</v>
      </c>
      <c r="CF271" s="88">
        <v>13.04</v>
      </c>
      <c r="CG271" s="88">
        <v>4.8209999999999997</v>
      </c>
      <c r="CH271" s="88">
        <v>4.3330000000000002</v>
      </c>
    </row>
    <row r="272" spans="1:86" s="47" customFormat="1" x14ac:dyDescent="0.15">
      <c r="A272" s="88" t="s">
        <v>306</v>
      </c>
      <c r="B272" s="3">
        <v>4</v>
      </c>
      <c r="C272" s="48">
        <v>75.3</v>
      </c>
      <c r="D272" s="48">
        <v>93.5</v>
      </c>
      <c r="E272" s="48">
        <v>269.5</v>
      </c>
      <c r="F272" s="48">
        <v>252.5</v>
      </c>
      <c r="G272" s="48">
        <v>249.5</v>
      </c>
      <c r="H272" s="48">
        <v>308.8</v>
      </c>
      <c r="I272" s="48">
        <v>247.8</v>
      </c>
      <c r="J272" s="48">
        <v>231.3</v>
      </c>
      <c r="K272" s="48">
        <v>174.3</v>
      </c>
      <c r="L272" s="48">
        <v>243.5</v>
      </c>
      <c r="M272" s="48">
        <v>337.3</v>
      </c>
      <c r="N272" s="48">
        <v>330</v>
      </c>
      <c r="O272" s="48">
        <v>323</v>
      </c>
      <c r="P272" s="48">
        <v>88</v>
      </c>
      <c r="Q272" s="48">
        <v>112.8</v>
      </c>
      <c r="R272" s="48">
        <v>102.5</v>
      </c>
      <c r="S272" s="48">
        <v>206.5</v>
      </c>
      <c r="T272" s="48">
        <v>77.5</v>
      </c>
      <c r="U272" s="48">
        <v>73.5</v>
      </c>
      <c r="V272" s="48">
        <v>248</v>
      </c>
      <c r="W272" s="48">
        <v>272.3</v>
      </c>
      <c r="X272" s="48">
        <v>294.5</v>
      </c>
      <c r="Y272" s="48">
        <v>308.5</v>
      </c>
      <c r="Z272" s="88"/>
      <c r="AA272" s="88">
        <v>0.91</v>
      </c>
      <c r="AB272" s="88">
        <v>1.41</v>
      </c>
      <c r="AC272" s="88">
        <v>573.1</v>
      </c>
      <c r="AD272" s="88">
        <v>13.336</v>
      </c>
      <c r="AE272" s="88">
        <v>23</v>
      </c>
      <c r="AF272" s="88">
        <v>80.8</v>
      </c>
      <c r="AG272" s="88">
        <v>290.5</v>
      </c>
      <c r="AH272" s="88">
        <v>538.5</v>
      </c>
      <c r="AI272" s="88">
        <v>762.8</v>
      </c>
      <c r="AJ272" s="88">
        <v>209.8</v>
      </c>
      <c r="AK272" s="88">
        <v>248</v>
      </c>
      <c r="AL272" s="88">
        <v>224.3</v>
      </c>
      <c r="AM272" s="49">
        <v>85.2</v>
      </c>
      <c r="AN272" s="88">
        <v>75.7</v>
      </c>
      <c r="AO272" s="88">
        <v>74.599999999999994</v>
      </c>
      <c r="AP272" s="88">
        <v>4.4939999999999997E-3</v>
      </c>
      <c r="AQ272" s="88">
        <v>1.3237000000000001E-2</v>
      </c>
      <c r="AR272" s="49">
        <v>1137.2</v>
      </c>
      <c r="AS272" s="88">
        <v>7778</v>
      </c>
      <c r="AT272" s="88">
        <v>21496.1</v>
      </c>
      <c r="AU272" s="49">
        <v>6640.7</v>
      </c>
      <c r="AV272" s="88">
        <v>13718.1</v>
      </c>
      <c r="AW272" s="88">
        <v>23.45</v>
      </c>
      <c r="AX272" s="88"/>
      <c r="AY272" s="88">
        <v>19.989999999999998</v>
      </c>
      <c r="AZ272" s="88" t="s">
        <v>298</v>
      </c>
      <c r="BA272" s="88">
        <v>0.2742</v>
      </c>
      <c r="BB272" s="88" t="s">
        <v>298</v>
      </c>
      <c r="BC272" s="88">
        <v>16.809999999999999</v>
      </c>
      <c r="BD272" s="88" t="s">
        <v>298</v>
      </c>
      <c r="BE272" s="49">
        <v>29.38</v>
      </c>
      <c r="BF272" s="88">
        <v>38.17</v>
      </c>
      <c r="BG272" s="88">
        <v>20.68</v>
      </c>
      <c r="BH272" s="88" t="s">
        <v>298</v>
      </c>
      <c r="BI272" s="88" t="s">
        <v>298</v>
      </c>
      <c r="BJ272" s="88">
        <v>18.22</v>
      </c>
      <c r="BK272" s="88" t="s">
        <v>298</v>
      </c>
      <c r="BL272" s="88">
        <v>-26.52</v>
      </c>
      <c r="BM272" s="88">
        <v>2.8759999999999999</v>
      </c>
      <c r="BN272" s="88" t="s">
        <v>298</v>
      </c>
      <c r="BO272" s="88">
        <v>0.3105</v>
      </c>
      <c r="BP272" s="88" t="s">
        <v>298</v>
      </c>
      <c r="BQ272" s="88">
        <v>2.4</v>
      </c>
      <c r="BR272" s="88">
        <v>4.5</v>
      </c>
      <c r="BS272" s="88">
        <v>5.3</v>
      </c>
      <c r="BT272" s="88">
        <v>5.8439999999999999E-2</v>
      </c>
      <c r="BU272" s="88">
        <v>5.475E-2</v>
      </c>
      <c r="BV272" s="88">
        <v>7.4099999999999999E-2</v>
      </c>
      <c r="BW272" s="88">
        <v>9.1719999999999996E-2</v>
      </c>
      <c r="BX272" s="88">
        <v>7.4429999999999996E-2</v>
      </c>
      <c r="BY272" s="88" t="s">
        <v>298</v>
      </c>
      <c r="BZ272" s="88" t="s">
        <v>298</v>
      </c>
      <c r="CA272" s="88">
        <v>2.114E-3</v>
      </c>
      <c r="CB272" s="88" t="s">
        <v>298</v>
      </c>
      <c r="CC272" s="88">
        <v>2.877E-2</v>
      </c>
      <c r="CD272" s="88" t="s">
        <v>298</v>
      </c>
      <c r="CE272" s="88">
        <v>9.43</v>
      </c>
      <c r="CF272" s="88" t="s">
        <v>298</v>
      </c>
      <c r="CG272" s="88">
        <v>4.6120000000000001</v>
      </c>
      <c r="CH272" s="88" t="s">
        <v>298</v>
      </c>
    </row>
    <row r="273" spans="1:86" s="47" customFormat="1" x14ac:dyDescent="0.15">
      <c r="A273" s="88" t="s">
        <v>307</v>
      </c>
      <c r="B273" s="3">
        <v>4</v>
      </c>
      <c r="C273" s="48">
        <v>58.3</v>
      </c>
      <c r="D273" s="48">
        <v>76</v>
      </c>
      <c r="E273" s="48">
        <v>325.3</v>
      </c>
      <c r="F273" s="48">
        <v>291.3</v>
      </c>
      <c r="G273" s="48">
        <v>271.8</v>
      </c>
      <c r="H273" s="48">
        <v>316.3</v>
      </c>
      <c r="I273" s="48">
        <v>264.8</v>
      </c>
      <c r="J273" s="48">
        <v>267</v>
      </c>
      <c r="K273" s="48">
        <v>213.5</v>
      </c>
      <c r="L273" s="48">
        <v>260</v>
      </c>
      <c r="M273" s="48">
        <v>347</v>
      </c>
      <c r="N273" s="48">
        <v>338.8</v>
      </c>
      <c r="O273" s="48">
        <v>323</v>
      </c>
      <c r="P273" s="48">
        <v>78.3</v>
      </c>
      <c r="Q273" s="48">
        <v>95.3</v>
      </c>
      <c r="R273" s="48">
        <v>94.5</v>
      </c>
      <c r="S273" s="48">
        <v>214.8</v>
      </c>
      <c r="T273" s="48">
        <v>49.3</v>
      </c>
      <c r="U273" s="48">
        <v>51.3</v>
      </c>
      <c r="V273" s="48">
        <v>217.5</v>
      </c>
      <c r="W273" s="48">
        <v>245.8</v>
      </c>
      <c r="X273" s="48">
        <v>293</v>
      </c>
      <c r="Y273" s="48">
        <v>313.8</v>
      </c>
      <c r="Z273" s="88"/>
      <c r="AA273" s="88">
        <v>0.69</v>
      </c>
      <c r="AB273" s="88">
        <v>0.99</v>
      </c>
      <c r="AC273" s="88">
        <v>907.1</v>
      </c>
      <c r="AD273" s="88">
        <v>5.8970000000000002</v>
      </c>
      <c r="AE273" s="88">
        <v>17.8</v>
      </c>
      <c r="AF273" s="88">
        <v>118</v>
      </c>
      <c r="AG273" s="88">
        <v>272.5</v>
      </c>
      <c r="AH273" s="88">
        <v>485.5</v>
      </c>
      <c r="AI273" s="88">
        <v>685</v>
      </c>
      <c r="AJ273" s="88">
        <v>186.3</v>
      </c>
      <c r="AK273" s="88">
        <v>213</v>
      </c>
      <c r="AL273" s="88">
        <v>199.5</v>
      </c>
      <c r="AM273" s="49">
        <v>94.3</v>
      </c>
      <c r="AN273" s="88">
        <v>98.1</v>
      </c>
      <c r="AO273" s="88">
        <v>102.4</v>
      </c>
      <c r="AP273" s="88">
        <v>4.4019999999999997E-3</v>
      </c>
      <c r="AQ273" s="88">
        <v>1.0913000000000001E-2</v>
      </c>
      <c r="AR273" s="49">
        <v>715.8</v>
      </c>
      <c r="AS273" s="88">
        <v>4326</v>
      </c>
      <c r="AT273" s="88">
        <v>10919.2</v>
      </c>
      <c r="AU273" s="49">
        <v>3610.2</v>
      </c>
      <c r="AV273" s="88">
        <v>6593.2</v>
      </c>
      <c r="AW273" s="88">
        <v>10.3</v>
      </c>
      <c r="AX273" s="88"/>
      <c r="AY273" s="88">
        <v>20.62</v>
      </c>
      <c r="AZ273" s="88">
        <v>16.489999999999998</v>
      </c>
      <c r="BA273" s="88">
        <v>0.23810000000000001</v>
      </c>
      <c r="BB273" s="88">
        <v>0.18590000000000001</v>
      </c>
      <c r="BC273" s="88">
        <v>19.04</v>
      </c>
      <c r="BD273" s="88">
        <v>28.45</v>
      </c>
      <c r="BE273" s="49">
        <v>37.799999999999997</v>
      </c>
      <c r="BF273" s="88">
        <v>40.229999999999997</v>
      </c>
      <c r="BG273" s="88">
        <v>22.95</v>
      </c>
      <c r="BH273" s="88" t="s">
        <v>298</v>
      </c>
      <c r="BI273" s="88" t="s">
        <v>298</v>
      </c>
      <c r="BJ273" s="88">
        <v>19.03</v>
      </c>
      <c r="BK273" s="88">
        <v>19.260000000000002</v>
      </c>
      <c r="BL273" s="88">
        <v>-26.7</v>
      </c>
      <c r="BM273" s="88">
        <v>1.778</v>
      </c>
      <c r="BN273" s="88">
        <v>1.784</v>
      </c>
      <c r="BO273" s="88">
        <v>0.39960000000000001</v>
      </c>
      <c r="BP273" s="88">
        <v>0.28000000000000003</v>
      </c>
      <c r="BQ273" s="88">
        <v>2.8</v>
      </c>
      <c r="BR273" s="88">
        <v>4</v>
      </c>
      <c r="BS273" s="88">
        <v>3.5</v>
      </c>
      <c r="BT273" s="88">
        <v>8.5330000000000003E-2</v>
      </c>
      <c r="BU273" s="88">
        <v>7.5569999999999998E-2</v>
      </c>
      <c r="BV273" s="88">
        <v>8.7050000000000002E-2</v>
      </c>
      <c r="BW273" s="88">
        <v>0.1023</v>
      </c>
      <c r="BX273" s="88">
        <v>7.3810000000000001E-2</v>
      </c>
      <c r="BY273" s="88" t="s">
        <v>298</v>
      </c>
      <c r="BZ273" s="88" t="s">
        <v>298</v>
      </c>
      <c r="CA273" s="88">
        <v>2.232E-3</v>
      </c>
      <c r="CB273" s="88">
        <v>1.5430000000000001E-3</v>
      </c>
      <c r="CC273" s="88">
        <v>2.5860000000000001E-2</v>
      </c>
      <c r="CD273" s="88">
        <v>1.7399999999999999E-2</v>
      </c>
      <c r="CE273" s="88">
        <v>9.5</v>
      </c>
      <c r="CF273" s="88">
        <v>10.68</v>
      </c>
      <c r="CG273" s="88">
        <v>3.9929999999999999</v>
      </c>
      <c r="CH273" s="88">
        <v>4.2779999999999996</v>
      </c>
    </row>
    <row r="274" spans="1:86" s="47" customFormat="1" x14ac:dyDescent="0.15">
      <c r="A274" s="88" t="s">
        <v>308</v>
      </c>
      <c r="B274" s="3">
        <v>4</v>
      </c>
      <c r="C274" s="48">
        <v>49.5</v>
      </c>
      <c r="D274" s="48">
        <v>72.5</v>
      </c>
      <c r="E274" s="48">
        <v>275.3</v>
      </c>
      <c r="F274" s="48">
        <v>254.3</v>
      </c>
      <c r="G274" s="48">
        <v>239</v>
      </c>
      <c r="H274" s="48">
        <v>274.3</v>
      </c>
      <c r="I274" s="48">
        <v>273.5</v>
      </c>
      <c r="J274" s="48">
        <v>185.7</v>
      </c>
      <c r="K274" s="48">
        <v>189.5</v>
      </c>
      <c r="L274" s="48">
        <v>243.5</v>
      </c>
      <c r="M274" s="48">
        <v>349</v>
      </c>
      <c r="N274" s="48">
        <v>338.5</v>
      </c>
      <c r="O274" s="48">
        <v>323</v>
      </c>
      <c r="P274" s="48">
        <v>77.5</v>
      </c>
      <c r="Q274" s="48">
        <v>93.5</v>
      </c>
      <c r="R274" s="48">
        <v>94.5</v>
      </c>
      <c r="S274" s="48">
        <v>182.3</v>
      </c>
      <c r="T274" s="48">
        <v>88.7</v>
      </c>
      <c r="U274" s="48">
        <v>84</v>
      </c>
      <c r="V274" s="48">
        <v>209</v>
      </c>
      <c r="W274" s="48">
        <v>233.3</v>
      </c>
      <c r="X274" s="48">
        <v>259.8</v>
      </c>
      <c r="Y274" s="48">
        <v>294.5</v>
      </c>
      <c r="Z274" s="88"/>
      <c r="AA274" s="88">
        <v>0.74</v>
      </c>
      <c r="AB274" s="88">
        <v>0.72</v>
      </c>
      <c r="AC274" s="88">
        <v>839.8</v>
      </c>
      <c r="AD274" s="88">
        <v>2.4950000000000001</v>
      </c>
      <c r="AE274" s="88">
        <v>17.3</v>
      </c>
      <c r="AF274" s="88">
        <v>89</v>
      </c>
      <c r="AG274" s="88">
        <v>212.5</v>
      </c>
      <c r="AH274" s="88">
        <v>355</v>
      </c>
      <c r="AI274" s="88">
        <v>538.6</v>
      </c>
      <c r="AJ274" s="88">
        <v>137.30000000000001</v>
      </c>
      <c r="AK274" s="88">
        <v>142.5</v>
      </c>
      <c r="AL274" s="88">
        <v>183.6</v>
      </c>
      <c r="AM274" s="49">
        <v>77</v>
      </c>
      <c r="AN274" s="88">
        <v>75.900000000000006</v>
      </c>
      <c r="AO274" s="88">
        <v>96.3</v>
      </c>
      <c r="AP274" s="88">
        <v>4.0289999999999996E-3</v>
      </c>
      <c r="AQ274" s="88">
        <v>1.1535999999999999E-2</v>
      </c>
      <c r="AR274" s="49">
        <v>536.70000000000005</v>
      </c>
      <c r="AS274" s="88">
        <v>2352.8000000000002</v>
      </c>
      <c r="AT274" s="88">
        <v>4819.6000000000004</v>
      </c>
      <c r="AU274" s="49">
        <v>1816.1</v>
      </c>
      <c r="AV274" s="88">
        <v>2466.8000000000002</v>
      </c>
      <c r="AW274" s="88">
        <v>4.74</v>
      </c>
      <c r="AX274" s="88"/>
      <c r="AY274" s="88">
        <v>17.37</v>
      </c>
      <c r="AZ274" s="88">
        <v>16.399999999999999</v>
      </c>
      <c r="BA274" s="88">
        <v>0.19639999999999999</v>
      </c>
      <c r="BB274" s="88">
        <v>0.17680000000000001</v>
      </c>
      <c r="BC274" s="88">
        <v>26.73</v>
      </c>
      <c r="BD274" s="88">
        <v>20.65</v>
      </c>
      <c r="BE274" s="49" t="s">
        <v>298</v>
      </c>
      <c r="BF274" s="88">
        <v>41.78</v>
      </c>
      <c r="BG274" s="88">
        <v>24.23</v>
      </c>
      <c r="BH274" s="88" t="s">
        <v>298</v>
      </c>
      <c r="BI274" s="88" t="s">
        <v>298</v>
      </c>
      <c r="BJ274" s="88">
        <v>20.28</v>
      </c>
      <c r="BK274" s="88">
        <v>18.18</v>
      </c>
      <c r="BL274" s="88">
        <v>-26.71</v>
      </c>
      <c r="BM274" s="88">
        <v>0.53800000000000003</v>
      </c>
      <c r="BN274" s="88">
        <v>0.96299999999999997</v>
      </c>
      <c r="BO274" s="88">
        <v>0.3362</v>
      </c>
      <c r="BP274" s="88">
        <v>0.23899999999999999</v>
      </c>
      <c r="BQ274" s="88">
        <v>2.5</v>
      </c>
      <c r="BR274" s="88">
        <v>4</v>
      </c>
      <c r="BS274" s="88">
        <v>5</v>
      </c>
      <c r="BT274" s="88">
        <v>7.0040000000000005E-2</v>
      </c>
      <c r="BU274" s="88">
        <v>6.5780000000000005E-2</v>
      </c>
      <c r="BV274" s="88">
        <v>9.1759999999999994E-2</v>
      </c>
      <c r="BW274" s="88">
        <v>0.10488</v>
      </c>
      <c r="BX274" s="88">
        <v>7.1840000000000001E-2</v>
      </c>
      <c r="BY274" s="88" t="s">
        <v>298</v>
      </c>
      <c r="BZ274" s="88" t="s">
        <v>298</v>
      </c>
      <c r="CA274" s="88">
        <v>1.658E-3</v>
      </c>
      <c r="CB274" s="88">
        <v>2.2699999999999999E-3</v>
      </c>
      <c r="CC274" s="88">
        <v>1.8890000000000001E-2</v>
      </c>
      <c r="CD274" s="88">
        <v>2.4469999999999999E-2</v>
      </c>
      <c r="CE274" s="88">
        <v>10.52</v>
      </c>
      <c r="CF274" s="88">
        <v>7.22</v>
      </c>
      <c r="CG274" s="88">
        <v>3.8610000000000002</v>
      </c>
      <c r="CH274" s="88">
        <v>4.8559999999999999</v>
      </c>
    </row>
    <row r="275" spans="1:86" s="47" customFormat="1" x14ac:dyDescent="0.15">
      <c r="A275" s="88" t="s">
        <v>309</v>
      </c>
      <c r="B275" s="3">
        <v>4</v>
      </c>
      <c r="C275" s="48">
        <v>73.8</v>
      </c>
      <c r="D275" s="48">
        <v>90</v>
      </c>
      <c r="E275" s="48">
        <v>231</v>
      </c>
      <c r="F275" s="48">
        <v>243.3</v>
      </c>
      <c r="G275" s="48">
        <v>212.5</v>
      </c>
      <c r="H275" s="48">
        <v>247</v>
      </c>
      <c r="I275" s="48">
        <v>246.5</v>
      </c>
      <c r="J275" s="48">
        <v>178</v>
      </c>
      <c r="K275" s="48">
        <v>138.80000000000001</v>
      </c>
      <c r="L275" s="48">
        <v>225</v>
      </c>
      <c r="M275" s="48">
        <v>323</v>
      </c>
      <c r="N275" s="48">
        <v>319.8</v>
      </c>
      <c r="O275" s="48">
        <v>320.3</v>
      </c>
      <c r="P275" s="48">
        <v>87.8</v>
      </c>
      <c r="Q275" s="48">
        <v>109.3</v>
      </c>
      <c r="R275" s="48">
        <v>102.5</v>
      </c>
      <c r="S275" s="48">
        <v>140.80000000000001</v>
      </c>
      <c r="T275" s="48">
        <v>69</v>
      </c>
      <c r="U275" s="48">
        <v>107.8</v>
      </c>
      <c r="V275" s="48">
        <v>186</v>
      </c>
      <c r="W275" s="48">
        <v>217.5</v>
      </c>
      <c r="X275" s="48">
        <v>228.5</v>
      </c>
      <c r="Y275" s="48">
        <v>289.3</v>
      </c>
      <c r="Z275" s="88"/>
      <c r="AA275" s="88">
        <v>0.51</v>
      </c>
      <c r="AB275" s="88">
        <v>0.83</v>
      </c>
      <c r="AC275" s="88">
        <v>1164</v>
      </c>
      <c r="AD275" s="88">
        <v>0.65800000000000003</v>
      </c>
      <c r="AE275" s="88">
        <v>4.5</v>
      </c>
      <c r="AF275" s="88">
        <v>39</v>
      </c>
      <c r="AG275" s="88">
        <v>149</v>
      </c>
      <c r="AH275" s="88">
        <v>276.3</v>
      </c>
      <c r="AI275" s="88">
        <v>422.9</v>
      </c>
      <c r="AJ275" s="88">
        <v>90</v>
      </c>
      <c r="AK275" s="88">
        <v>127.3</v>
      </c>
      <c r="AL275" s="88">
        <v>146.6</v>
      </c>
      <c r="AM275" s="49">
        <v>92.3</v>
      </c>
      <c r="AN275" s="88">
        <v>110.6</v>
      </c>
      <c r="AO275" s="88">
        <v>125.9</v>
      </c>
      <c r="AP275" s="88">
        <v>5.8739999999999999E-3</v>
      </c>
      <c r="AQ275" s="88">
        <v>1.5975E-2</v>
      </c>
      <c r="AR275" s="49">
        <v>183.8</v>
      </c>
      <c r="AS275" s="88">
        <v>633.9</v>
      </c>
      <c r="AT275" s="88">
        <v>2574.5</v>
      </c>
      <c r="AU275" s="49">
        <v>450.1</v>
      </c>
      <c r="AV275" s="88">
        <v>1940.6</v>
      </c>
      <c r="AW275" s="88">
        <v>0.88</v>
      </c>
      <c r="AX275" s="88"/>
      <c r="AY275" s="88">
        <v>22.14</v>
      </c>
      <c r="AZ275" s="88" t="s">
        <v>298</v>
      </c>
      <c r="BA275" s="88">
        <v>0.26019999999999999</v>
      </c>
      <c r="BB275" s="88" t="s">
        <v>298</v>
      </c>
      <c r="BC275" s="88">
        <v>22.85</v>
      </c>
      <c r="BD275" s="88" t="s">
        <v>298</v>
      </c>
      <c r="BE275" s="49" t="s">
        <v>298</v>
      </c>
      <c r="BF275" s="88">
        <v>40.68</v>
      </c>
      <c r="BG275" s="88">
        <v>20.28</v>
      </c>
      <c r="BH275" s="88" t="s">
        <v>298</v>
      </c>
      <c r="BI275" s="88" t="s">
        <v>298</v>
      </c>
      <c r="BJ275" s="88">
        <v>20.62</v>
      </c>
      <c r="BK275" s="88" t="s">
        <v>298</v>
      </c>
      <c r="BL275" s="88">
        <v>-27.61</v>
      </c>
      <c r="BM275" s="88">
        <v>2.569</v>
      </c>
      <c r="BN275" s="88" t="s">
        <v>298</v>
      </c>
      <c r="BO275" s="88">
        <v>0.38350000000000001</v>
      </c>
      <c r="BP275" s="88" t="s">
        <v>298</v>
      </c>
      <c r="BQ275" s="88">
        <v>2.2999999999999998</v>
      </c>
      <c r="BR275" s="88">
        <v>3.7</v>
      </c>
      <c r="BS275" s="88">
        <v>6</v>
      </c>
      <c r="BT275" s="88">
        <v>5.6680000000000001E-2</v>
      </c>
      <c r="BU275" s="88">
        <v>5.4510000000000003E-2</v>
      </c>
      <c r="BV275" s="88">
        <v>8.8359999999999994E-2</v>
      </c>
      <c r="BW275" s="88">
        <v>9.0859999999999996E-2</v>
      </c>
      <c r="BX275" s="88">
        <v>5.9299999999999999E-2</v>
      </c>
      <c r="BY275" s="88" t="s">
        <v>298</v>
      </c>
      <c r="BZ275" s="88" t="s">
        <v>298</v>
      </c>
      <c r="CA275" s="88">
        <v>1.8979999999999999E-3</v>
      </c>
      <c r="CB275" s="88" t="s">
        <v>298</v>
      </c>
      <c r="CC275" s="88">
        <v>2.215E-2</v>
      </c>
      <c r="CD275" s="88" t="s">
        <v>298</v>
      </c>
      <c r="CE275" s="88">
        <v>11.62</v>
      </c>
      <c r="CF275" s="88" t="s">
        <v>298</v>
      </c>
      <c r="CG275" s="88">
        <v>4.3719999999999999</v>
      </c>
      <c r="CH275" s="88" t="s">
        <v>298</v>
      </c>
    </row>
    <row r="276" spans="1:86" s="47" customFormat="1" x14ac:dyDescent="0.15">
      <c r="A276" s="88" t="s">
        <v>310</v>
      </c>
      <c r="B276" s="3">
        <v>4</v>
      </c>
      <c r="C276" s="48">
        <v>82</v>
      </c>
      <c r="D276" s="48">
        <v>91.8</v>
      </c>
      <c r="E276" s="48">
        <v>264.5</v>
      </c>
      <c r="F276" s="48">
        <v>248.8</v>
      </c>
      <c r="G276" s="48">
        <v>253</v>
      </c>
      <c r="H276" s="48">
        <v>295.8</v>
      </c>
      <c r="I276" s="48">
        <v>241</v>
      </c>
      <c r="J276" s="48">
        <v>222.5</v>
      </c>
      <c r="K276" s="48">
        <v>171</v>
      </c>
      <c r="L276" s="48">
        <v>235.5</v>
      </c>
      <c r="M276" s="48">
        <v>331.8</v>
      </c>
      <c r="N276" s="48">
        <v>322</v>
      </c>
      <c r="O276" s="48">
        <v>323</v>
      </c>
      <c r="P276" s="48">
        <v>90</v>
      </c>
      <c r="Q276" s="48">
        <v>112.8</v>
      </c>
      <c r="R276" s="48">
        <v>101</v>
      </c>
      <c r="S276" s="48">
        <v>201.3</v>
      </c>
      <c r="T276" s="48">
        <v>73.3</v>
      </c>
      <c r="U276" s="48">
        <v>70</v>
      </c>
      <c r="V276" s="48">
        <v>235.5</v>
      </c>
      <c r="W276" s="48">
        <v>275.8</v>
      </c>
      <c r="X276" s="48">
        <v>291.3</v>
      </c>
      <c r="Y276" s="48">
        <v>305</v>
      </c>
      <c r="Z276" s="88"/>
      <c r="AA276" s="88">
        <v>0.89</v>
      </c>
      <c r="AB276" s="88">
        <v>1.54</v>
      </c>
      <c r="AC276" s="88">
        <v>664.1</v>
      </c>
      <c r="AD276" s="88">
        <v>15.898</v>
      </c>
      <c r="AE276" s="88">
        <v>14.3</v>
      </c>
      <c r="AF276" s="88">
        <v>81.3</v>
      </c>
      <c r="AG276" s="88">
        <v>278.3</v>
      </c>
      <c r="AH276" s="88">
        <v>544.29999999999995</v>
      </c>
      <c r="AI276" s="88">
        <v>781.5</v>
      </c>
      <c r="AJ276" s="88">
        <v>197</v>
      </c>
      <c r="AK276" s="88">
        <v>266</v>
      </c>
      <c r="AL276" s="88">
        <v>237.3</v>
      </c>
      <c r="AM276" s="49">
        <v>79.400000000000006</v>
      </c>
      <c r="AN276" s="88">
        <v>81.3</v>
      </c>
      <c r="AO276" s="88">
        <v>83.3</v>
      </c>
      <c r="AP276" s="88">
        <v>4.7999999999999996E-3</v>
      </c>
      <c r="AQ276" s="88">
        <v>1.4017999999999999E-2</v>
      </c>
      <c r="AR276" s="49">
        <v>1136.4000000000001</v>
      </c>
      <c r="AS276" s="88">
        <v>8308.7000000000007</v>
      </c>
      <c r="AT276" s="88">
        <v>21425.4</v>
      </c>
      <c r="AU276" s="49">
        <v>7172.3</v>
      </c>
      <c r="AV276" s="88">
        <v>13116.6</v>
      </c>
      <c r="AW276" s="88">
        <v>24.92</v>
      </c>
      <c r="AX276" s="88"/>
      <c r="AY276" s="88">
        <v>22.93</v>
      </c>
      <c r="AZ276" s="88">
        <v>19.600000000000001</v>
      </c>
      <c r="BA276" s="88">
        <v>0.28889999999999999</v>
      </c>
      <c r="BB276" s="88">
        <v>0.245</v>
      </c>
      <c r="BC276" s="88">
        <v>19.579999999999998</v>
      </c>
      <c r="BD276" s="88">
        <v>26.22</v>
      </c>
      <c r="BE276" s="49" t="s">
        <v>298</v>
      </c>
      <c r="BF276" s="88">
        <v>44.18</v>
      </c>
      <c r="BG276" s="88">
        <v>23.86</v>
      </c>
      <c r="BH276" s="88" t="s">
        <v>298</v>
      </c>
      <c r="BI276" s="88" t="s">
        <v>298</v>
      </c>
      <c r="BJ276" s="88">
        <v>19.97</v>
      </c>
      <c r="BK276" s="88">
        <v>21.75</v>
      </c>
      <c r="BL276" s="88">
        <v>-28.12</v>
      </c>
      <c r="BM276" s="88">
        <v>1.9239999999999999</v>
      </c>
      <c r="BN276" s="88">
        <v>1.1319999999999999</v>
      </c>
      <c r="BO276" s="88">
        <v>0.44779999999999998</v>
      </c>
      <c r="BP276" s="88">
        <v>0.373</v>
      </c>
      <c r="BQ276" s="88">
        <v>2.6</v>
      </c>
      <c r="BR276" s="88">
        <v>4</v>
      </c>
      <c r="BS276" s="88">
        <v>5.5</v>
      </c>
      <c r="BT276" s="88">
        <v>5.7700000000000001E-2</v>
      </c>
      <c r="BU276" s="88">
        <v>5.049E-2</v>
      </c>
      <c r="BV276" s="88">
        <v>7.9589999999999994E-2</v>
      </c>
      <c r="BW276" s="88">
        <v>8.4059999999999996E-2</v>
      </c>
      <c r="BX276" s="88">
        <v>7.3200000000000001E-2</v>
      </c>
      <c r="BY276" s="88" t="s">
        <v>298</v>
      </c>
      <c r="BZ276" s="88" t="s">
        <v>298</v>
      </c>
      <c r="CA276" s="88">
        <v>2.0200000000000001E-3</v>
      </c>
      <c r="CB276" s="88">
        <v>1.4159999999999999E-3</v>
      </c>
      <c r="CC276" s="88">
        <v>2.513E-2</v>
      </c>
      <c r="CD276" s="88">
        <v>1.7739999999999999E-2</v>
      </c>
      <c r="CE276" s="88">
        <v>11.68</v>
      </c>
      <c r="CF276" s="88">
        <v>13.79</v>
      </c>
      <c r="CG276" s="88">
        <v>3.8839999999999999</v>
      </c>
      <c r="CH276" s="88">
        <v>3.927</v>
      </c>
    </row>
    <row r="277" spans="1:86" s="47" customFormat="1" x14ac:dyDescent="0.15">
      <c r="A277" s="88" t="s">
        <v>311</v>
      </c>
      <c r="B277" s="3">
        <v>4</v>
      </c>
      <c r="C277" s="48">
        <v>76.8</v>
      </c>
      <c r="D277" s="48">
        <v>90</v>
      </c>
      <c r="E277" s="48">
        <v>273</v>
      </c>
      <c r="F277" s="48">
        <v>245</v>
      </c>
      <c r="G277" s="48">
        <v>240.8</v>
      </c>
      <c r="H277" s="48">
        <v>294.5</v>
      </c>
      <c r="I277" s="48">
        <v>246.3</v>
      </c>
      <c r="J277" s="48">
        <v>201</v>
      </c>
      <c r="K277" s="48">
        <v>164</v>
      </c>
      <c r="L277" s="48">
        <v>236.3</v>
      </c>
      <c r="M277" s="48">
        <v>351.3</v>
      </c>
      <c r="N277" s="48">
        <v>338.5</v>
      </c>
      <c r="O277" s="48">
        <v>323</v>
      </c>
      <c r="P277" s="48">
        <v>89</v>
      </c>
      <c r="Q277" s="48">
        <v>111</v>
      </c>
      <c r="R277" s="48">
        <v>102</v>
      </c>
      <c r="S277" s="48">
        <v>212.5</v>
      </c>
      <c r="T277" s="48">
        <v>93.5</v>
      </c>
      <c r="U277" s="48">
        <v>82.3</v>
      </c>
      <c r="V277" s="48">
        <v>235.8</v>
      </c>
      <c r="W277" s="48">
        <v>264.8</v>
      </c>
      <c r="X277" s="48">
        <v>301.5</v>
      </c>
      <c r="Y277" s="48">
        <v>312</v>
      </c>
      <c r="Z277" s="88"/>
      <c r="AA277" s="88">
        <v>0.79</v>
      </c>
      <c r="AB277" s="88">
        <v>1.39</v>
      </c>
      <c r="AC277" s="88">
        <v>843.9</v>
      </c>
      <c r="AD277" s="88">
        <v>7.4619999999999997</v>
      </c>
      <c r="AE277" s="88">
        <v>10.3</v>
      </c>
      <c r="AF277" s="88">
        <v>72.8</v>
      </c>
      <c r="AG277" s="88">
        <v>235.8</v>
      </c>
      <c r="AH277" s="88">
        <v>464.3</v>
      </c>
      <c r="AI277" s="88">
        <v>702.5</v>
      </c>
      <c r="AJ277" s="88">
        <v>163</v>
      </c>
      <c r="AK277" s="88">
        <v>228.5</v>
      </c>
      <c r="AL277" s="88">
        <v>238.3</v>
      </c>
      <c r="AM277" s="49">
        <v>97.8</v>
      </c>
      <c r="AN277" s="88">
        <v>105.7</v>
      </c>
      <c r="AO277" s="88">
        <v>110.9</v>
      </c>
      <c r="AP277" s="88">
        <v>4.2519999999999997E-3</v>
      </c>
      <c r="AQ277" s="88">
        <v>1.0861000000000001E-2</v>
      </c>
      <c r="AR277" s="49">
        <v>618.20000000000005</v>
      </c>
      <c r="AS277" s="88">
        <v>2797.6</v>
      </c>
      <c r="AT277" s="88">
        <v>7998.3</v>
      </c>
      <c r="AU277" s="49">
        <v>2179.4</v>
      </c>
      <c r="AV277" s="88">
        <v>5200.7</v>
      </c>
      <c r="AW277" s="88">
        <v>12.45</v>
      </c>
      <c r="AX277" s="88"/>
      <c r="AY277" s="88">
        <v>21.02</v>
      </c>
      <c r="AZ277" s="88" t="s">
        <v>298</v>
      </c>
      <c r="BA277" s="88">
        <v>0.2263</v>
      </c>
      <c r="BB277" s="88" t="s">
        <v>298</v>
      </c>
      <c r="BC277" s="88">
        <v>20.420000000000002</v>
      </c>
      <c r="BD277" s="88" t="s">
        <v>298</v>
      </c>
      <c r="BE277" s="49">
        <v>36.299999999999997</v>
      </c>
      <c r="BF277" s="88">
        <v>40.57</v>
      </c>
      <c r="BG277" s="88">
        <v>17.68</v>
      </c>
      <c r="BH277" s="88" t="s">
        <v>298</v>
      </c>
      <c r="BI277" s="88" t="s">
        <v>298</v>
      </c>
      <c r="BJ277" s="88">
        <v>20.3</v>
      </c>
      <c r="BK277" s="88" t="s">
        <v>298</v>
      </c>
      <c r="BL277" s="88">
        <v>-26.08</v>
      </c>
      <c r="BM277" s="88">
        <v>1.514</v>
      </c>
      <c r="BN277" s="88" t="s">
        <v>298</v>
      </c>
      <c r="BO277" s="88">
        <v>0.34449999999999997</v>
      </c>
      <c r="BP277" s="88" t="s">
        <v>298</v>
      </c>
      <c r="BQ277" s="88">
        <v>2.5</v>
      </c>
      <c r="BR277" s="88">
        <v>4</v>
      </c>
      <c r="BS277" s="88">
        <v>5.7</v>
      </c>
      <c r="BT277" s="88">
        <v>5.459E-2</v>
      </c>
      <c r="BU277" s="88">
        <v>5.1679999999999997E-2</v>
      </c>
      <c r="BV277" s="88">
        <v>9.5850000000000005E-2</v>
      </c>
      <c r="BW277" s="88">
        <v>8.9340000000000003E-2</v>
      </c>
      <c r="BX277" s="88">
        <v>6.9750000000000006E-2</v>
      </c>
      <c r="BY277" s="88" t="s">
        <v>298</v>
      </c>
      <c r="BZ277" s="88" t="s">
        <v>298</v>
      </c>
      <c r="CA277" s="88">
        <v>2.1090000000000002E-3</v>
      </c>
      <c r="CB277" s="88" t="s">
        <v>298</v>
      </c>
      <c r="CC277" s="88">
        <v>2.146E-2</v>
      </c>
      <c r="CD277" s="88" t="s">
        <v>298</v>
      </c>
      <c r="CE277" s="88">
        <v>11.01</v>
      </c>
      <c r="CF277" s="88" t="s">
        <v>298</v>
      </c>
      <c r="CG277" s="88">
        <v>4.6340000000000003</v>
      </c>
      <c r="CH277" s="88" t="s">
        <v>298</v>
      </c>
    </row>
    <row r="278" spans="1:86" s="47" customFormat="1" x14ac:dyDescent="0.15">
      <c r="A278" s="88" t="s">
        <v>165</v>
      </c>
      <c r="B278" s="3">
        <v>4</v>
      </c>
      <c r="C278" s="48">
        <v>82.8</v>
      </c>
      <c r="D278" s="48">
        <v>105.8</v>
      </c>
      <c r="E278" s="48">
        <v>271.3</v>
      </c>
      <c r="F278" s="48">
        <v>252.5</v>
      </c>
      <c r="G278" s="48">
        <v>235.5</v>
      </c>
      <c r="H278" s="48">
        <v>260</v>
      </c>
      <c r="I278" s="48">
        <v>240.3</v>
      </c>
      <c r="J278" s="48">
        <v>177.3</v>
      </c>
      <c r="K278" s="48">
        <v>152.80000000000001</v>
      </c>
      <c r="L278" s="48">
        <v>238.8</v>
      </c>
      <c r="M278" s="48">
        <v>346.5</v>
      </c>
      <c r="N278" s="48">
        <v>335.3</v>
      </c>
      <c r="O278" s="48">
        <v>323</v>
      </c>
      <c r="P278" s="48">
        <v>92.3</v>
      </c>
      <c r="Q278" s="48">
        <v>121.5</v>
      </c>
      <c r="R278" s="48">
        <v>104.5</v>
      </c>
      <c r="S278" s="48">
        <v>183.5</v>
      </c>
      <c r="T278" s="48">
        <v>82.8</v>
      </c>
      <c r="U278" s="48">
        <v>87.5</v>
      </c>
      <c r="V278" s="48">
        <v>229.8</v>
      </c>
      <c r="W278" s="48">
        <v>252.8</v>
      </c>
      <c r="X278" s="48">
        <v>275.8</v>
      </c>
      <c r="Y278" s="48">
        <v>308.5</v>
      </c>
      <c r="Z278" s="88"/>
      <c r="AA278" s="88">
        <v>1.07</v>
      </c>
      <c r="AB278" s="88">
        <v>1.34</v>
      </c>
      <c r="AC278" s="88">
        <v>652.20000000000005</v>
      </c>
      <c r="AD278" s="88">
        <v>8.3230000000000004</v>
      </c>
      <c r="AE278" s="88">
        <v>12.3</v>
      </c>
      <c r="AF278" s="88">
        <v>54.3</v>
      </c>
      <c r="AG278" s="88">
        <v>239.8</v>
      </c>
      <c r="AH278" s="88">
        <v>446.8</v>
      </c>
      <c r="AI278" s="88">
        <v>671.4</v>
      </c>
      <c r="AJ278" s="88">
        <v>185.5</v>
      </c>
      <c r="AK278" s="88">
        <v>207</v>
      </c>
      <c r="AL278" s="88">
        <v>224.6</v>
      </c>
      <c r="AM278" s="49">
        <v>95.2</v>
      </c>
      <c r="AN278" s="88">
        <v>84.7</v>
      </c>
      <c r="AO278" s="88">
        <v>94.4</v>
      </c>
      <c r="AP278" s="88">
        <v>5.1999999999999998E-3</v>
      </c>
      <c r="AQ278" s="88">
        <v>1.4153000000000001E-2</v>
      </c>
      <c r="AR278" s="49">
        <v>468.5</v>
      </c>
      <c r="AS278" s="88">
        <v>3651.3</v>
      </c>
      <c r="AT278" s="88">
        <v>9737.2000000000007</v>
      </c>
      <c r="AU278" s="49">
        <v>3182.8</v>
      </c>
      <c r="AV278" s="88">
        <v>6086</v>
      </c>
      <c r="AW278" s="88">
        <v>15.63</v>
      </c>
      <c r="AX278" s="88"/>
      <c r="AY278" s="88">
        <v>21.09</v>
      </c>
      <c r="AZ278" s="88">
        <v>13.91</v>
      </c>
      <c r="BA278" s="88">
        <v>0.2651</v>
      </c>
      <c r="BB278" s="88">
        <v>0.22939999999999999</v>
      </c>
      <c r="BC278" s="88">
        <v>17</v>
      </c>
      <c r="BD278" s="88">
        <v>18.96</v>
      </c>
      <c r="BE278" s="49">
        <v>33.71</v>
      </c>
      <c r="BF278" s="88">
        <v>52.87</v>
      </c>
      <c r="BG278" s="88">
        <v>23.78</v>
      </c>
      <c r="BH278" s="88" t="s">
        <v>298</v>
      </c>
      <c r="BI278" s="88" t="s">
        <v>298</v>
      </c>
      <c r="BJ278" s="88">
        <v>18.3</v>
      </c>
      <c r="BK278" s="88">
        <v>18.53</v>
      </c>
      <c r="BL278" s="88">
        <v>-26.79</v>
      </c>
      <c r="BM278" s="88">
        <v>2.2200000000000002</v>
      </c>
      <c r="BN278" s="88">
        <v>0.39600000000000002</v>
      </c>
      <c r="BO278" s="88">
        <v>0.31669999999999998</v>
      </c>
      <c r="BP278" s="88">
        <v>0.19059999999999999</v>
      </c>
      <c r="BQ278" s="88">
        <v>2</v>
      </c>
      <c r="BR278" s="88">
        <v>4.8</v>
      </c>
      <c r="BS278" s="88">
        <v>6.8</v>
      </c>
      <c r="BT278" s="88">
        <v>5.6270000000000001E-2</v>
      </c>
      <c r="BU278" s="88">
        <v>4.9390000000000003E-2</v>
      </c>
      <c r="BV278" s="88">
        <v>8.0269999999999994E-2</v>
      </c>
      <c r="BW278" s="88">
        <v>0.10106999999999999</v>
      </c>
      <c r="BX278" s="88">
        <v>8.2299999999999998E-2</v>
      </c>
      <c r="BY278" s="88" t="s">
        <v>298</v>
      </c>
      <c r="BZ278" s="88" t="s">
        <v>298</v>
      </c>
      <c r="CA278" s="88">
        <v>2.2720000000000001E-3</v>
      </c>
      <c r="CB278" s="88">
        <v>1.5839999999999999E-3</v>
      </c>
      <c r="CC278" s="88">
        <v>2.8570000000000002E-2</v>
      </c>
      <c r="CD278" s="88">
        <v>2.6110000000000001E-2</v>
      </c>
      <c r="CE278" s="88">
        <v>9.3000000000000007</v>
      </c>
      <c r="CF278" s="88">
        <v>8.7799999999999994</v>
      </c>
      <c r="CG278" s="88">
        <v>4.7889999999999997</v>
      </c>
      <c r="CH278" s="88">
        <v>5.2590000000000003</v>
      </c>
    </row>
    <row r="279" spans="1:86" s="47" customFormat="1" x14ac:dyDescent="0.15">
      <c r="A279" s="88" t="s">
        <v>166</v>
      </c>
      <c r="B279" s="3">
        <v>8</v>
      </c>
      <c r="C279" s="48">
        <v>61.4</v>
      </c>
      <c r="D279" s="48">
        <v>78.599999999999994</v>
      </c>
      <c r="E279" s="48">
        <v>332.6</v>
      </c>
      <c r="F279" s="48">
        <v>287.3</v>
      </c>
      <c r="G279" s="48">
        <v>265.89999999999998</v>
      </c>
      <c r="H279" s="48">
        <v>282.39999999999998</v>
      </c>
      <c r="I279" s="48">
        <v>261.60000000000002</v>
      </c>
      <c r="J279" s="48">
        <v>229.1</v>
      </c>
      <c r="K279" s="48">
        <v>204.5</v>
      </c>
      <c r="L279" s="48">
        <v>262.10000000000002</v>
      </c>
      <c r="M279" s="48">
        <v>344</v>
      </c>
      <c r="N279" s="48">
        <v>340.5</v>
      </c>
      <c r="O279" s="48">
        <v>323</v>
      </c>
      <c r="P279" s="48">
        <v>78.599999999999994</v>
      </c>
      <c r="Q279" s="48">
        <v>103.1</v>
      </c>
      <c r="R279" s="48">
        <v>98.3</v>
      </c>
      <c r="S279" s="48">
        <v>195.4</v>
      </c>
      <c r="T279" s="48">
        <v>53.3</v>
      </c>
      <c r="U279" s="48">
        <v>57.1</v>
      </c>
      <c r="V279" s="48">
        <v>221.3</v>
      </c>
      <c r="W279" s="48">
        <v>252.6</v>
      </c>
      <c r="X279" s="48">
        <v>274</v>
      </c>
      <c r="Y279" s="48">
        <v>309</v>
      </c>
      <c r="Z279" s="88"/>
      <c r="AA279" s="88">
        <v>0.95</v>
      </c>
      <c r="AB279" s="88">
        <v>1.03</v>
      </c>
      <c r="AC279" s="88">
        <v>816.8</v>
      </c>
      <c r="AD279" s="88">
        <v>7.133</v>
      </c>
      <c r="AE279" s="88">
        <v>17.600000000000001</v>
      </c>
      <c r="AF279" s="88">
        <v>97</v>
      </c>
      <c r="AG279" s="88">
        <v>312</v>
      </c>
      <c r="AH279" s="88">
        <v>526.1</v>
      </c>
      <c r="AI279" s="88">
        <v>712.1</v>
      </c>
      <c r="AJ279" s="88">
        <v>215</v>
      </c>
      <c r="AK279" s="88">
        <v>214.1</v>
      </c>
      <c r="AL279" s="88">
        <v>185.9</v>
      </c>
      <c r="AM279" s="49">
        <v>89.2</v>
      </c>
      <c r="AN279" s="88">
        <v>77.2</v>
      </c>
      <c r="AO279" s="88">
        <v>86.7</v>
      </c>
      <c r="AP279" s="88">
        <v>3.8730000000000001E-3</v>
      </c>
      <c r="AQ279" s="88">
        <v>1.0763999999999999E-2</v>
      </c>
      <c r="AR279" s="49">
        <v>1211</v>
      </c>
      <c r="AS279" s="88">
        <v>7048.3</v>
      </c>
      <c r="AT279" s="88">
        <v>13793.7</v>
      </c>
      <c r="AU279" s="49">
        <v>5837.3</v>
      </c>
      <c r="AV279" s="88">
        <v>6745.4</v>
      </c>
      <c r="AW279" s="88">
        <v>11.46</v>
      </c>
      <c r="AX279" s="88"/>
      <c r="AY279" s="88">
        <v>16.95</v>
      </c>
      <c r="AZ279" s="88">
        <v>15.29</v>
      </c>
      <c r="BA279" s="88">
        <v>0.17699999999999999</v>
      </c>
      <c r="BB279" s="88">
        <v>0.20799999999999999</v>
      </c>
      <c r="BC279" s="88">
        <v>28.09</v>
      </c>
      <c r="BD279" s="88">
        <v>26.41</v>
      </c>
      <c r="BE279" s="49">
        <v>26.85</v>
      </c>
      <c r="BF279" s="88">
        <v>30.17</v>
      </c>
      <c r="BG279" s="88">
        <v>18.89</v>
      </c>
      <c r="BH279" s="88" t="s">
        <v>298</v>
      </c>
      <c r="BI279" s="88" t="s">
        <v>298</v>
      </c>
      <c r="BJ279" s="88">
        <v>20.63</v>
      </c>
      <c r="BK279" s="88">
        <v>20.87</v>
      </c>
      <c r="BL279" s="88">
        <v>-26.32</v>
      </c>
      <c r="BM279" s="88">
        <v>0.68100000000000005</v>
      </c>
      <c r="BN279" s="88">
        <v>0.626</v>
      </c>
      <c r="BO279" s="88">
        <v>0.33979999999999999</v>
      </c>
      <c r="BP279" s="88">
        <v>0.27779999999999999</v>
      </c>
      <c r="BQ279" s="88">
        <v>2.9</v>
      </c>
      <c r="BR279" s="88">
        <v>3.5</v>
      </c>
      <c r="BS279" s="88">
        <v>3</v>
      </c>
      <c r="BT279" s="88">
        <v>7.7909999999999993E-2</v>
      </c>
      <c r="BU279" s="88">
        <v>6.5269999999999995E-2</v>
      </c>
      <c r="BV279" s="88">
        <v>9.6369999999999997E-2</v>
      </c>
      <c r="BW279" s="88">
        <v>0.11482000000000001</v>
      </c>
      <c r="BX279" s="88">
        <v>8.4159999999999999E-2</v>
      </c>
      <c r="BY279" s="88" t="s">
        <v>298</v>
      </c>
      <c r="BZ279" s="88" t="s">
        <v>298</v>
      </c>
      <c r="CA279" s="88">
        <v>1.6429999999999999E-3</v>
      </c>
      <c r="CB279" s="88">
        <v>1.4139999999999999E-3</v>
      </c>
      <c r="CC279" s="88">
        <v>1.754E-2</v>
      </c>
      <c r="CD279" s="88">
        <v>1.9310000000000001E-2</v>
      </c>
      <c r="CE279" s="88">
        <v>10.28</v>
      </c>
      <c r="CF279" s="88">
        <v>11.02</v>
      </c>
      <c r="CG279" s="88">
        <v>3.66</v>
      </c>
      <c r="CH279" s="88">
        <v>4.0140000000000002</v>
      </c>
    </row>
    <row r="280" spans="1:86" s="47" customFormat="1" x14ac:dyDescent="0.15">
      <c r="A280" s="88" t="s">
        <v>167</v>
      </c>
      <c r="B280" s="3">
        <v>4</v>
      </c>
      <c r="C280" s="48">
        <v>60</v>
      </c>
      <c r="D280" s="48">
        <v>76</v>
      </c>
      <c r="E280" s="48">
        <v>297</v>
      </c>
      <c r="F280" s="48">
        <v>271</v>
      </c>
      <c r="G280" s="48">
        <v>260</v>
      </c>
      <c r="H280" s="48">
        <v>308.3</v>
      </c>
      <c r="I280" s="48">
        <v>263</v>
      </c>
      <c r="J280" s="48">
        <v>252.7</v>
      </c>
      <c r="K280" s="48">
        <v>200</v>
      </c>
      <c r="L280" s="48">
        <v>259.3</v>
      </c>
      <c r="M280" s="48">
        <v>330</v>
      </c>
      <c r="N280" s="48">
        <v>327.5</v>
      </c>
      <c r="O280" s="48">
        <v>323</v>
      </c>
      <c r="P280" s="48">
        <v>82</v>
      </c>
      <c r="Q280" s="48">
        <v>102.3</v>
      </c>
      <c r="R280" s="48">
        <v>99</v>
      </c>
      <c r="S280" s="48">
        <v>195.5</v>
      </c>
      <c r="T280" s="48">
        <v>55.7</v>
      </c>
      <c r="U280" s="48">
        <v>63</v>
      </c>
      <c r="V280" s="48">
        <v>215.8</v>
      </c>
      <c r="W280" s="48">
        <v>252.8</v>
      </c>
      <c r="X280" s="48">
        <v>277.5</v>
      </c>
      <c r="Y280" s="48">
        <v>299.8</v>
      </c>
      <c r="Z280" s="88"/>
      <c r="AA280" s="88">
        <v>0.81</v>
      </c>
      <c r="AB280" s="88">
        <v>1.05</v>
      </c>
      <c r="AC280" s="88">
        <v>941.1</v>
      </c>
      <c r="AD280" s="88">
        <v>6.4859999999999998</v>
      </c>
      <c r="AE280" s="88">
        <v>14.5</v>
      </c>
      <c r="AF280" s="88">
        <v>128.69999999999999</v>
      </c>
      <c r="AG280" s="88">
        <v>328.8</v>
      </c>
      <c r="AH280" s="88">
        <v>539.79999999999995</v>
      </c>
      <c r="AI280" s="88">
        <v>752.3</v>
      </c>
      <c r="AJ280" s="88">
        <v>205</v>
      </c>
      <c r="AK280" s="88">
        <v>211</v>
      </c>
      <c r="AL280" s="88">
        <v>212.5</v>
      </c>
      <c r="AM280" s="49">
        <v>113.7</v>
      </c>
      <c r="AN280" s="88">
        <v>108.6</v>
      </c>
      <c r="AO280" s="88">
        <v>118.4</v>
      </c>
      <c r="AP280" s="88">
        <v>3.7100000000000002E-3</v>
      </c>
      <c r="AQ280" s="88">
        <v>1.1586000000000001E-2</v>
      </c>
      <c r="AR280" s="49">
        <v>752.8</v>
      </c>
      <c r="AS280" s="88">
        <v>3646.7</v>
      </c>
      <c r="AT280" s="88">
        <v>8054.6</v>
      </c>
      <c r="AU280" s="49">
        <v>2893.9</v>
      </c>
      <c r="AV280" s="88">
        <v>4407.8999999999996</v>
      </c>
      <c r="AW280" s="88">
        <v>8.4600000000000009</v>
      </c>
      <c r="AX280" s="88"/>
      <c r="AY280" s="88">
        <v>20.45</v>
      </c>
      <c r="AZ280" s="88">
        <v>21.76</v>
      </c>
      <c r="BA280" s="88">
        <v>0.21579999999999999</v>
      </c>
      <c r="BB280" s="88">
        <v>0.18740000000000001</v>
      </c>
      <c r="BC280" s="88">
        <v>24.13</v>
      </c>
      <c r="BD280" s="88">
        <v>29.59</v>
      </c>
      <c r="BE280" s="49" t="s">
        <v>298</v>
      </c>
      <c r="BF280" s="88">
        <v>32.630000000000003</v>
      </c>
      <c r="BG280" s="88">
        <v>23.37</v>
      </c>
      <c r="BH280" s="88" t="s">
        <v>298</v>
      </c>
      <c r="BI280" s="88" t="s">
        <v>298</v>
      </c>
      <c r="BJ280" s="88">
        <v>20.6</v>
      </c>
      <c r="BK280" s="88">
        <v>20.010000000000002</v>
      </c>
      <c r="BL280" s="88">
        <v>-26.1</v>
      </c>
      <c r="BM280" s="88">
        <v>1.427</v>
      </c>
      <c r="BN280" s="88">
        <v>1.2849999999999999</v>
      </c>
      <c r="BO280" s="88">
        <v>0.42420000000000002</v>
      </c>
      <c r="BP280" s="88">
        <v>0.33539999999999998</v>
      </c>
      <c r="BQ280" s="88">
        <v>3</v>
      </c>
      <c r="BR280" s="88">
        <v>4</v>
      </c>
      <c r="BS280" s="88">
        <v>5</v>
      </c>
      <c r="BT280" s="88">
        <v>6.6720000000000002E-2</v>
      </c>
      <c r="BU280" s="88">
        <v>6.2050000000000001E-2</v>
      </c>
      <c r="BV280" s="88">
        <v>9.8470000000000002E-2</v>
      </c>
      <c r="BW280" s="88">
        <v>0.11566</v>
      </c>
      <c r="BX280" s="88">
        <v>8.0820000000000003E-2</v>
      </c>
      <c r="BY280" s="88" t="s">
        <v>298</v>
      </c>
      <c r="BZ280" s="88" t="s">
        <v>298</v>
      </c>
      <c r="CA280" s="88">
        <v>1.8710000000000001E-3</v>
      </c>
      <c r="CB280" s="88">
        <v>1.936E-3</v>
      </c>
      <c r="CC280" s="88">
        <v>1.882E-2</v>
      </c>
      <c r="CD280" s="88">
        <v>1.6629999999999999E-2</v>
      </c>
      <c r="CE280" s="88">
        <v>11.5</v>
      </c>
      <c r="CF280" s="88">
        <v>11.18</v>
      </c>
      <c r="CG280" s="88">
        <v>3.5920000000000001</v>
      </c>
      <c r="CH280" s="88">
        <v>4.9210000000000003</v>
      </c>
    </row>
    <row r="281" spans="1:86" s="47" customFormat="1" x14ac:dyDescent="0.15">
      <c r="A281" s="88" t="s">
        <v>168</v>
      </c>
      <c r="B281" s="3">
        <v>4</v>
      </c>
      <c r="C281" s="48">
        <v>77.5</v>
      </c>
      <c r="D281" s="48">
        <v>102.3</v>
      </c>
      <c r="E281" s="48">
        <v>273</v>
      </c>
      <c r="F281" s="48">
        <v>258</v>
      </c>
      <c r="G281" s="48">
        <v>232</v>
      </c>
      <c r="H281" s="48">
        <v>277.3</v>
      </c>
      <c r="I281" s="48">
        <v>244.5</v>
      </c>
      <c r="J281" s="48">
        <v>207.3</v>
      </c>
      <c r="K281" s="48">
        <v>154.5</v>
      </c>
      <c r="L281" s="48">
        <v>241.5</v>
      </c>
      <c r="M281" s="48">
        <v>343</v>
      </c>
      <c r="N281" s="48">
        <v>328</v>
      </c>
      <c r="O281" s="48">
        <v>322</v>
      </c>
      <c r="P281" s="48">
        <v>89.5</v>
      </c>
      <c r="Q281" s="48">
        <v>118</v>
      </c>
      <c r="R281" s="48">
        <v>104</v>
      </c>
      <c r="S281" s="48">
        <v>198.8</v>
      </c>
      <c r="T281" s="48">
        <v>70</v>
      </c>
      <c r="U281" s="48">
        <v>90</v>
      </c>
      <c r="V281" s="48">
        <v>231.8</v>
      </c>
      <c r="W281" s="48">
        <v>250.8</v>
      </c>
      <c r="X281" s="48">
        <v>288.3</v>
      </c>
      <c r="Y281" s="48">
        <v>308.5</v>
      </c>
      <c r="Z281" s="88"/>
      <c r="AA281" s="88">
        <v>0.68</v>
      </c>
      <c r="AB281" s="88">
        <v>0.97</v>
      </c>
      <c r="AC281" s="88">
        <v>658.7</v>
      </c>
      <c r="AD281" s="88">
        <v>2.948</v>
      </c>
      <c r="AE281" s="88">
        <v>16.5</v>
      </c>
      <c r="AF281" s="88">
        <v>81.8</v>
      </c>
      <c r="AG281" s="88">
        <v>223</v>
      </c>
      <c r="AH281" s="88">
        <v>374.5</v>
      </c>
      <c r="AI281" s="88">
        <v>550.79999999999995</v>
      </c>
      <c r="AJ281" s="88">
        <v>141.30000000000001</v>
      </c>
      <c r="AK281" s="88">
        <v>151.5</v>
      </c>
      <c r="AL281" s="88">
        <v>176.3</v>
      </c>
      <c r="AM281" s="49">
        <v>83.7</v>
      </c>
      <c r="AN281" s="88">
        <v>81.400000000000006</v>
      </c>
      <c r="AO281" s="88">
        <v>101.7</v>
      </c>
      <c r="AP281" s="88">
        <v>3.4390000000000002E-3</v>
      </c>
      <c r="AQ281" s="88">
        <v>9.5110000000000004E-3</v>
      </c>
      <c r="AR281" s="49">
        <v>426.1</v>
      </c>
      <c r="AS281" s="88">
        <v>2266.5</v>
      </c>
      <c r="AT281" s="88">
        <v>4542.8</v>
      </c>
      <c r="AU281" s="49">
        <v>1840.4</v>
      </c>
      <c r="AV281" s="88">
        <v>2276.3000000000002</v>
      </c>
      <c r="AW281" s="88">
        <v>4.92</v>
      </c>
      <c r="AX281" s="88"/>
      <c r="AY281" s="88">
        <v>17.86</v>
      </c>
      <c r="AZ281" s="88">
        <v>16.420000000000002</v>
      </c>
      <c r="BA281" s="88">
        <v>0.26169999999999999</v>
      </c>
      <c r="BB281" s="88">
        <v>0.18820000000000001</v>
      </c>
      <c r="BC281" s="88">
        <v>22.24</v>
      </c>
      <c r="BD281" s="88">
        <v>24.2</v>
      </c>
      <c r="BE281" s="49">
        <v>26.93</v>
      </c>
      <c r="BF281" s="88">
        <v>40.92</v>
      </c>
      <c r="BG281" s="88">
        <v>17.07</v>
      </c>
      <c r="BH281" s="88" t="s">
        <v>298</v>
      </c>
      <c r="BI281" s="88" t="s">
        <v>298</v>
      </c>
      <c r="BJ281" s="88">
        <v>20.14</v>
      </c>
      <c r="BK281" s="88">
        <v>20.13</v>
      </c>
      <c r="BL281" s="88">
        <v>-27.24</v>
      </c>
      <c r="BM281" s="88">
        <v>0.90900000000000003</v>
      </c>
      <c r="BN281" s="88">
        <v>1.5289999999999999</v>
      </c>
      <c r="BO281" s="88">
        <v>0.38519999999999999</v>
      </c>
      <c r="BP281" s="88">
        <v>0.2266</v>
      </c>
      <c r="BQ281" s="88">
        <v>2</v>
      </c>
      <c r="BR281" s="88">
        <v>4.2</v>
      </c>
      <c r="BS281" s="88">
        <v>5.3</v>
      </c>
      <c r="BT281" s="88">
        <v>5.6349999999999997E-2</v>
      </c>
      <c r="BU281" s="88">
        <v>4.7620000000000003E-2</v>
      </c>
      <c r="BV281" s="88">
        <v>6.8250000000000005E-2</v>
      </c>
      <c r="BW281" s="88">
        <v>8.2460000000000006E-2</v>
      </c>
      <c r="BX281" s="88">
        <v>6.4710000000000004E-2</v>
      </c>
      <c r="BY281" s="88" t="s">
        <v>298</v>
      </c>
      <c r="BZ281" s="88" t="s">
        <v>298</v>
      </c>
      <c r="CA281" s="88">
        <v>1.4760000000000001E-3</v>
      </c>
      <c r="CB281" s="88">
        <v>1.7769999999999999E-3</v>
      </c>
      <c r="CC281" s="88">
        <v>2.1649999999999999E-2</v>
      </c>
      <c r="CD281" s="88">
        <v>2.0369999999999999E-2</v>
      </c>
      <c r="CE281" s="88">
        <v>12.21</v>
      </c>
      <c r="CF281" s="88">
        <v>9.24</v>
      </c>
      <c r="CG281" s="88">
        <v>3.4849999999999999</v>
      </c>
      <c r="CH281" s="88">
        <v>5.1689999999999996</v>
      </c>
    </row>
    <row r="282" spans="1:86" s="47" customFormat="1" x14ac:dyDescent="0.15">
      <c r="A282" s="88" t="s">
        <v>169</v>
      </c>
      <c r="B282" s="3">
        <v>4</v>
      </c>
      <c r="C282" s="48">
        <v>84.3</v>
      </c>
      <c r="D282" s="48">
        <v>100.5</v>
      </c>
      <c r="E282" s="48">
        <v>245.5</v>
      </c>
      <c r="F282" s="48">
        <v>213.3</v>
      </c>
      <c r="G282" s="48">
        <v>175.3</v>
      </c>
      <c r="H282" s="48">
        <v>275.8</v>
      </c>
      <c r="I282" s="48">
        <v>212.3</v>
      </c>
      <c r="J282" s="48">
        <v>185</v>
      </c>
      <c r="K282" s="48">
        <v>91</v>
      </c>
      <c r="L282" s="48">
        <v>200.3</v>
      </c>
      <c r="M282" s="48">
        <v>322.8</v>
      </c>
      <c r="N282" s="48">
        <v>304</v>
      </c>
      <c r="O282" s="48">
        <v>296.5</v>
      </c>
      <c r="P282" s="48">
        <v>94.8</v>
      </c>
      <c r="Q282" s="48">
        <v>116.3</v>
      </c>
      <c r="R282" s="48">
        <v>104</v>
      </c>
      <c r="S282" s="48">
        <v>160</v>
      </c>
      <c r="T282" s="48">
        <v>90.8</v>
      </c>
      <c r="U282" s="48">
        <v>121.3</v>
      </c>
      <c r="V282" s="48">
        <v>212.3</v>
      </c>
      <c r="W282" s="48">
        <v>247.5</v>
      </c>
      <c r="X282" s="48">
        <v>254.8</v>
      </c>
      <c r="Y282" s="48">
        <v>266.5</v>
      </c>
      <c r="Z282" s="88"/>
      <c r="AA282" s="88">
        <v>0.46</v>
      </c>
      <c r="AB282" s="88">
        <v>0.63</v>
      </c>
      <c r="AC282" s="88" t="s">
        <v>298</v>
      </c>
      <c r="AD282" s="88" t="s">
        <v>298</v>
      </c>
      <c r="AE282" s="88">
        <v>5</v>
      </c>
      <c r="AF282" s="88">
        <v>47</v>
      </c>
      <c r="AG282" s="88">
        <v>135.5</v>
      </c>
      <c r="AH282" s="88">
        <v>197.8</v>
      </c>
      <c r="AI282" s="88">
        <v>326.8</v>
      </c>
      <c r="AJ282" s="88">
        <v>88.5</v>
      </c>
      <c r="AK282" s="88">
        <v>62.3</v>
      </c>
      <c r="AL282" s="88">
        <v>129</v>
      </c>
      <c r="AM282" s="49">
        <v>81.900000000000006</v>
      </c>
      <c r="AN282" s="88">
        <v>80</v>
      </c>
      <c r="AO282" s="88">
        <v>95.2</v>
      </c>
      <c r="AP282" s="88">
        <v>5.5700000000000003E-3</v>
      </c>
      <c r="AQ282" s="88">
        <v>1.6521999999999998E-2</v>
      </c>
      <c r="AR282" s="49">
        <v>98.2</v>
      </c>
      <c r="AS282" s="88">
        <v>317.7</v>
      </c>
      <c r="AT282" s="88">
        <v>1112.4000000000001</v>
      </c>
      <c r="AU282" s="49">
        <v>219.5</v>
      </c>
      <c r="AV282" s="88">
        <v>794.7</v>
      </c>
      <c r="AW282" s="88" t="s">
        <v>298</v>
      </c>
      <c r="AX282" s="88"/>
      <c r="AY282" s="88">
        <v>21.4</v>
      </c>
      <c r="AZ282" s="88">
        <v>21.81</v>
      </c>
      <c r="BA282" s="88">
        <v>0.25140000000000001</v>
      </c>
      <c r="BB282" s="88">
        <v>0.30930000000000002</v>
      </c>
      <c r="BC282" s="88">
        <v>18.13</v>
      </c>
      <c r="BD282" s="88">
        <v>25.11</v>
      </c>
      <c r="BE282" s="49" t="s">
        <v>298</v>
      </c>
      <c r="BF282" s="88" t="s">
        <v>298</v>
      </c>
      <c r="BG282" s="88" t="s">
        <v>298</v>
      </c>
      <c r="BH282" s="88">
        <v>40.479999999999997</v>
      </c>
      <c r="BI282" s="88">
        <v>21.86</v>
      </c>
      <c r="BJ282" s="88">
        <v>20.38</v>
      </c>
      <c r="BK282" s="88">
        <v>21.34</v>
      </c>
      <c r="BL282" s="88" t="s">
        <v>298</v>
      </c>
      <c r="BM282" s="88">
        <v>1.268</v>
      </c>
      <c r="BN282" s="88">
        <v>1.028</v>
      </c>
      <c r="BO282" s="88">
        <v>0.48130000000000001</v>
      </c>
      <c r="BP282" s="88">
        <v>0.37519999999999998</v>
      </c>
      <c r="BQ282" s="88">
        <v>2.2999999999999998</v>
      </c>
      <c r="BR282" s="88">
        <v>5.3</v>
      </c>
      <c r="BS282" s="88">
        <v>6</v>
      </c>
      <c r="BT282" s="88">
        <v>5.8979999999999998E-2</v>
      </c>
      <c r="BU282" s="88">
        <v>5.7950000000000002E-2</v>
      </c>
      <c r="BV282" s="88">
        <v>8.5000000000000006E-2</v>
      </c>
      <c r="BW282" s="88" t="s">
        <v>298</v>
      </c>
      <c r="BX282" s="88" t="s">
        <v>298</v>
      </c>
      <c r="BY282" s="88">
        <v>0.10594000000000001</v>
      </c>
      <c r="BZ282" s="88">
        <v>0.06</v>
      </c>
      <c r="CA282" s="88">
        <v>2.1719999999999999E-3</v>
      </c>
      <c r="CB282" s="88">
        <v>1.358E-3</v>
      </c>
      <c r="CC282" s="88">
        <v>2.5489999999999999E-2</v>
      </c>
      <c r="CD282" s="88">
        <v>1.9259999999999999E-2</v>
      </c>
      <c r="CE282" s="88">
        <v>9.86</v>
      </c>
      <c r="CF282" s="88">
        <v>16.059999999999999</v>
      </c>
      <c r="CG282" s="88">
        <v>3.4020000000000001</v>
      </c>
      <c r="CH282" s="88">
        <v>4.2939999999999996</v>
      </c>
    </row>
    <row r="283" spans="1:86" s="47" customFormat="1" x14ac:dyDescent="0.15">
      <c r="A283" s="88" t="s">
        <v>170</v>
      </c>
      <c r="B283" s="3">
        <v>4</v>
      </c>
      <c r="C283" s="48">
        <v>53.7</v>
      </c>
      <c r="D283" s="48">
        <v>76</v>
      </c>
      <c r="E283" s="48">
        <v>221.3</v>
      </c>
      <c r="F283" s="48">
        <v>224.3</v>
      </c>
      <c r="G283" s="48">
        <v>185</v>
      </c>
      <c r="H283" s="48">
        <v>283.7</v>
      </c>
      <c r="I283" s="48">
        <v>244.3</v>
      </c>
      <c r="J283" s="48">
        <v>196.7</v>
      </c>
      <c r="K283" s="48">
        <v>131.30000000000001</v>
      </c>
      <c r="L283" s="48">
        <v>216.3</v>
      </c>
      <c r="M283" s="48">
        <v>291.3</v>
      </c>
      <c r="N283" s="48">
        <v>311.3</v>
      </c>
      <c r="O283" s="48">
        <v>298</v>
      </c>
      <c r="P283" s="48">
        <v>70.3</v>
      </c>
      <c r="Q283" s="48">
        <v>97</v>
      </c>
      <c r="R283" s="48">
        <v>93</v>
      </c>
      <c r="S283" s="48">
        <v>176.7</v>
      </c>
      <c r="T283" s="48">
        <v>87</v>
      </c>
      <c r="U283" s="48">
        <v>113</v>
      </c>
      <c r="V283" s="48">
        <v>207</v>
      </c>
      <c r="W283" s="48">
        <v>233</v>
      </c>
      <c r="X283" s="48">
        <v>247</v>
      </c>
      <c r="Y283" s="48">
        <v>265.7</v>
      </c>
      <c r="Z283" s="88"/>
      <c r="AA283" s="88">
        <v>0.28999999999999998</v>
      </c>
      <c r="AB283" s="88">
        <v>0.32</v>
      </c>
      <c r="AC283" s="88" t="s">
        <v>298</v>
      </c>
      <c r="AD283" s="88" t="s">
        <v>298</v>
      </c>
      <c r="AE283" s="88">
        <v>1</v>
      </c>
      <c r="AF283" s="88">
        <v>36.299999999999997</v>
      </c>
      <c r="AG283" s="88">
        <v>102.7</v>
      </c>
      <c r="AH283" s="88">
        <v>145.30000000000001</v>
      </c>
      <c r="AI283" s="88">
        <v>280</v>
      </c>
      <c r="AJ283" s="88">
        <v>59.3</v>
      </c>
      <c r="AK283" s="88">
        <v>42.7</v>
      </c>
      <c r="AL283" s="88">
        <v>134.69999999999999</v>
      </c>
      <c r="AM283" s="49">
        <v>107.2</v>
      </c>
      <c r="AN283" s="88">
        <v>96</v>
      </c>
      <c r="AO283" s="88">
        <v>128.19999999999999</v>
      </c>
      <c r="AP283" s="88">
        <v>3.9039999999999999E-3</v>
      </c>
      <c r="AQ283" s="88">
        <v>7.6790000000000001E-3</v>
      </c>
      <c r="AR283" s="49">
        <v>28.4</v>
      </c>
      <c r="AS283" s="88">
        <v>110.9</v>
      </c>
      <c r="AT283" s="88">
        <v>369.2</v>
      </c>
      <c r="AU283" s="49">
        <v>82.4</v>
      </c>
      <c r="AV283" s="88">
        <v>258.3</v>
      </c>
      <c r="AW283" s="88" t="s">
        <v>298</v>
      </c>
      <c r="AX283" s="88"/>
      <c r="AY283" s="88">
        <v>21.54</v>
      </c>
      <c r="AZ283" s="88" t="s">
        <v>298</v>
      </c>
      <c r="BA283" s="88">
        <v>0.28589999999999999</v>
      </c>
      <c r="BB283" s="88" t="s">
        <v>298</v>
      </c>
      <c r="BC283" s="88">
        <v>20.12</v>
      </c>
      <c r="BD283" s="88" t="s">
        <v>298</v>
      </c>
      <c r="BE283" s="49">
        <v>23.03</v>
      </c>
      <c r="BF283" s="88">
        <v>55.07</v>
      </c>
      <c r="BG283" s="88" t="s">
        <v>298</v>
      </c>
      <c r="BH283" s="88">
        <v>40.369999999999997</v>
      </c>
      <c r="BI283" s="88">
        <v>15.93</v>
      </c>
      <c r="BJ283" s="88">
        <v>19.79</v>
      </c>
      <c r="BK283" s="88" t="s">
        <v>298</v>
      </c>
      <c r="BL283" s="88" t="s">
        <v>298</v>
      </c>
      <c r="BM283" s="88">
        <v>1.9890000000000001</v>
      </c>
      <c r="BN283" s="88" t="s">
        <v>298</v>
      </c>
      <c r="BO283" s="88">
        <v>0.41909999999999997</v>
      </c>
      <c r="BP283" s="88" t="s">
        <v>298</v>
      </c>
      <c r="BQ283" s="88">
        <v>3.3</v>
      </c>
      <c r="BR283" s="88">
        <v>5.4</v>
      </c>
      <c r="BS283" s="88">
        <v>6</v>
      </c>
      <c r="BT283" s="88">
        <v>7.2239999999999999E-2</v>
      </c>
      <c r="BU283" s="88">
        <v>6.8580000000000002E-2</v>
      </c>
      <c r="BV283" s="88">
        <v>7.9949999999999993E-2</v>
      </c>
      <c r="BW283" s="88" t="s">
        <v>298</v>
      </c>
      <c r="BX283" s="88" t="s">
        <v>298</v>
      </c>
      <c r="BY283" s="88">
        <v>0.10847</v>
      </c>
      <c r="BZ283" s="88">
        <v>6.6390000000000005E-2</v>
      </c>
      <c r="CA283" s="88">
        <v>1.5939999999999999E-3</v>
      </c>
      <c r="CB283" s="88" t="s">
        <v>298</v>
      </c>
      <c r="CC283" s="88">
        <v>2.121E-2</v>
      </c>
      <c r="CD283" s="88" t="s">
        <v>298</v>
      </c>
      <c r="CE283" s="88">
        <v>10.81</v>
      </c>
      <c r="CF283" s="88" t="s">
        <v>298</v>
      </c>
      <c r="CG283" s="88">
        <v>4.3250000000000002</v>
      </c>
      <c r="CH283" s="88" t="s">
        <v>298</v>
      </c>
    </row>
    <row r="284" spans="1:86" s="47" customFormat="1" x14ac:dyDescent="0.15">
      <c r="A284" s="88" t="s">
        <v>171</v>
      </c>
      <c r="B284" s="3">
        <v>4</v>
      </c>
      <c r="C284" s="48">
        <v>63.3</v>
      </c>
      <c r="D284" s="48">
        <v>83</v>
      </c>
      <c r="E284" s="48">
        <v>259.5</v>
      </c>
      <c r="F284" s="48">
        <v>243</v>
      </c>
      <c r="G284" s="48">
        <v>221.5</v>
      </c>
      <c r="H284" s="48">
        <v>283</v>
      </c>
      <c r="I284" s="48">
        <v>234.7</v>
      </c>
      <c r="J284" s="48">
        <v>220</v>
      </c>
      <c r="K284" s="48">
        <v>160</v>
      </c>
      <c r="L284" s="48">
        <v>230.5</v>
      </c>
      <c r="M284" s="48">
        <v>323</v>
      </c>
      <c r="N284" s="48">
        <v>309</v>
      </c>
      <c r="O284" s="48">
        <v>298</v>
      </c>
      <c r="P284" s="48">
        <v>77.7</v>
      </c>
      <c r="Q284" s="48">
        <v>101.7</v>
      </c>
      <c r="R284" s="48">
        <v>97</v>
      </c>
      <c r="S284" s="48">
        <v>173.7</v>
      </c>
      <c r="T284" s="48">
        <v>63</v>
      </c>
      <c r="U284" s="48">
        <v>90.5</v>
      </c>
      <c r="V284" s="48">
        <v>204.7</v>
      </c>
      <c r="W284" s="48">
        <v>233</v>
      </c>
      <c r="X284" s="48">
        <v>251.3</v>
      </c>
      <c r="Y284" s="48">
        <v>263</v>
      </c>
      <c r="Z284" s="88"/>
      <c r="AA284" s="88">
        <v>0.79</v>
      </c>
      <c r="AB284" s="88">
        <v>0.66</v>
      </c>
      <c r="AC284" s="88" t="s">
        <v>298</v>
      </c>
      <c r="AD284" s="88" t="s">
        <v>298</v>
      </c>
      <c r="AE284" s="88">
        <v>4.7</v>
      </c>
      <c r="AF284" s="88">
        <v>60</v>
      </c>
      <c r="AG284" s="88">
        <v>123.7</v>
      </c>
      <c r="AH284" s="88">
        <v>194.3</v>
      </c>
      <c r="AI284" s="88">
        <v>297.7</v>
      </c>
      <c r="AJ284" s="88">
        <v>174</v>
      </c>
      <c r="AK284" s="88">
        <v>70.7</v>
      </c>
      <c r="AL284" s="88">
        <v>103.3</v>
      </c>
      <c r="AM284" s="49">
        <v>100.7</v>
      </c>
      <c r="AN284" s="88">
        <v>106</v>
      </c>
      <c r="AO284" s="88">
        <v>104.5</v>
      </c>
      <c r="AP284" s="88">
        <v>7.11E-3</v>
      </c>
      <c r="AQ284" s="88">
        <v>1.4421E-2</v>
      </c>
      <c r="AR284" s="49">
        <v>104.7</v>
      </c>
      <c r="AS284" s="88">
        <v>240.6</v>
      </c>
      <c r="AT284" s="88">
        <v>1050</v>
      </c>
      <c r="AU284" s="49">
        <v>135.9</v>
      </c>
      <c r="AV284" s="88">
        <v>809.4</v>
      </c>
      <c r="AW284" s="88" t="s">
        <v>298</v>
      </c>
      <c r="AX284" s="88"/>
      <c r="AY284" s="88">
        <v>22.55</v>
      </c>
      <c r="AZ284" s="88">
        <v>16.25</v>
      </c>
      <c r="BA284" s="88">
        <v>0.31900000000000001</v>
      </c>
      <c r="BB284" s="88">
        <v>0.16539999999999999</v>
      </c>
      <c r="BC284" s="88">
        <v>18.93</v>
      </c>
      <c r="BD284" s="88">
        <v>20.02</v>
      </c>
      <c r="BE284" s="49" t="s">
        <v>298</v>
      </c>
      <c r="BF284" s="88">
        <v>32.47</v>
      </c>
      <c r="BG284" s="88">
        <v>21.01</v>
      </c>
      <c r="BH284" s="88" t="s">
        <v>298</v>
      </c>
      <c r="BI284" s="88" t="s">
        <v>298</v>
      </c>
      <c r="BJ284" s="88">
        <v>20.28</v>
      </c>
      <c r="BK284" s="88">
        <v>19.63</v>
      </c>
      <c r="BL284" s="88" t="s">
        <v>298</v>
      </c>
      <c r="BM284" s="88">
        <v>1.996</v>
      </c>
      <c r="BN284" s="88">
        <v>0.86399999999999999</v>
      </c>
      <c r="BO284" s="88">
        <v>0.58860000000000001</v>
      </c>
      <c r="BP284" s="88">
        <v>0.31069999999999998</v>
      </c>
      <c r="BQ284" s="88">
        <v>2</v>
      </c>
      <c r="BR284" s="88">
        <v>5.4</v>
      </c>
      <c r="BS284" s="88">
        <v>5.5</v>
      </c>
      <c r="BT284" s="88">
        <v>7.3719999999999994E-2</v>
      </c>
      <c r="BU284" s="88">
        <v>7.077E-2</v>
      </c>
      <c r="BV284" s="88">
        <v>7.1150000000000005E-2</v>
      </c>
      <c r="BW284" s="88">
        <v>0.10339</v>
      </c>
      <c r="BX284" s="88">
        <v>7.2950000000000001E-2</v>
      </c>
      <c r="BY284" s="88" t="s">
        <v>298</v>
      </c>
      <c r="BZ284" s="88" t="s">
        <v>298</v>
      </c>
      <c r="CA284" s="88">
        <v>1.7819999999999999E-3</v>
      </c>
      <c r="CB284" s="88">
        <v>2.4789999999999999E-3</v>
      </c>
      <c r="CC284" s="88">
        <v>2.4920000000000001E-2</v>
      </c>
      <c r="CD284" s="88">
        <v>2.4740000000000002E-2</v>
      </c>
      <c r="CE284" s="88">
        <v>12.94</v>
      </c>
      <c r="CF284" s="88">
        <v>6.22</v>
      </c>
      <c r="CG284" s="88">
        <v>3.0880000000000001</v>
      </c>
      <c r="CH284" s="88">
        <v>3.8769999999999998</v>
      </c>
    </row>
    <row r="285" spans="1:86" s="47" customFormat="1" x14ac:dyDescent="0.15">
      <c r="A285" s="88" t="s">
        <v>172</v>
      </c>
      <c r="B285" s="3">
        <v>4</v>
      </c>
      <c r="C285" s="48">
        <v>62.8</v>
      </c>
      <c r="D285" s="48">
        <v>76</v>
      </c>
      <c r="E285" s="48">
        <v>237</v>
      </c>
      <c r="F285" s="48">
        <v>222</v>
      </c>
      <c r="G285" s="48">
        <v>171.8</v>
      </c>
      <c r="H285" s="48">
        <v>233.8</v>
      </c>
      <c r="I285" s="48">
        <v>231.8</v>
      </c>
      <c r="J285" s="48">
        <v>153.80000000000001</v>
      </c>
      <c r="K285" s="48">
        <v>109</v>
      </c>
      <c r="L285" s="48">
        <v>202</v>
      </c>
      <c r="M285" s="48">
        <v>315.8</v>
      </c>
      <c r="N285" s="48">
        <v>302</v>
      </c>
      <c r="O285" s="48">
        <v>294.5</v>
      </c>
      <c r="P285" s="48">
        <v>83.5</v>
      </c>
      <c r="Q285" s="48">
        <v>97</v>
      </c>
      <c r="R285" s="48">
        <v>96</v>
      </c>
      <c r="S285" s="48">
        <v>162.5</v>
      </c>
      <c r="T285" s="48">
        <v>80</v>
      </c>
      <c r="U285" s="48">
        <v>122.8</v>
      </c>
      <c r="V285" s="48">
        <v>208.8</v>
      </c>
      <c r="W285" s="48">
        <v>232</v>
      </c>
      <c r="X285" s="48">
        <v>246</v>
      </c>
      <c r="Y285" s="48">
        <v>258</v>
      </c>
      <c r="Z285" s="88"/>
      <c r="AA285" s="88">
        <v>0.54</v>
      </c>
      <c r="AB285" s="88">
        <v>0.39</v>
      </c>
      <c r="AC285" s="88" t="s">
        <v>298</v>
      </c>
      <c r="AD285" s="88" t="s">
        <v>298</v>
      </c>
      <c r="AE285" s="88">
        <v>2</v>
      </c>
      <c r="AF285" s="88">
        <v>15.8</v>
      </c>
      <c r="AG285" s="88">
        <v>98.5</v>
      </c>
      <c r="AH285" s="88">
        <v>140.5</v>
      </c>
      <c r="AI285" s="88">
        <v>212</v>
      </c>
      <c r="AJ285" s="88">
        <v>82.8</v>
      </c>
      <c r="AK285" s="88">
        <v>42</v>
      </c>
      <c r="AL285" s="88">
        <v>71.5</v>
      </c>
      <c r="AM285" s="49">
        <v>81.5</v>
      </c>
      <c r="AN285" s="88">
        <v>89.4</v>
      </c>
      <c r="AO285" s="88">
        <v>115.8</v>
      </c>
      <c r="AP285" s="88">
        <v>8.9259999999999999E-3</v>
      </c>
      <c r="AQ285" s="88">
        <v>1.9177E-2</v>
      </c>
      <c r="AR285" s="49">
        <v>47.5</v>
      </c>
      <c r="AS285" s="88">
        <v>108.4</v>
      </c>
      <c r="AT285" s="88">
        <v>216.6</v>
      </c>
      <c r="AU285" s="49">
        <v>60.9</v>
      </c>
      <c r="AV285" s="88">
        <v>108.2</v>
      </c>
      <c r="AW285" s="88" t="s">
        <v>298</v>
      </c>
      <c r="AX285" s="88"/>
      <c r="AY285" s="88">
        <v>22.25</v>
      </c>
      <c r="AZ285" s="88" t="s">
        <v>298</v>
      </c>
      <c r="BA285" s="88">
        <v>0.28449999999999998</v>
      </c>
      <c r="BB285" s="88" t="s">
        <v>298</v>
      </c>
      <c r="BC285" s="88">
        <v>17.489999999999998</v>
      </c>
      <c r="BD285" s="88" t="s">
        <v>298</v>
      </c>
      <c r="BE285" s="49" t="s">
        <v>298</v>
      </c>
      <c r="BF285" s="88" t="s">
        <v>298</v>
      </c>
      <c r="BG285" s="88" t="s">
        <v>298</v>
      </c>
      <c r="BH285" s="88">
        <v>52.13</v>
      </c>
      <c r="BI285" s="88">
        <v>22.49</v>
      </c>
      <c r="BJ285" s="88">
        <v>18.27</v>
      </c>
      <c r="BK285" s="88" t="s">
        <v>298</v>
      </c>
      <c r="BL285" s="88" t="s">
        <v>298</v>
      </c>
      <c r="BM285" s="88">
        <v>1.214</v>
      </c>
      <c r="BN285" s="88" t="s">
        <v>298</v>
      </c>
      <c r="BO285" s="88">
        <v>0.41870000000000002</v>
      </c>
      <c r="BP285" s="88" t="s">
        <v>298</v>
      </c>
      <c r="BQ285" s="88">
        <v>1.9</v>
      </c>
      <c r="BR285" s="88">
        <v>5.2</v>
      </c>
      <c r="BS285" s="88">
        <v>7</v>
      </c>
      <c r="BT285" s="88">
        <v>7.3810000000000001E-2</v>
      </c>
      <c r="BU285" s="88">
        <v>6.4100000000000004E-2</v>
      </c>
      <c r="BV285" s="88">
        <v>7.8200000000000006E-2</v>
      </c>
      <c r="BW285" s="88" t="s">
        <v>298</v>
      </c>
      <c r="BX285" s="88" t="s">
        <v>298</v>
      </c>
      <c r="BY285" s="88">
        <v>0.11074000000000001</v>
      </c>
      <c r="BZ285" s="88">
        <v>5.8479999999999997E-2</v>
      </c>
      <c r="CA285" s="88">
        <v>2.052E-3</v>
      </c>
      <c r="CB285" s="88" t="s">
        <v>298</v>
      </c>
      <c r="CC285" s="88">
        <v>2.6249999999999999E-2</v>
      </c>
      <c r="CD285" s="88" t="s">
        <v>298</v>
      </c>
      <c r="CE285" s="88">
        <v>11.04</v>
      </c>
      <c r="CF285" s="88" t="s">
        <v>298</v>
      </c>
      <c r="CG285" s="88">
        <v>3.9809999999999999</v>
      </c>
      <c r="CH285" s="88" t="s">
        <v>298</v>
      </c>
    </row>
    <row r="286" spans="1:86" s="47" customFormat="1" x14ac:dyDescent="0.15">
      <c r="A286" s="88" t="s">
        <v>173</v>
      </c>
      <c r="B286" s="3">
        <v>4</v>
      </c>
      <c r="C286" s="48">
        <v>54.8</v>
      </c>
      <c r="D286" s="48">
        <v>72.5</v>
      </c>
      <c r="E286" s="48">
        <v>249</v>
      </c>
      <c r="F286" s="48">
        <v>218.5</v>
      </c>
      <c r="G286" s="48">
        <v>179</v>
      </c>
      <c r="H286" s="48">
        <v>260.8</v>
      </c>
      <c r="I286" s="48">
        <v>241.5</v>
      </c>
      <c r="J286" s="48">
        <v>186.8</v>
      </c>
      <c r="K286" s="48">
        <v>124.3</v>
      </c>
      <c r="L286" s="48">
        <v>204.3</v>
      </c>
      <c r="M286" s="48">
        <v>314</v>
      </c>
      <c r="N286" s="48">
        <v>292.5</v>
      </c>
      <c r="O286" s="48">
        <v>296.3</v>
      </c>
      <c r="P286" s="48">
        <v>71.3</v>
      </c>
      <c r="Q286" s="48">
        <v>91.8</v>
      </c>
      <c r="R286" s="48">
        <v>93</v>
      </c>
      <c r="S286" s="48">
        <v>176.5</v>
      </c>
      <c r="T286" s="48">
        <v>74</v>
      </c>
      <c r="U286" s="48">
        <v>117.3</v>
      </c>
      <c r="V286" s="48">
        <v>189.8</v>
      </c>
      <c r="W286" s="48">
        <v>228.3</v>
      </c>
      <c r="X286" s="48">
        <v>247.8</v>
      </c>
      <c r="Y286" s="48">
        <v>257.8</v>
      </c>
      <c r="Z286" s="88"/>
      <c r="AA286" s="88">
        <v>0.52</v>
      </c>
      <c r="AB286" s="88">
        <v>0.4</v>
      </c>
      <c r="AC286" s="88" t="s">
        <v>298</v>
      </c>
      <c r="AD286" s="88" t="s">
        <v>298</v>
      </c>
      <c r="AE286" s="88">
        <v>5.8</v>
      </c>
      <c r="AF286" s="88">
        <v>49</v>
      </c>
      <c r="AG286" s="88">
        <v>143.80000000000001</v>
      </c>
      <c r="AH286" s="88">
        <v>195.8</v>
      </c>
      <c r="AI286" s="88">
        <v>325</v>
      </c>
      <c r="AJ286" s="88">
        <v>94.8</v>
      </c>
      <c r="AK286" s="88">
        <v>52</v>
      </c>
      <c r="AL286" s="88">
        <v>129.30000000000001</v>
      </c>
      <c r="AM286" s="49">
        <v>89.3</v>
      </c>
      <c r="AN286" s="88">
        <v>87.7</v>
      </c>
      <c r="AO286" s="88">
        <v>122.7</v>
      </c>
      <c r="AP286" s="88">
        <v>4.797E-3</v>
      </c>
      <c r="AQ286" s="88">
        <v>1.5547999999999999E-2</v>
      </c>
      <c r="AR286" s="49">
        <v>111.4</v>
      </c>
      <c r="AS286" s="88">
        <v>263.89999999999998</v>
      </c>
      <c r="AT286" s="88">
        <v>635.29999999999995</v>
      </c>
      <c r="AU286" s="49">
        <v>152.5</v>
      </c>
      <c r="AV286" s="88">
        <v>371.4</v>
      </c>
      <c r="AW286" s="88" t="s">
        <v>298</v>
      </c>
      <c r="AX286" s="88"/>
      <c r="AY286" s="88">
        <v>23.5</v>
      </c>
      <c r="AZ286" s="88">
        <v>16.95</v>
      </c>
      <c r="BA286" s="88">
        <v>0.25530000000000003</v>
      </c>
      <c r="BB286" s="88">
        <v>0.2382</v>
      </c>
      <c r="BC286" s="88">
        <v>20.66</v>
      </c>
      <c r="BD286" s="88">
        <v>23.18</v>
      </c>
      <c r="BE286" s="49" t="s">
        <v>298</v>
      </c>
      <c r="BF286" s="88" t="s">
        <v>298</v>
      </c>
      <c r="BG286" s="88" t="s">
        <v>298</v>
      </c>
      <c r="BH286" s="88">
        <v>35.380000000000003</v>
      </c>
      <c r="BI286" s="88">
        <v>26.11</v>
      </c>
      <c r="BJ286" s="88">
        <v>19.920000000000002</v>
      </c>
      <c r="BK286" s="88">
        <v>22.41</v>
      </c>
      <c r="BL286" s="88" t="s">
        <v>298</v>
      </c>
      <c r="BM286" s="88">
        <v>1.1279999999999999</v>
      </c>
      <c r="BN286" s="88">
        <v>1.8839999999999999</v>
      </c>
      <c r="BO286" s="88">
        <v>0.50239999999999996</v>
      </c>
      <c r="BP286" s="88">
        <v>0.38090000000000002</v>
      </c>
      <c r="BQ286" s="88">
        <v>2.8</v>
      </c>
      <c r="BR286" s="88">
        <v>5.6</v>
      </c>
      <c r="BS286" s="88">
        <v>5.8</v>
      </c>
      <c r="BT286" s="88">
        <v>8.0329999999999999E-2</v>
      </c>
      <c r="BU286" s="88">
        <v>7.5490000000000002E-2</v>
      </c>
      <c r="BV286" s="88">
        <v>9.2840000000000006E-2</v>
      </c>
      <c r="BW286" s="88" t="s">
        <v>298</v>
      </c>
      <c r="BX286" s="88" t="s">
        <v>298</v>
      </c>
      <c r="BY286" s="88">
        <v>0.11996</v>
      </c>
      <c r="BZ286" s="88">
        <v>6.8479999999999999E-2</v>
      </c>
      <c r="CA286" s="88">
        <v>2.1259999999999999E-3</v>
      </c>
      <c r="CB286" s="88">
        <v>1.547E-3</v>
      </c>
      <c r="CC286" s="88">
        <v>2.316E-2</v>
      </c>
      <c r="CD286" s="88">
        <v>2.1749999999999999E-2</v>
      </c>
      <c r="CE286" s="88">
        <v>11.1</v>
      </c>
      <c r="CF286" s="88">
        <v>10.96</v>
      </c>
      <c r="CG286" s="88">
        <v>3.6219999999999999</v>
      </c>
      <c r="CH286" s="88">
        <v>3.3410000000000002</v>
      </c>
    </row>
    <row r="287" spans="1:86" s="47" customFormat="1" x14ac:dyDescent="0.15">
      <c r="A287" s="88" t="s">
        <v>174</v>
      </c>
      <c r="B287" s="3">
        <v>4</v>
      </c>
      <c r="C287" s="48">
        <v>84</v>
      </c>
      <c r="D287" s="48">
        <v>104</v>
      </c>
      <c r="E287" s="48">
        <v>241</v>
      </c>
      <c r="F287" s="48">
        <v>217.3</v>
      </c>
      <c r="G287" s="48">
        <v>175.5</v>
      </c>
      <c r="H287" s="48">
        <v>290</v>
      </c>
      <c r="I287" s="48">
        <v>203.8</v>
      </c>
      <c r="J287" s="48">
        <v>196.7</v>
      </c>
      <c r="K287" s="48">
        <v>91.5</v>
      </c>
      <c r="L287" s="48">
        <v>201.7</v>
      </c>
      <c r="M287" s="48">
        <v>315</v>
      </c>
      <c r="N287" s="48">
        <v>304</v>
      </c>
      <c r="O287" s="48">
        <v>287.8</v>
      </c>
      <c r="P287" s="48">
        <v>95.5</v>
      </c>
      <c r="Q287" s="48">
        <v>116.3</v>
      </c>
      <c r="R287" s="48">
        <v>103.3</v>
      </c>
      <c r="S287" s="48">
        <v>141.30000000000001</v>
      </c>
      <c r="T287" s="48">
        <v>93.3</v>
      </c>
      <c r="U287" s="48">
        <v>112.3</v>
      </c>
      <c r="V287" s="48">
        <v>177.3</v>
      </c>
      <c r="W287" s="48">
        <v>207.8</v>
      </c>
      <c r="X287" s="48">
        <v>236.8</v>
      </c>
      <c r="Y287" s="48">
        <v>252.8</v>
      </c>
      <c r="Z287" s="88"/>
      <c r="AA287" s="88">
        <v>0.41</v>
      </c>
      <c r="AB287" s="88">
        <v>0.67</v>
      </c>
      <c r="AC287" s="88" t="s">
        <v>298</v>
      </c>
      <c r="AD287" s="88" t="s">
        <v>298</v>
      </c>
      <c r="AE287" s="88">
        <v>7</v>
      </c>
      <c r="AF287" s="88">
        <v>67.7</v>
      </c>
      <c r="AG287" s="88">
        <v>124</v>
      </c>
      <c r="AH287" s="88">
        <v>191.5</v>
      </c>
      <c r="AI287" s="88">
        <v>324</v>
      </c>
      <c r="AJ287" s="88">
        <v>82</v>
      </c>
      <c r="AK287" s="88">
        <v>67.5</v>
      </c>
      <c r="AL287" s="88">
        <v>132.5</v>
      </c>
      <c r="AM287" s="49">
        <v>80.099999999999994</v>
      </c>
      <c r="AN287" s="88">
        <v>92.6</v>
      </c>
      <c r="AO287" s="88">
        <v>132</v>
      </c>
      <c r="AP287" s="88">
        <v>4.8869999999999999E-3</v>
      </c>
      <c r="AQ287" s="88">
        <v>1.461E-2</v>
      </c>
      <c r="AR287" s="49">
        <v>109</v>
      </c>
      <c r="AS287" s="88">
        <v>317.8</v>
      </c>
      <c r="AT287" s="88">
        <v>775.2</v>
      </c>
      <c r="AU287" s="49">
        <v>208.8</v>
      </c>
      <c r="AV287" s="88">
        <v>457.4</v>
      </c>
      <c r="AW287" s="88" t="s">
        <v>298</v>
      </c>
      <c r="AX287" s="88"/>
      <c r="AY287" s="88">
        <v>19.260000000000002</v>
      </c>
      <c r="AZ287" s="88">
        <v>19.96</v>
      </c>
      <c r="BA287" s="88">
        <v>0.22220000000000001</v>
      </c>
      <c r="BB287" s="88">
        <v>0.27710000000000001</v>
      </c>
      <c r="BC287" s="88">
        <v>21.04</v>
      </c>
      <c r="BD287" s="88">
        <v>19.61</v>
      </c>
      <c r="BE287" s="49" t="s">
        <v>298</v>
      </c>
      <c r="BF287" s="88">
        <v>58.37</v>
      </c>
      <c r="BG287" s="88" t="s">
        <v>298</v>
      </c>
      <c r="BH287" s="88">
        <v>73.91</v>
      </c>
      <c r="BI287" s="88">
        <v>32.39</v>
      </c>
      <c r="BJ287" s="88">
        <v>20.77</v>
      </c>
      <c r="BK287" s="88">
        <v>20.52</v>
      </c>
      <c r="BL287" s="88" t="s">
        <v>298</v>
      </c>
      <c r="BM287" s="88">
        <v>1.778</v>
      </c>
      <c r="BN287" s="88">
        <v>3.2890000000000001</v>
      </c>
      <c r="BO287" s="88">
        <v>0.437</v>
      </c>
      <c r="BP287" s="88">
        <v>0.36199999999999999</v>
      </c>
      <c r="BQ287" s="88">
        <v>2.5</v>
      </c>
      <c r="BR287" s="88">
        <v>5.6</v>
      </c>
      <c r="BS287" s="88">
        <v>7.3</v>
      </c>
      <c r="BT287" s="88">
        <v>4.8849999999999998E-2</v>
      </c>
      <c r="BU287" s="88">
        <v>4.512E-2</v>
      </c>
      <c r="BV287" s="88">
        <v>8.6639999999999995E-2</v>
      </c>
      <c r="BW287" s="88" t="s">
        <v>298</v>
      </c>
      <c r="BX287" s="88" t="s">
        <v>298</v>
      </c>
      <c r="BY287" s="88">
        <v>0.10106999999999999</v>
      </c>
      <c r="BZ287" s="88">
        <v>6.4060000000000006E-2</v>
      </c>
      <c r="CA287" s="88">
        <v>1.977E-3</v>
      </c>
      <c r="CB287" s="88">
        <v>1.789E-3</v>
      </c>
      <c r="CC287" s="88">
        <v>2.2800000000000001E-2</v>
      </c>
      <c r="CD287" s="88">
        <v>2.4819999999999998E-2</v>
      </c>
      <c r="CE287" s="88">
        <v>9.83</v>
      </c>
      <c r="CF287" s="88">
        <v>11.18</v>
      </c>
      <c r="CG287" s="88">
        <v>3.3340000000000001</v>
      </c>
      <c r="CH287" s="88">
        <v>4.0599999999999996</v>
      </c>
    </row>
    <row r="288" spans="1:86" s="47" customFormat="1" x14ac:dyDescent="0.15">
      <c r="A288" s="88" t="s">
        <v>175</v>
      </c>
      <c r="B288" s="3">
        <v>4</v>
      </c>
      <c r="C288" s="48">
        <v>80.3</v>
      </c>
      <c r="D288" s="48">
        <v>90</v>
      </c>
      <c r="E288" s="48">
        <v>226.5</v>
      </c>
      <c r="F288" s="48">
        <v>218.5</v>
      </c>
      <c r="G288" s="48">
        <v>155.80000000000001</v>
      </c>
      <c r="H288" s="48">
        <v>261</v>
      </c>
      <c r="I288" s="48">
        <v>216</v>
      </c>
      <c r="J288" s="48">
        <v>175.5</v>
      </c>
      <c r="K288" s="48">
        <v>75.5</v>
      </c>
      <c r="L288" s="48">
        <v>206.5</v>
      </c>
      <c r="M288" s="48">
        <v>315.8</v>
      </c>
      <c r="N288" s="48">
        <v>304</v>
      </c>
      <c r="O288" s="48">
        <v>296.3</v>
      </c>
      <c r="P288" s="48">
        <v>91.3</v>
      </c>
      <c r="Q288" s="48">
        <v>111</v>
      </c>
      <c r="R288" s="48">
        <v>101.5</v>
      </c>
      <c r="S288" s="48">
        <v>98.3</v>
      </c>
      <c r="T288" s="48">
        <v>85.5</v>
      </c>
      <c r="U288" s="48">
        <v>140.5</v>
      </c>
      <c r="V288" s="48">
        <v>165</v>
      </c>
      <c r="W288" s="48">
        <v>175.5</v>
      </c>
      <c r="X288" s="48">
        <v>189.5</v>
      </c>
      <c r="Y288" s="48">
        <v>221.8</v>
      </c>
      <c r="Z288" s="88"/>
      <c r="AA288" s="88">
        <v>0.49</v>
      </c>
      <c r="AB288" s="88">
        <v>0.46</v>
      </c>
      <c r="AC288" s="88" t="s">
        <v>298</v>
      </c>
      <c r="AD288" s="88" t="s">
        <v>298</v>
      </c>
      <c r="AE288" s="88">
        <v>1</v>
      </c>
      <c r="AF288" s="88">
        <v>18</v>
      </c>
      <c r="AG288" s="88">
        <v>105.3</v>
      </c>
      <c r="AH288" s="88">
        <v>140.80000000000001</v>
      </c>
      <c r="AI288" s="88">
        <v>234.5</v>
      </c>
      <c r="AJ288" s="88">
        <v>87.3</v>
      </c>
      <c r="AK288" s="88">
        <v>35.5</v>
      </c>
      <c r="AL288" s="88">
        <v>93.8</v>
      </c>
      <c r="AM288" s="49">
        <v>85.1</v>
      </c>
      <c r="AN288" s="88">
        <v>88.5</v>
      </c>
      <c r="AO288" s="88">
        <v>125.7</v>
      </c>
      <c r="AP288" s="88">
        <v>9.1699999999999993E-3</v>
      </c>
      <c r="AQ288" s="88">
        <v>1.9772999999999999E-2</v>
      </c>
      <c r="AR288" s="49">
        <v>42.6</v>
      </c>
      <c r="AS288" s="88">
        <v>99.7</v>
      </c>
      <c r="AT288" s="88">
        <v>249</v>
      </c>
      <c r="AU288" s="49">
        <v>57.1</v>
      </c>
      <c r="AV288" s="88">
        <v>149.30000000000001</v>
      </c>
      <c r="AW288" s="88" t="s">
        <v>298</v>
      </c>
      <c r="AX288" s="88"/>
      <c r="AY288" s="88">
        <v>21.89</v>
      </c>
      <c r="AZ288" s="88" t="s">
        <v>298</v>
      </c>
      <c r="BA288" s="88">
        <v>0.27150000000000002</v>
      </c>
      <c r="BB288" s="88" t="s">
        <v>298</v>
      </c>
      <c r="BC288" s="88">
        <v>21.68</v>
      </c>
      <c r="BD288" s="88" t="s">
        <v>298</v>
      </c>
      <c r="BE288" s="49" t="s">
        <v>298</v>
      </c>
      <c r="BF288" s="88">
        <v>24.23</v>
      </c>
      <c r="BG288" s="88" t="s">
        <v>298</v>
      </c>
      <c r="BH288" s="88">
        <v>63.71</v>
      </c>
      <c r="BI288" s="88">
        <v>20.09</v>
      </c>
      <c r="BJ288" s="88">
        <v>21.46</v>
      </c>
      <c r="BK288" s="88" t="s">
        <v>298</v>
      </c>
      <c r="BL288" s="88" t="s">
        <v>298</v>
      </c>
      <c r="BM288" s="88">
        <v>1.6930000000000001</v>
      </c>
      <c r="BN288" s="88" t="s">
        <v>298</v>
      </c>
      <c r="BO288" s="88">
        <v>0.53410000000000002</v>
      </c>
      <c r="BP288" s="88" t="s">
        <v>298</v>
      </c>
      <c r="BQ288" s="88">
        <v>3.2</v>
      </c>
      <c r="BR288" s="88">
        <v>6.3</v>
      </c>
      <c r="BS288" s="88">
        <v>8</v>
      </c>
      <c r="BT288" s="88">
        <v>5.4390000000000001E-2</v>
      </c>
      <c r="BU288" s="88">
        <v>5.4879999999999998E-2</v>
      </c>
      <c r="BV288" s="88">
        <v>8.1040000000000001E-2</v>
      </c>
      <c r="BW288" s="88" t="s">
        <v>298</v>
      </c>
      <c r="BX288" s="88" t="s">
        <v>298</v>
      </c>
      <c r="BY288" s="88">
        <v>9.7089999999999996E-2</v>
      </c>
      <c r="BZ288" s="88">
        <v>5.3159999999999999E-2</v>
      </c>
      <c r="CA288" s="88">
        <v>1.789E-3</v>
      </c>
      <c r="CB288" s="88" t="s">
        <v>298</v>
      </c>
      <c r="CC288" s="88">
        <v>2.2190000000000001E-2</v>
      </c>
      <c r="CD288" s="88" t="s">
        <v>298</v>
      </c>
      <c r="CE288" s="88">
        <v>12.29</v>
      </c>
      <c r="CF288" s="88" t="s">
        <v>298</v>
      </c>
      <c r="CG288" s="88">
        <v>3.2410000000000001</v>
      </c>
      <c r="CH288" s="88" t="s">
        <v>298</v>
      </c>
    </row>
    <row r="289" spans="1:86" s="47" customFormat="1" x14ac:dyDescent="0.15">
      <c r="A289" s="88" t="s">
        <v>176</v>
      </c>
      <c r="B289" s="3">
        <v>4</v>
      </c>
      <c r="C289" s="48">
        <v>79.3</v>
      </c>
      <c r="D289" s="48">
        <v>90</v>
      </c>
      <c r="E289" s="48">
        <v>219</v>
      </c>
      <c r="F289" s="48">
        <v>210.3</v>
      </c>
      <c r="G289" s="48">
        <v>187.3</v>
      </c>
      <c r="H289" s="48">
        <v>256.7</v>
      </c>
      <c r="I289" s="48">
        <v>223.3</v>
      </c>
      <c r="J289" s="48">
        <v>166.3</v>
      </c>
      <c r="K289" s="48">
        <v>108</v>
      </c>
      <c r="L289" s="48">
        <v>204.3</v>
      </c>
      <c r="M289" s="48">
        <v>313.7</v>
      </c>
      <c r="N289" s="48">
        <v>300.7</v>
      </c>
      <c r="O289" s="48">
        <v>302.7</v>
      </c>
      <c r="P289" s="48">
        <v>89</v>
      </c>
      <c r="Q289" s="48">
        <v>104</v>
      </c>
      <c r="R289" s="48">
        <v>100.3</v>
      </c>
      <c r="S289" s="48">
        <v>148.69999999999999</v>
      </c>
      <c r="T289" s="48">
        <v>90.3</v>
      </c>
      <c r="U289" s="48">
        <v>115.3</v>
      </c>
      <c r="V289" s="48">
        <v>169.7</v>
      </c>
      <c r="W289" s="48">
        <v>183.7</v>
      </c>
      <c r="X289" s="48">
        <v>237.7</v>
      </c>
      <c r="Y289" s="48">
        <v>267.7</v>
      </c>
      <c r="Z289" s="88"/>
      <c r="AA289" s="88">
        <v>0.43</v>
      </c>
      <c r="AB289" s="88">
        <v>0.55000000000000004</v>
      </c>
      <c r="AC289" s="88" t="s">
        <v>298</v>
      </c>
      <c r="AD289" s="88" t="s">
        <v>298</v>
      </c>
      <c r="AE289" s="88">
        <v>0.3</v>
      </c>
      <c r="AF289" s="88">
        <v>29.7</v>
      </c>
      <c r="AG289" s="88">
        <v>104.7</v>
      </c>
      <c r="AH289" s="88">
        <v>165.3</v>
      </c>
      <c r="AI289" s="88">
        <v>290.3</v>
      </c>
      <c r="AJ289" s="88">
        <v>75</v>
      </c>
      <c r="AK289" s="88">
        <v>60.7</v>
      </c>
      <c r="AL289" s="88">
        <v>125</v>
      </c>
      <c r="AM289" s="49">
        <v>82.5</v>
      </c>
      <c r="AN289" s="88">
        <v>90.6</v>
      </c>
      <c r="AO289" s="88">
        <v>137.69999999999999</v>
      </c>
      <c r="AP289" s="88">
        <v>5.8520000000000004E-3</v>
      </c>
      <c r="AQ289" s="88">
        <v>1.0234999999999999E-2</v>
      </c>
      <c r="AR289" s="49">
        <v>50.4</v>
      </c>
      <c r="AS289" s="88">
        <v>162.5</v>
      </c>
      <c r="AT289" s="88">
        <v>385.1</v>
      </c>
      <c r="AU289" s="49">
        <v>112.1</v>
      </c>
      <c r="AV289" s="88">
        <v>222.6</v>
      </c>
      <c r="AW289" s="88" t="s">
        <v>298</v>
      </c>
      <c r="AX289" s="88"/>
      <c r="AY289" s="88">
        <v>22.57</v>
      </c>
      <c r="AZ289" s="88">
        <v>16.48</v>
      </c>
      <c r="BA289" s="88">
        <v>0.25969999999999999</v>
      </c>
      <c r="BB289" s="88">
        <v>0.2205</v>
      </c>
      <c r="BC289" s="88">
        <v>19.82</v>
      </c>
      <c r="BD289" s="88">
        <v>25.88</v>
      </c>
      <c r="BE289" s="49">
        <v>28.23</v>
      </c>
      <c r="BF289" s="88" t="s">
        <v>298</v>
      </c>
      <c r="BG289" s="88" t="s">
        <v>298</v>
      </c>
      <c r="BH289" s="88">
        <v>58</v>
      </c>
      <c r="BI289" s="88">
        <v>33.270000000000003</v>
      </c>
      <c r="BJ289" s="88">
        <v>20.34</v>
      </c>
      <c r="BK289" s="88">
        <v>21.99</v>
      </c>
      <c r="BL289" s="88" t="s">
        <v>298</v>
      </c>
      <c r="BM289" s="88">
        <v>2.3239999999999998</v>
      </c>
      <c r="BN289" s="88">
        <v>1.875</v>
      </c>
      <c r="BO289" s="88">
        <v>0.43609999999999999</v>
      </c>
      <c r="BP289" s="88">
        <v>0.41360000000000002</v>
      </c>
      <c r="BQ289" s="88">
        <v>2.7</v>
      </c>
      <c r="BR289" s="88">
        <v>4.4000000000000004</v>
      </c>
      <c r="BS289" s="88">
        <v>7.3</v>
      </c>
      <c r="BT289" s="88">
        <v>6.0490000000000002E-2</v>
      </c>
      <c r="BU289" s="88">
        <v>5.3109999999999997E-2</v>
      </c>
      <c r="BV289" s="88">
        <v>8.5980000000000001E-2</v>
      </c>
      <c r="BW289" s="88" t="s">
        <v>298</v>
      </c>
      <c r="BX289" s="88" t="s">
        <v>298</v>
      </c>
      <c r="BY289" s="88">
        <v>9.1310000000000002E-2</v>
      </c>
      <c r="BZ289" s="88">
        <v>5.3010000000000002E-2</v>
      </c>
      <c r="CA289" s="88">
        <v>1.9859999999999999E-3</v>
      </c>
      <c r="CB289" s="88">
        <v>1.42E-3</v>
      </c>
      <c r="CC289" s="88">
        <v>2.298E-2</v>
      </c>
      <c r="CD289" s="88">
        <v>1.9E-2</v>
      </c>
      <c r="CE289" s="88">
        <v>11.28</v>
      </c>
      <c r="CF289" s="88">
        <v>11.61</v>
      </c>
      <c r="CG289" s="88">
        <v>3.93</v>
      </c>
      <c r="CH289" s="88">
        <v>2.952</v>
      </c>
    </row>
    <row r="290" spans="1:86" s="47" customFormat="1" x14ac:dyDescent="0.15">
      <c r="A290" s="88" t="s">
        <v>177</v>
      </c>
      <c r="B290" s="3">
        <v>4</v>
      </c>
      <c r="C290" s="48">
        <v>85</v>
      </c>
      <c r="D290" s="48">
        <v>102.3</v>
      </c>
      <c r="E290" s="48">
        <v>254.5</v>
      </c>
      <c r="F290" s="48">
        <v>250.5</v>
      </c>
      <c r="G290" s="48">
        <v>236.8</v>
      </c>
      <c r="H290" s="48">
        <v>255.8</v>
      </c>
      <c r="I290" s="48">
        <v>238</v>
      </c>
      <c r="J290" s="48">
        <v>182.3</v>
      </c>
      <c r="K290" s="48">
        <v>151.80000000000001</v>
      </c>
      <c r="L290" s="48">
        <v>237.5</v>
      </c>
      <c r="M290" s="48">
        <v>346</v>
      </c>
      <c r="N290" s="48">
        <v>324</v>
      </c>
      <c r="O290" s="48">
        <v>323</v>
      </c>
      <c r="P290" s="48">
        <v>93.3</v>
      </c>
      <c r="Q290" s="48">
        <v>116.3</v>
      </c>
      <c r="R290" s="48">
        <v>104</v>
      </c>
      <c r="S290" s="48">
        <v>203</v>
      </c>
      <c r="T290" s="48">
        <v>73.5</v>
      </c>
      <c r="U290" s="48">
        <v>86.3</v>
      </c>
      <c r="V290" s="48">
        <v>245.5</v>
      </c>
      <c r="W290" s="48">
        <v>270.5</v>
      </c>
      <c r="X290" s="48">
        <v>296.3</v>
      </c>
      <c r="Y290" s="48">
        <v>312</v>
      </c>
      <c r="Z290" s="88"/>
      <c r="AA290" s="88">
        <v>0.86</v>
      </c>
      <c r="AB290" s="88">
        <v>1.08</v>
      </c>
      <c r="AC290" s="88">
        <v>857.9</v>
      </c>
      <c r="AD290" s="88">
        <v>3.2429999999999999</v>
      </c>
      <c r="AE290" s="88">
        <v>11.3</v>
      </c>
      <c r="AF290" s="88">
        <v>71.8</v>
      </c>
      <c r="AG290" s="88">
        <v>229</v>
      </c>
      <c r="AH290" s="88">
        <v>389.3</v>
      </c>
      <c r="AI290" s="88">
        <v>575.29999999999995</v>
      </c>
      <c r="AJ290" s="88">
        <v>157.30000000000001</v>
      </c>
      <c r="AK290" s="88">
        <v>170</v>
      </c>
      <c r="AL290" s="88">
        <v>210.7</v>
      </c>
      <c r="AM290" s="49">
        <v>108.8</v>
      </c>
      <c r="AN290" s="88">
        <v>97.2</v>
      </c>
      <c r="AO290" s="88">
        <v>99.9</v>
      </c>
      <c r="AP290" s="88">
        <v>4.4130000000000003E-3</v>
      </c>
      <c r="AQ290" s="88">
        <v>1.1112E-2</v>
      </c>
      <c r="AR290" s="49">
        <v>307.89999999999998</v>
      </c>
      <c r="AS290" s="88">
        <v>1913</v>
      </c>
      <c r="AT290" s="88">
        <v>5342.3</v>
      </c>
      <c r="AU290" s="49">
        <v>1643.2</v>
      </c>
      <c r="AV290" s="88">
        <v>3474.8</v>
      </c>
      <c r="AW290" s="88">
        <v>5.53</v>
      </c>
      <c r="AX290" s="88"/>
      <c r="AY290" s="88">
        <v>18.920000000000002</v>
      </c>
      <c r="AZ290" s="88">
        <v>15.25</v>
      </c>
      <c r="BA290" s="88">
        <v>0.26319999999999999</v>
      </c>
      <c r="BB290" s="88">
        <v>0.18240000000000001</v>
      </c>
      <c r="BC290" s="88">
        <v>20.350000000000001</v>
      </c>
      <c r="BD290" s="88">
        <v>28.12</v>
      </c>
      <c r="BE290" s="49" t="s">
        <v>298</v>
      </c>
      <c r="BF290" s="88">
        <v>43.89</v>
      </c>
      <c r="BG290" s="88">
        <v>20.68</v>
      </c>
      <c r="BH290" s="88" t="s">
        <v>298</v>
      </c>
      <c r="BI290" s="88" t="s">
        <v>298</v>
      </c>
      <c r="BJ290" s="88">
        <v>18.78</v>
      </c>
      <c r="BK290" s="88">
        <v>19.239999999999998</v>
      </c>
      <c r="BL290" s="88">
        <v>-25.29</v>
      </c>
      <c r="BM290" s="88">
        <v>0.65100000000000002</v>
      </c>
      <c r="BN290" s="88">
        <v>0.253</v>
      </c>
      <c r="BO290" s="88">
        <v>0.3785</v>
      </c>
      <c r="BP290" s="88">
        <v>0.24060000000000001</v>
      </c>
      <c r="BQ290" s="88">
        <v>2.4</v>
      </c>
      <c r="BR290" s="88">
        <v>4.7</v>
      </c>
      <c r="BS290" s="88">
        <v>5</v>
      </c>
      <c r="BT290" s="88">
        <v>6.3570000000000002E-2</v>
      </c>
      <c r="BU290" s="88">
        <v>5.8569999999999997E-2</v>
      </c>
      <c r="BV290" s="88">
        <v>7.1859999999999993E-2</v>
      </c>
      <c r="BW290" s="88">
        <v>0.10627</v>
      </c>
      <c r="BX290" s="88">
        <v>8.0979999999999996E-2</v>
      </c>
      <c r="BY290" s="88" t="s">
        <v>298</v>
      </c>
      <c r="BZ290" s="88" t="s">
        <v>298</v>
      </c>
      <c r="CA290" s="88">
        <v>1.678E-3</v>
      </c>
      <c r="CB290" s="88">
        <v>1.4599999999999999E-3</v>
      </c>
      <c r="CC290" s="88">
        <v>2.3349999999999999E-2</v>
      </c>
      <c r="CD290" s="88">
        <v>1.746E-2</v>
      </c>
      <c r="CE290" s="88">
        <v>11.26</v>
      </c>
      <c r="CF290" s="88">
        <v>10.45</v>
      </c>
      <c r="CG290" s="88">
        <v>3.7669999999999999</v>
      </c>
      <c r="CH290" s="88">
        <v>4.4539999999999997</v>
      </c>
    </row>
    <row r="291" spans="1:86" s="47" customFormat="1" x14ac:dyDescent="0.15">
      <c r="A291" s="88" t="s">
        <v>178</v>
      </c>
      <c r="B291" s="3">
        <v>4</v>
      </c>
      <c r="C291" s="48">
        <v>53.8</v>
      </c>
      <c r="D291" s="48">
        <v>76</v>
      </c>
      <c r="E291" s="48">
        <v>273</v>
      </c>
      <c r="F291" s="48">
        <v>263.3</v>
      </c>
      <c r="G291" s="48">
        <v>263</v>
      </c>
      <c r="H291" s="48">
        <v>322.8</v>
      </c>
      <c r="I291" s="48">
        <v>269.3</v>
      </c>
      <c r="J291" s="48">
        <v>243.8</v>
      </c>
      <c r="K291" s="48">
        <v>209.3</v>
      </c>
      <c r="L291" s="48">
        <v>254</v>
      </c>
      <c r="M291" s="48">
        <v>337</v>
      </c>
      <c r="N291" s="48">
        <v>342.3</v>
      </c>
      <c r="O291" s="48">
        <v>323</v>
      </c>
      <c r="P291" s="48">
        <v>77.3</v>
      </c>
      <c r="Q291" s="48">
        <v>97</v>
      </c>
      <c r="R291" s="48">
        <v>96</v>
      </c>
      <c r="S291" s="48">
        <v>207</v>
      </c>
      <c r="T291" s="48">
        <v>79</v>
      </c>
      <c r="U291" s="48">
        <v>60</v>
      </c>
      <c r="V291" s="48">
        <v>226.3</v>
      </c>
      <c r="W291" s="48">
        <v>254.5</v>
      </c>
      <c r="X291" s="48">
        <v>284.3</v>
      </c>
      <c r="Y291" s="48">
        <v>312</v>
      </c>
      <c r="Z291" s="88"/>
      <c r="AA291" s="88">
        <v>0.59</v>
      </c>
      <c r="AB291" s="88">
        <v>1</v>
      </c>
      <c r="AC291" s="88">
        <v>767</v>
      </c>
      <c r="AD291" s="88">
        <v>8.4369999999999994</v>
      </c>
      <c r="AE291" s="88">
        <v>13.3</v>
      </c>
      <c r="AF291" s="88">
        <v>62.5</v>
      </c>
      <c r="AG291" s="88">
        <v>206.3</v>
      </c>
      <c r="AH291" s="88">
        <v>418.3</v>
      </c>
      <c r="AI291" s="88">
        <v>604.9</v>
      </c>
      <c r="AJ291" s="88">
        <v>143.80000000000001</v>
      </c>
      <c r="AK291" s="88">
        <v>212</v>
      </c>
      <c r="AL291" s="88">
        <v>186.6</v>
      </c>
      <c r="AM291" s="49">
        <v>86.7</v>
      </c>
      <c r="AN291" s="88">
        <v>77.8</v>
      </c>
      <c r="AO291" s="88">
        <v>81.2</v>
      </c>
      <c r="AP291" s="88">
        <v>4.1370000000000001E-3</v>
      </c>
      <c r="AQ291" s="88">
        <v>1.0428E-2</v>
      </c>
      <c r="AR291" s="49">
        <v>360.3</v>
      </c>
      <c r="AS291" s="88">
        <v>3760.2</v>
      </c>
      <c r="AT291" s="88">
        <v>9696.5</v>
      </c>
      <c r="AU291" s="49">
        <v>3399.9</v>
      </c>
      <c r="AV291" s="88">
        <v>5936.3</v>
      </c>
      <c r="AW291" s="88">
        <v>14.42</v>
      </c>
      <c r="AX291" s="88"/>
      <c r="AY291" s="88">
        <v>16.84</v>
      </c>
      <c r="AZ291" s="88" t="s">
        <v>298</v>
      </c>
      <c r="BA291" s="88">
        <v>0.1895</v>
      </c>
      <c r="BB291" s="88" t="s">
        <v>298</v>
      </c>
      <c r="BC291" s="88">
        <v>25.43</v>
      </c>
      <c r="BD291" s="88" t="s">
        <v>298</v>
      </c>
      <c r="BE291" s="49" t="s">
        <v>298</v>
      </c>
      <c r="BF291" s="88">
        <v>27.16</v>
      </c>
      <c r="BG291" s="88">
        <v>22.68</v>
      </c>
      <c r="BH291" s="88" t="s">
        <v>298</v>
      </c>
      <c r="BI291" s="88" t="s">
        <v>298</v>
      </c>
      <c r="BJ291" s="88">
        <v>20.399999999999999</v>
      </c>
      <c r="BK291" s="88" t="s">
        <v>298</v>
      </c>
      <c r="BL291" s="88">
        <v>-26.81</v>
      </c>
      <c r="BM291" s="88">
        <v>1.355</v>
      </c>
      <c r="BN291" s="88" t="s">
        <v>298</v>
      </c>
      <c r="BO291" s="88">
        <v>0.36899999999999999</v>
      </c>
      <c r="BP291" s="88" t="s">
        <v>298</v>
      </c>
      <c r="BQ291" s="88">
        <v>2.9</v>
      </c>
      <c r="BR291" s="88">
        <v>5.2</v>
      </c>
      <c r="BS291" s="88">
        <v>5.5</v>
      </c>
      <c r="BT291" s="88">
        <v>7.8320000000000001E-2</v>
      </c>
      <c r="BU291" s="88">
        <v>6.3399999999999998E-2</v>
      </c>
      <c r="BV291" s="88">
        <v>9.1929999999999998E-2</v>
      </c>
      <c r="BW291" s="88">
        <v>9.9750000000000005E-2</v>
      </c>
      <c r="BX291" s="88">
        <v>7.6350000000000001E-2</v>
      </c>
      <c r="BY291" s="88" t="s">
        <v>298</v>
      </c>
      <c r="BZ291" s="88" t="s">
        <v>298</v>
      </c>
      <c r="CA291" s="88">
        <v>1.722E-3</v>
      </c>
      <c r="CB291" s="88" t="s">
        <v>298</v>
      </c>
      <c r="CC291" s="88">
        <v>1.9189999999999999E-2</v>
      </c>
      <c r="CD291" s="88" t="s">
        <v>298</v>
      </c>
      <c r="CE291" s="88">
        <v>9.8000000000000007</v>
      </c>
      <c r="CF291" s="88" t="s">
        <v>298</v>
      </c>
      <c r="CG291" s="88">
        <v>3.37</v>
      </c>
      <c r="CH291" s="88" t="s">
        <v>298</v>
      </c>
    </row>
    <row r="292" spans="1:86" s="47" customFormat="1" x14ac:dyDescent="0.15">
      <c r="A292" s="88" t="s">
        <v>179</v>
      </c>
      <c r="B292" s="3">
        <v>4</v>
      </c>
      <c r="C292" s="48">
        <v>49.5</v>
      </c>
      <c r="D292" s="48">
        <v>74.3</v>
      </c>
      <c r="E292" s="48">
        <v>271.3</v>
      </c>
      <c r="F292" s="48">
        <v>270.5</v>
      </c>
      <c r="G292" s="48">
        <v>251.3</v>
      </c>
      <c r="H292" s="48">
        <v>303.5</v>
      </c>
      <c r="I292" s="48">
        <v>273.5</v>
      </c>
      <c r="J292" s="48">
        <v>233.8</v>
      </c>
      <c r="K292" s="48">
        <v>201.8</v>
      </c>
      <c r="L292" s="48">
        <v>250.8</v>
      </c>
      <c r="M292" s="48">
        <v>351.3</v>
      </c>
      <c r="N292" s="48">
        <v>340.3</v>
      </c>
      <c r="O292" s="48">
        <v>323</v>
      </c>
      <c r="P292" s="48">
        <v>67</v>
      </c>
      <c r="Q292" s="48">
        <v>90</v>
      </c>
      <c r="R292" s="48">
        <v>90.5</v>
      </c>
      <c r="S292" s="48">
        <v>213.8</v>
      </c>
      <c r="T292" s="48">
        <v>69.8</v>
      </c>
      <c r="U292" s="48">
        <v>71.8</v>
      </c>
      <c r="V292" s="48">
        <v>219.3</v>
      </c>
      <c r="W292" s="48">
        <v>261.5</v>
      </c>
      <c r="X292" s="48">
        <v>280.8</v>
      </c>
      <c r="Y292" s="48">
        <v>312</v>
      </c>
      <c r="Z292" s="88"/>
      <c r="AA292" s="88">
        <v>0.69</v>
      </c>
      <c r="AB292" s="88">
        <v>0.8</v>
      </c>
      <c r="AC292" s="88">
        <v>838.2</v>
      </c>
      <c r="AD292" s="88">
        <v>7.62</v>
      </c>
      <c r="AE292" s="88">
        <v>12.8</v>
      </c>
      <c r="AF292" s="88">
        <v>66</v>
      </c>
      <c r="AG292" s="88">
        <v>226.8</v>
      </c>
      <c r="AH292" s="88">
        <v>397.8</v>
      </c>
      <c r="AI292" s="88">
        <v>552.79999999999995</v>
      </c>
      <c r="AJ292" s="88">
        <v>160.80000000000001</v>
      </c>
      <c r="AK292" s="88">
        <v>171</v>
      </c>
      <c r="AL292" s="88">
        <v>155</v>
      </c>
      <c r="AM292" s="49">
        <v>102.7</v>
      </c>
      <c r="AN292" s="88">
        <v>78.7</v>
      </c>
      <c r="AO292" s="88">
        <v>80</v>
      </c>
      <c r="AP292" s="88">
        <v>3.7000000000000002E-3</v>
      </c>
      <c r="AQ292" s="88">
        <v>7.0619999999999997E-3</v>
      </c>
      <c r="AR292" s="49">
        <v>362.5</v>
      </c>
      <c r="AS292" s="88">
        <v>3836.5</v>
      </c>
      <c r="AT292" s="88">
        <v>11159.3</v>
      </c>
      <c r="AU292" s="49">
        <v>3474</v>
      </c>
      <c r="AV292" s="88">
        <v>7322.8</v>
      </c>
      <c r="AW292" s="88">
        <v>13.06</v>
      </c>
      <c r="AX292" s="88"/>
      <c r="AY292" s="88">
        <v>16.22</v>
      </c>
      <c r="AZ292" s="88">
        <v>24.95</v>
      </c>
      <c r="BA292" s="88">
        <v>0.21959999999999999</v>
      </c>
      <c r="BB292" s="88">
        <v>0.28670000000000001</v>
      </c>
      <c r="BC292" s="88">
        <v>25.63</v>
      </c>
      <c r="BD292" s="88">
        <v>20.97</v>
      </c>
      <c r="BE292" s="49" t="s">
        <v>298</v>
      </c>
      <c r="BF292" s="88">
        <v>32.1</v>
      </c>
      <c r="BG292" s="88">
        <v>21.69</v>
      </c>
      <c r="BH292" s="88" t="s">
        <v>298</v>
      </c>
      <c r="BI292" s="88" t="s">
        <v>298</v>
      </c>
      <c r="BJ292" s="88">
        <v>20.74</v>
      </c>
      <c r="BK292" s="88">
        <v>19.52</v>
      </c>
      <c r="BL292" s="88">
        <v>-26.85</v>
      </c>
      <c r="BM292" s="88">
        <v>0.70899999999999996</v>
      </c>
      <c r="BN292" s="88">
        <v>0.5</v>
      </c>
      <c r="BO292" s="88">
        <v>0.40260000000000001</v>
      </c>
      <c r="BP292" s="88">
        <v>0.45229999999999998</v>
      </c>
      <c r="BQ292" s="88">
        <v>3</v>
      </c>
      <c r="BR292" s="88">
        <v>4.2</v>
      </c>
      <c r="BS292" s="88">
        <v>5.2</v>
      </c>
      <c r="BT292" s="88">
        <v>7.0569999999999994E-2</v>
      </c>
      <c r="BU292" s="88">
        <v>7.2169999999999998E-2</v>
      </c>
      <c r="BV292" s="88">
        <v>7.4969999999999995E-2</v>
      </c>
      <c r="BW292" s="88">
        <v>0.10306999999999999</v>
      </c>
      <c r="BX292" s="88">
        <v>7.8689999999999996E-2</v>
      </c>
      <c r="BY292" s="88" t="s">
        <v>298</v>
      </c>
      <c r="BZ292" s="88" t="s">
        <v>298</v>
      </c>
      <c r="CA292" s="88">
        <v>1.408E-3</v>
      </c>
      <c r="CB292" s="88">
        <v>1.8940000000000001E-3</v>
      </c>
      <c r="CC292" s="88">
        <v>1.9019999999999999E-2</v>
      </c>
      <c r="CD292" s="88">
        <v>2.1760000000000002E-2</v>
      </c>
      <c r="CE292" s="88">
        <v>11.49</v>
      </c>
      <c r="CF292" s="88">
        <v>13.18</v>
      </c>
      <c r="CG292" s="88">
        <v>2.968</v>
      </c>
      <c r="CH292" s="88">
        <v>4.2560000000000002</v>
      </c>
    </row>
    <row r="293" spans="1:86" s="47" customFormat="1" x14ac:dyDescent="0.15">
      <c r="A293" s="88" t="s">
        <v>180</v>
      </c>
      <c r="B293" s="3">
        <v>4</v>
      </c>
      <c r="C293" s="48">
        <v>55.3</v>
      </c>
      <c r="D293" s="48">
        <v>77.8</v>
      </c>
      <c r="E293" s="48">
        <v>282.3</v>
      </c>
      <c r="F293" s="48">
        <v>272.3</v>
      </c>
      <c r="G293" s="48">
        <v>260</v>
      </c>
      <c r="H293" s="48">
        <v>291.3</v>
      </c>
      <c r="I293" s="48">
        <v>267.8</v>
      </c>
      <c r="J293" s="48">
        <v>221.3</v>
      </c>
      <c r="K293" s="48">
        <v>204.8</v>
      </c>
      <c r="L293" s="48">
        <v>250</v>
      </c>
      <c r="M293" s="48">
        <v>354.5</v>
      </c>
      <c r="N293" s="48">
        <v>342.3</v>
      </c>
      <c r="O293" s="48">
        <v>323</v>
      </c>
      <c r="P293" s="48">
        <v>75.5</v>
      </c>
      <c r="Q293" s="48">
        <v>98.8</v>
      </c>
      <c r="R293" s="48">
        <v>93</v>
      </c>
      <c r="S293" s="48">
        <v>205</v>
      </c>
      <c r="T293" s="48">
        <v>70</v>
      </c>
      <c r="U293" s="48">
        <v>63</v>
      </c>
      <c r="V293" s="48">
        <v>219.8</v>
      </c>
      <c r="W293" s="48">
        <v>254.5</v>
      </c>
      <c r="X293" s="48">
        <v>280.5</v>
      </c>
      <c r="Y293" s="48">
        <v>312</v>
      </c>
      <c r="Z293" s="88"/>
      <c r="AA293" s="88">
        <v>0.83</v>
      </c>
      <c r="AB293" s="88">
        <v>0.92</v>
      </c>
      <c r="AC293" s="88">
        <v>679.1</v>
      </c>
      <c r="AD293" s="88">
        <v>8.1189999999999998</v>
      </c>
      <c r="AE293" s="88">
        <v>13</v>
      </c>
      <c r="AF293" s="88">
        <v>57.5</v>
      </c>
      <c r="AG293" s="88">
        <v>244</v>
      </c>
      <c r="AH293" s="88">
        <v>438.5</v>
      </c>
      <c r="AI293" s="88">
        <v>652.29999999999995</v>
      </c>
      <c r="AJ293" s="88">
        <v>186.5</v>
      </c>
      <c r="AK293" s="88">
        <v>194.5</v>
      </c>
      <c r="AL293" s="88">
        <v>213.8</v>
      </c>
      <c r="AM293" s="49">
        <v>93.3</v>
      </c>
      <c r="AN293" s="88">
        <v>87.1</v>
      </c>
      <c r="AO293" s="88">
        <v>91.3</v>
      </c>
      <c r="AP293" s="88">
        <v>5.4609999999999997E-3</v>
      </c>
      <c r="AQ293" s="88">
        <v>1.2529999999999999E-2</v>
      </c>
      <c r="AR293" s="49">
        <v>737.3</v>
      </c>
      <c r="AS293" s="88">
        <v>5002</v>
      </c>
      <c r="AT293" s="88">
        <v>13574.9</v>
      </c>
      <c r="AU293" s="49">
        <v>4264.7</v>
      </c>
      <c r="AV293" s="88">
        <v>8572.9</v>
      </c>
      <c r="AW293" s="88">
        <v>11.86</v>
      </c>
      <c r="AX293" s="88"/>
      <c r="AY293" s="88">
        <v>17.29</v>
      </c>
      <c r="AZ293" s="88" t="s">
        <v>298</v>
      </c>
      <c r="BA293" s="88">
        <v>0.2059</v>
      </c>
      <c r="BB293" s="88" t="s">
        <v>298</v>
      </c>
      <c r="BC293" s="88">
        <v>19.86</v>
      </c>
      <c r="BD293" s="88" t="s">
        <v>298</v>
      </c>
      <c r="BE293" s="49">
        <v>19.100000000000001</v>
      </c>
      <c r="BF293" s="88">
        <v>22.91</v>
      </c>
      <c r="BG293" s="88">
        <v>20.6</v>
      </c>
      <c r="BH293" s="88" t="s">
        <v>298</v>
      </c>
      <c r="BI293" s="88" t="s">
        <v>298</v>
      </c>
      <c r="BJ293" s="88">
        <v>18.420000000000002</v>
      </c>
      <c r="BK293" s="88" t="s">
        <v>298</v>
      </c>
      <c r="BL293" s="88">
        <v>-25.33</v>
      </c>
      <c r="BM293" s="88">
        <v>0.93300000000000005</v>
      </c>
      <c r="BN293" s="88" t="s">
        <v>298</v>
      </c>
      <c r="BO293" s="88">
        <v>0.26129999999999998</v>
      </c>
      <c r="BP293" s="88" t="s">
        <v>298</v>
      </c>
      <c r="BQ293" s="88">
        <v>2.6</v>
      </c>
      <c r="BR293" s="88">
        <v>4.2</v>
      </c>
      <c r="BS293" s="88">
        <v>5</v>
      </c>
      <c r="BT293" s="88">
        <v>7.0199999999999999E-2</v>
      </c>
      <c r="BU293" s="88">
        <v>5.9549999999999999E-2</v>
      </c>
      <c r="BV293" s="88">
        <v>8.3729999999999999E-2</v>
      </c>
      <c r="BW293" s="88">
        <v>8.8690000000000005E-2</v>
      </c>
      <c r="BX293" s="88">
        <v>7.2989999999999999E-2</v>
      </c>
      <c r="BY293" s="88" t="s">
        <v>298</v>
      </c>
      <c r="BZ293" s="88" t="s">
        <v>298</v>
      </c>
      <c r="CA293" s="88">
        <v>2.0179999999999998E-3</v>
      </c>
      <c r="CB293" s="88" t="s">
        <v>298</v>
      </c>
      <c r="CC293" s="88">
        <v>2.4039999999999999E-2</v>
      </c>
      <c r="CD293" s="88" t="s">
        <v>298</v>
      </c>
      <c r="CE293" s="88">
        <v>8.59</v>
      </c>
      <c r="CF293" s="88" t="s">
        <v>298</v>
      </c>
      <c r="CG293" s="88">
        <v>4.7380000000000004</v>
      </c>
      <c r="CH293" s="88" t="s">
        <v>298</v>
      </c>
    </row>
    <row r="294" spans="1:86" s="47" customFormat="1" x14ac:dyDescent="0.15">
      <c r="A294" s="88" t="s">
        <v>181</v>
      </c>
      <c r="B294" s="3">
        <v>4</v>
      </c>
      <c r="C294" s="48">
        <v>64.3</v>
      </c>
      <c r="D294" s="48">
        <v>83</v>
      </c>
      <c r="E294" s="48">
        <v>268.3</v>
      </c>
      <c r="F294" s="48">
        <v>250.8</v>
      </c>
      <c r="G294" s="48">
        <v>233.8</v>
      </c>
      <c r="H294" s="48">
        <v>287.7</v>
      </c>
      <c r="I294" s="48">
        <v>257.8</v>
      </c>
      <c r="J294" s="48">
        <v>211.3</v>
      </c>
      <c r="K294" s="48">
        <v>169.5</v>
      </c>
      <c r="L294" s="48">
        <v>235</v>
      </c>
      <c r="M294" s="48">
        <v>327.7</v>
      </c>
      <c r="N294" s="48">
        <v>324</v>
      </c>
      <c r="O294" s="48">
        <v>322</v>
      </c>
      <c r="P294" s="48">
        <v>79.5</v>
      </c>
      <c r="Q294" s="48">
        <v>104</v>
      </c>
      <c r="R294" s="48">
        <v>99</v>
      </c>
      <c r="S294" s="48">
        <v>211.5</v>
      </c>
      <c r="T294" s="48">
        <v>76.3</v>
      </c>
      <c r="U294" s="48">
        <v>88.3</v>
      </c>
      <c r="V294" s="48">
        <v>249.5</v>
      </c>
      <c r="W294" s="48">
        <v>275.5</v>
      </c>
      <c r="X294" s="48">
        <v>291</v>
      </c>
      <c r="Y294" s="48">
        <v>303.3</v>
      </c>
      <c r="Z294" s="88"/>
      <c r="AA294" s="88">
        <v>0.72</v>
      </c>
      <c r="AB294" s="88">
        <v>1</v>
      </c>
      <c r="AC294" s="88">
        <v>815.1</v>
      </c>
      <c r="AD294" s="88">
        <v>8.89</v>
      </c>
      <c r="AE294" s="88">
        <v>10.3</v>
      </c>
      <c r="AF294" s="88">
        <v>56.3</v>
      </c>
      <c r="AG294" s="88">
        <v>205</v>
      </c>
      <c r="AH294" s="88">
        <v>373.5</v>
      </c>
      <c r="AI294" s="88">
        <v>632.4</v>
      </c>
      <c r="AJ294" s="88">
        <v>154.69999999999999</v>
      </c>
      <c r="AK294" s="88">
        <v>168.5</v>
      </c>
      <c r="AL294" s="88">
        <v>258.89999999999998</v>
      </c>
      <c r="AM294" s="49">
        <v>85.2</v>
      </c>
      <c r="AN294" s="88">
        <v>72.099999999999994</v>
      </c>
      <c r="AO294" s="88">
        <v>92.9</v>
      </c>
      <c r="AP294" s="88">
        <v>4.6090000000000002E-3</v>
      </c>
      <c r="AQ294" s="88">
        <v>1.1658999999999999E-2</v>
      </c>
      <c r="AR294" s="49">
        <v>405.4</v>
      </c>
      <c r="AS294" s="88">
        <v>2985.9</v>
      </c>
      <c r="AT294" s="88">
        <v>8050.4</v>
      </c>
      <c r="AU294" s="49">
        <v>2580.5</v>
      </c>
      <c r="AV294" s="88">
        <v>5064.3999999999996</v>
      </c>
      <c r="AW294" s="88">
        <v>13.79</v>
      </c>
      <c r="AX294" s="88"/>
      <c r="AY294" s="88">
        <v>18.079999999999998</v>
      </c>
      <c r="AZ294" s="88">
        <v>12.03</v>
      </c>
      <c r="BA294" s="88">
        <v>0.22800000000000001</v>
      </c>
      <c r="BB294" s="88">
        <v>0.23749999999999999</v>
      </c>
      <c r="BC294" s="88">
        <v>19.87</v>
      </c>
      <c r="BD294" s="88">
        <v>18.05</v>
      </c>
      <c r="BE294" s="49">
        <v>25.29</v>
      </c>
      <c r="BF294" s="88">
        <v>41.74</v>
      </c>
      <c r="BG294" s="88">
        <v>15.99</v>
      </c>
      <c r="BH294" s="88">
        <v>35.17</v>
      </c>
      <c r="BI294" s="88" t="s">
        <v>298</v>
      </c>
      <c r="BJ294" s="88">
        <v>19.5</v>
      </c>
      <c r="BK294" s="88">
        <v>18.36</v>
      </c>
      <c r="BL294" s="88">
        <v>-25.63</v>
      </c>
      <c r="BM294" s="88">
        <v>2.6629999999999998</v>
      </c>
      <c r="BN294" s="88">
        <v>2.0129999999999999</v>
      </c>
      <c r="BO294" s="88">
        <v>0.30840000000000001</v>
      </c>
      <c r="BP294" s="88">
        <v>0.2036</v>
      </c>
      <c r="BQ294" s="88">
        <v>2.8</v>
      </c>
      <c r="BR294" s="88">
        <v>4.8</v>
      </c>
      <c r="BS294" s="88">
        <v>5.5</v>
      </c>
      <c r="BT294" s="88">
        <v>6.037E-2</v>
      </c>
      <c r="BU294" s="88">
        <v>5.8360000000000002E-2</v>
      </c>
      <c r="BV294" s="88">
        <v>8.2619999999999999E-2</v>
      </c>
      <c r="BW294" s="88">
        <v>9.1149999999999995E-2</v>
      </c>
      <c r="BX294" s="88">
        <v>6.8769999999999998E-2</v>
      </c>
      <c r="BY294" s="88" t="s">
        <v>298</v>
      </c>
      <c r="BZ294" s="88" t="s">
        <v>298</v>
      </c>
      <c r="CA294" s="88">
        <v>2.0569999999999998E-3</v>
      </c>
      <c r="CB294" s="88">
        <v>1.4189999999999999E-3</v>
      </c>
      <c r="CC294" s="88">
        <v>2.5930000000000002E-2</v>
      </c>
      <c r="CD294" s="88">
        <v>2.802E-2</v>
      </c>
      <c r="CE294" s="88">
        <v>8.74</v>
      </c>
      <c r="CF294" s="88">
        <v>8.48</v>
      </c>
      <c r="CG294" s="88">
        <v>4.3479999999999999</v>
      </c>
      <c r="CH294" s="88">
        <v>4.2350000000000003</v>
      </c>
    </row>
    <row r="295" spans="1:86" s="47" customFormat="1" x14ac:dyDescent="0.15">
      <c r="A295" s="88" t="s">
        <v>182</v>
      </c>
      <c r="B295" s="3">
        <v>4</v>
      </c>
      <c r="C295" s="48">
        <v>69</v>
      </c>
      <c r="D295" s="48">
        <v>83</v>
      </c>
      <c r="E295" s="48">
        <v>264.3</v>
      </c>
      <c r="F295" s="48">
        <v>250.5</v>
      </c>
      <c r="G295" s="48">
        <v>237.3</v>
      </c>
      <c r="H295" s="48">
        <v>269.8</v>
      </c>
      <c r="I295" s="48">
        <v>253</v>
      </c>
      <c r="J295" s="48">
        <v>194.3</v>
      </c>
      <c r="K295" s="48">
        <v>168.3</v>
      </c>
      <c r="L295" s="48">
        <v>228.5</v>
      </c>
      <c r="M295" s="48">
        <v>341</v>
      </c>
      <c r="N295" s="48">
        <v>326</v>
      </c>
      <c r="O295" s="48">
        <v>322</v>
      </c>
      <c r="P295" s="48">
        <v>83.5</v>
      </c>
      <c r="Q295" s="48">
        <v>104</v>
      </c>
      <c r="R295" s="48">
        <v>97.5</v>
      </c>
      <c r="S295" s="48">
        <v>189</v>
      </c>
      <c r="T295" s="48">
        <v>75.5</v>
      </c>
      <c r="U295" s="48">
        <v>84.8</v>
      </c>
      <c r="V295" s="48">
        <v>228.5</v>
      </c>
      <c r="W295" s="48">
        <v>253</v>
      </c>
      <c r="X295" s="48">
        <v>272.5</v>
      </c>
      <c r="Y295" s="48">
        <v>303.3</v>
      </c>
      <c r="Z295" s="88"/>
      <c r="AA295" s="88">
        <v>0.73</v>
      </c>
      <c r="AB295" s="88">
        <v>1.1299999999999999</v>
      </c>
      <c r="AC295" s="88">
        <v>1087.5999999999999</v>
      </c>
      <c r="AD295" s="88">
        <v>2.2000000000000002</v>
      </c>
      <c r="AE295" s="88">
        <v>6.5</v>
      </c>
      <c r="AF295" s="88">
        <v>44.8</v>
      </c>
      <c r="AG295" s="88">
        <v>183.5</v>
      </c>
      <c r="AH295" s="88">
        <v>380.3</v>
      </c>
      <c r="AI295" s="88">
        <v>574.29999999999995</v>
      </c>
      <c r="AJ295" s="88">
        <v>138.80000000000001</v>
      </c>
      <c r="AK295" s="88">
        <v>196.8</v>
      </c>
      <c r="AL295" s="88">
        <v>194</v>
      </c>
      <c r="AM295" s="49">
        <v>97.4</v>
      </c>
      <c r="AN295" s="88">
        <v>114.7</v>
      </c>
      <c r="AO295" s="88">
        <v>137.19999999999999</v>
      </c>
      <c r="AP295" s="88">
        <v>5.0210000000000003E-3</v>
      </c>
      <c r="AQ295" s="88">
        <v>1.1795E-2</v>
      </c>
      <c r="AR295" s="49">
        <v>187.7</v>
      </c>
      <c r="AS295" s="88">
        <v>1265.2</v>
      </c>
      <c r="AT295" s="88">
        <v>3227.2</v>
      </c>
      <c r="AU295" s="49">
        <v>1077.5</v>
      </c>
      <c r="AV295" s="88">
        <v>1962</v>
      </c>
      <c r="AW295" s="88">
        <v>3.11</v>
      </c>
      <c r="AX295" s="88"/>
      <c r="AY295" s="88">
        <v>17.7</v>
      </c>
      <c r="AZ295" s="88" t="s">
        <v>298</v>
      </c>
      <c r="BA295" s="88">
        <v>0.22570000000000001</v>
      </c>
      <c r="BB295" s="88" t="s">
        <v>298</v>
      </c>
      <c r="BC295" s="88">
        <v>19.09</v>
      </c>
      <c r="BD295" s="88" t="s">
        <v>298</v>
      </c>
      <c r="BE295" s="49" t="s">
        <v>298</v>
      </c>
      <c r="BF295" s="88">
        <v>57.85</v>
      </c>
      <c r="BG295" s="88">
        <v>23.19</v>
      </c>
      <c r="BH295" s="88" t="s">
        <v>298</v>
      </c>
      <c r="BI295" s="88" t="s">
        <v>298</v>
      </c>
      <c r="BJ295" s="88">
        <v>19.079999999999998</v>
      </c>
      <c r="BK295" s="88" t="s">
        <v>298</v>
      </c>
      <c r="BL295" s="88">
        <v>-25.5</v>
      </c>
      <c r="BM295" s="88">
        <v>1.4019999999999999</v>
      </c>
      <c r="BN295" s="88" t="s">
        <v>298</v>
      </c>
      <c r="BO295" s="88">
        <v>0.37919999999999998</v>
      </c>
      <c r="BP295" s="88" t="s">
        <v>298</v>
      </c>
      <c r="BQ295" s="88">
        <v>2.2999999999999998</v>
      </c>
      <c r="BR295" s="88">
        <v>4.5</v>
      </c>
      <c r="BS295" s="88">
        <v>5</v>
      </c>
      <c r="BT295" s="88">
        <v>5.4960000000000002E-2</v>
      </c>
      <c r="BU295" s="88">
        <v>4.8849999999999998E-2</v>
      </c>
      <c r="BV295" s="88">
        <v>7.918E-2</v>
      </c>
      <c r="BW295" s="88">
        <v>9.9669999999999995E-2</v>
      </c>
      <c r="BX295" s="88">
        <v>6.1890000000000001E-2</v>
      </c>
      <c r="BY295" s="88" t="s">
        <v>298</v>
      </c>
      <c r="BZ295" s="88" t="s">
        <v>298</v>
      </c>
      <c r="CA295" s="88">
        <v>1.98E-3</v>
      </c>
      <c r="CB295" s="88" t="s">
        <v>298</v>
      </c>
      <c r="CC295" s="88">
        <v>2.5139999999999999E-2</v>
      </c>
      <c r="CD295" s="88" t="s">
        <v>298</v>
      </c>
      <c r="CE295" s="88">
        <v>8.9499999999999993</v>
      </c>
      <c r="CF295" s="88" t="s">
        <v>298</v>
      </c>
      <c r="CG295" s="88">
        <v>3.5329999999999999</v>
      </c>
      <c r="CH295" s="88" t="s">
        <v>298</v>
      </c>
    </row>
    <row r="296" spans="1:86" s="47" customFormat="1" x14ac:dyDescent="0.15">
      <c r="A296" s="88" t="s">
        <v>183</v>
      </c>
      <c r="B296" s="3">
        <v>4</v>
      </c>
      <c r="C296" s="48">
        <v>61</v>
      </c>
      <c r="D296" s="48">
        <v>80.7</v>
      </c>
      <c r="E296" s="48">
        <v>273</v>
      </c>
      <c r="F296" s="48">
        <v>238.7</v>
      </c>
      <c r="G296" s="48">
        <v>234.3</v>
      </c>
      <c r="H296" s="48">
        <v>285.3</v>
      </c>
      <c r="I296" s="48">
        <v>259.3</v>
      </c>
      <c r="J296" s="48">
        <v>197</v>
      </c>
      <c r="K296" s="48">
        <v>173.3</v>
      </c>
      <c r="L296" s="48">
        <v>223</v>
      </c>
      <c r="M296" s="48">
        <v>317.7</v>
      </c>
      <c r="N296" s="48">
        <v>327</v>
      </c>
      <c r="O296" s="48">
        <v>320.3</v>
      </c>
      <c r="P296" s="48">
        <v>76.7</v>
      </c>
      <c r="Q296" s="48">
        <v>104</v>
      </c>
      <c r="R296" s="48">
        <v>97.5</v>
      </c>
      <c r="S296" s="48">
        <v>193.3</v>
      </c>
      <c r="T296" s="48">
        <v>88.3</v>
      </c>
      <c r="U296" s="48">
        <v>86</v>
      </c>
      <c r="V296" s="48">
        <v>216.7</v>
      </c>
      <c r="W296" s="48">
        <v>242.3</v>
      </c>
      <c r="X296" s="48">
        <v>270</v>
      </c>
      <c r="Y296" s="48">
        <v>305</v>
      </c>
      <c r="Z296" s="88"/>
      <c r="AA296" s="88">
        <v>0.71</v>
      </c>
      <c r="AB296" s="88">
        <v>1.1499999999999999</v>
      </c>
      <c r="AC296" s="88">
        <v>739.5</v>
      </c>
      <c r="AD296" s="88">
        <v>8.4819999999999993</v>
      </c>
      <c r="AE296" s="88">
        <v>14.3</v>
      </c>
      <c r="AF296" s="88">
        <v>64.3</v>
      </c>
      <c r="AG296" s="88">
        <v>202</v>
      </c>
      <c r="AH296" s="88">
        <v>405.3</v>
      </c>
      <c r="AI296" s="88">
        <v>782.3</v>
      </c>
      <c r="AJ296" s="88">
        <v>137.69999999999999</v>
      </c>
      <c r="AK296" s="88">
        <v>203.3</v>
      </c>
      <c r="AL296" s="88">
        <v>286.3</v>
      </c>
      <c r="AM296" s="49">
        <v>77</v>
      </c>
      <c r="AN296" s="88">
        <v>85.3</v>
      </c>
      <c r="AO296" s="88">
        <v>96.1</v>
      </c>
      <c r="AP296" s="88">
        <v>4.3800000000000002E-3</v>
      </c>
      <c r="AQ296" s="88">
        <v>1.2489999999999999E-2</v>
      </c>
      <c r="AR296" s="49">
        <v>413.9</v>
      </c>
      <c r="AS296" s="88">
        <v>3500.3</v>
      </c>
      <c r="AT296" s="88">
        <v>13697.6</v>
      </c>
      <c r="AU296" s="49">
        <v>3086.5</v>
      </c>
      <c r="AV296" s="88">
        <v>8602.2000000000007</v>
      </c>
      <c r="AW296" s="88">
        <v>14.51</v>
      </c>
      <c r="AX296" s="88"/>
      <c r="AY296" s="88">
        <v>18.149999999999999</v>
      </c>
      <c r="AZ296" s="88">
        <v>19.7</v>
      </c>
      <c r="BA296" s="88">
        <v>0.22720000000000001</v>
      </c>
      <c r="BB296" s="88">
        <v>0.22009999999999999</v>
      </c>
      <c r="BC296" s="88">
        <v>21.18</v>
      </c>
      <c r="BD296" s="88">
        <v>23.44</v>
      </c>
      <c r="BE296" s="49">
        <v>21.48</v>
      </c>
      <c r="BF296" s="88">
        <v>48.05</v>
      </c>
      <c r="BG296" s="88">
        <v>21.48</v>
      </c>
      <c r="BH296" s="88">
        <v>39.33</v>
      </c>
      <c r="BI296" s="88" t="s">
        <v>298</v>
      </c>
      <c r="BJ296" s="88">
        <v>20.52</v>
      </c>
      <c r="BK296" s="88">
        <v>19.559999999999999</v>
      </c>
      <c r="BL296" s="88">
        <v>-26.96</v>
      </c>
      <c r="BM296" s="88">
        <v>2.6219999999999999</v>
      </c>
      <c r="BN296" s="88">
        <v>0.60399999999999998</v>
      </c>
      <c r="BO296" s="88">
        <v>0.35039999999999999</v>
      </c>
      <c r="BP296" s="88">
        <v>0.34189999999999998</v>
      </c>
      <c r="BQ296" s="88">
        <v>2.5</v>
      </c>
      <c r="BR296" s="88">
        <v>5.2</v>
      </c>
      <c r="BS296" s="88">
        <v>5.4</v>
      </c>
      <c r="BT296" s="88">
        <v>5.7270000000000001E-2</v>
      </c>
      <c r="BU296" s="88">
        <v>5.219E-2</v>
      </c>
      <c r="BV296" s="88">
        <v>7.9949999999999993E-2</v>
      </c>
      <c r="BW296" s="88">
        <v>0.10437</v>
      </c>
      <c r="BX296" s="88">
        <v>7.0599999999999996E-2</v>
      </c>
      <c r="BY296" s="88" t="s">
        <v>298</v>
      </c>
      <c r="BZ296" s="88" t="s">
        <v>298</v>
      </c>
      <c r="CA296" s="88">
        <v>1.7819999999999999E-3</v>
      </c>
      <c r="CB296" s="88">
        <v>1.8289999999999999E-3</v>
      </c>
      <c r="CC296" s="88">
        <v>2.23E-2</v>
      </c>
      <c r="CD296" s="88">
        <v>2.043E-2</v>
      </c>
      <c r="CE296" s="88">
        <v>10.19</v>
      </c>
      <c r="CF296" s="88">
        <v>10.77</v>
      </c>
      <c r="CG296" s="88">
        <v>3.8090000000000002</v>
      </c>
      <c r="CH296" s="88">
        <v>4.343</v>
      </c>
    </row>
    <row r="297" spans="1:86" s="47" customFormat="1" x14ac:dyDescent="0.15">
      <c r="A297" s="88" t="s">
        <v>184</v>
      </c>
      <c r="B297" s="3">
        <v>4</v>
      </c>
      <c r="C297" s="48">
        <v>81</v>
      </c>
      <c r="D297" s="48">
        <v>93.5</v>
      </c>
      <c r="E297" s="48">
        <v>269.5</v>
      </c>
      <c r="F297" s="48">
        <v>250.8</v>
      </c>
      <c r="G297" s="48">
        <v>221.5</v>
      </c>
      <c r="H297" s="48">
        <v>277.5</v>
      </c>
      <c r="I297" s="48">
        <v>236.5</v>
      </c>
      <c r="J297" s="48">
        <v>204.3</v>
      </c>
      <c r="K297" s="48">
        <v>140.5</v>
      </c>
      <c r="L297" s="48">
        <v>235.5</v>
      </c>
      <c r="M297" s="48">
        <v>337.3</v>
      </c>
      <c r="N297" s="48">
        <v>324</v>
      </c>
      <c r="O297" s="48">
        <v>317.5</v>
      </c>
      <c r="P297" s="48">
        <v>88.5</v>
      </c>
      <c r="Q297" s="48">
        <v>107.5</v>
      </c>
      <c r="R297" s="48">
        <v>103</v>
      </c>
      <c r="S297" s="48">
        <v>194.5</v>
      </c>
      <c r="T297" s="48">
        <v>73.3</v>
      </c>
      <c r="U297" s="48">
        <v>96</v>
      </c>
      <c r="V297" s="48">
        <v>228.5</v>
      </c>
      <c r="W297" s="48">
        <v>263</v>
      </c>
      <c r="X297" s="48">
        <v>283</v>
      </c>
      <c r="Y297" s="48">
        <v>299.8</v>
      </c>
      <c r="Z297" s="88"/>
      <c r="AA297" s="88">
        <v>0.7</v>
      </c>
      <c r="AB297" s="88">
        <v>0.98</v>
      </c>
      <c r="AC297" s="88">
        <v>736.6</v>
      </c>
      <c r="AD297" s="88">
        <v>3.4020000000000001</v>
      </c>
      <c r="AE297" s="88">
        <v>10.3</v>
      </c>
      <c r="AF297" s="88">
        <v>67.400000000000006</v>
      </c>
      <c r="AG297" s="88">
        <v>210.3</v>
      </c>
      <c r="AH297" s="88">
        <v>349.3</v>
      </c>
      <c r="AI297" s="88">
        <v>602.9</v>
      </c>
      <c r="AJ297" s="88">
        <v>142.9</v>
      </c>
      <c r="AK297" s="88">
        <v>139</v>
      </c>
      <c r="AL297" s="88">
        <v>253.6</v>
      </c>
      <c r="AM297" s="49">
        <v>95.9</v>
      </c>
      <c r="AN297" s="88">
        <v>94.3</v>
      </c>
      <c r="AO297" s="88">
        <v>110.6</v>
      </c>
      <c r="AP297" s="88">
        <v>3.6470000000000001E-3</v>
      </c>
      <c r="AQ297" s="88">
        <v>1.0663000000000001E-2</v>
      </c>
      <c r="AR297" s="49">
        <v>283.60000000000002</v>
      </c>
      <c r="AS297" s="88">
        <v>1288.5</v>
      </c>
      <c r="AT297" s="88">
        <v>4870.8</v>
      </c>
      <c r="AU297" s="49">
        <v>1004.8</v>
      </c>
      <c r="AV297" s="88">
        <v>3582.3</v>
      </c>
      <c r="AW297" s="88">
        <v>5.49</v>
      </c>
      <c r="AX297" s="88"/>
      <c r="AY297" s="88">
        <v>21.41</v>
      </c>
      <c r="AZ297" s="88">
        <v>19.18</v>
      </c>
      <c r="BA297" s="88">
        <v>0.2492</v>
      </c>
      <c r="BB297" s="88">
        <v>0.1918</v>
      </c>
      <c r="BC297" s="88">
        <v>23.16</v>
      </c>
      <c r="BD297" s="88">
        <v>24.99</v>
      </c>
      <c r="BE297" s="49" t="s">
        <v>298</v>
      </c>
      <c r="BF297" s="88">
        <v>31.72</v>
      </c>
      <c r="BG297" s="88">
        <v>13.55</v>
      </c>
      <c r="BH297" s="88" t="s">
        <v>298</v>
      </c>
      <c r="BI297" s="88" t="s">
        <v>298</v>
      </c>
      <c r="BJ297" s="88">
        <v>18.7</v>
      </c>
      <c r="BK297" s="88">
        <v>19.149999999999999</v>
      </c>
      <c r="BL297" s="88">
        <v>-25.92</v>
      </c>
      <c r="BM297" s="88">
        <v>0.65400000000000003</v>
      </c>
      <c r="BN297" s="88">
        <v>-0.20100000000000001</v>
      </c>
      <c r="BO297" s="88">
        <v>0.3785</v>
      </c>
      <c r="BP297" s="88">
        <v>0.22589999999999999</v>
      </c>
      <c r="BQ297" s="88">
        <v>2.6</v>
      </c>
      <c r="BR297" s="88">
        <v>4.5</v>
      </c>
      <c r="BS297" s="88">
        <v>7</v>
      </c>
      <c r="BT297" s="88">
        <v>5.7299999999999997E-2</v>
      </c>
      <c r="BU297" s="88">
        <v>5.6480000000000002E-2</v>
      </c>
      <c r="BV297" s="88">
        <v>8.634E-2</v>
      </c>
      <c r="BW297" s="88">
        <v>0.10989</v>
      </c>
      <c r="BX297" s="88">
        <v>6.9510000000000002E-2</v>
      </c>
      <c r="BY297" s="88" t="s">
        <v>298</v>
      </c>
      <c r="BZ297" s="88" t="s">
        <v>298</v>
      </c>
      <c r="CA297" s="88">
        <v>1.789E-3</v>
      </c>
      <c r="CB297" s="88">
        <v>1.902E-3</v>
      </c>
      <c r="CC297" s="88">
        <v>2.0789999999999999E-2</v>
      </c>
      <c r="CD297" s="88">
        <v>1.9019999999999999E-2</v>
      </c>
      <c r="CE297" s="88">
        <v>11.93</v>
      </c>
      <c r="CF297" s="88">
        <v>10.09</v>
      </c>
      <c r="CG297" s="88">
        <v>4.26</v>
      </c>
      <c r="CH297" s="88">
        <v>6.0419999999999998</v>
      </c>
    </row>
    <row r="298" spans="1:86" s="47" customFormat="1" x14ac:dyDescent="0.15">
      <c r="A298" s="88" t="s">
        <v>185</v>
      </c>
      <c r="B298" s="3">
        <v>4</v>
      </c>
      <c r="C298" s="48">
        <v>72.5</v>
      </c>
      <c r="D298" s="48">
        <v>86.5</v>
      </c>
      <c r="E298" s="48">
        <v>273</v>
      </c>
      <c r="F298" s="48">
        <v>250.5</v>
      </c>
      <c r="G298" s="48">
        <v>242.5</v>
      </c>
      <c r="H298" s="48">
        <v>310.5</v>
      </c>
      <c r="I298" s="48">
        <v>248.5</v>
      </c>
      <c r="J298" s="48">
        <v>231</v>
      </c>
      <c r="K298" s="48">
        <v>170</v>
      </c>
      <c r="L298" s="48">
        <v>236.5</v>
      </c>
      <c r="M298" s="48">
        <v>330</v>
      </c>
      <c r="N298" s="48">
        <v>330</v>
      </c>
      <c r="O298" s="48">
        <v>321</v>
      </c>
      <c r="P298" s="48">
        <v>85</v>
      </c>
      <c r="Q298" s="48">
        <v>104</v>
      </c>
      <c r="R298" s="48">
        <v>99</v>
      </c>
      <c r="S298" s="48">
        <v>189</v>
      </c>
      <c r="T298" s="48">
        <v>79.5</v>
      </c>
      <c r="U298" s="48">
        <v>78.5</v>
      </c>
      <c r="V298" s="48">
        <v>211</v>
      </c>
      <c r="W298" s="48">
        <v>245.5</v>
      </c>
      <c r="X298" s="48">
        <v>274</v>
      </c>
      <c r="Y298" s="48">
        <v>305</v>
      </c>
      <c r="Z298" s="88"/>
      <c r="AA298" s="88">
        <v>0.63</v>
      </c>
      <c r="AB298" s="88">
        <v>1.06</v>
      </c>
      <c r="AC298" s="88" t="s">
        <v>298</v>
      </c>
      <c r="AD298" s="88" t="s">
        <v>298</v>
      </c>
      <c r="AE298" s="88">
        <v>10</v>
      </c>
      <c r="AF298" s="88">
        <v>53</v>
      </c>
      <c r="AG298" s="88">
        <v>199</v>
      </c>
      <c r="AH298" s="88">
        <v>379.5</v>
      </c>
      <c r="AI298" s="88">
        <v>624</v>
      </c>
      <c r="AJ298" s="88">
        <v>146</v>
      </c>
      <c r="AK298" s="88">
        <v>180.5</v>
      </c>
      <c r="AL298" s="88">
        <v>244.5</v>
      </c>
      <c r="AM298" s="49">
        <v>88.5</v>
      </c>
      <c r="AN298" s="88">
        <v>96.7</v>
      </c>
      <c r="AO298" s="88">
        <v>114.4</v>
      </c>
      <c r="AP298" s="88">
        <v>4.5779999999999996E-3</v>
      </c>
      <c r="AQ298" s="88">
        <v>1.2647E-2</v>
      </c>
      <c r="AR298" s="49">
        <v>295</v>
      </c>
      <c r="AS298" s="88">
        <v>1556.5</v>
      </c>
      <c r="AT298" s="88">
        <v>4860.7</v>
      </c>
      <c r="AU298" s="49">
        <v>1261.5999999999999</v>
      </c>
      <c r="AV298" s="88">
        <v>3304.1</v>
      </c>
      <c r="AW298" s="88" t="s">
        <v>298</v>
      </c>
      <c r="AX298" s="88"/>
      <c r="AY298" s="88">
        <v>15.46</v>
      </c>
      <c r="AZ298" s="88" t="s">
        <v>298</v>
      </c>
      <c r="BA298" s="88">
        <v>0.2392</v>
      </c>
      <c r="BB298" s="88" t="s">
        <v>298</v>
      </c>
      <c r="BC298" s="88">
        <v>19.78</v>
      </c>
      <c r="BD298" s="88" t="s">
        <v>298</v>
      </c>
      <c r="BE298" s="49">
        <v>14.18</v>
      </c>
      <c r="BF298" s="88">
        <v>26.63</v>
      </c>
      <c r="BG298" s="88">
        <v>14.14</v>
      </c>
      <c r="BH298" s="88" t="s">
        <v>298</v>
      </c>
      <c r="BI298" s="88" t="s">
        <v>298</v>
      </c>
      <c r="BJ298" s="88">
        <v>19.39</v>
      </c>
      <c r="BK298" s="88" t="s">
        <v>298</v>
      </c>
      <c r="BL298" s="88" t="s">
        <v>298</v>
      </c>
      <c r="BM298" s="88">
        <v>1.6839999999999999</v>
      </c>
      <c r="BN298" s="88" t="s">
        <v>298</v>
      </c>
      <c r="BO298" s="88">
        <v>0.35160000000000002</v>
      </c>
      <c r="BP298" s="88" t="s">
        <v>298</v>
      </c>
      <c r="BQ298" s="88">
        <v>2.8</v>
      </c>
      <c r="BR298" s="88">
        <v>4.7</v>
      </c>
      <c r="BS298" s="88">
        <v>5.5</v>
      </c>
      <c r="BT298" s="88">
        <v>4.7300000000000002E-2</v>
      </c>
      <c r="BU298" s="88">
        <v>4.795E-2</v>
      </c>
      <c r="BV298" s="88">
        <v>6.4670000000000005E-2</v>
      </c>
      <c r="BW298" s="88">
        <v>6.762E-2</v>
      </c>
      <c r="BX298" s="88">
        <v>5.926E-2</v>
      </c>
      <c r="BY298" s="88" t="s">
        <v>298</v>
      </c>
      <c r="BZ298" s="88" t="s">
        <v>298</v>
      </c>
      <c r="CA298" s="88">
        <v>1.596E-3</v>
      </c>
      <c r="CB298" s="88" t="s">
        <v>298</v>
      </c>
      <c r="CC298" s="88">
        <v>2.4670000000000001E-2</v>
      </c>
      <c r="CD298" s="88" t="s">
        <v>298</v>
      </c>
      <c r="CE298" s="88">
        <v>9.89</v>
      </c>
      <c r="CF298" s="88" t="s">
        <v>298</v>
      </c>
      <c r="CG298" s="88">
        <v>3.3050000000000002</v>
      </c>
      <c r="CH298" s="88" t="s">
        <v>298</v>
      </c>
    </row>
    <row r="299" spans="1:86" s="47" customFormat="1" x14ac:dyDescent="0.15">
      <c r="A299" s="88" t="s">
        <v>186</v>
      </c>
      <c r="B299" s="3">
        <v>4</v>
      </c>
      <c r="C299" s="48">
        <v>79</v>
      </c>
      <c r="D299" s="48">
        <v>90</v>
      </c>
      <c r="E299" s="48">
        <v>259</v>
      </c>
      <c r="F299" s="48">
        <v>245.3</v>
      </c>
      <c r="G299" s="48">
        <v>225</v>
      </c>
      <c r="H299" s="48">
        <v>230.3</v>
      </c>
      <c r="I299" s="48">
        <v>237.5</v>
      </c>
      <c r="J299" s="48">
        <v>158.69999999999999</v>
      </c>
      <c r="K299" s="48">
        <v>146</v>
      </c>
      <c r="L299" s="48">
        <v>229.8</v>
      </c>
      <c r="M299" s="48">
        <v>332.3</v>
      </c>
      <c r="N299" s="48">
        <v>315</v>
      </c>
      <c r="O299" s="48">
        <v>316.5</v>
      </c>
      <c r="P299" s="48">
        <v>87.5</v>
      </c>
      <c r="Q299" s="48">
        <v>109.3</v>
      </c>
      <c r="R299" s="48">
        <v>101</v>
      </c>
      <c r="S299" s="48">
        <v>193.5</v>
      </c>
      <c r="T299" s="48">
        <v>71.7</v>
      </c>
      <c r="U299" s="48">
        <v>91.5</v>
      </c>
      <c r="V299" s="48">
        <v>216</v>
      </c>
      <c r="W299" s="48">
        <v>251</v>
      </c>
      <c r="X299" s="48">
        <v>281</v>
      </c>
      <c r="Y299" s="48">
        <v>291</v>
      </c>
      <c r="Z299" s="88"/>
      <c r="AA299" s="88">
        <v>0.76</v>
      </c>
      <c r="AB299" s="88">
        <v>1.08</v>
      </c>
      <c r="AC299" s="88">
        <v>914.8</v>
      </c>
      <c r="AD299" s="88">
        <v>1.792</v>
      </c>
      <c r="AE299" s="88">
        <v>11.3</v>
      </c>
      <c r="AF299" s="88">
        <v>57</v>
      </c>
      <c r="AG299" s="88">
        <v>158.30000000000001</v>
      </c>
      <c r="AH299" s="88">
        <v>318.3</v>
      </c>
      <c r="AI299" s="88">
        <v>485.8</v>
      </c>
      <c r="AJ299" s="88">
        <v>120.7</v>
      </c>
      <c r="AK299" s="88">
        <v>160</v>
      </c>
      <c r="AL299" s="88">
        <v>167.5</v>
      </c>
      <c r="AM299" s="49">
        <v>80.7</v>
      </c>
      <c r="AN299" s="88">
        <v>87.7</v>
      </c>
      <c r="AO299" s="88">
        <v>110.2</v>
      </c>
      <c r="AP299" s="88">
        <v>4.888E-3</v>
      </c>
      <c r="AQ299" s="88">
        <v>1.2449999999999999E-2</v>
      </c>
      <c r="AR299" s="49">
        <v>175.7</v>
      </c>
      <c r="AS299" s="88">
        <v>1449.9</v>
      </c>
      <c r="AT299" s="88">
        <v>3569</v>
      </c>
      <c r="AU299" s="49">
        <v>1274.0999999999999</v>
      </c>
      <c r="AV299" s="88">
        <v>2119.1999999999998</v>
      </c>
      <c r="AW299" s="88">
        <v>3.36</v>
      </c>
      <c r="AX299" s="88"/>
      <c r="AY299" s="88">
        <v>17.75</v>
      </c>
      <c r="AZ299" s="88">
        <v>21</v>
      </c>
      <c r="BA299" s="88">
        <v>0.28239999999999998</v>
      </c>
      <c r="BB299" s="88">
        <v>0.31790000000000002</v>
      </c>
      <c r="BC299" s="88">
        <v>17.54</v>
      </c>
      <c r="BD299" s="88">
        <v>17.47</v>
      </c>
      <c r="BE299" s="49" t="s">
        <v>298</v>
      </c>
      <c r="BF299" s="88">
        <v>30.26</v>
      </c>
      <c r="BG299" s="88">
        <v>16.78</v>
      </c>
      <c r="BH299" s="88" t="s">
        <v>298</v>
      </c>
      <c r="BI299" s="88" t="s">
        <v>298</v>
      </c>
      <c r="BJ299" s="88">
        <v>17.739999999999998</v>
      </c>
      <c r="BK299" s="88">
        <v>18.829999999999998</v>
      </c>
      <c r="BL299" s="88">
        <v>-26.32</v>
      </c>
      <c r="BM299" s="88">
        <v>0.76100000000000001</v>
      </c>
      <c r="BN299" s="88">
        <v>-0.81799999999999995</v>
      </c>
      <c r="BO299" s="88">
        <v>0.27139999999999997</v>
      </c>
      <c r="BP299" s="88">
        <v>0.29289999999999999</v>
      </c>
      <c r="BQ299" s="88">
        <v>2.2999999999999998</v>
      </c>
      <c r="BR299" s="88">
        <v>4.8</v>
      </c>
      <c r="BS299" s="88">
        <v>5</v>
      </c>
      <c r="BT299" s="88">
        <v>4.9099999999999998E-2</v>
      </c>
      <c r="BU299" s="88">
        <v>4.9180000000000001E-2</v>
      </c>
      <c r="BV299" s="88">
        <v>6.3439999999999996E-2</v>
      </c>
      <c r="BW299" s="88">
        <v>8.3400000000000002E-2</v>
      </c>
      <c r="BX299" s="88">
        <v>5.7169999999999999E-2</v>
      </c>
      <c r="BY299" s="88" t="s">
        <v>298</v>
      </c>
      <c r="BZ299" s="88" t="s">
        <v>298</v>
      </c>
      <c r="CA299" s="88">
        <v>1.699E-3</v>
      </c>
      <c r="CB299" s="88">
        <v>1.8289999999999999E-3</v>
      </c>
      <c r="CC299" s="88">
        <v>2.7199999999999998E-2</v>
      </c>
      <c r="CD299" s="88">
        <v>2.7689999999999999E-2</v>
      </c>
      <c r="CE299" s="88">
        <v>10.47</v>
      </c>
      <c r="CF299" s="88">
        <v>11.48</v>
      </c>
      <c r="CG299" s="88">
        <v>4.7009999999999996</v>
      </c>
      <c r="CH299" s="88">
        <v>5.0979999999999999</v>
      </c>
    </row>
    <row r="300" spans="1:86" s="47" customFormat="1" x14ac:dyDescent="0.15">
      <c r="A300" s="88" t="s">
        <v>187</v>
      </c>
      <c r="B300" s="3">
        <v>4</v>
      </c>
      <c r="C300" s="48">
        <v>78</v>
      </c>
      <c r="D300" s="48">
        <v>86.5</v>
      </c>
      <c r="E300" s="48">
        <v>273</v>
      </c>
      <c r="F300" s="48">
        <v>241.8</v>
      </c>
      <c r="G300" s="48">
        <v>223.3</v>
      </c>
      <c r="H300" s="48">
        <v>249.8</v>
      </c>
      <c r="I300" s="48">
        <v>239.3</v>
      </c>
      <c r="J300" s="48">
        <v>171.5</v>
      </c>
      <c r="K300" s="48">
        <v>145.30000000000001</v>
      </c>
      <c r="L300" s="48">
        <v>222.3</v>
      </c>
      <c r="M300" s="48">
        <v>339</v>
      </c>
      <c r="N300" s="48">
        <v>320</v>
      </c>
      <c r="O300" s="48">
        <v>317.3</v>
      </c>
      <c r="P300" s="48">
        <v>88</v>
      </c>
      <c r="Q300" s="48">
        <v>109.3</v>
      </c>
      <c r="R300" s="48">
        <v>102.5</v>
      </c>
      <c r="S300" s="48">
        <v>200</v>
      </c>
      <c r="T300" s="48">
        <v>78.3</v>
      </c>
      <c r="U300" s="48">
        <v>94</v>
      </c>
      <c r="V300" s="48">
        <v>249.5</v>
      </c>
      <c r="W300" s="48">
        <v>273.8</v>
      </c>
      <c r="X300" s="48">
        <v>288</v>
      </c>
      <c r="Y300" s="48">
        <v>298</v>
      </c>
      <c r="Z300" s="88"/>
      <c r="AA300" s="88">
        <v>0.87</v>
      </c>
      <c r="AB300" s="88">
        <v>1.1299999999999999</v>
      </c>
      <c r="AC300" s="88">
        <v>708.8</v>
      </c>
      <c r="AD300" s="88">
        <v>3.379</v>
      </c>
      <c r="AE300" s="88">
        <v>15.5</v>
      </c>
      <c r="AF300" s="88">
        <v>59.3</v>
      </c>
      <c r="AG300" s="88">
        <v>210.5</v>
      </c>
      <c r="AH300" s="88">
        <v>375.5</v>
      </c>
      <c r="AI300" s="88">
        <v>579</v>
      </c>
      <c r="AJ300" s="88">
        <v>151.30000000000001</v>
      </c>
      <c r="AK300" s="88">
        <v>165</v>
      </c>
      <c r="AL300" s="88">
        <v>203.5</v>
      </c>
      <c r="AM300" s="49">
        <v>81.7</v>
      </c>
      <c r="AN300" s="88">
        <v>91.8</v>
      </c>
      <c r="AO300" s="88">
        <v>105.3</v>
      </c>
      <c r="AP300" s="88">
        <v>4.7320000000000001E-3</v>
      </c>
      <c r="AQ300" s="88">
        <v>1.2496E-2</v>
      </c>
      <c r="AR300" s="49">
        <v>557.4</v>
      </c>
      <c r="AS300" s="88">
        <v>2346.9</v>
      </c>
      <c r="AT300" s="88">
        <v>5442.7</v>
      </c>
      <c r="AU300" s="49">
        <v>1789.4</v>
      </c>
      <c r="AV300" s="88">
        <v>3095.9</v>
      </c>
      <c r="AW300" s="88">
        <v>5.51</v>
      </c>
      <c r="AX300" s="88"/>
      <c r="AY300" s="88">
        <v>17.05</v>
      </c>
      <c r="AZ300" s="88" t="s">
        <v>298</v>
      </c>
      <c r="BA300" s="88">
        <v>0.20680000000000001</v>
      </c>
      <c r="BB300" s="88" t="s">
        <v>298</v>
      </c>
      <c r="BC300" s="88">
        <v>25.65</v>
      </c>
      <c r="BD300" s="88" t="s">
        <v>298</v>
      </c>
      <c r="BE300" s="49" t="s">
        <v>298</v>
      </c>
      <c r="BF300" s="88">
        <v>37.64</v>
      </c>
      <c r="BG300" s="88">
        <v>16.71</v>
      </c>
      <c r="BH300" s="88">
        <v>43.3</v>
      </c>
      <c r="BI300" s="88" t="s">
        <v>298</v>
      </c>
      <c r="BJ300" s="88">
        <v>20.010000000000002</v>
      </c>
      <c r="BK300" s="88" t="s">
        <v>298</v>
      </c>
      <c r="BL300" s="88">
        <v>-26.59</v>
      </c>
      <c r="BM300" s="88">
        <v>1.671</v>
      </c>
      <c r="BN300" s="88" t="s">
        <v>298</v>
      </c>
      <c r="BO300" s="88">
        <v>0.31659999999999999</v>
      </c>
      <c r="BP300" s="88" t="s">
        <v>298</v>
      </c>
      <c r="BQ300" s="88">
        <v>2.5</v>
      </c>
      <c r="BR300" s="88">
        <v>4.5</v>
      </c>
      <c r="BS300" s="88">
        <v>6</v>
      </c>
      <c r="BT300" s="88">
        <v>5.1429999999999997E-2</v>
      </c>
      <c r="BU300" s="88">
        <v>5.1520000000000003E-2</v>
      </c>
      <c r="BV300" s="88">
        <v>8.3239999999999995E-2</v>
      </c>
      <c r="BW300" s="88">
        <v>0.1007</v>
      </c>
      <c r="BX300" s="88">
        <v>6.3930000000000001E-2</v>
      </c>
      <c r="BY300" s="88" t="s">
        <v>298</v>
      </c>
      <c r="BZ300" s="88" t="s">
        <v>298</v>
      </c>
      <c r="CA300" s="88">
        <v>1.6180000000000001E-3</v>
      </c>
      <c r="CB300" s="88" t="s">
        <v>298</v>
      </c>
      <c r="CC300" s="88">
        <v>1.959E-2</v>
      </c>
      <c r="CD300" s="88" t="s">
        <v>298</v>
      </c>
      <c r="CE300" s="88">
        <v>10.47</v>
      </c>
      <c r="CF300" s="88" t="s">
        <v>298</v>
      </c>
      <c r="CG300" s="88">
        <v>3.8969999999999998</v>
      </c>
      <c r="CH300" s="88" t="s">
        <v>298</v>
      </c>
    </row>
    <row r="301" spans="1:86" s="47" customFormat="1" x14ac:dyDescent="0.15">
      <c r="A301" s="88" t="s">
        <v>188</v>
      </c>
      <c r="B301" s="3">
        <v>4</v>
      </c>
      <c r="C301" s="48">
        <v>63.8</v>
      </c>
      <c r="D301" s="48">
        <v>76</v>
      </c>
      <c r="E301" s="48">
        <v>273</v>
      </c>
      <c r="F301" s="48">
        <v>258</v>
      </c>
      <c r="G301" s="48">
        <v>242.5</v>
      </c>
      <c r="H301" s="48">
        <v>289.8</v>
      </c>
      <c r="I301" s="48">
        <v>258.3</v>
      </c>
      <c r="J301" s="48">
        <v>214.3</v>
      </c>
      <c r="K301" s="48">
        <v>178.8</v>
      </c>
      <c r="L301" s="48">
        <v>240</v>
      </c>
      <c r="M301" s="48">
        <v>330</v>
      </c>
      <c r="N301" s="48">
        <v>333.5</v>
      </c>
      <c r="O301" s="48">
        <v>322</v>
      </c>
      <c r="P301" s="48">
        <v>83.5</v>
      </c>
      <c r="Q301" s="48">
        <v>100.5</v>
      </c>
      <c r="R301" s="48">
        <v>97.5</v>
      </c>
      <c r="S301" s="48">
        <v>195.8</v>
      </c>
      <c r="T301" s="48">
        <v>75.5</v>
      </c>
      <c r="U301" s="48">
        <v>79.5</v>
      </c>
      <c r="V301" s="48">
        <v>224.8</v>
      </c>
      <c r="W301" s="48">
        <v>249</v>
      </c>
      <c r="X301" s="48">
        <v>279.3</v>
      </c>
      <c r="Y301" s="48">
        <v>301.5</v>
      </c>
      <c r="Z301" s="88"/>
      <c r="AA301" s="88">
        <v>0.86</v>
      </c>
      <c r="AB301" s="88">
        <v>0.8</v>
      </c>
      <c r="AC301" s="88">
        <v>650.5</v>
      </c>
      <c r="AD301" s="88">
        <v>7.2119999999999997</v>
      </c>
      <c r="AE301" s="88">
        <v>18.5</v>
      </c>
      <c r="AF301" s="88">
        <v>58</v>
      </c>
      <c r="AG301" s="88">
        <v>240</v>
      </c>
      <c r="AH301" s="88">
        <v>385.3</v>
      </c>
      <c r="AI301" s="88">
        <v>645.79999999999995</v>
      </c>
      <c r="AJ301" s="88">
        <v>182</v>
      </c>
      <c r="AK301" s="88">
        <v>145.30000000000001</v>
      </c>
      <c r="AL301" s="88">
        <v>260.5</v>
      </c>
      <c r="AM301" s="49">
        <v>92.4</v>
      </c>
      <c r="AN301" s="88">
        <v>75.7</v>
      </c>
      <c r="AO301" s="88">
        <v>93.6</v>
      </c>
      <c r="AP301" s="88">
        <v>4.7489999999999997E-3</v>
      </c>
      <c r="AQ301" s="88">
        <v>1.2344000000000001E-2</v>
      </c>
      <c r="AR301" s="49">
        <v>497.2</v>
      </c>
      <c r="AS301" s="88">
        <v>3017.7</v>
      </c>
      <c r="AT301" s="88">
        <v>8620.2999999999993</v>
      </c>
      <c r="AU301" s="49">
        <v>2520.5</v>
      </c>
      <c r="AV301" s="88">
        <v>5602.6</v>
      </c>
      <c r="AW301" s="88">
        <v>11.86</v>
      </c>
      <c r="AX301" s="88"/>
      <c r="AY301" s="88">
        <v>17.87</v>
      </c>
      <c r="AZ301" s="88">
        <v>20.38</v>
      </c>
      <c r="BA301" s="88">
        <v>0.27800000000000002</v>
      </c>
      <c r="BB301" s="88">
        <v>0.32290000000000002</v>
      </c>
      <c r="BC301" s="88">
        <v>19.309999999999999</v>
      </c>
      <c r="BD301" s="88">
        <v>17.25</v>
      </c>
      <c r="BE301" s="49">
        <v>16.98</v>
      </c>
      <c r="BF301" s="88">
        <v>26.02</v>
      </c>
      <c r="BG301" s="88">
        <v>17.77</v>
      </c>
      <c r="BH301" s="88" t="s">
        <v>298</v>
      </c>
      <c r="BI301" s="88" t="s">
        <v>298</v>
      </c>
      <c r="BJ301" s="88">
        <v>20.14</v>
      </c>
      <c r="BK301" s="88">
        <v>18.55</v>
      </c>
      <c r="BL301" s="88">
        <v>-26.55</v>
      </c>
      <c r="BM301" s="88">
        <v>3.246</v>
      </c>
      <c r="BN301" s="88">
        <v>1.4159999999999999</v>
      </c>
      <c r="BO301" s="88">
        <v>0.35020000000000001</v>
      </c>
      <c r="BP301" s="88">
        <v>0.3281</v>
      </c>
      <c r="BQ301" s="88">
        <v>2.8</v>
      </c>
      <c r="BR301" s="88">
        <v>4.3</v>
      </c>
      <c r="BS301" s="88">
        <v>4.5</v>
      </c>
      <c r="BT301" s="88">
        <v>5.3359999999999998E-2</v>
      </c>
      <c r="BU301" s="88">
        <v>5.8069999999999997E-2</v>
      </c>
      <c r="BV301" s="88">
        <v>6.4810000000000006E-2</v>
      </c>
      <c r="BW301" s="88">
        <v>8.1720000000000001E-2</v>
      </c>
      <c r="BX301" s="88">
        <v>6.6269999999999996E-2</v>
      </c>
      <c r="BY301" s="88" t="s">
        <v>298</v>
      </c>
      <c r="BZ301" s="88" t="s">
        <v>298</v>
      </c>
      <c r="CA301" s="88">
        <v>1.583E-3</v>
      </c>
      <c r="CB301" s="88">
        <v>1.7830000000000001E-3</v>
      </c>
      <c r="CC301" s="88">
        <v>2.4549999999999999E-2</v>
      </c>
      <c r="CD301" s="88">
        <v>2.8240000000000001E-2</v>
      </c>
      <c r="CE301" s="88">
        <v>11.46</v>
      </c>
      <c r="CF301" s="88">
        <v>11.43</v>
      </c>
      <c r="CG301" s="88">
        <v>3.7669999999999999</v>
      </c>
      <c r="CH301" s="88">
        <v>4.4889999999999999</v>
      </c>
    </row>
    <row r="302" spans="1:86" s="47" customFormat="1" x14ac:dyDescent="0.15">
      <c r="A302" s="88" t="s">
        <v>189</v>
      </c>
      <c r="B302" s="3">
        <v>4</v>
      </c>
      <c r="C302" s="48">
        <v>40.799999999999997</v>
      </c>
      <c r="D302" s="48">
        <v>69</v>
      </c>
      <c r="E302" s="48">
        <v>213</v>
      </c>
      <c r="F302" s="48">
        <v>183.5</v>
      </c>
      <c r="G302" s="48">
        <v>135.80000000000001</v>
      </c>
      <c r="H302" s="48">
        <v>254</v>
      </c>
      <c r="I302" s="48">
        <v>222.3</v>
      </c>
      <c r="J302" s="48">
        <v>152</v>
      </c>
      <c r="K302" s="48">
        <v>95</v>
      </c>
      <c r="L302" s="48">
        <v>162.30000000000001</v>
      </c>
      <c r="M302" s="48">
        <v>300</v>
      </c>
      <c r="N302" s="48">
        <v>285.5</v>
      </c>
      <c r="O302" s="48">
        <v>263</v>
      </c>
      <c r="P302" s="48">
        <v>51.3</v>
      </c>
      <c r="Q302" s="48">
        <v>91.8</v>
      </c>
      <c r="R302" s="48">
        <v>88</v>
      </c>
      <c r="S302" s="48">
        <v>176.8</v>
      </c>
      <c r="T302" s="48">
        <v>102</v>
      </c>
      <c r="U302" s="48">
        <v>127.3</v>
      </c>
      <c r="V302" s="48">
        <v>182.5</v>
      </c>
      <c r="W302" s="48">
        <v>210.5</v>
      </c>
      <c r="X302" s="48">
        <v>228</v>
      </c>
      <c r="Y302" s="48">
        <v>239</v>
      </c>
      <c r="Z302" s="88"/>
      <c r="AA302" s="88">
        <v>0.28999999999999998</v>
      </c>
      <c r="AB302" s="88">
        <v>0.34</v>
      </c>
      <c r="AC302" s="88" t="s">
        <v>298</v>
      </c>
      <c r="AD302" s="88" t="s">
        <v>298</v>
      </c>
      <c r="AE302" s="88">
        <v>1</v>
      </c>
      <c r="AF302" s="88">
        <v>22.5</v>
      </c>
      <c r="AG302" s="88">
        <v>66.3</v>
      </c>
      <c r="AH302" s="88">
        <v>99</v>
      </c>
      <c r="AI302" s="88">
        <v>204</v>
      </c>
      <c r="AJ302" s="88">
        <v>43.8</v>
      </c>
      <c r="AK302" s="88">
        <v>32.799999999999997</v>
      </c>
      <c r="AL302" s="88">
        <v>105</v>
      </c>
      <c r="AM302" s="49">
        <v>70</v>
      </c>
      <c r="AN302" s="88">
        <v>65.5</v>
      </c>
      <c r="AO302" s="88">
        <v>119.5</v>
      </c>
      <c r="AP302" s="88">
        <v>1.0095E-2</v>
      </c>
      <c r="AQ302" s="88">
        <v>1.3521999999999999E-2</v>
      </c>
      <c r="AR302" s="49">
        <v>16.2</v>
      </c>
      <c r="AS302" s="88">
        <v>64.599999999999994</v>
      </c>
      <c r="AT302" s="88">
        <v>191</v>
      </c>
      <c r="AU302" s="49">
        <v>48.4</v>
      </c>
      <c r="AV302" s="88">
        <v>126.4</v>
      </c>
      <c r="AW302" s="88" t="s">
        <v>298</v>
      </c>
      <c r="AX302" s="88"/>
      <c r="AY302" s="88" t="s">
        <v>298</v>
      </c>
      <c r="AZ302" s="88" t="s">
        <v>298</v>
      </c>
      <c r="BA302" s="88" t="s">
        <v>298</v>
      </c>
      <c r="BB302" s="88" t="s">
        <v>298</v>
      </c>
      <c r="BC302" s="88" t="s">
        <v>298</v>
      </c>
      <c r="BD302" s="88" t="s">
        <v>298</v>
      </c>
      <c r="BE302" s="49" t="s">
        <v>298</v>
      </c>
      <c r="BF302" s="88" t="s">
        <v>298</v>
      </c>
      <c r="BG302" s="88" t="s">
        <v>298</v>
      </c>
      <c r="BH302" s="88">
        <v>51.03</v>
      </c>
      <c r="BI302" s="88">
        <v>41.73</v>
      </c>
      <c r="BJ302" s="88" t="s">
        <v>298</v>
      </c>
      <c r="BK302" s="88" t="s">
        <v>298</v>
      </c>
      <c r="BL302" s="88" t="s">
        <v>298</v>
      </c>
      <c r="BM302" s="88" t="s">
        <v>298</v>
      </c>
      <c r="BN302" s="88" t="s">
        <v>298</v>
      </c>
      <c r="BO302" s="88" t="s">
        <v>298</v>
      </c>
      <c r="BP302" s="88" t="s">
        <v>298</v>
      </c>
      <c r="BQ302" s="88">
        <v>2.2999999999999998</v>
      </c>
      <c r="BR302" s="88">
        <v>5.8</v>
      </c>
      <c r="BS302" s="88">
        <v>7</v>
      </c>
      <c r="BT302" s="88">
        <v>9.9430000000000004E-2</v>
      </c>
      <c r="BU302" s="88">
        <v>7.3690000000000005E-2</v>
      </c>
      <c r="BV302" s="88" t="s">
        <v>298</v>
      </c>
      <c r="BW302" s="88" t="s">
        <v>298</v>
      </c>
      <c r="BX302" s="88" t="s">
        <v>298</v>
      </c>
      <c r="BY302" s="88">
        <v>0.12942999999999999</v>
      </c>
      <c r="BZ302" s="88">
        <v>6.2869999999999995E-2</v>
      </c>
      <c r="CA302" s="88" t="s">
        <v>298</v>
      </c>
      <c r="CB302" s="88" t="s">
        <v>298</v>
      </c>
      <c r="CC302" s="88" t="s">
        <v>298</v>
      </c>
      <c r="CD302" s="88" t="s">
        <v>298</v>
      </c>
      <c r="CE302" s="88" t="s">
        <v>298</v>
      </c>
      <c r="CF302" s="88" t="s">
        <v>298</v>
      </c>
      <c r="CG302" s="88" t="s">
        <v>298</v>
      </c>
      <c r="CH302" s="88" t="s">
        <v>298</v>
      </c>
    </row>
    <row r="303" spans="1:86" s="47" customFormat="1" x14ac:dyDescent="0.15">
      <c r="A303" s="88" t="s">
        <v>190</v>
      </c>
      <c r="B303" s="3">
        <v>4</v>
      </c>
      <c r="C303" s="48">
        <v>66.3</v>
      </c>
      <c r="D303" s="48">
        <v>86.5</v>
      </c>
      <c r="E303" s="48">
        <v>293.3</v>
      </c>
      <c r="F303" s="48">
        <v>266.3</v>
      </c>
      <c r="G303" s="48">
        <v>267</v>
      </c>
      <c r="H303" s="48">
        <v>304.5</v>
      </c>
      <c r="I303" s="48">
        <v>256.8</v>
      </c>
      <c r="J303" s="48">
        <v>232</v>
      </c>
      <c r="K303" s="48">
        <v>200.8</v>
      </c>
      <c r="L303" s="48">
        <v>253.3</v>
      </c>
      <c r="M303" s="48">
        <v>356.3</v>
      </c>
      <c r="N303" s="48">
        <v>338.8</v>
      </c>
      <c r="O303" s="48">
        <v>323</v>
      </c>
      <c r="P303" s="48">
        <v>85</v>
      </c>
      <c r="Q303" s="48">
        <v>104</v>
      </c>
      <c r="R303" s="48">
        <v>99</v>
      </c>
      <c r="S303" s="48">
        <v>204.5</v>
      </c>
      <c r="T303" s="48">
        <v>72.5</v>
      </c>
      <c r="U303" s="48">
        <v>56</v>
      </c>
      <c r="V303" s="48">
        <v>236.8</v>
      </c>
      <c r="W303" s="48">
        <v>271.8</v>
      </c>
      <c r="X303" s="48">
        <v>289.5</v>
      </c>
      <c r="Y303" s="48">
        <v>312</v>
      </c>
      <c r="Z303" s="88"/>
      <c r="AA303" s="88">
        <v>0.84</v>
      </c>
      <c r="AB303" s="88">
        <v>1.05</v>
      </c>
      <c r="AC303" s="88">
        <v>644.4</v>
      </c>
      <c r="AD303" s="88">
        <v>11.226000000000001</v>
      </c>
      <c r="AE303" s="88">
        <v>27.3</v>
      </c>
      <c r="AF303" s="88">
        <v>73.099999999999994</v>
      </c>
      <c r="AG303" s="88">
        <v>262.5</v>
      </c>
      <c r="AH303" s="88">
        <v>474.8</v>
      </c>
      <c r="AI303" s="88">
        <v>700</v>
      </c>
      <c r="AJ303" s="88">
        <v>189.4</v>
      </c>
      <c r="AK303" s="88">
        <v>212.3</v>
      </c>
      <c r="AL303" s="88">
        <v>225.3</v>
      </c>
      <c r="AM303" s="49">
        <v>80.7</v>
      </c>
      <c r="AN303" s="88">
        <v>70.099999999999994</v>
      </c>
      <c r="AO303" s="88">
        <v>82.5</v>
      </c>
      <c r="AP303" s="88">
        <v>3.9259999999999998E-3</v>
      </c>
      <c r="AQ303" s="88">
        <v>1.2134000000000001E-2</v>
      </c>
      <c r="AR303" s="49">
        <v>836.7</v>
      </c>
      <c r="AS303" s="88">
        <v>7175</v>
      </c>
      <c r="AT303" s="88">
        <v>14956.4</v>
      </c>
      <c r="AU303" s="49">
        <v>6338.3</v>
      </c>
      <c r="AV303" s="88">
        <v>7781.3</v>
      </c>
      <c r="AW303" s="88">
        <v>20.84</v>
      </c>
      <c r="AX303" s="88"/>
      <c r="AY303" s="88">
        <v>18.649999999999999</v>
      </c>
      <c r="AZ303" s="88">
        <v>15.69</v>
      </c>
      <c r="BA303" s="88">
        <v>0.26169999999999999</v>
      </c>
      <c r="BB303" s="88">
        <v>0.191</v>
      </c>
      <c r="BC303" s="88">
        <v>19.2</v>
      </c>
      <c r="BD303" s="88">
        <v>18.940000000000001</v>
      </c>
      <c r="BE303" s="49">
        <v>32.630000000000003</v>
      </c>
      <c r="BF303" s="88">
        <v>33.270000000000003</v>
      </c>
      <c r="BG303" s="88">
        <v>24.29</v>
      </c>
      <c r="BH303" s="88" t="s">
        <v>298</v>
      </c>
      <c r="BI303" s="88" t="s">
        <v>298</v>
      </c>
      <c r="BJ303" s="88">
        <v>18.46</v>
      </c>
      <c r="BK303" s="88">
        <v>19.7</v>
      </c>
      <c r="BL303" s="88">
        <v>-26.04</v>
      </c>
      <c r="BM303" s="88">
        <v>1.07</v>
      </c>
      <c r="BN303" s="88">
        <v>0.40300000000000002</v>
      </c>
      <c r="BO303" s="88">
        <v>0.33129999999999998</v>
      </c>
      <c r="BP303" s="88">
        <v>0.26129999999999998</v>
      </c>
      <c r="BQ303" s="88">
        <v>2.9</v>
      </c>
      <c r="BR303" s="88">
        <v>4.5</v>
      </c>
      <c r="BS303" s="88">
        <v>6.2</v>
      </c>
      <c r="BT303" s="88">
        <v>5.475E-2</v>
      </c>
      <c r="BU303" s="88">
        <v>4.471E-2</v>
      </c>
      <c r="BV303" s="88">
        <v>7.1929999999999994E-2</v>
      </c>
      <c r="BW303" s="88">
        <v>8.6110000000000006E-2</v>
      </c>
      <c r="BX303" s="88">
        <v>6.8360000000000004E-2</v>
      </c>
      <c r="BY303" s="88" t="s">
        <v>298</v>
      </c>
      <c r="BZ303" s="88" t="s">
        <v>298</v>
      </c>
      <c r="CA303" s="88">
        <v>1.797E-3</v>
      </c>
      <c r="CB303" s="88">
        <v>2.1090000000000002E-3</v>
      </c>
      <c r="CC303" s="88">
        <v>2.5260000000000001E-2</v>
      </c>
      <c r="CD303" s="88">
        <v>2.5669999999999998E-2</v>
      </c>
      <c r="CE303" s="88">
        <v>10.37</v>
      </c>
      <c r="CF303" s="88">
        <v>7.44</v>
      </c>
      <c r="CG303" s="88">
        <v>4.2229999999999999</v>
      </c>
      <c r="CH303" s="88">
        <v>4.3470000000000004</v>
      </c>
    </row>
    <row r="304" spans="1:86" s="47" customFormat="1" x14ac:dyDescent="0.15">
      <c r="A304" s="88" t="s">
        <v>191</v>
      </c>
      <c r="B304" s="3">
        <v>8</v>
      </c>
      <c r="C304" s="48">
        <v>53.3</v>
      </c>
      <c r="D304" s="48">
        <v>82.1</v>
      </c>
      <c r="E304" s="48">
        <v>279.10000000000002</v>
      </c>
      <c r="F304" s="48">
        <v>269.39999999999998</v>
      </c>
      <c r="G304" s="48">
        <v>251.9</v>
      </c>
      <c r="H304" s="48">
        <v>280.89999999999998</v>
      </c>
      <c r="I304" s="48">
        <v>269.8</v>
      </c>
      <c r="J304" s="48">
        <v>210.6</v>
      </c>
      <c r="K304" s="48">
        <v>198.6</v>
      </c>
      <c r="L304" s="48">
        <v>252.9</v>
      </c>
      <c r="M304" s="48">
        <v>348.5</v>
      </c>
      <c r="N304" s="48">
        <v>339.6</v>
      </c>
      <c r="O304" s="48">
        <v>323</v>
      </c>
      <c r="P304" s="48">
        <v>71.900000000000006</v>
      </c>
      <c r="Q304" s="48">
        <v>98.8</v>
      </c>
      <c r="R304" s="48">
        <v>95.3</v>
      </c>
      <c r="S304" s="48">
        <v>208</v>
      </c>
      <c r="T304" s="48">
        <v>70.3</v>
      </c>
      <c r="U304" s="48">
        <v>71.099999999999994</v>
      </c>
      <c r="V304" s="48">
        <v>207</v>
      </c>
      <c r="W304" s="48">
        <v>251.8</v>
      </c>
      <c r="X304" s="48">
        <v>279.89999999999998</v>
      </c>
      <c r="Y304" s="48">
        <v>310.60000000000002</v>
      </c>
      <c r="Z304" s="88"/>
      <c r="AA304" s="88">
        <v>0.94</v>
      </c>
      <c r="AB304" s="88">
        <v>1.03</v>
      </c>
      <c r="AC304" s="88">
        <v>797.3</v>
      </c>
      <c r="AD304" s="88">
        <v>8.9809999999999999</v>
      </c>
      <c r="AE304" s="88">
        <v>9.3000000000000007</v>
      </c>
      <c r="AF304" s="88">
        <v>41.1</v>
      </c>
      <c r="AG304" s="88">
        <v>238.8</v>
      </c>
      <c r="AH304" s="88">
        <v>448.6</v>
      </c>
      <c r="AI304" s="88">
        <v>713.1</v>
      </c>
      <c r="AJ304" s="88">
        <v>197.6</v>
      </c>
      <c r="AK304" s="88">
        <v>209.9</v>
      </c>
      <c r="AL304" s="88">
        <v>264.5</v>
      </c>
      <c r="AM304" s="49">
        <v>100.4</v>
      </c>
      <c r="AN304" s="88">
        <v>88.4</v>
      </c>
      <c r="AO304" s="88">
        <v>99.2</v>
      </c>
      <c r="AP304" s="88">
        <v>5.2659999999999998E-3</v>
      </c>
      <c r="AQ304" s="88">
        <v>1.2486000000000001E-2</v>
      </c>
      <c r="AR304" s="49">
        <v>434.3</v>
      </c>
      <c r="AS304" s="88">
        <v>3663.3</v>
      </c>
      <c r="AT304" s="88">
        <v>11382.8</v>
      </c>
      <c r="AU304" s="49">
        <v>3229</v>
      </c>
      <c r="AV304" s="88">
        <v>7719.5</v>
      </c>
      <c r="AW304" s="88">
        <v>14.17</v>
      </c>
      <c r="AX304" s="88"/>
      <c r="AY304" s="88">
        <v>16.190000000000001</v>
      </c>
      <c r="AZ304" s="88" t="s">
        <v>298</v>
      </c>
      <c r="BA304" s="88">
        <v>0.24079999999999999</v>
      </c>
      <c r="BB304" s="88" t="s">
        <v>298</v>
      </c>
      <c r="BC304" s="88">
        <v>21.21</v>
      </c>
      <c r="BD304" s="88" t="s">
        <v>298</v>
      </c>
      <c r="BE304" s="49" t="s">
        <v>298</v>
      </c>
      <c r="BF304" s="88">
        <v>32.32</v>
      </c>
      <c r="BG304" s="88">
        <v>17.22</v>
      </c>
      <c r="BH304" s="88" t="s">
        <v>298</v>
      </c>
      <c r="BI304" s="88" t="s">
        <v>298</v>
      </c>
      <c r="BJ304" s="88">
        <v>19.09</v>
      </c>
      <c r="BK304" s="88" t="s">
        <v>298</v>
      </c>
      <c r="BL304" s="88">
        <v>-26.01</v>
      </c>
      <c r="BM304" s="88">
        <v>1.2529999999999999</v>
      </c>
      <c r="BN304" s="88" t="s">
        <v>298</v>
      </c>
      <c r="BO304" s="88">
        <v>0.27800000000000002</v>
      </c>
      <c r="BP304" s="88" t="s">
        <v>298</v>
      </c>
      <c r="BQ304" s="88">
        <v>3.1</v>
      </c>
      <c r="BR304" s="88">
        <v>4.8</v>
      </c>
      <c r="BS304" s="88">
        <v>4</v>
      </c>
      <c r="BT304" s="88">
        <v>6.2269999999999999E-2</v>
      </c>
      <c r="BU304" s="88">
        <v>5.2249999999999998E-2</v>
      </c>
      <c r="BV304" s="88">
        <v>6.7979999999999999E-2</v>
      </c>
      <c r="BW304" s="88">
        <v>7.9060000000000005E-2</v>
      </c>
      <c r="BX304" s="88">
        <v>6.0290000000000003E-2</v>
      </c>
      <c r="BY304" s="88" t="s">
        <v>298</v>
      </c>
      <c r="BZ304" s="88" t="s">
        <v>298</v>
      </c>
      <c r="CA304" s="88">
        <v>1.567E-3</v>
      </c>
      <c r="CB304" s="88" t="s">
        <v>298</v>
      </c>
      <c r="CC304" s="88">
        <v>2.3199999999999998E-2</v>
      </c>
      <c r="CD304" s="88" t="s">
        <v>298</v>
      </c>
      <c r="CE304" s="88">
        <v>10.46</v>
      </c>
      <c r="CF304" s="88" t="s">
        <v>298</v>
      </c>
      <c r="CG304" s="88">
        <v>4.1890000000000001</v>
      </c>
      <c r="CH304" s="88" t="s">
        <v>298</v>
      </c>
    </row>
    <row r="305" spans="1:86" s="47" customFormat="1" x14ac:dyDescent="0.15">
      <c r="A305" s="88" t="s">
        <v>192</v>
      </c>
      <c r="B305" s="3">
        <v>4</v>
      </c>
      <c r="C305" s="48">
        <v>75</v>
      </c>
      <c r="D305" s="48">
        <v>90</v>
      </c>
      <c r="E305" s="48">
        <v>298</v>
      </c>
      <c r="F305" s="48">
        <v>263.5</v>
      </c>
      <c r="G305" s="48">
        <v>239</v>
      </c>
      <c r="H305" s="48">
        <v>267.3</v>
      </c>
      <c r="I305" s="48">
        <v>248</v>
      </c>
      <c r="J305" s="48">
        <v>192</v>
      </c>
      <c r="K305" s="48">
        <v>164</v>
      </c>
      <c r="L305" s="48">
        <v>243.3</v>
      </c>
      <c r="M305" s="48">
        <v>346.5</v>
      </c>
      <c r="N305" s="48">
        <v>338.8</v>
      </c>
      <c r="O305" s="48">
        <v>323</v>
      </c>
      <c r="P305" s="48">
        <v>88</v>
      </c>
      <c r="Q305" s="48">
        <v>111</v>
      </c>
      <c r="R305" s="48">
        <v>102.5</v>
      </c>
      <c r="S305" s="48">
        <v>192.8</v>
      </c>
      <c r="T305" s="48">
        <v>75.3</v>
      </c>
      <c r="U305" s="48">
        <v>84</v>
      </c>
      <c r="V305" s="48">
        <v>210.5</v>
      </c>
      <c r="W305" s="48">
        <v>267</v>
      </c>
      <c r="X305" s="48">
        <v>280.8</v>
      </c>
      <c r="Y305" s="48">
        <v>303.3</v>
      </c>
      <c r="Z305" s="88"/>
      <c r="AA305" s="88">
        <v>0.81</v>
      </c>
      <c r="AB305" s="88">
        <v>1.04</v>
      </c>
      <c r="AC305" s="88">
        <v>790</v>
      </c>
      <c r="AD305" s="88">
        <v>3.742</v>
      </c>
      <c r="AE305" s="88">
        <v>9.3000000000000007</v>
      </c>
      <c r="AF305" s="88">
        <v>59.5</v>
      </c>
      <c r="AG305" s="88">
        <v>214.3</v>
      </c>
      <c r="AH305" s="88">
        <v>385.5</v>
      </c>
      <c r="AI305" s="88">
        <v>637.29999999999995</v>
      </c>
      <c r="AJ305" s="88">
        <v>154.80000000000001</v>
      </c>
      <c r="AK305" s="88">
        <v>171.3</v>
      </c>
      <c r="AL305" s="88">
        <v>251.8</v>
      </c>
      <c r="AM305" s="49">
        <v>88.3</v>
      </c>
      <c r="AN305" s="88">
        <v>83.9</v>
      </c>
      <c r="AO305" s="88">
        <v>114.1</v>
      </c>
      <c r="AP305" s="88">
        <v>4.8260000000000004E-3</v>
      </c>
      <c r="AQ305" s="88">
        <v>1.2702E-2</v>
      </c>
      <c r="AR305" s="49">
        <v>350.8</v>
      </c>
      <c r="AS305" s="88">
        <v>2177.6999999999998</v>
      </c>
      <c r="AT305" s="88">
        <v>5253.8</v>
      </c>
      <c r="AU305" s="49">
        <v>1827</v>
      </c>
      <c r="AV305" s="88">
        <v>3076.1</v>
      </c>
      <c r="AW305" s="88">
        <v>5.03</v>
      </c>
      <c r="AX305" s="88"/>
      <c r="AY305" s="88">
        <v>16.72</v>
      </c>
      <c r="AZ305" s="88" t="s">
        <v>298</v>
      </c>
      <c r="BA305" s="88">
        <v>0.1973</v>
      </c>
      <c r="BB305" s="88" t="s">
        <v>298</v>
      </c>
      <c r="BC305" s="88">
        <v>23.67</v>
      </c>
      <c r="BD305" s="88" t="s">
        <v>298</v>
      </c>
      <c r="BE305" s="49" t="s">
        <v>298</v>
      </c>
      <c r="BF305" s="88">
        <v>39.78</v>
      </c>
      <c r="BG305" s="88">
        <v>25.44</v>
      </c>
      <c r="BH305" s="88" t="s">
        <v>298</v>
      </c>
      <c r="BI305" s="88" t="s">
        <v>298</v>
      </c>
      <c r="BJ305" s="88">
        <v>20.9</v>
      </c>
      <c r="BK305" s="88" t="s">
        <v>298</v>
      </c>
      <c r="BL305" s="88">
        <v>-27.18</v>
      </c>
      <c r="BM305" s="88">
        <v>1.831</v>
      </c>
      <c r="BN305" s="88" t="s">
        <v>298</v>
      </c>
      <c r="BO305" s="88">
        <v>0.42509999999999998</v>
      </c>
      <c r="BP305" s="88" t="s">
        <v>298</v>
      </c>
      <c r="BQ305" s="88">
        <v>2.5</v>
      </c>
      <c r="BR305" s="88">
        <v>3.8</v>
      </c>
      <c r="BS305" s="88">
        <v>5</v>
      </c>
      <c r="BT305" s="88">
        <v>6.2089999999999999E-2</v>
      </c>
      <c r="BU305" s="88">
        <v>5.7790000000000001E-2</v>
      </c>
      <c r="BV305" s="88">
        <v>8.5120000000000001E-2</v>
      </c>
      <c r="BW305" s="88">
        <v>0.10537000000000001</v>
      </c>
      <c r="BX305" s="88">
        <v>6.7049999999999998E-2</v>
      </c>
      <c r="BY305" s="88" t="s">
        <v>298</v>
      </c>
      <c r="BZ305" s="88" t="s">
        <v>298</v>
      </c>
      <c r="CA305" s="88">
        <v>1.745E-3</v>
      </c>
      <c r="CB305" s="88" t="s">
        <v>298</v>
      </c>
      <c r="CC305" s="88">
        <v>2.068E-2</v>
      </c>
      <c r="CD305" s="88" t="s">
        <v>298</v>
      </c>
      <c r="CE305" s="88">
        <v>9.69</v>
      </c>
      <c r="CF305" s="88" t="s">
        <v>298</v>
      </c>
      <c r="CG305" s="88">
        <v>3.0329999999999999</v>
      </c>
      <c r="CH305" s="88" t="s">
        <v>298</v>
      </c>
    </row>
    <row r="306" spans="1:86" s="47" customFormat="1" x14ac:dyDescent="0.15">
      <c r="A306" s="88" t="s">
        <v>193</v>
      </c>
      <c r="B306" s="3">
        <v>4</v>
      </c>
      <c r="C306" s="48">
        <v>73</v>
      </c>
      <c r="D306" s="48">
        <v>86.5</v>
      </c>
      <c r="E306" s="48">
        <v>266.3</v>
      </c>
      <c r="F306" s="48">
        <v>245</v>
      </c>
      <c r="G306" s="48">
        <v>233.8</v>
      </c>
      <c r="H306" s="48">
        <v>289.5</v>
      </c>
      <c r="I306" s="48">
        <v>250</v>
      </c>
      <c r="J306" s="48">
        <v>201</v>
      </c>
      <c r="K306" s="48">
        <v>160.80000000000001</v>
      </c>
      <c r="L306" s="48">
        <v>233.3</v>
      </c>
      <c r="M306" s="48">
        <v>345</v>
      </c>
      <c r="N306" s="48">
        <v>333.5</v>
      </c>
      <c r="O306" s="48">
        <v>323</v>
      </c>
      <c r="P306" s="48">
        <v>82.8</v>
      </c>
      <c r="Q306" s="48">
        <v>107.5</v>
      </c>
      <c r="R306" s="48">
        <v>100</v>
      </c>
      <c r="S306" s="48">
        <v>200</v>
      </c>
      <c r="T306" s="48">
        <v>88.5</v>
      </c>
      <c r="U306" s="48">
        <v>89.3</v>
      </c>
      <c r="V306" s="48">
        <v>228</v>
      </c>
      <c r="W306" s="48">
        <v>263</v>
      </c>
      <c r="X306" s="48">
        <v>282.8</v>
      </c>
      <c r="Y306" s="48">
        <v>306.8</v>
      </c>
      <c r="Z306" s="88"/>
      <c r="AA306" s="88">
        <v>1</v>
      </c>
      <c r="AB306" s="88">
        <v>1.39</v>
      </c>
      <c r="AC306" s="88">
        <v>755.2</v>
      </c>
      <c r="AD306" s="88">
        <v>9.1630000000000003</v>
      </c>
      <c r="AE306" s="88">
        <v>15.5</v>
      </c>
      <c r="AF306" s="88">
        <v>80.8</v>
      </c>
      <c r="AG306" s="88">
        <v>280.5</v>
      </c>
      <c r="AH306" s="88">
        <v>504</v>
      </c>
      <c r="AI306" s="88">
        <v>710</v>
      </c>
      <c r="AJ306" s="88">
        <v>199.8</v>
      </c>
      <c r="AK306" s="88">
        <v>223.5</v>
      </c>
      <c r="AL306" s="88">
        <v>206</v>
      </c>
      <c r="AM306" s="49">
        <v>93.8</v>
      </c>
      <c r="AN306" s="88">
        <v>92.8</v>
      </c>
      <c r="AO306" s="88">
        <v>92.8</v>
      </c>
      <c r="AP306" s="88">
        <v>4.3429999999999996E-3</v>
      </c>
      <c r="AQ306" s="88">
        <v>1.1674E-2</v>
      </c>
      <c r="AR306" s="49">
        <v>668.7</v>
      </c>
      <c r="AS306" s="88">
        <v>4149.6000000000004</v>
      </c>
      <c r="AT306" s="88">
        <v>11017</v>
      </c>
      <c r="AU306" s="49">
        <v>3480.9</v>
      </c>
      <c r="AV306" s="88">
        <v>6867.4</v>
      </c>
      <c r="AW306" s="88">
        <v>14.45</v>
      </c>
      <c r="AX306" s="88"/>
      <c r="AY306" s="88">
        <v>20.079999999999998</v>
      </c>
      <c r="AZ306" s="88" t="s">
        <v>298</v>
      </c>
      <c r="BA306" s="88">
        <v>0.22720000000000001</v>
      </c>
      <c r="BB306" s="88" t="s">
        <v>298</v>
      </c>
      <c r="BC306" s="88">
        <v>22.76</v>
      </c>
      <c r="BD306" s="88" t="s">
        <v>298</v>
      </c>
      <c r="BE306" s="49" t="s">
        <v>298</v>
      </c>
      <c r="BF306" s="88">
        <v>40.380000000000003</v>
      </c>
      <c r="BG306" s="88">
        <v>18.309999999999999</v>
      </c>
      <c r="BH306" s="88" t="s">
        <v>298</v>
      </c>
      <c r="BI306" s="88" t="s">
        <v>298</v>
      </c>
      <c r="BJ306" s="88">
        <v>20.18</v>
      </c>
      <c r="BK306" s="88" t="s">
        <v>298</v>
      </c>
      <c r="BL306" s="88">
        <v>-26.74</v>
      </c>
      <c r="BM306" s="88">
        <v>1.349</v>
      </c>
      <c r="BN306" s="88" t="s">
        <v>298</v>
      </c>
      <c r="BO306" s="88">
        <v>0.33800000000000002</v>
      </c>
      <c r="BP306" s="88" t="s">
        <v>298</v>
      </c>
      <c r="BQ306" s="88">
        <v>2.4</v>
      </c>
      <c r="BR306" s="88">
        <v>4.3</v>
      </c>
      <c r="BS306" s="88">
        <v>6</v>
      </c>
      <c r="BT306" s="88">
        <v>5.6559999999999999E-2</v>
      </c>
      <c r="BU306" s="88">
        <v>5.1889999999999999E-2</v>
      </c>
      <c r="BV306" s="88">
        <v>8.7790000000000007E-2</v>
      </c>
      <c r="BW306" s="88">
        <v>9.2789999999999997E-2</v>
      </c>
      <c r="BX306" s="88">
        <v>7.5079999999999994E-2</v>
      </c>
      <c r="BY306" s="88" t="s">
        <v>298</v>
      </c>
      <c r="BZ306" s="88" t="s">
        <v>298</v>
      </c>
      <c r="CA306" s="88">
        <v>1.8879999999999999E-3</v>
      </c>
      <c r="CB306" s="88" t="s">
        <v>298</v>
      </c>
      <c r="CC306" s="88">
        <v>2.1420000000000002E-2</v>
      </c>
      <c r="CD306" s="88" t="s">
        <v>298</v>
      </c>
      <c r="CE306" s="88">
        <v>10.55</v>
      </c>
      <c r="CF306" s="88" t="s">
        <v>298</v>
      </c>
      <c r="CG306" s="88">
        <v>4.3780000000000001</v>
      </c>
      <c r="CH306" s="88" t="s">
        <v>298</v>
      </c>
    </row>
    <row r="307" spans="1:86" s="47" customFormat="1" x14ac:dyDescent="0.15">
      <c r="A307" s="88" t="s">
        <v>194</v>
      </c>
      <c r="B307" s="3">
        <v>4</v>
      </c>
      <c r="C307" s="48">
        <v>75</v>
      </c>
      <c r="D307" s="48">
        <v>88.3</v>
      </c>
      <c r="E307" s="48">
        <v>261</v>
      </c>
      <c r="F307" s="48">
        <v>234.5</v>
      </c>
      <c r="G307" s="48">
        <v>221.5</v>
      </c>
      <c r="H307" s="48">
        <v>276.5</v>
      </c>
      <c r="I307" s="48">
        <v>248</v>
      </c>
      <c r="J307" s="48">
        <v>187</v>
      </c>
      <c r="K307" s="48">
        <v>146.5</v>
      </c>
      <c r="L307" s="48">
        <v>217.5</v>
      </c>
      <c r="M307" s="48">
        <v>339.3</v>
      </c>
      <c r="N307" s="48">
        <v>324</v>
      </c>
      <c r="O307" s="48">
        <v>323</v>
      </c>
      <c r="P307" s="48">
        <v>86</v>
      </c>
      <c r="Q307" s="48">
        <v>107.5</v>
      </c>
      <c r="R307" s="48">
        <v>100</v>
      </c>
      <c r="S307" s="48">
        <v>186.3</v>
      </c>
      <c r="T307" s="48">
        <v>89.5</v>
      </c>
      <c r="U307" s="48">
        <v>101.5</v>
      </c>
      <c r="V307" s="48">
        <v>221</v>
      </c>
      <c r="W307" s="48">
        <v>254.5</v>
      </c>
      <c r="X307" s="48">
        <v>272.3</v>
      </c>
      <c r="Y307" s="48">
        <v>299.8</v>
      </c>
      <c r="Z307" s="88"/>
      <c r="AA307" s="88">
        <v>0.95</v>
      </c>
      <c r="AB307" s="88">
        <v>1.39</v>
      </c>
      <c r="AC307" s="88">
        <v>741.8</v>
      </c>
      <c r="AD307" s="88">
        <v>7.87</v>
      </c>
      <c r="AE307" s="88">
        <v>12.3</v>
      </c>
      <c r="AF307" s="88">
        <v>62.5</v>
      </c>
      <c r="AG307" s="88">
        <v>237.5</v>
      </c>
      <c r="AH307" s="88">
        <v>443</v>
      </c>
      <c r="AI307" s="88">
        <v>611.5</v>
      </c>
      <c r="AJ307" s="88">
        <v>175</v>
      </c>
      <c r="AK307" s="88">
        <v>205.5</v>
      </c>
      <c r="AL307" s="88">
        <v>168.5</v>
      </c>
      <c r="AM307" s="49">
        <v>71.7</v>
      </c>
      <c r="AN307" s="88">
        <v>81.8</v>
      </c>
      <c r="AO307" s="88">
        <v>75.099999999999994</v>
      </c>
      <c r="AP307" s="88">
        <v>5.5189999999999996E-3</v>
      </c>
      <c r="AQ307" s="88">
        <v>1.5610000000000001E-2</v>
      </c>
      <c r="AR307" s="49">
        <v>902.1</v>
      </c>
      <c r="AS307" s="88">
        <v>3854.8</v>
      </c>
      <c r="AT307" s="88">
        <v>11621.1</v>
      </c>
      <c r="AU307" s="49">
        <v>2952.7</v>
      </c>
      <c r="AV307" s="88">
        <v>7766.2</v>
      </c>
      <c r="AW307" s="88">
        <v>14.06</v>
      </c>
      <c r="AX307" s="88"/>
      <c r="AY307" s="88">
        <v>18.28</v>
      </c>
      <c r="AZ307" s="88" t="s">
        <v>298</v>
      </c>
      <c r="BA307" s="88">
        <v>0.19670000000000001</v>
      </c>
      <c r="BB307" s="88" t="s">
        <v>298</v>
      </c>
      <c r="BC307" s="88">
        <v>24.38</v>
      </c>
      <c r="BD307" s="88" t="s">
        <v>298</v>
      </c>
      <c r="BE307" s="49" t="s">
        <v>298</v>
      </c>
      <c r="BF307" s="88">
        <v>43.13</v>
      </c>
      <c r="BG307" s="88">
        <v>25.96</v>
      </c>
      <c r="BH307" s="88">
        <v>56</v>
      </c>
      <c r="BI307" s="88" t="s">
        <v>298</v>
      </c>
      <c r="BJ307" s="88">
        <v>20.61</v>
      </c>
      <c r="BK307" s="88" t="s">
        <v>298</v>
      </c>
      <c r="BL307" s="88">
        <v>-27.66</v>
      </c>
      <c r="BM307" s="88">
        <v>2.202</v>
      </c>
      <c r="BN307" s="88" t="s">
        <v>298</v>
      </c>
      <c r="BO307" s="88">
        <v>0.40329999999999999</v>
      </c>
      <c r="BP307" s="88" t="s">
        <v>298</v>
      </c>
      <c r="BQ307" s="88">
        <v>2.8</v>
      </c>
      <c r="BR307" s="88">
        <v>3.8</v>
      </c>
      <c r="BS307" s="88">
        <v>5.5</v>
      </c>
      <c r="BT307" s="88">
        <v>5.6930000000000001E-2</v>
      </c>
      <c r="BU307" s="88">
        <v>5.9549999999999999E-2</v>
      </c>
      <c r="BV307" s="88">
        <v>9.3060000000000004E-2</v>
      </c>
      <c r="BW307" s="88">
        <v>0.11594</v>
      </c>
      <c r="BX307" s="88">
        <v>8.0490000000000006E-2</v>
      </c>
      <c r="BY307" s="88" t="s">
        <v>298</v>
      </c>
      <c r="BZ307" s="88" t="s">
        <v>298</v>
      </c>
      <c r="CA307" s="88">
        <v>1.885E-3</v>
      </c>
      <c r="CB307" s="88" t="s">
        <v>298</v>
      </c>
      <c r="CC307" s="88">
        <v>2.0129999999999999E-2</v>
      </c>
      <c r="CD307" s="88" t="s">
        <v>298</v>
      </c>
      <c r="CE307" s="88">
        <v>10.15</v>
      </c>
      <c r="CF307" s="88" t="s">
        <v>298</v>
      </c>
      <c r="CG307" s="88">
        <v>3.38</v>
      </c>
      <c r="CH307" s="88" t="s">
        <v>298</v>
      </c>
    </row>
    <row r="308" spans="1:86" s="47" customFormat="1" x14ac:dyDescent="0.15">
      <c r="A308" s="88" t="s">
        <v>195</v>
      </c>
      <c r="B308" s="3">
        <v>4</v>
      </c>
      <c r="C308" s="48">
        <v>73.8</v>
      </c>
      <c r="D308" s="48">
        <v>88.3</v>
      </c>
      <c r="E308" s="48">
        <v>271.3</v>
      </c>
      <c r="F308" s="48">
        <v>254.3</v>
      </c>
      <c r="G308" s="48">
        <v>214.5</v>
      </c>
      <c r="H308" s="48">
        <v>264.5</v>
      </c>
      <c r="I308" s="48">
        <v>248.3</v>
      </c>
      <c r="J308" s="48">
        <v>191</v>
      </c>
      <c r="K308" s="48">
        <v>140.80000000000001</v>
      </c>
      <c r="L308" s="48">
        <v>240.5</v>
      </c>
      <c r="M308" s="48">
        <v>337.3</v>
      </c>
      <c r="N308" s="48">
        <v>327.8</v>
      </c>
      <c r="O308" s="48">
        <v>322</v>
      </c>
      <c r="P308" s="48">
        <v>85</v>
      </c>
      <c r="Q308" s="48">
        <v>111</v>
      </c>
      <c r="R308" s="48">
        <v>101</v>
      </c>
      <c r="S308" s="48">
        <v>155.80000000000001</v>
      </c>
      <c r="T308" s="48">
        <v>73.5</v>
      </c>
      <c r="U308" s="48">
        <v>107.5</v>
      </c>
      <c r="V308" s="48">
        <v>193.3</v>
      </c>
      <c r="W308" s="48">
        <v>224.8</v>
      </c>
      <c r="X308" s="48">
        <v>240.8</v>
      </c>
      <c r="Y308" s="48">
        <v>296.3</v>
      </c>
      <c r="Z308" s="88"/>
      <c r="AA308" s="88">
        <v>0.94</v>
      </c>
      <c r="AB308" s="88">
        <v>0.8</v>
      </c>
      <c r="AC308" s="88">
        <v>853.4</v>
      </c>
      <c r="AD308" s="88">
        <v>4.4000000000000004</v>
      </c>
      <c r="AE308" s="88">
        <v>14</v>
      </c>
      <c r="AF308" s="88">
        <v>79</v>
      </c>
      <c r="AG308" s="88">
        <v>257.8</v>
      </c>
      <c r="AH308" s="88">
        <v>375</v>
      </c>
      <c r="AI308" s="88">
        <v>593.5</v>
      </c>
      <c r="AJ308" s="88">
        <v>178.8</v>
      </c>
      <c r="AK308" s="88">
        <v>117.3</v>
      </c>
      <c r="AL308" s="88">
        <v>218.5</v>
      </c>
      <c r="AM308" s="49">
        <v>94.4</v>
      </c>
      <c r="AN308" s="88">
        <v>85.7</v>
      </c>
      <c r="AO308" s="88">
        <v>100.3</v>
      </c>
      <c r="AP308" s="88">
        <v>4.4759999999999999E-3</v>
      </c>
      <c r="AQ308" s="88">
        <v>1.3905000000000001E-2</v>
      </c>
      <c r="AR308" s="49">
        <v>583.29999999999995</v>
      </c>
      <c r="AS308" s="88">
        <v>2042.4</v>
      </c>
      <c r="AT308" s="88">
        <v>5728.2</v>
      </c>
      <c r="AU308" s="49">
        <v>1459.2</v>
      </c>
      <c r="AV308" s="88">
        <v>3685.8</v>
      </c>
      <c r="AW308" s="88">
        <v>5.87</v>
      </c>
      <c r="AX308" s="88"/>
      <c r="AY308" s="88">
        <v>18.16</v>
      </c>
      <c r="AZ308" s="88">
        <v>21.11</v>
      </c>
      <c r="BA308" s="88">
        <v>0.22320000000000001</v>
      </c>
      <c r="BB308" s="88">
        <v>0.1991</v>
      </c>
      <c r="BC308" s="88">
        <v>21</v>
      </c>
      <c r="BD308" s="88">
        <v>31.88</v>
      </c>
      <c r="BE308" s="49">
        <v>18.53</v>
      </c>
      <c r="BF308" s="88">
        <v>27.98</v>
      </c>
      <c r="BG308" s="88">
        <v>15.03</v>
      </c>
      <c r="BH308" s="88" t="s">
        <v>298</v>
      </c>
      <c r="BI308" s="88" t="s">
        <v>298</v>
      </c>
      <c r="BJ308" s="88">
        <v>21.63</v>
      </c>
      <c r="BK308" s="88">
        <v>22.39</v>
      </c>
      <c r="BL308" s="88">
        <v>-27.85</v>
      </c>
      <c r="BM308" s="88">
        <v>2.492</v>
      </c>
      <c r="BN308" s="88">
        <v>-0.13700000000000001</v>
      </c>
      <c r="BO308" s="88">
        <v>0.43709999999999999</v>
      </c>
      <c r="BP308" s="88">
        <v>0.35060000000000002</v>
      </c>
      <c r="BQ308" s="88">
        <v>2.6</v>
      </c>
      <c r="BR308" s="88">
        <v>4</v>
      </c>
      <c r="BS308" s="88">
        <v>4</v>
      </c>
      <c r="BT308" s="88">
        <v>4.5409999999999999E-2</v>
      </c>
      <c r="BU308" s="88">
        <v>5.0450000000000002E-2</v>
      </c>
      <c r="BV308" s="88">
        <v>8.1750000000000003E-2</v>
      </c>
      <c r="BW308" s="88">
        <v>9.1929999999999998E-2</v>
      </c>
      <c r="BX308" s="88">
        <v>6.9099999999999995E-2</v>
      </c>
      <c r="BY308" s="88" t="s">
        <v>298</v>
      </c>
      <c r="BZ308" s="88" t="s">
        <v>298</v>
      </c>
      <c r="CA308" s="88">
        <v>1.9040000000000001E-3</v>
      </c>
      <c r="CB308" s="88">
        <v>1.6969999999999999E-3</v>
      </c>
      <c r="CC308" s="88">
        <v>2.3279999999999999E-2</v>
      </c>
      <c r="CD308" s="88">
        <v>1.6E-2</v>
      </c>
      <c r="CE308" s="88">
        <v>9.59</v>
      </c>
      <c r="CF308" s="88">
        <v>12.44</v>
      </c>
      <c r="CG308" s="88">
        <v>3.1869999999999998</v>
      </c>
      <c r="CH308" s="88">
        <v>4.4189999999999996</v>
      </c>
    </row>
    <row r="309" spans="1:86" s="47" customFormat="1" x14ac:dyDescent="0.15">
      <c r="A309" s="88" t="s">
        <v>196</v>
      </c>
      <c r="B309" s="3">
        <v>4</v>
      </c>
      <c r="C309" s="48">
        <v>71</v>
      </c>
      <c r="D309" s="48">
        <v>85.3</v>
      </c>
      <c r="E309" s="48">
        <v>273</v>
      </c>
      <c r="F309" s="48">
        <v>253</v>
      </c>
      <c r="G309" s="48">
        <v>239</v>
      </c>
      <c r="H309" s="48">
        <v>297.3</v>
      </c>
      <c r="I309" s="48">
        <v>252</v>
      </c>
      <c r="J309" s="48">
        <v>225.7</v>
      </c>
      <c r="K309" s="48">
        <v>168</v>
      </c>
      <c r="L309" s="48">
        <v>239.3</v>
      </c>
      <c r="M309" s="48">
        <v>333.5</v>
      </c>
      <c r="N309" s="48">
        <v>324.7</v>
      </c>
      <c r="O309" s="48">
        <v>323</v>
      </c>
      <c r="P309" s="48">
        <v>83</v>
      </c>
      <c r="Q309" s="48">
        <v>108.7</v>
      </c>
      <c r="R309" s="48">
        <v>101</v>
      </c>
      <c r="S309" s="48">
        <v>183</v>
      </c>
      <c r="T309" s="48">
        <v>71.7</v>
      </c>
      <c r="U309" s="48">
        <v>84</v>
      </c>
      <c r="V309" s="48">
        <v>228</v>
      </c>
      <c r="W309" s="48">
        <v>248</v>
      </c>
      <c r="X309" s="48">
        <v>266</v>
      </c>
      <c r="Y309" s="48">
        <v>302.7</v>
      </c>
      <c r="Z309" s="88"/>
      <c r="AA309" s="88">
        <v>0.9</v>
      </c>
      <c r="AB309" s="88">
        <v>1.36</v>
      </c>
      <c r="AC309" s="88">
        <v>856.8</v>
      </c>
      <c r="AD309" s="88">
        <v>11.612</v>
      </c>
      <c r="AE309" s="88">
        <v>13.3</v>
      </c>
      <c r="AF309" s="88">
        <v>58</v>
      </c>
      <c r="AG309" s="88">
        <v>279.3</v>
      </c>
      <c r="AH309" s="88">
        <v>509</v>
      </c>
      <c r="AI309" s="88">
        <v>763</v>
      </c>
      <c r="AJ309" s="88">
        <v>205</v>
      </c>
      <c r="AK309" s="88">
        <v>229.7</v>
      </c>
      <c r="AL309" s="88">
        <v>254</v>
      </c>
      <c r="AM309" s="49">
        <v>81.400000000000006</v>
      </c>
      <c r="AN309" s="88">
        <v>77.599999999999994</v>
      </c>
      <c r="AO309" s="88">
        <v>88.2</v>
      </c>
      <c r="AP309" s="88">
        <v>5.0159999999999996E-3</v>
      </c>
      <c r="AQ309" s="88">
        <v>1.3785E-2</v>
      </c>
      <c r="AR309" s="49">
        <v>917.5</v>
      </c>
      <c r="AS309" s="88">
        <v>7034.2</v>
      </c>
      <c r="AT309" s="88">
        <v>16881.2</v>
      </c>
      <c r="AU309" s="49">
        <v>6116.7</v>
      </c>
      <c r="AV309" s="88">
        <v>9847</v>
      </c>
      <c r="AW309" s="88">
        <v>17.149999999999999</v>
      </c>
      <c r="AX309" s="88"/>
      <c r="AY309" s="88">
        <v>16.28</v>
      </c>
      <c r="AZ309" s="88">
        <v>14.58</v>
      </c>
      <c r="BA309" s="88">
        <v>0.2142</v>
      </c>
      <c r="BB309" s="88">
        <v>0.24640000000000001</v>
      </c>
      <c r="BC309" s="88">
        <v>26.16</v>
      </c>
      <c r="BD309" s="88">
        <v>18.75</v>
      </c>
      <c r="BE309" s="49" t="s">
        <v>298</v>
      </c>
      <c r="BF309" s="88">
        <v>23.38</v>
      </c>
      <c r="BG309" s="88">
        <v>14.78</v>
      </c>
      <c r="BH309" s="88" t="s">
        <v>298</v>
      </c>
      <c r="BI309" s="88" t="s">
        <v>298</v>
      </c>
      <c r="BJ309" s="88">
        <v>20.41</v>
      </c>
      <c r="BK309" s="88">
        <v>19.760000000000002</v>
      </c>
      <c r="BL309" s="88" t="s">
        <v>298</v>
      </c>
      <c r="BM309" s="88">
        <v>1.831</v>
      </c>
      <c r="BN309" s="88" t="s">
        <v>298</v>
      </c>
      <c r="BO309" s="88">
        <v>0.39710000000000001</v>
      </c>
      <c r="BP309" s="88">
        <v>0.24629999999999999</v>
      </c>
      <c r="BQ309" s="88">
        <v>2.2000000000000002</v>
      </c>
      <c r="BR309" s="88">
        <v>4</v>
      </c>
      <c r="BS309" s="88">
        <v>5.5</v>
      </c>
      <c r="BT309" s="88">
        <v>6.071E-2</v>
      </c>
      <c r="BU309" s="88">
        <v>6.2350000000000003E-2</v>
      </c>
      <c r="BV309" s="88">
        <v>7.2870000000000004E-2</v>
      </c>
      <c r="BW309" s="88">
        <v>8.7980000000000003E-2</v>
      </c>
      <c r="BX309" s="88">
        <v>7.8310000000000005E-2</v>
      </c>
      <c r="BY309" s="88" t="s">
        <v>298</v>
      </c>
      <c r="BZ309" s="88" t="s">
        <v>298</v>
      </c>
      <c r="CA309" s="88">
        <v>1.32E-3</v>
      </c>
      <c r="CB309" s="88">
        <v>1.5839999999999999E-3</v>
      </c>
      <c r="CC309" s="88">
        <v>1.8290000000000001E-2</v>
      </c>
      <c r="CD309" s="88">
        <v>2.6759999999999999E-2</v>
      </c>
      <c r="CE309" s="88">
        <v>12.06</v>
      </c>
      <c r="CF309" s="88">
        <v>9.2100000000000009</v>
      </c>
      <c r="CG309" s="88">
        <v>3.0819999999999999</v>
      </c>
      <c r="CH309" s="88">
        <v>4.1509999999999998</v>
      </c>
    </row>
    <row r="310" spans="1:86" s="47" customFormat="1" x14ac:dyDescent="0.15">
      <c r="A310" s="88" t="s">
        <v>197</v>
      </c>
      <c r="B310" s="3">
        <v>4</v>
      </c>
      <c r="C310" s="48">
        <v>71.8</v>
      </c>
      <c r="D310" s="48">
        <v>90</v>
      </c>
      <c r="E310" s="48">
        <v>271.3</v>
      </c>
      <c r="F310" s="48">
        <v>245.3</v>
      </c>
      <c r="G310" s="48">
        <v>223.3</v>
      </c>
      <c r="H310" s="48">
        <v>302.8</v>
      </c>
      <c r="I310" s="48">
        <v>251.3</v>
      </c>
      <c r="J310" s="48">
        <v>218.5</v>
      </c>
      <c r="K310" s="48">
        <v>151.5</v>
      </c>
      <c r="L310" s="48">
        <v>231.3</v>
      </c>
      <c r="M310" s="48">
        <v>339</v>
      </c>
      <c r="N310" s="48">
        <v>325.8</v>
      </c>
      <c r="O310" s="48">
        <v>323</v>
      </c>
      <c r="P310" s="48">
        <v>85</v>
      </c>
      <c r="Q310" s="48">
        <v>105.8</v>
      </c>
      <c r="R310" s="48">
        <v>100</v>
      </c>
      <c r="S310" s="48">
        <v>190.5</v>
      </c>
      <c r="T310" s="48">
        <v>84.3</v>
      </c>
      <c r="U310" s="48">
        <v>99.8</v>
      </c>
      <c r="V310" s="48">
        <v>225</v>
      </c>
      <c r="W310" s="48">
        <v>256</v>
      </c>
      <c r="X310" s="48">
        <v>275.5</v>
      </c>
      <c r="Y310" s="48">
        <v>305</v>
      </c>
      <c r="Z310" s="88"/>
      <c r="AA310" s="88">
        <v>0.63</v>
      </c>
      <c r="AB310" s="88">
        <v>1.19</v>
      </c>
      <c r="AC310" s="88">
        <v>781.1</v>
      </c>
      <c r="AD310" s="88">
        <v>7.9379999999999997</v>
      </c>
      <c r="AE310" s="88">
        <v>8.5</v>
      </c>
      <c r="AF310" s="88">
        <v>65.3</v>
      </c>
      <c r="AG310" s="88">
        <v>205</v>
      </c>
      <c r="AH310" s="88">
        <v>385.3</v>
      </c>
      <c r="AI310" s="88">
        <v>660</v>
      </c>
      <c r="AJ310" s="88">
        <v>139.80000000000001</v>
      </c>
      <c r="AK310" s="88">
        <v>180.3</v>
      </c>
      <c r="AL310" s="88">
        <v>274.8</v>
      </c>
      <c r="AM310" s="49">
        <v>85.3</v>
      </c>
      <c r="AN310" s="88">
        <v>82.3</v>
      </c>
      <c r="AO310" s="88">
        <v>94.3</v>
      </c>
      <c r="AP310" s="88">
        <v>3.8430000000000001E-3</v>
      </c>
      <c r="AQ310" s="88">
        <v>1.0602E-2</v>
      </c>
      <c r="AR310" s="49">
        <v>419.7</v>
      </c>
      <c r="AS310" s="88">
        <v>2686.6</v>
      </c>
      <c r="AT310" s="88">
        <v>8938.1</v>
      </c>
      <c r="AU310" s="49">
        <v>2266.9</v>
      </c>
      <c r="AV310" s="88">
        <v>6251.5</v>
      </c>
      <c r="AW310" s="88">
        <v>12.04</v>
      </c>
      <c r="AX310" s="88"/>
      <c r="AY310" s="88">
        <v>22.42</v>
      </c>
      <c r="AZ310" s="88" t="s">
        <v>298</v>
      </c>
      <c r="BA310" s="88">
        <v>0.28849999999999998</v>
      </c>
      <c r="BB310" s="88" t="s">
        <v>298</v>
      </c>
      <c r="BC310" s="88">
        <v>19.73</v>
      </c>
      <c r="BD310" s="88" t="s">
        <v>298</v>
      </c>
      <c r="BE310" s="49" t="s">
        <v>298</v>
      </c>
      <c r="BF310" s="88">
        <v>45.78</v>
      </c>
      <c r="BG310" s="88">
        <v>23.94</v>
      </c>
      <c r="BH310" s="88">
        <v>64.03</v>
      </c>
      <c r="BI310" s="88" t="s">
        <v>298</v>
      </c>
      <c r="BJ310" s="88">
        <v>18.34</v>
      </c>
      <c r="BK310" s="88" t="s">
        <v>298</v>
      </c>
      <c r="BL310" s="88">
        <v>-27.2</v>
      </c>
      <c r="BM310" s="88">
        <v>1.4</v>
      </c>
      <c r="BN310" s="88" t="s">
        <v>298</v>
      </c>
      <c r="BO310" s="88">
        <v>0.43259999999999998</v>
      </c>
      <c r="BP310" s="88" t="s">
        <v>298</v>
      </c>
      <c r="BQ310" s="88">
        <v>3.8</v>
      </c>
      <c r="BR310" s="88">
        <v>4.7</v>
      </c>
      <c r="BS310" s="88">
        <v>6.3</v>
      </c>
      <c r="BT310" s="88">
        <v>6.0449999999999997E-2</v>
      </c>
      <c r="BU310" s="88">
        <v>5.4300000000000001E-2</v>
      </c>
      <c r="BV310" s="88">
        <v>7.9630000000000006E-2</v>
      </c>
      <c r="BW310" s="88">
        <v>0.11123</v>
      </c>
      <c r="BX310" s="88">
        <v>7.4429999999999996E-2</v>
      </c>
      <c r="BY310" s="88" t="s">
        <v>298</v>
      </c>
      <c r="BZ310" s="88" t="s">
        <v>298</v>
      </c>
      <c r="CA310" s="88">
        <v>2.0179999999999998E-3</v>
      </c>
      <c r="CB310" s="88" t="s">
        <v>298</v>
      </c>
      <c r="CC310" s="88">
        <v>2.6380000000000001E-2</v>
      </c>
      <c r="CD310" s="88" t="s">
        <v>298</v>
      </c>
      <c r="CE310" s="88">
        <v>11.27</v>
      </c>
      <c r="CF310" s="88" t="s">
        <v>298</v>
      </c>
      <c r="CG310" s="88">
        <v>3.9430000000000001</v>
      </c>
      <c r="CH310" s="88" t="s">
        <v>298</v>
      </c>
    </row>
    <row r="311" spans="1:86" s="47" customFormat="1" x14ac:dyDescent="0.15">
      <c r="A311" s="88" t="s">
        <v>198</v>
      </c>
      <c r="B311" s="3">
        <v>4</v>
      </c>
      <c r="C311" s="48">
        <v>69</v>
      </c>
      <c r="D311" s="48">
        <v>88.3</v>
      </c>
      <c r="E311" s="48">
        <v>274.8</v>
      </c>
      <c r="F311" s="48">
        <v>239.8</v>
      </c>
      <c r="G311" s="48">
        <v>219.8</v>
      </c>
      <c r="H311" s="48">
        <v>281.3</v>
      </c>
      <c r="I311" s="48">
        <v>254</v>
      </c>
      <c r="J311" s="48">
        <v>201</v>
      </c>
      <c r="K311" s="48">
        <v>150.80000000000001</v>
      </c>
      <c r="L311" s="48">
        <v>224.3</v>
      </c>
      <c r="M311" s="48">
        <v>339</v>
      </c>
      <c r="N311" s="48">
        <v>320</v>
      </c>
      <c r="O311" s="48">
        <v>323</v>
      </c>
      <c r="P311" s="48">
        <v>84.3</v>
      </c>
      <c r="Q311" s="48">
        <v>105.8</v>
      </c>
      <c r="R311" s="48">
        <v>101</v>
      </c>
      <c r="S311" s="48">
        <v>187.8</v>
      </c>
      <c r="T311" s="48">
        <v>80.3</v>
      </c>
      <c r="U311" s="48">
        <v>103.3</v>
      </c>
      <c r="V311" s="48">
        <v>208.8</v>
      </c>
      <c r="W311" s="48">
        <v>242</v>
      </c>
      <c r="X311" s="48">
        <v>272</v>
      </c>
      <c r="Y311" s="48">
        <v>294.5</v>
      </c>
      <c r="Z311" s="88"/>
      <c r="AA311" s="88">
        <v>0.73</v>
      </c>
      <c r="AB311" s="88">
        <v>0.82</v>
      </c>
      <c r="AC311" s="88">
        <v>990.1</v>
      </c>
      <c r="AD311" s="88">
        <v>6.1230000000000002</v>
      </c>
      <c r="AE311" s="88">
        <v>7</v>
      </c>
      <c r="AF311" s="88">
        <v>75.400000000000006</v>
      </c>
      <c r="AG311" s="88">
        <v>220.5</v>
      </c>
      <c r="AH311" s="88">
        <v>345.3</v>
      </c>
      <c r="AI311" s="88">
        <v>566.1</v>
      </c>
      <c r="AJ311" s="88">
        <v>145.1</v>
      </c>
      <c r="AK311" s="88">
        <v>124.8</v>
      </c>
      <c r="AL311" s="88">
        <v>220.9</v>
      </c>
      <c r="AM311" s="49">
        <v>94.3</v>
      </c>
      <c r="AN311" s="88">
        <v>79.900000000000006</v>
      </c>
      <c r="AO311" s="88">
        <v>93.1</v>
      </c>
      <c r="AP311" s="88">
        <v>4.1000000000000003E-3</v>
      </c>
      <c r="AQ311" s="88">
        <v>1.0396000000000001E-2</v>
      </c>
      <c r="AR311" s="49">
        <v>397.9</v>
      </c>
      <c r="AS311" s="88">
        <v>1915.2</v>
      </c>
      <c r="AT311" s="88">
        <v>5811.2</v>
      </c>
      <c r="AU311" s="49">
        <v>1517.2</v>
      </c>
      <c r="AV311" s="88">
        <v>3896.1</v>
      </c>
      <c r="AW311" s="88">
        <v>9.09</v>
      </c>
      <c r="AX311" s="88"/>
      <c r="AY311" s="88">
        <v>21.76</v>
      </c>
      <c r="AZ311" s="88">
        <v>21.91</v>
      </c>
      <c r="BA311" s="88">
        <v>0.27129999999999999</v>
      </c>
      <c r="BB311" s="88">
        <v>0.2296</v>
      </c>
      <c r="BC311" s="88">
        <v>19.12</v>
      </c>
      <c r="BD311" s="88">
        <v>26.39</v>
      </c>
      <c r="BE311" s="49">
        <v>27.25</v>
      </c>
      <c r="BF311" s="88">
        <v>51.3</v>
      </c>
      <c r="BG311" s="88">
        <v>25.19</v>
      </c>
      <c r="BH311" s="88">
        <v>41.93</v>
      </c>
      <c r="BI311" s="88" t="s">
        <v>298</v>
      </c>
      <c r="BJ311" s="88">
        <v>20.56</v>
      </c>
      <c r="BK311" s="88">
        <v>21.88</v>
      </c>
      <c r="BL311" s="88">
        <v>-27.58</v>
      </c>
      <c r="BM311" s="88">
        <v>2.6930000000000001</v>
      </c>
      <c r="BN311" s="88">
        <v>0.81499999999999995</v>
      </c>
      <c r="BO311" s="88">
        <v>0.39950000000000002</v>
      </c>
      <c r="BP311" s="88">
        <v>0.48249999999999998</v>
      </c>
      <c r="BQ311" s="88">
        <v>3</v>
      </c>
      <c r="BR311" s="88">
        <v>4.7</v>
      </c>
      <c r="BS311" s="88">
        <v>5</v>
      </c>
      <c r="BT311" s="88">
        <v>5.3030000000000001E-2</v>
      </c>
      <c r="BU311" s="88">
        <v>5.008E-2</v>
      </c>
      <c r="BV311" s="88">
        <v>8.09E-2</v>
      </c>
      <c r="BW311" s="88">
        <v>7.2010000000000005E-2</v>
      </c>
      <c r="BX311" s="88">
        <v>7.5370000000000006E-2</v>
      </c>
      <c r="BY311" s="88" t="s">
        <v>298</v>
      </c>
      <c r="BZ311" s="88" t="s">
        <v>298</v>
      </c>
      <c r="CA311" s="88">
        <v>2.0249999999999999E-3</v>
      </c>
      <c r="CB311" s="88">
        <v>1.689E-3</v>
      </c>
      <c r="CC311" s="88">
        <v>2.511E-2</v>
      </c>
      <c r="CD311" s="88">
        <v>1.771E-2</v>
      </c>
      <c r="CE311" s="88">
        <v>10.84</v>
      </c>
      <c r="CF311" s="88">
        <v>12.97</v>
      </c>
      <c r="CG311" s="88">
        <v>4.07</v>
      </c>
      <c r="CH311" s="88">
        <v>3.452</v>
      </c>
    </row>
    <row r="312" spans="1:86" s="47" customFormat="1" x14ac:dyDescent="0.15">
      <c r="A312" s="88" t="s">
        <v>199</v>
      </c>
      <c r="B312" s="3">
        <v>4</v>
      </c>
      <c r="C312" s="48">
        <v>78.8</v>
      </c>
      <c r="D312" s="48">
        <v>90</v>
      </c>
      <c r="E312" s="48">
        <v>271.3</v>
      </c>
      <c r="F312" s="48">
        <v>241.5</v>
      </c>
      <c r="G312" s="48">
        <v>226.8</v>
      </c>
      <c r="H312" s="48">
        <v>310.3</v>
      </c>
      <c r="I312" s="48">
        <v>244.3</v>
      </c>
      <c r="J312" s="48">
        <v>220.3</v>
      </c>
      <c r="K312" s="48">
        <v>148</v>
      </c>
      <c r="L312" s="48">
        <v>228.5</v>
      </c>
      <c r="M312" s="48">
        <v>349.5</v>
      </c>
      <c r="N312" s="48">
        <v>331.5</v>
      </c>
      <c r="O312" s="48">
        <v>323</v>
      </c>
      <c r="P312" s="48">
        <v>89.5</v>
      </c>
      <c r="Q312" s="48">
        <v>111</v>
      </c>
      <c r="R312" s="48">
        <v>101</v>
      </c>
      <c r="S312" s="48">
        <v>175.3</v>
      </c>
      <c r="T312" s="48">
        <v>90</v>
      </c>
      <c r="U312" s="48">
        <v>96.3</v>
      </c>
      <c r="V312" s="48">
        <v>224.8</v>
      </c>
      <c r="W312" s="48">
        <v>242.3</v>
      </c>
      <c r="X312" s="48">
        <v>264.8</v>
      </c>
      <c r="Y312" s="48">
        <v>291</v>
      </c>
      <c r="Z312" s="88"/>
      <c r="AA312" s="88">
        <v>0.97</v>
      </c>
      <c r="AB312" s="88">
        <v>1.43</v>
      </c>
      <c r="AC312" s="88">
        <v>1108.3</v>
      </c>
      <c r="AD312" s="88">
        <v>10.478</v>
      </c>
      <c r="AE312" s="88">
        <v>4.8</v>
      </c>
      <c r="AF312" s="88">
        <v>47.3</v>
      </c>
      <c r="AG312" s="88">
        <v>262.8</v>
      </c>
      <c r="AH312" s="88">
        <v>478.8</v>
      </c>
      <c r="AI312" s="88">
        <v>647.1</v>
      </c>
      <c r="AJ312" s="88">
        <v>215.5</v>
      </c>
      <c r="AK312" s="88">
        <v>216</v>
      </c>
      <c r="AL312" s="88">
        <v>168.4</v>
      </c>
      <c r="AM312" s="49">
        <v>94.9</v>
      </c>
      <c r="AN312" s="88">
        <v>90.7</v>
      </c>
      <c r="AO312" s="88">
        <v>95.1</v>
      </c>
      <c r="AP312" s="88">
        <v>5.3550000000000004E-3</v>
      </c>
      <c r="AQ312" s="88">
        <v>1.558E-2</v>
      </c>
      <c r="AR312" s="49">
        <v>586.5</v>
      </c>
      <c r="AS312" s="88">
        <v>3806.4</v>
      </c>
      <c r="AT312" s="88">
        <v>8479.1</v>
      </c>
      <c r="AU312" s="49">
        <v>3219.9</v>
      </c>
      <c r="AV312" s="88">
        <v>4672.7</v>
      </c>
      <c r="AW312" s="88">
        <v>13.65</v>
      </c>
      <c r="AX312" s="88"/>
      <c r="AY312" s="88">
        <v>17.47</v>
      </c>
      <c r="AZ312" s="88">
        <v>11.6</v>
      </c>
      <c r="BA312" s="88">
        <v>0.2306</v>
      </c>
      <c r="BB312" s="88">
        <v>0.1515</v>
      </c>
      <c r="BC312" s="88">
        <v>17.59</v>
      </c>
      <c r="BD312" s="88">
        <v>17.98</v>
      </c>
      <c r="BE312" s="49">
        <v>16.75</v>
      </c>
      <c r="BF312" s="88">
        <v>33.54</v>
      </c>
      <c r="BG312" s="88">
        <v>15.28</v>
      </c>
      <c r="BH312" s="88">
        <v>36.53</v>
      </c>
      <c r="BI312" s="88" t="s">
        <v>298</v>
      </c>
      <c r="BJ312" s="88">
        <v>18.38</v>
      </c>
      <c r="BK312" s="88">
        <v>17.579999999999998</v>
      </c>
      <c r="BL312" s="88">
        <v>-26.11</v>
      </c>
      <c r="BM312" s="88">
        <v>2.6669999999999998</v>
      </c>
      <c r="BN312" s="88">
        <v>3.0939999999999999</v>
      </c>
      <c r="BO312" s="88">
        <v>0.3332</v>
      </c>
      <c r="BP312" s="88">
        <v>0.1305</v>
      </c>
      <c r="BQ312" s="88">
        <v>3.4</v>
      </c>
      <c r="BR312" s="88">
        <v>5</v>
      </c>
      <c r="BS312" s="88">
        <v>7</v>
      </c>
      <c r="BT312" s="88">
        <v>4.7539999999999999E-2</v>
      </c>
      <c r="BU312" s="88">
        <v>4.9750000000000003E-2</v>
      </c>
      <c r="BV312" s="88">
        <v>7.4800000000000005E-2</v>
      </c>
      <c r="BW312" s="88">
        <v>8.9709999999999998E-2</v>
      </c>
      <c r="BX312" s="88">
        <v>6.0449999999999997E-2</v>
      </c>
      <c r="BY312" s="88" t="s">
        <v>298</v>
      </c>
      <c r="BZ312" s="88" t="s">
        <v>298</v>
      </c>
      <c r="CA312" s="88">
        <v>2.0349999999999999E-3</v>
      </c>
      <c r="CB312" s="88">
        <v>1.9940000000000001E-3</v>
      </c>
      <c r="CC312" s="88">
        <v>2.7119999999999998E-2</v>
      </c>
      <c r="CD312" s="88">
        <v>2.6040000000000001E-2</v>
      </c>
      <c r="CE312" s="88">
        <v>8.5399999999999991</v>
      </c>
      <c r="CF312" s="88">
        <v>5.82</v>
      </c>
      <c r="CG312" s="88">
        <v>3.8780000000000001</v>
      </c>
      <c r="CH312" s="88">
        <v>6.0990000000000002</v>
      </c>
    </row>
    <row r="313" spans="1:86" s="47" customFormat="1" x14ac:dyDescent="0.15">
      <c r="A313" s="88" t="s">
        <v>200</v>
      </c>
      <c r="B313" s="3">
        <v>4</v>
      </c>
      <c r="C313" s="48">
        <v>82.5</v>
      </c>
      <c r="D313" s="48">
        <v>98.8</v>
      </c>
      <c r="E313" s="48">
        <v>257.8</v>
      </c>
      <c r="F313" s="48">
        <v>247</v>
      </c>
      <c r="G313" s="48">
        <v>225</v>
      </c>
      <c r="H313" s="48">
        <v>282.5</v>
      </c>
      <c r="I313" s="48">
        <v>240.5</v>
      </c>
      <c r="J313" s="48">
        <v>200</v>
      </c>
      <c r="K313" s="48">
        <v>142.5</v>
      </c>
      <c r="L313" s="48">
        <v>234.8</v>
      </c>
      <c r="M313" s="48">
        <v>341</v>
      </c>
      <c r="N313" s="48">
        <v>329.5</v>
      </c>
      <c r="O313" s="48">
        <v>323</v>
      </c>
      <c r="P313" s="48">
        <v>95</v>
      </c>
      <c r="Q313" s="48">
        <v>118</v>
      </c>
      <c r="R313" s="48">
        <v>107</v>
      </c>
      <c r="S313" s="48">
        <v>164.5</v>
      </c>
      <c r="T313" s="48">
        <v>82.5</v>
      </c>
      <c r="U313" s="48">
        <v>98</v>
      </c>
      <c r="V313" s="48">
        <v>223</v>
      </c>
      <c r="W313" s="48">
        <v>233.3</v>
      </c>
      <c r="X313" s="48">
        <v>259.5</v>
      </c>
      <c r="Y313" s="48">
        <v>289.3</v>
      </c>
      <c r="Z313" s="88"/>
      <c r="AA313" s="88">
        <v>0.8</v>
      </c>
      <c r="AB313" s="88">
        <v>0.98</v>
      </c>
      <c r="AC313" s="88">
        <v>787.4</v>
      </c>
      <c r="AD313" s="88">
        <v>3.266</v>
      </c>
      <c r="AE313" s="88">
        <v>8.8000000000000007</v>
      </c>
      <c r="AF313" s="88">
        <v>70.400000000000006</v>
      </c>
      <c r="AG313" s="88">
        <v>230.8</v>
      </c>
      <c r="AH313" s="88">
        <v>374.5</v>
      </c>
      <c r="AI313" s="88">
        <v>572.1</v>
      </c>
      <c r="AJ313" s="88">
        <v>160.4</v>
      </c>
      <c r="AK313" s="88">
        <v>143.80000000000001</v>
      </c>
      <c r="AL313" s="88">
        <v>197.6</v>
      </c>
      <c r="AM313" s="49">
        <v>96.5</v>
      </c>
      <c r="AN313" s="88">
        <v>88.6</v>
      </c>
      <c r="AO313" s="88">
        <v>96.6</v>
      </c>
      <c r="AP313" s="88">
        <v>4.2680000000000001E-3</v>
      </c>
      <c r="AQ313" s="88">
        <v>1.0524E-2</v>
      </c>
      <c r="AR313" s="49">
        <v>377.7</v>
      </c>
      <c r="AS313" s="88">
        <v>1883.2</v>
      </c>
      <c r="AT313" s="88">
        <v>5586.2</v>
      </c>
      <c r="AU313" s="49">
        <v>1505.5</v>
      </c>
      <c r="AV313" s="88">
        <v>3703</v>
      </c>
      <c r="AW313" s="88">
        <v>5.81</v>
      </c>
      <c r="AX313" s="88"/>
      <c r="AY313" s="88">
        <v>19.07</v>
      </c>
      <c r="AZ313" s="88" t="s">
        <v>298</v>
      </c>
      <c r="BA313" s="88">
        <v>0.25740000000000002</v>
      </c>
      <c r="BB313" s="88" t="s">
        <v>298</v>
      </c>
      <c r="BC313" s="88">
        <v>19.3</v>
      </c>
      <c r="BD313" s="88" t="s">
        <v>298</v>
      </c>
      <c r="BE313" s="49" t="s">
        <v>298</v>
      </c>
      <c r="BF313" s="88">
        <v>36.270000000000003</v>
      </c>
      <c r="BG313" s="88">
        <v>19.21</v>
      </c>
      <c r="BH313" s="88" t="s">
        <v>298</v>
      </c>
      <c r="BI313" s="88" t="s">
        <v>298</v>
      </c>
      <c r="BJ313" s="88">
        <v>20.41</v>
      </c>
      <c r="BK313" s="88" t="s">
        <v>298</v>
      </c>
      <c r="BL313" s="88">
        <v>-26.74</v>
      </c>
      <c r="BM313" s="88">
        <v>1.3049999999999999</v>
      </c>
      <c r="BN313" s="88" t="s">
        <v>298</v>
      </c>
      <c r="BO313" s="88">
        <v>0.42449999999999999</v>
      </c>
      <c r="BP313" s="88" t="s">
        <v>298</v>
      </c>
      <c r="BQ313" s="88">
        <v>2.6</v>
      </c>
      <c r="BR313" s="88">
        <v>4.3</v>
      </c>
      <c r="BS313" s="88">
        <v>6.5</v>
      </c>
      <c r="BT313" s="88">
        <v>5.5199999999999999E-2</v>
      </c>
      <c r="BU313" s="88">
        <v>4.9340000000000002E-2</v>
      </c>
      <c r="BV313" s="88">
        <v>7.4260000000000007E-2</v>
      </c>
      <c r="BW313" s="88">
        <v>0.10381</v>
      </c>
      <c r="BX313" s="88">
        <v>6.7339999999999997E-2</v>
      </c>
      <c r="BY313" s="88" t="s">
        <v>298</v>
      </c>
      <c r="BZ313" s="88" t="s">
        <v>298</v>
      </c>
      <c r="CA313" s="88">
        <v>1.846E-3</v>
      </c>
      <c r="CB313" s="88" t="s">
        <v>298</v>
      </c>
      <c r="CC313" s="88">
        <v>2.4850000000000001E-2</v>
      </c>
      <c r="CD313" s="88" t="s">
        <v>298</v>
      </c>
      <c r="CE313" s="88">
        <v>10.38</v>
      </c>
      <c r="CF313" s="88" t="s">
        <v>298</v>
      </c>
      <c r="CG313" s="88">
        <v>3.415</v>
      </c>
      <c r="CH313" s="88" t="s">
        <v>298</v>
      </c>
    </row>
    <row r="314" spans="1:86" s="47" customFormat="1" x14ac:dyDescent="0.15">
      <c r="A314" s="88" t="s">
        <v>201</v>
      </c>
      <c r="B314" s="3">
        <v>4</v>
      </c>
      <c r="C314" s="48">
        <v>84.3</v>
      </c>
      <c r="D314" s="48">
        <v>102.3</v>
      </c>
      <c r="E314" s="48">
        <v>269.5</v>
      </c>
      <c r="F314" s="48">
        <v>254.3</v>
      </c>
      <c r="G314" s="48">
        <v>226.8</v>
      </c>
      <c r="H314" s="48">
        <v>279.8</v>
      </c>
      <c r="I314" s="48">
        <v>238.8</v>
      </c>
      <c r="J314" s="48">
        <v>212</v>
      </c>
      <c r="K314" s="48">
        <v>142.5</v>
      </c>
      <c r="L314" s="48">
        <v>237</v>
      </c>
      <c r="M314" s="48">
        <v>337.5</v>
      </c>
      <c r="N314" s="48">
        <v>322</v>
      </c>
      <c r="O314" s="48">
        <v>323</v>
      </c>
      <c r="P314" s="48">
        <v>93.5</v>
      </c>
      <c r="Q314" s="48">
        <v>118</v>
      </c>
      <c r="R314" s="48">
        <v>107</v>
      </c>
      <c r="S314" s="48">
        <v>181.8</v>
      </c>
      <c r="T314" s="48">
        <v>67.8</v>
      </c>
      <c r="U314" s="48">
        <v>96.3</v>
      </c>
      <c r="V314" s="48">
        <v>222.8</v>
      </c>
      <c r="W314" s="48">
        <v>251</v>
      </c>
      <c r="X314" s="48">
        <v>275.3</v>
      </c>
      <c r="Y314" s="48">
        <v>306.8</v>
      </c>
      <c r="Z314" s="88"/>
      <c r="AA314" s="88">
        <v>0.85</v>
      </c>
      <c r="AB314" s="88">
        <v>1.21</v>
      </c>
      <c r="AC314" s="88">
        <v>932.1</v>
      </c>
      <c r="AD314" s="88">
        <v>5.9870000000000001</v>
      </c>
      <c r="AE314" s="88">
        <v>8.3000000000000007</v>
      </c>
      <c r="AF314" s="88">
        <v>60.5</v>
      </c>
      <c r="AG314" s="88">
        <v>239.3</v>
      </c>
      <c r="AH314" s="88">
        <v>412.3</v>
      </c>
      <c r="AI314" s="88">
        <v>644.1</v>
      </c>
      <c r="AJ314" s="88">
        <v>178.8</v>
      </c>
      <c r="AK314" s="88">
        <v>173</v>
      </c>
      <c r="AL314" s="88">
        <v>231.9</v>
      </c>
      <c r="AM314" s="49">
        <v>92.9</v>
      </c>
      <c r="AN314" s="88">
        <v>95.8</v>
      </c>
      <c r="AO314" s="88">
        <v>108.3</v>
      </c>
      <c r="AP314" s="88">
        <v>4.816E-3</v>
      </c>
      <c r="AQ314" s="88">
        <v>1.1875E-2</v>
      </c>
      <c r="AR314" s="49">
        <v>450.4</v>
      </c>
      <c r="AS314" s="88">
        <v>2097</v>
      </c>
      <c r="AT314" s="88">
        <v>6081.2</v>
      </c>
      <c r="AU314" s="49">
        <v>1646.6</v>
      </c>
      <c r="AV314" s="88">
        <v>3984.2</v>
      </c>
      <c r="AW314" s="88">
        <v>9.09</v>
      </c>
      <c r="AX314" s="88"/>
      <c r="AY314" s="88">
        <v>16.97</v>
      </c>
      <c r="AZ314" s="88">
        <v>20.58</v>
      </c>
      <c r="BA314" s="88">
        <v>0.2064</v>
      </c>
      <c r="BB314" s="88">
        <v>0.20749999999999999</v>
      </c>
      <c r="BC314" s="88">
        <v>24.76</v>
      </c>
      <c r="BD314" s="88">
        <v>25.88</v>
      </c>
      <c r="BE314" s="49" t="s">
        <v>298</v>
      </c>
      <c r="BF314" s="88">
        <v>35.6</v>
      </c>
      <c r="BG314" s="88">
        <v>21.71</v>
      </c>
      <c r="BH314" s="88" t="s">
        <v>298</v>
      </c>
      <c r="BI314" s="88" t="s">
        <v>298</v>
      </c>
      <c r="BJ314" s="88">
        <v>21.25</v>
      </c>
      <c r="BK314" s="88">
        <v>20.61</v>
      </c>
      <c r="BL314" s="88">
        <v>-26.8</v>
      </c>
      <c r="BM314" s="88">
        <v>1.19</v>
      </c>
      <c r="BN314" s="88">
        <v>0.435</v>
      </c>
      <c r="BO314" s="88">
        <v>0.44269999999999998</v>
      </c>
      <c r="BP314" s="88">
        <v>0.3735</v>
      </c>
      <c r="BQ314" s="88">
        <v>3</v>
      </c>
      <c r="BR314" s="88">
        <v>4</v>
      </c>
      <c r="BS314" s="88">
        <v>6</v>
      </c>
      <c r="BT314" s="88">
        <v>5.6070000000000002E-2</v>
      </c>
      <c r="BU314" s="88">
        <v>4.861E-2</v>
      </c>
      <c r="BV314" s="88">
        <v>8.208E-2</v>
      </c>
      <c r="BW314" s="88">
        <v>9.9430000000000004E-2</v>
      </c>
      <c r="BX314" s="88">
        <v>6.7830000000000001E-2</v>
      </c>
      <c r="BY314" s="88" t="s">
        <v>298</v>
      </c>
      <c r="BZ314" s="88" t="s">
        <v>298</v>
      </c>
      <c r="CA314" s="88">
        <v>1.5640000000000001E-3</v>
      </c>
      <c r="CB314" s="88">
        <v>1.7780000000000001E-3</v>
      </c>
      <c r="CC314" s="88">
        <v>1.9E-2</v>
      </c>
      <c r="CD314" s="88">
        <v>1.7930000000000001E-2</v>
      </c>
      <c r="CE314" s="88">
        <v>11.07</v>
      </c>
      <c r="CF314" s="88">
        <v>11.58</v>
      </c>
      <c r="CG314" s="88">
        <v>2.9089999999999998</v>
      </c>
      <c r="CH314" s="88">
        <v>4.1719999999999997</v>
      </c>
    </row>
    <row r="315" spans="1:86" s="47" customFormat="1" x14ac:dyDescent="0.15">
      <c r="A315" s="88" t="s">
        <v>202</v>
      </c>
      <c r="B315" s="3">
        <v>20</v>
      </c>
      <c r="C315" s="48">
        <v>53.3</v>
      </c>
      <c r="D315" s="48">
        <v>83.7</v>
      </c>
      <c r="E315" s="48">
        <v>288.39999999999998</v>
      </c>
      <c r="F315" s="48">
        <v>277.60000000000002</v>
      </c>
      <c r="G315" s="48">
        <v>266.2</v>
      </c>
      <c r="H315" s="48">
        <v>287.7</v>
      </c>
      <c r="I315" s="48">
        <v>269.7</v>
      </c>
      <c r="J315" s="48">
        <v>218.5</v>
      </c>
      <c r="K315" s="48">
        <v>212.8</v>
      </c>
      <c r="L315" s="48">
        <v>255.4</v>
      </c>
      <c r="M315" s="48">
        <v>343.6</v>
      </c>
      <c r="N315" s="48">
        <v>345.4</v>
      </c>
      <c r="O315" s="48">
        <v>323</v>
      </c>
      <c r="P315" s="48">
        <v>74.599999999999994</v>
      </c>
      <c r="Q315" s="48">
        <v>104</v>
      </c>
      <c r="R315" s="48">
        <v>98.2</v>
      </c>
      <c r="S315" s="48">
        <v>209.9</v>
      </c>
      <c r="T315" s="48">
        <v>69.2</v>
      </c>
      <c r="U315" s="48">
        <v>56.8</v>
      </c>
      <c r="V315" s="48">
        <v>183.6</v>
      </c>
      <c r="W315" s="48">
        <v>249.5</v>
      </c>
      <c r="X315" s="48">
        <v>284.5</v>
      </c>
      <c r="Y315" s="48">
        <v>307.5</v>
      </c>
      <c r="Z315" s="88"/>
      <c r="AA315" s="88">
        <v>0.84</v>
      </c>
      <c r="AB315" s="88">
        <v>0.75</v>
      </c>
      <c r="AC315" s="88">
        <v>802.1</v>
      </c>
      <c r="AD315" s="88">
        <v>5.4029999999999996</v>
      </c>
      <c r="AE315" s="88">
        <v>23.9</v>
      </c>
      <c r="AF315" s="88">
        <v>68.5</v>
      </c>
      <c r="AG315" s="88">
        <v>247.7</v>
      </c>
      <c r="AH315" s="88">
        <v>400.1</v>
      </c>
      <c r="AI315" s="88">
        <v>610.6</v>
      </c>
      <c r="AJ315" s="88">
        <v>180.9</v>
      </c>
      <c r="AK315" s="88">
        <v>152.5</v>
      </c>
      <c r="AL315" s="88">
        <v>210.5</v>
      </c>
      <c r="AM315" s="49">
        <v>101.4</v>
      </c>
      <c r="AN315" s="88">
        <v>93</v>
      </c>
      <c r="AO315" s="88">
        <v>97.1</v>
      </c>
      <c r="AP315" s="88">
        <v>4.5450000000000004E-3</v>
      </c>
      <c r="AQ315" s="88">
        <v>1.1684999999999999E-2</v>
      </c>
      <c r="AR315" s="49">
        <v>534.70000000000005</v>
      </c>
      <c r="AS315" s="88">
        <v>2831.8</v>
      </c>
      <c r="AT315" s="88">
        <v>8849.6</v>
      </c>
      <c r="AU315" s="49">
        <v>2297.1999999999998</v>
      </c>
      <c r="AV315" s="88">
        <v>6017.7</v>
      </c>
      <c r="AW315" s="88">
        <v>8.1</v>
      </c>
      <c r="AX315" s="88"/>
      <c r="AY315" s="88">
        <v>14.38</v>
      </c>
      <c r="AZ315" s="88">
        <v>12.5</v>
      </c>
      <c r="BA315" s="88">
        <v>0.19850000000000001</v>
      </c>
      <c r="BB315" s="88">
        <v>0.17130000000000001</v>
      </c>
      <c r="BC315" s="88">
        <v>20.29</v>
      </c>
      <c r="BD315" s="88">
        <v>23.21</v>
      </c>
      <c r="BE315" s="49">
        <v>20.97</v>
      </c>
      <c r="BF315" s="88">
        <v>24.17</v>
      </c>
      <c r="BG315" s="88">
        <v>16.25</v>
      </c>
      <c r="BH315" s="88" t="s">
        <v>298</v>
      </c>
      <c r="BI315" s="88" t="s">
        <v>298</v>
      </c>
      <c r="BJ315" s="88">
        <v>17.98</v>
      </c>
      <c r="BK315" s="88">
        <v>17.2</v>
      </c>
      <c r="BL315" s="88">
        <v>-26.08</v>
      </c>
      <c r="BM315" s="88">
        <v>1.8080000000000001</v>
      </c>
      <c r="BN315" s="88">
        <v>1.468</v>
      </c>
      <c r="BO315" s="88">
        <v>0.19400000000000001</v>
      </c>
      <c r="BP315" s="88">
        <v>0.151</v>
      </c>
      <c r="BQ315" s="88">
        <v>2.6</v>
      </c>
      <c r="BR315" s="88">
        <v>4.2</v>
      </c>
      <c r="BS315" s="88">
        <v>4.5</v>
      </c>
      <c r="BT315" s="88">
        <v>7.0519999999999999E-2</v>
      </c>
      <c r="BU315" s="88">
        <v>6.5070000000000003E-2</v>
      </c>
      <c r="BV315" s="88">
        <v>7.4399999999999994E-2</v>
      </c>
      <c r="BW315" s="88">
        <v>7.8329999999999997E-2</v>
      </c>
      <c r="BX315" s="88">
        <v>6.5790000000000001E-2</v>
      </c>
      <c r="BY315" s="88" t="s">
        <v>298</v>
      </c>
      <c r="BZ315" s="88" t="s">
        <v>298</v>
      </c>
      <c r="CA315" s="88">
        <v>1.7359999999999999E-3</v>
      </c>
      <c r="CB315" s="88">
        <v>1.531E-3</v>
      </c>
      <c r="CC315" s="88">
        <v>2.367E-2</v>
      </c>
      <c r="CD315" s="88">
        <v>2.095E-2</v>
      </c>
      <c r="CE315" s="88">
        <v>8.2899999999999991</v>
      </c>
      <c r="CF315" s="88">
        <v>8.15</v>
      </c>
      <c r="CG315" s="88">
        <v>5.3079999999999998</v>
      </c>
      <c r="CH315" s="88">
        <v>5.7240000000000002</v>
      </c>
    </row>
    <row r="316" spans="1:86" s="47" customFormat="1" x14ac:dyDescent="0.15">
      <c r="A316" s="88" t="s">
        <v>203</v>
      </c>
      <c r="B316" s="3">
        <v>4</v>
      </c>
      <c r="C316" s="48">
        <v>46.8</v>
      </c>
      <c r="D316" s="48">
        <v>72.5</v>
      </c>
      <c r="E316" s="48">
        <v>261.7</v>
      </c>
      <c r="F316" s="48">
        <v>237.8</v>
      </c>
      <c r="G316" s="48">
        <v>212.8</v>
      </c>
      <c r="H316" s="48">
        <v>270.3</v>
      </c>
      <c r="I316" s="48">
        <v>268.8</v>
      </c>
      <c r="J316" s="48">
        <v>196.7</v>
      </c>
      <c r="K316" s="48">
        <v>166</v>
      </c>
      <c r="L316" s="48">
        <v>225</v>
      </c>
      <c r="M316" s="48">
        <v>315</v>
      </c>
      <c r="N316" s="48">
        <v>312.8</v>
      </c>
      <c r="O316" s="48">
        <v>315.5</v>
      </c>
      <c r="P316" s="48">
        <v>53.8</v>
      </c>
      <c r="Q316" s="48">
        <v>90</v>
      </c>
      <c r="R316" s="48">
        <v>93</v>
      </c>
      <c r="S316" s="48">
        <v>220</v>
      </c>
      <c r="T316" s="48">
        <v>73.7</v>
      </c>
      <c r="U316" s="48">
        <v>102.8</v>
      </c>
      <c r="V316" s="48">
        <v>194.8</v>
      </c>
      <c r="W316" s="48">
        <v>236.8</v>
      </c>
      <c r="X316" s="48">
        <v>273.8</v>
      </c>
      <c r="Y316" s="48">
        <v>301.5</v>
      </c>
      <c r="Z316" s="88"/>
      <c r="AA316" s="88">
        <v>0.72</v>
      </c>
      <c r="AB316" s="88">
        <v>0.75</v>
      </c>
      <c r="AC316" s="88">
        <v>1338.6</v>
      </c>
      <c r="AD316" s="88">
        <v>2.1549999999999998</v>
      </c>
      <c r="AE316" s="88">
        <v>1.8</v>
      </c>
      <c r="AF316" s="88">
        <v>43.3</v>
      </c>
      <c r="AG316" s="88">
        <v>171</v>
      </c>
      <c r="AH316" s="88">
        <v>301</v>
      </c>
      <c r="AI316" s="88">
        <v>433</v>
      </c>
      <c r="AJ316" s="88">
        <v>138</v>
      </c>
      <c r="AK316" s="88">
        <v>130</v>
      </c>
      <c r="AL316" s="88">
        <v>132</v>
      </c>
      <c r="AM316" s="49">
        <v>114.6</v>
      </c>
      <c r="AN316" s="88">
        <v>97.5</v>
      </c>
      <c r="AO316" s="88">
        <v>123.8</v>
      </c>
      <c r="AP316" s="88">
        <v>4.633E-3</v>
      </c>
      <c r="AQ316" s="88">
        <v>1.2963000000000001E-2</v>
      </c>
      <c r="AR316" s="49">
        <v>114.1</v>
      </c>
      <c r="AS316" s="88">
        <v>1009.4</v>
      </c>
      <c r="AT316" s="88">
        <v>1802</v>
      </c>
      <c r="AU316" s="49">
        <v>895.3</v>
      </c>
      <c r="AV316" s="88">
        <v>792.6</v>
      </c>
      <c r="AW316" s="88">
        <v>2.59</v>
      </c>
      <c r="AX316" s="88"/>
      <c r="AY316" s="88">
        <v>23.45</v>
      </c>
      <c r="AZ316" s="88" t="s">
        <v>298</v>
      </c>
      <c r="BA316" s="88">
        <v>0.28749999999999998</v>
      </c>
      <c r="BB316" s="88" t="s">
        <v>298</v>
      </c>
      <c r="BC316" s="88">
        <v>16.57</v>
      </c>
      <c r="BD316" s="88" t="s">
        <v>298</v>
      </c>
      <c r="BE316" s="49" t="s">
        <v>298</v>
      </c>
      <c r="BF316" s="88">
        <v>63.52</v>
      </c>
      <c r="BG316" s="88">
        <v>38.270000000000003</v>
      </c>
      <c r="BH316" s="88" t="s">
        <v>298</v>
      </c>
      <c r="BI316" s="88" t="s">
        <v>298</v>
      </c>
      <c r="BJ316" s="88">
        <v>18.57</v>
      </c>
      <c r="BK316" s="88" t="s">
        <v>298</v>
      </c>
      <c r="BL316" s="88" t="s">
        <v>298</v>
      </c>
      <c r="BM316" s="88">
        <v>1.42</v>
      </c>
      <c r="BN316" s="88" t="s">
        <v>298</v>
      </c>
      <c r="BO316" s="88">
        <v>0.51770000000000005</v>
      </c>
      <c r="BP316" s="88" t="s">
        <v>298</v>
      </c>
      <c r="BQ316" s="88">
        <v>4.0999999999999996</v>
      </c>
      <c r="BR316" s="88">
        <v>4.7</v>
      </c>
      <c r="BS316" s="88">
        <v>6</v>
      </c>
      <c r="BT316" s="88">
        <v>9.1350000000000001E-2</v>
      </c>
      <c r="BU316" s="88">
        <v>7.7700000000000005E-2</v>
      </c>
      <c r="BV316" s="88">
        <v>8.1689999999999999E-2</v>
      </c>
      <c r="BW316" s="88">
        <v>0.10561</v>
      </c>
      <c r="BX316" s="88">
        <v>7.6149999999999995E-2</v>
      </c>
      <c r="BY316" s="88" t="s">
        <v>298</v>
      </c>
      <c r="BZ316" s="88" t="s">
        <v>298</v>
      </c>
      <c r="CA316" s="88">
        <v>2.3749999999999999E-3</v>
      </c>
      <c r="CB316" s="88" t="s">
        <v>298</v>
      </c>
      <c r="CC316" s="88">
        <v>2.971E-2</v>
      </c>
      <c r="CD316" s="88" t="s">
        <v>298</v>
      </c>
      <c r="CE316" s="88">
        <v>10.01</v>
      </c>
      <c r="CF316" s="88" t="s">
        <v>298</v>
      </c>
      <c r="CG316" s="88">
        <v>3.597</v>
      </c>
      <c r="CH316" s="88" t="s">
        <v>298</v>
      </c>
    </row>
    <row r="317" spans="1:86" s="47" customFormat="1" x14ac:dyDescent="0.15">
      <c r="A317" s="88" t="s">
        <v>204</v>
      </c>
      <c r="B317" s="3">
        <v>4</v>
      </c>
      <c r="C317" s="48">
        <v>65.5</v>
      </c>
      <c r="D317" s="48">
        <v>86.5</v>
      </c>
      <c r="E317" s="48">
        <v>275.3</v>
      </c>
      <c r="F317" s="48">
        <v>243</v>
      </c>
      <c r="G317" s="48">
        <v>239</v>
      </c>
      <c r="H317" s="48">
        <v>251.7</v>
      </c>
      <c r="I317" s="48">
        <v>250</v>
      </c>
      <c r="J317" s="48">
        <v>182.7</v>
      </c>
      <c r="K317" s="48">
        <v>173.5</v>
      </c>
      <c r="L317" s="48">
        <v>225</v>
      </c>
      <c r="M317" s="48">
        <v>320.3</v>
      </c>
      <c r="N317" s="48">
        <v>310.5</v>
      </c>
      <c r="O317" s="48">
        <v>315.5</v>
      </c>
      <c r="P317" s="48">
        <v>83.5</v>
      </c>
      <c r="Q317" s="48">
        <v>104</v>
      </c>
      <c r="R317" s="48">
        <v>99</v>
      </c>
      <c r="S317" s="48">
        <v>192</v>
      </c>
      <c r="T317" s="48">
        <v>69</v>
      </c>
      <c r="U317" s="48">
        <v>76.5</v>
      </c>
      <c r="V317" s="48">
        <v>237</v>
      </c>
      <c r="W317" s="48">
        <v>254.5</v>
      </c>
      <c r="X317" s="48">
        <v>275.5</v>
      </c>
      <c r="Y317" s="48">
        <v>298</v>
      </c>
      <c r="Z317" s="88"/>
      <c r="AA317" s="88">
        <v>1.0900000000000001</v>
      </c>
      <c r="AB317" s="88">
        <v>1.36</v>
      </c>
      <c r="AC317" s="88">
        <v>1255.9000000000001</v>
      </c>
      <c r="AD317" s="88">
        <v>5.0119999999999996</v>
      </c>
      <c r="AE317" s="88">
        <v>5</v>
      </c>
      <c r="AF317" s="88">
        <v>47.5</v>
      </c>
      <c r="AG317" s="88">
        <v>243.5</v>
      </c>
      <c r="AH317" s="88">
        <v>480.8</v>
      </c>
      <c r="AI317" s="88">
        <v>700.8</v>
      </c>
      <c r="AJ317" s="88">
        <v>196</v>
      </c>
      <c r="AK317" s="88">
        <v>237.3</v>
      </c>
      <c r="AL317" s="88">
        <v>220</v>
      </c>
      <c r="AM317" s="49">
        <v>131.1</v>
      </c>
      <c r="AN317" s="88">
        <v>133.5</v>
      </c>
      <c r="AO317" s="88">
        <v>146.5</v>
      </c>
      <c r="AP317" s="88">
        <v>5.084E-3</v>
      </c>
      <c r="AQ317" s="88">
        <v>1.2468999999999999E-2</v>
      </c>
      <c r="AR317" s="49">
        <v>242.1</v>
      </c>
      <c r="AS317" s="88">
        <v>1855.9</v>
      </c>
      <c r="AT317" s="88">
        <v>4695.8</v>
      </c>
      <c r="AU317" s="49">
        <v>1613.8</v>
      </c>
      <c r="AV317" s="88">
        <v>2839.8</v>
      </c>
      <c r="AW317" s="88">
        <v>6.08</v>
      </c>
      <c r="AX317" s="88"/>
      <c r="AY317" s="88">
        <v>17.46</v>
      </c>
      <c r="AZ317" s="88">
        <v>23.2</v>
      </c>
      <c r="BA317" s="88">
        <v>0.26529999999999998</v>
      </c>
      <c r="BB317" s="88">
        <v>0.28249999999999997</v>
      </c>
      <c r="BC317" s="88">
        <v>15.8</v>
      </c>
      <c r="BD317" s="88">
        <v>15.76</v>
      </c>
      <c r="BE317" s="49" t="s">
        <v>298</v>
      </c>
      <c r="BF317" s="88">
        <v>55.82</v>
      </c>
      <c r="BG317" s="88">
        <v>29.72</v>
      </c>
      <c r="BH317" s="88" t="s">
        <v>298</v>
      </c>
      <c r="BI317" s="88" t="s">
        <v>298</v>
      </c>
      <c r="BJ317" s="88">
        <v>19.149999999999999</v>
      </c>
      <c r="BK317" s="88">
        <v>18.18</v>
      </c>
      <c r="BL317" s="88">
        <v>-24.29</v>
      </c>
      <c r="BM317" s="88">
        <v>0.93799999999999994</v>
      </c>
      <c r="BN317" s="88">
        <v>1.2490000000000001</v>
      </c>
      <c r="BO317" s="88">
        <v>0.33689999999999998</v>
      </c>
      <c r="BP317" s="88">
        <v>0.27689999999999998</v>
      </c>
      <c r="BQ317" s="88">
        <v>3.5</v>
      </c>
      <c r="BR317" s="88">
        <v>4.3</v>
      </c>
      <c r="BS317" s="88">
        <v>5</v>
      </c>
      <c r="BT317" s="88">
        <v>5.2580000000000002E-2</v>
      </c>
      <c r="BU317" s="88">
        <v>4.795E-2</v>
      </c>
      <c r="BV317" s="88">
        <v>6.6519999999999996E-2</v>
      </c>
      <c r="BW317" s="88">
        <v>9.5860000000000001E-2</v>
      </c>
      <c r="BX317" s="88">
        <v>7.0449999999999999E-2</v>
      </c>
      <c r="BY317" s="88" t="s">
        <v>298</v>
      </c>
      <c r="BZ317" s="88" t="s">
        <v>298</v>
      </c>
      <c r="CA317" s="88">
        <v>1.9789999999999999E-3</v>
      </c>
      <c r="CB317" s="88">
        <v>2.5149999999999999E-3</v>
      </c>
      <c r="CC317" s="88">
        <v>2.9690000000000001E-2</v>
      </c>
      <c r="CD317" s="88">
        <v>3.0620000000000001E-2</v>
      </c>
      <c r="CE317" s="88">
        <v>9</v>
      </c>
      <c r="CF317" s="88">
        <v>9.23</v>
      </c>
      <c r="CG317" s="88">
        <v>3.738</v>
      </c>
      <c r="CH317" s="88">
        <v>5.9080000000000004</v>
      </c>
    </row>
    <row r="318" spans="1:86" s="47" customFormat="1" x14ac:dyDescent="0.15">
      <c r="A318" s="88" t="s">
        <v>205</v>
      </c>
      <c r="B318" s="3">
        <v>4</v>
      </c>
      <c r="C318" s="48">
        <v>59</v>
      </c>
      <c r="D318" s="48">
        <v>77.8</v>
      </c>
      <c r="E318" s="48">
        <v>280.3</v>
      </c>
      <c r="F318" s="48">
        <v>252.8</v>
      </c>
      <c r="G318" s="48">
        <v>260</v>
      </c>
      <c r="H318" s="48">
        <v>294</v>
      </c>
      <c r="I318" s="48">
        <v>259.3</v>
      </c>
      <c r="J318" s="48">
        <v>224.5</v>
      </c>
      <c r="K318" s="48">
        <v>201</v>
      </c>
      <c r="L318" s="48">
        <v>241.5</v>
      </c>
      <c r="M318" s="48">
        <v>317</v>
      </c>
      <c r="N318" s="48">
        <v>322.3</v>
      </c>
      <c r="O318" s="48">
        <v>318.3</v>
      </c>
      <c r="P318" s="48">
        <v>76.8</v>
      </c>
      <c r="Q318" s="48">
        <v>97</v>
      </c>
      <c r="R318" s="48">
        <v>99</v>
      </c>
      <c r="S318" s="48">
        <v>213</v>
      </c>
      <c r="T318" s="48">
        <v>69.5</v>
      </c>
      <c r="U318" s="48">
        <v>58.3</v>
      </c>
      <c r="V318" s="48">
        <v>238.5</v>
      </c>
      <c r="W318" s="48">
        <v>280.8</v>
      </c>
      <c r="X318" s="48">
        <v>289.8</v>
      </c>
      <c r="Y318" s="48">
        <v>303.3</v>
      </c>
      <c r="Z318" s="88"/>
      <c r="AA318" s="88">
        <v>0.82</v>
      </c>
      <c r="AB318" s="88">
        <v>1.07</v>
      </c>
      <c r="AC318" s="88">
        <v>866.5</v>
      </c>
      <c r="AD318" s="88">
        <v>5.2160000000000002</v>
      </c>
      <c r="AE318" s="88">
        <v>10</v>
      </c>
      <c r="AF318" s="88">
        <v>74.8</v>
      </c>
      <c r="AG318" s="88">
        <v>259.3</v>
      </c>
      <c r="AH318" s="88">
        <v>475.3</v>
      </c>
      <c r="AI318" s="88">
        <v>690</v>
      </c>
      <c r="AJ318" s="88">
        <v>184.5</v>
      </c>
      <c r="AK318" s="88">
        <v>216</v>
      </c>
      <c r="AL318" s="88">
        <v>214.8</v>
      </c>
      <c r="AM318" s="49">
        <v>105.4</v>
      </c>
      <c r="AN318" s="88">
        <v>111.7</v>
      </c>
      <c r="AO318" s="88">
        <v>126.2</v>
      </c>
      <c r="AP318" s="88">
        <v>4.2170000000000003E-3</v>
      </c>
      <c r="AQ318" s="88">
        <v>1.1889E-2</v>
      </c>
      <c r="AR318" s="49">
        <v>451.7</v>
      </c>
      <c r="AS318" s="88">
        <v>2459.5</v>
      </c>
      <c r="AT318" s="88">
        <v>5622.6</v>
      </c>
      <c r="AU318" s="49">
        <v>2007.8</v>
      </c>
      <c r="AV318" s="88">
        <v>3163.1</v>
      </c>
      <c r="AW318" s="88">
        <v>7.01</v>
      </c>
      <c r="AX318" s="88"/>
      <c r="AY318" s="88">
        <v>24.18</v>
      </c>
      <c r="AZ318" s="88">
        <v>27.12</v>
      </c>
      <c r="BA318" s="88">
        <v>0.28639999999999999</v>
      </c>
      <c r="BB318" s="88">
        <v>0.24579999999999999</v>
      </c>
      <c r="BC318" s="88">
        <v>19.03</v>
      </c>
      <c r="BD318" s="88">
        <v>19.78</v>
      </c>
      <c r="BE318" s="49" t="s">
        <v>298</v>
      </c>
      <c r="BF318" s="88">
        <v>35.369999999999997</v>
      </c>
      <c r="BG318" s="88">
        <v>26.33</v>
      </c>
      <c r="BH318" s="88" t="s">
        <v>298</v>
      </c>
      <c r="BI318" s="88" t="s">
        <v>298</v>
      </c>
      <c r="BJ318" s="88">
        <v>18.23</v>
      </c>
      <c r="BK318" s="88">
        <v>18.79</v>
      </c>
      <c r="BL318" s="88">
        <v>-24.78</v>
      </c>
      <c r="BM318" s="88">
        <v>2.3319999999999999</v>
      </c>
      <c r="BN318" s="88">
        <v>0.55500000000000005</v>
      </c>
      <c r="BO318" s="88">
        <v>0.42180000000000001</v>
      </c>
      <c r="BP318" s="88">
        <v>0.37869999999999998</v>
      </c>
      <c r="BQ318" s="88">
        <v>2.8</v>
      </c>
      <c r="BR318" s="88">
        <v>3.8</v>
      </c>
      <c r="BS318" s="88">
        <v>4.5</v>
      </c>
      <c r="BT318" s="88">
        <v>6.8070000000000006E-2</v>
      </c>
      <c r="BU318" s="88">
        <v>6.4630000000000007E-2</v>
      </c>
      <c r="BV318" s="88">
        <v>8.4919999999999995E-2</v>
      </c>
      <c r="BW318" s="88">
        <v>0.10224</v>
      </c>
      <c r="BX318" s="88">
        <v>7.2830000000000006E-2</v>
      </c>
      <c r="BY318" s="88" t="s">
        <v>298</v>
      </c>
      <c r="BZ318" s="88" t="s">
        <v>298</v>
      </c>
      <c r="CA318" s="88">
        <v>2.1440000000000001E-3</v>
      </c>
      <c r="CB318" s="88">
        <v>2.7179999999999999E-3</v>
      </c>
      <c r="CC318" s="88">
        <v>2.5239999999999999E-2</v>
      </c>
      <c r="CD318" s="88">
        <v>2.4629999999999999E-2</v>
      </c>
      <c r="CE318" s="88">
        <v>11.29</v>
      </c>
      <c r="CF318" s="88">
        <v>9.98</v>
      </c>
      <c r="CG318" s="88">
        <v>4.2939999999999996</v>
      </c>
      <c r="CH318" s="88">
        <v>5.335</v>
      </c>
    </row>
    <row r="319" spans="1:86" s="47" customFormat="1" x14ac:dyDescent="0.15">
      <c r="A319" s="88" t="s">
        <v>206</v>
      </c>
      <c r="B319" s="3">
        <v>4</v>
      </c>
      <c r="C319" s="48">
        <v>47.5</v>
      </c>
      <c r="D319" s="48">
        <v>77.8</v>
      </c>
      <c r="E319" s="48">
        <v>243</v>
      </c>
      <c r="F319" s="48">
        <v>229</v>
      </c>
      <c r="G319" s="48">
        <v>214.5</v>
      </c>
      <c r="H319" s="48">
        <v>241</v>
      </c>
      <c r="I319" s="48">
        <v>257.5</v>
      </c>
      <c r="J319" s="48">
        <v>166.3</v>
      </c>
      <c r="K319" s="48">
        <v>167</v>
      </c>
      <c r="L319" s="48">
        <v>202.5</v>
      </c>
      <c r="M319" s="48">
        <v>315</v>
      </c>
      <c r="N319" s="48">
        <v>310</v>
      </c>
      <c r="O319" s="48">
        <v>305</v>
      </c>
      <c r="P319" s="48">
        <v>60.8</v>
      </c>
      <c r="Q319" s="48">
        <v>93.5</v>
      </c>
      <c r="R319" s="48">
        <v>90.5</v>
      </c>
      <c r="S319" s="48">
        <v>207.8</v>
      </c>
      <c r="T319" s="48">
        <v>74.7</v>
      </c>
      <c r="U319" s="48">
        <v>90.5</v>
      </c>
      <c r="V319" s="48">
        <v>231.8</v>
      </c>
      <c r="W319" s="48">
        <v>258.3</v>
      </c>
      <c r="X319" s="48">
        <v>268.5</v>
      </c>
      <c r="Y319" s="48">
        <v>289.3</v>
      </c>
      <c r="Z319" s="88"/>
      <c r="AA319" s="88">
        <v>0.89</v>
      </c>
      <c r="AB319" s="88">
        <v>1.1100000000000001</v>
      </c>
      <c r="AC319" s="88">
        <v>935.3</v>
      </c>
      <c r="AD319" s="88">
        <v>3.6059999999999999</v>
      </c>
      <c r="AE319" s="88">
        <v>1.8</v>
      </c>
      <c r="AF319" s="88">
        <v>20.3</v>
      </c>
      <c r="AG319" s="88">
        <v>169.3</v>
      </c>
      <c r="AH319" s="88">
        <v>356.3</v>
      </c>
      <c r="AI319" s="88">
        <v>603.9</v>
      </c>
      <c r="AJ319" s="88">
        <v>147</v>
      </c>
      <c r="AK319" s="88">
        <v>187</v>
      </c>
      <c r="AL319" s="88">
        <v>247.6</v>
      </c>
      <c r="AM319" s="49">
        <v>118</v>
      </c>
      <c r="AN319" s="88">
        <v>111.9</v>
      </c>
      <c r="AO319" s="88">
        <v>139.6</v>
      </c>
      <c r="AP319" s="88">
        <v>7.5139999999999998E-3</v>
      </c>
      <c r="AQ319" s="88">
        <v>1.5866000000000002E-2</v>
      </c>
      <c r="AR319" s="49">
        <v>101</v>
      </c>
      <c r="AS319" s="88">
        <v>990.2</v>
      </c>
      <c r="AT319" s="88">
        <v>3204.6</v>
      </c>
      <c r="AU319" s="49">
        <v>889.2</v>
      </c>
      <c r="AV319" s="88">
        <v>2214.4</v>
      </c>
      <c r="AW319" s="88">
        <v>4.51</v>
      </c>
      <c r="AX319" s="88"/>
      <c r="AY319" s="88">
        <v>23.28</v>
      </c>
      <c r="AZ319" s="88" t="s">
        <v>298</v>
      </c>
      <c r="BA319" s="88">
        <v>0.30280000000000001</v>
      </c>
      <c r="BB319" s="88" t="s">
        <v>298</v>
      </c>
      <c r="BC319" s="88">
        <v>18.329999999999998</v>
      </c>
      <c r="BD319" s="88" t="s">
        <v>298</v>
      </c>
      <c r="BE319" s="49" t="s">
        <v>298</v>
      </c>
      <c r="BF319" s="88">
        <v>56.27</v>
      </c>
      <c r="BG319" s="88">
        <v>22.21</v>
      </c>
      <c r="BH319" s="88">
        <v>50.72</v>
      </c>
      <c r="BI319" s="88" t="s">
        <v>298</v>
      </c>
      <c r="BJ319" s="88">
        <v>20.64</v>
      </c>
      <c r="BK319" s="88" t="s">
        <v>298</v>
      </c>
      <c r="BL319" s="88">
        <v>-26.33</v>
      </c>
      <c r="BM319" s="88">
        <v>1.2829999999999999</v>
      </c>
      <c r="BN319" s="88" t="s">
        <v>298</v>
      </c>
      <c r="BO319" s="88">
        <v>0.53120000000000001</v>
      </c>
      <c r="BP319" s="88" t="s">
        <v>298</v>
      </c>
      <c r="BQ319" s="88">
        <v>3.3</v>
      </c>
      <c r="BR319" s="88">
        <v>5.3</v>
      </c>
      <c r="BS319" s="88">
        <v>7</v>
      </c>
      <c r="BT319" s="88">
        <v>7.7420000000000003E-2</v>
      </c>
      <c r="BU319" s="88">
        <v>6.1350000000000002E-2</v>
      </c>
      <c r="BV319" s="88">
        <v>7.7380000000000004E-2</v>
      </c>
      <c r="BW319" s="88">
        <v>9.2130000000000004E-2</v>
      </c>
      <c r="BX319" s="88">
        <v>6.8909999999999999E-2</v>
      </c>
      <c r="BY319" s="88" t="s">
        <v>298</v>
      </c>
      <c r="BZ319" s="88" t="s">
        <v>298</v>
      </c>
      <c r="CA319" s="88">
        <v>2.0019999999999999E-3</v>
      </c>
      <c r="CB319" s="88" t="s">
        <v>298</v>
      </c>
      <c r="CC319" s="88">
        <v>2.5940000000000001E-2</v>
      </c>
      <c r="CD319" s="88" t="s">
        <v>298</v>
      </c>
      <c r="CE319" s="88">
        <v>11.73</v>
      </c>
      <c r="CF319" s="88" t="s">
        <v>298</v>
      </c>
      <c r="CG319" s="88">
        <v>3.4569999999999999</v>
      </c>
      <c r="CH319" s="88" t="s">
        <v>298</v>
      </c>
    </row>
    <row r="320" spans="1:86" s="47" customFormat="1" x14ac:dyDescent="0.15">
      <c r="A320" s="88" t="s">
        <v>207</v>
      </c>
      <c r="B320" s="3">
        <v>4</v>
      </c>
      <c r="C320" s="48">
        <v>58.3</v>
      </c>
      <c r="D320" s="48">
        <v>77.8</v>
      </c>
      <c r="E320" s="48">
        <v>224.8</v>
      </c>
      <c r="F320" s="48">
        <v>225.5</v>
      </c>
      <c r="G320" s="48">
        <v>191.3</v>
      </c>
      <c r="H320" s="48">
        <v>247.3</v>
      </c>
      <c r="I320" s="48">
        <v>236.3</v>
      </c>
      <c r="J320" s="48">
        <v>172.8</v>
      </c>
      <c r="K320" s="48">
        <v>133</v>
      </c>
      <c r="L320" s="48">
        <v>206</v>
      </c>
      <c r="M320" s="48">
        <v>305.5</v>
      </c>
      <c r="N320" s="48">
        <v>300</v>
      </c>
      <c r="O320" s="48">
        <v>294.5</v>
      </c>
      <c r="P320" s="48">
        <v>77.5</v>
      </c>
      <c r="Q320" s="48">
        <v>98.8</v>
      </c>
      <c r="R320" s="48">
        <v>94.5</v>
      </c>
      <c r="S320" s="48">
        <v>173.5</v>
      </c>
      <c r="T320" s="48">
        <v>74.5</v>
      </c>
      <c r="U320" s="48">
        <v>103.3</v>
      </c>
      <c r="V320" s="48">
        <v>207</v>
      </c>
      <c r="W320" s="48">
        <v>232.5</v>
      </c>
      <c r="X320" s="48">
        <v>251</v>
      </c>
      <c r="Y320" s="48">
        <v>268.8</v>
      </c>
      <c r="Z320" s="88"/>
      <c r="AA320" s="88">
        <v>0.73</v>
      </c>
      <c r="AB320" s="88">
        <v>0.56000000000000005</v>
      </c>
      <c r="AC320" s="88">
        <v>1076.5</v>
      </c>
      <c r="AD320" s="88">
        <v>0.93</v>
      </c>
      <c r="AE320" s="88">
        <v>1</v>
      </c>
      <c r="AF320" s="88">
        <v>28.3</v>
      </c>
      <c r="AG320" s="88">
        <v>158.80000000000001</v>
      </c>
      <c r="AH320" s="88">
        <v>236.3</v>
      </c>
      <c r="AI320" s="88">
        <v>324.5</v>
      </c>
      <c r="AJ320" s="88">
        <v>130.5</v>
      </c>
      <c r="AK320" s="88">
        <v>77.5</v>
      </c>
      <c r="AL320" s="88">
        <v>88.3</v>
      </c>
      <c r="AM320" s="49">
        <v>109.8</v>
      </c>
      <c r="AN320" s="88">
        <v>94.1</v>
      </c>
      <c r="AO320" s="88">
        <v>118.3</v>
      </c>
      <c r="AP320" s="88">
        <v>6.9769999999999997E-3</v>
      </c>
      <c r="AQ320" s="88">
        <v>1.5454000000000001E-2</v>
      </c>
      <c r="AR320" s="49">
        <v>109.3</v>
      </c>
      <c r="AS320" s="88">
        <v>522.29999999999995</v>
      </c>
      <c r="AT320" s="88">
        <v>883.9</v>
      </c>
      <c r="AU320" s="49">
        <v>413.1</v>
      </c>
      <c r="AV320" s="88">
        <v>361.6</v>
      </c>
      <c r="AW320" s="88">
        <v>1.29</v>
      </c>
      <c r="AX320" s="88"/>
      <c r="AY320" s="88">
        <v>23.16</v>
      </c>
      <c r="AZ320" s="88">
        <v>18.72</v>
      </c>
      <c r="BA320" s="88">
        <v>0.35099999999999998</v>
      </c>
      <c r="BB320" s="88">
        <v>0.19450000000000001</v>
      </c>
      <c r="BC320" s="88">
        <v>18.3</v>
      </c>
      <c r="BD320" s="88">
        <v>15.77</v>
      </c>
      <c r="BE320" s="49">
        <v>17.899999999999999</v>
      </c>
      <c r="BF320" s="88">
        <v>32.33</v>
      </c>
      <c r="BG320" s="88" t="s">
        <v>298</v>
      </c>
      <c r="BH320" s="88">
        <v>54.3</v>
      </c>
      <c r="BI320" s="88">
        <v>29.63</v>
      </c>
      <c r="BJ320" s="88">
        <v>20.39</v>
      </c>
      <c r="BK320" s="88">
        <v>18.02</v>
      </c>
      <c r="BL320" s="88">
        <v>-25.56</v>
      </c>
      <c r="BM320" s="88">
        <v>2.13</v>
      </c>
      <c r="BN320" s="88">
        <v>2.5990000000000002</v>
      </c>
      <c r="BO320" s="88">
        <v>0.46450000000000002</v>
      </c>
      <c r="BP320" s="88">
        <v>0.26679999999999998</v>
      </c>
      <c r="BQ320" s="88">
        <v>2.6</v>
      </c>
      <c r="BR320" s="88">
        <v>6.2</v>
      </c>
      <c r="BS320" s="88">
        <v>8</v>
      </c>
      <c r="BT320" s="88">
        <v>5.4390000000000001E-2</v>
      </c>
      <c r="BU320" s="88">
        <v>4.7989999999999998E-2</v>
      </c>
      <c r="BV320" s="88">
        <v>6.6500000000000004E-2</v>
      </c>
      <c r="BW320" s="88" t="s">
        <v>298</v>
      </c>
      <c r="BX320" s="88" t="s">
        <v>298</v>
      </c>
      <c r="BY320" s="88">
        <v>7.8770000000000007E-2</v>
      </c>
      <c r="BZ320" s="88">
        <v>6.4180000000000001E-2</v>
      </c>
      <c r="CA320" s="88">
        <v>1.6919999999999999E-3</v>
      </c>
      <c r="CB320" s="88">
        <v>2.696E-3</v>
      </c>
      <c r="CC320" s="88">
        <v>2.5510000000000001E-2</v>
      </c>
      <c r="CD320" s="88">
        <v>2.801E-2</v>
      </c>
      <c r="CE320" s="88">
        <v>13.72</v>
      </c>
      <c r="CF320" s="88">
        <v>6.94</v>
      </c>
      <c r="CG320" s="88">
        <v>3.7469999999999999</v>
      </c>
      <c r="CH320" s="88">
        <v>5.1079999999999997</v>
      </c>
    </row>
    <row r="321" spans="1:86" s="47" customFormat="1" x14ac:dyDescent="0.15">
      <c r="A321" s="88" t="s">
        <v>208</v>
      </c>
      <c r="B321" s="3">
        <v>4</v>
      </c>
      <c r="C321" s="48">
        <v>56.3</v>
      </c>
      <c r="D321" s="48">
        <v>86.5</v>
      </c>
      <c r="E321" s="48">
        <v>244</v>
      </c>
      <c r="F321" s="48">
        <v>231.7</v>
      </c>
      <c r="G321" s="48">
        <v>212.5</v>
      </c>
      <c r="H321" s="48">
        <v>250</v>
      </c>
      <c r="I321" s="48">
        <v>245.3</v>
      </c>
      <c r="J321" s="48">
        <v>169.8</v>
      </c>
      <c r="K321" s="48">
        <v>156.30000000000001</v>
      </c>
      <c r="L321" s="48">
        <v>210.3</v>
      </c>
      <c r="M321" s="48">
        <v>316</v>
      </c>
      <c r="N321" s="48">
        <v>304.3</v>
      </c>
      <c r="O321" s="48">
        <v>301.5</v>
      </c>
      <c r="P321" s="48">
        <v>74.5</v>
      </c>
      <c r="Q321" s="48">
        <v>102.3</v>
      </c>
      <c r="R321" s="48">
        <v>100</v>
      </c>
      <c r="S321" s="48">
        <v>181.8</v>
      </c>
      <c r="T321" s="48">
        <v>80.3</v>
      </c>
      <c r="U321" s="48">
        <v>89</v>
      </c>
      <c r="V321" s="48">
        <v>230.5</v>
      </c>
      <c r="W321" s="48">
        <v>243.8</v>
      </c>
      <c r="X321" s="48">
        <v>256.3</v>
      </c>
      <c r="Y321" s="48">
        <v>285.8</v>
      </c>
      <c r="Z321" s="88"/>
      <c r="AA321" s="88">
        <v>0.49</v>
      </c>
      <c r="AB321" s="88">
        <v>0.75</v>
      </c>
      <c r="AC321" s="88">
        <v>1118.3</v>
      </c>
      <c r="AD321" s="88">
        <v>2.109</v>
      </c>
      <c r="AE321" s="88">
        <v>5.5</v>
      </c>
      <c r="AF321" s="88">
        <v>38.5</v>
      </c>
      <c r="AG321" s="88">
        <v>135.5</v>
      </c>
      <c r="AH321" s="88">
        <v>259</v>
      </c>
      <c r="AI321" s="88">
        <v>344.4</v>
      </c>
      <c r="AJ321" s="88">
        <v>97</v>
      </c>
      <c r="AK321" s="88">
        <v>123.5</v>
      </c>
      <c r="AL321" s="88">
        <v>85.4</v>
      </c>
      <c r="AM321" s="49">
        <v>76.099999999999994</v>
      </c>
      <c r="AN321" s="88">
        <v>87.9</v>
      </c>
      <c r="AO321" s="88">
        <v>98.4</v>
      </c>
      <c r="AP321" s="88">
        <v>6.0140000000000002E-3</v>
      </c>
      <c r="AQ321" s="88">
        <v>1.6688000000000001E-2</v>
      </c>
      <c r="AR321" s="49">
        <v>163.4</v>
      </c>
      <c r="AS321" s="88">
        <v>1028.2</v>
      </c>
      <c r="AT321" s="88">
        <v>1907.2</v>
      </c>
      <c r="AU321" s="49">
        <v>864.7</v>
      </c>
      <c r="AV321" s="88">
        <v>879</v>
      </c>
      <c r="AW321" s="88">
        <v>3.86</v>
      </c>
      <c r="AX321" s="88"/>
      <c r="AY321" s="88">
        <v>19.28</v>
      </c>
      <c r="AZ321" s="88" t="s">
        <v>298</v>
      </c>
      <c r="BA321" s="88">
        <v>0.22470000000000001</v>
      </c>
      <c r="BB321" s="88" t="s">
        <v>298</v>
      </c>
      <c r="BC321" s="88">
        <v>22.03</v>
      </c>
      <c r="BD321" s="88" t="s">
        <v>298</v>
      </c>
      <c r="BE321" s="49">
        <v>26.68</v>
      </c>
      <c r="BF321" s="88">
        <v>41.48</v>
      </c>
      <c r="BG321" s="88">
        <v>26.81</v>
      </c>
      <c r="BH321" s="88">
        <v>39.1</v>
      </c>
      <c r="BI321" s="88" t="s">
        <v>298</v>
      </c>
      <c r="BJ321" s="88">
        <v>19.600000000000001</v>
      </c>
      <c r="BK321" s="88" t="s">
        <v>298</v>
      </c>
      <c r="BL321" s="88">
        <v>-25.5</v>
      </c>
      <c r="BM321" s="88">
        <v>2.395</v>
      </c>
      <c r="BN321" s="88" t="s">
        <v>298</v>
      </c>
      <c r="BO321" s="88">
        <v>0.36149999999999999</v>
      </c>
      <c r="BP321" s="88" t="s">
        <v>298</v>
      </c>
      <c r="BQ321" s="88">
        <v>2.1</v>
      </c>
      <c r="BR321" s="88">
        <v>4.8</v>
      </c>
      <c r="BS321" s="88">
        <v>6</v>
      </c>
      <c r="BT321" s="88">
        <v>6.1760000000000002E-2</v>
      </c>
      <c r="BU321" s="88">
        <v>5.7619999999999998E-2</v>
      </c>
      <c r="BV321" s="88">
        <v>9.0079999999999993E-2</v>
      </c>
      <c r="BW321" s="88">
        <v>8.1759999999999999E-2</v>
      </c>
      <c r="BX321" s="88">
        <v>7.2989999999999999E-2</v>
      </c>
      <c r="BY321" s="88" t="s">
        <v>298</v>
      </c>
      <c r="BZ321" s="88" t="s">
        <v>298</v>
      </c>
      <c r="CA321" s="88">
        <v>1.9970000000000001E-3</v>
      </c>
      <c r="CB321" s="88" t="s">
        <v>298</v>
      </c>
      <c r="CC321" s="88">
        <v>2.2499999999999999E-2</v>
      </c>
      <c r="CD321" s="88" t="s">
        <v>298</v>
      </c>
      <c r="CE321" s="88">
        <v>10.09</v>
      </c>
      <c r="CF321" s="88" t="s">
        <v>298</v>
      </c>
      <c r="CG321" s="88">
        <v>4.2409999999999997</v>
      </c>
      <c r="CH321" s="88" t="s">
        <v>298</v>
      </c>
    </row>
    <row r="322" spans="1:86" s="47" customFormat="1" x14ac:dyDescent="0.15">
      <c r="A322" s="88" t="s">
        <v>209</v>
      </c>
      <c r="B322" s="3">
        <v>4</v>
      </c>
      <c r="C322" s="48">
        <v>50.3</v>
      </c>
      <c r="D322" s="48">
        <v>76</v>
      </c>
      <c r="E322" s="48">
        <v>262.8</v>
      </c>
      <c r="F322" s="48">
        <v>225.5</v>
      </c>
      <c r="G322" s="48">
        <v>210.8</v>
      </c>
      <c r="H322" s="48">
        <v>268</v>
      </c>
      <c r="I322" s="48">
        <v>249.5</v>
      </c>
      <c r="J322" s="48">
        <v>195.5</v>
      </c>
      <c r="K322" s="48">
        <v>160.5</v>
      </c>
      <c r="L322" s="48">
        <v>209.5</v>
      </c>
      <c r="M322" s="48">
        <v>312.5</v>
      </c>
      <c r="N322" s="48">
        <v>298</v>
      </c>
      <c r="O322" s="48">
        <v>299.8</v>
      </c>
      <c r="P322" s="48">
        <v>65.3</v>
      </c>
      <c r="Q322" s="48">
        <v>97</v>
      </c>
      <c r="R322" s="48">
        <v>96</v>
      </c>
      <c r="S322" s="48">
        <v>186.3</v>
      </c>
      <c r="T322" s="48">
        <v>72.5</v>
      </c>
      <c r="U322" s="48">
        <v>89</v>
      </c>
      <c r="V322" s="48">
        <v>203.5</v>
      </c>
      <c r="W322" s="48">
        <v>230.3</v>
      </c>
      <c r="X322" s="48">
        <v>251.5</v>
      </c>
      <c r="Y322" s="48">
        <v>264.8</v>
      </c>
      <c r="Z322" s="88"/>
      <c r="AA322" s="88">
        <v>0.62</v>
      </c>
      <c r="AB322" s="88">
        <v>0.74</v>
      </c>
      <c r="AC322" s="88">
        <v>744.9</v>
      </c>
      <c r="AD322" s="88">
        <v>2.427</v>
      </c>
      <c r="AE322" s="88">
        <v>12</v>
      </c>
      <c r="AF322" s="88">
        <v>67.5</v>
      </c>
      <c r="AG322" s="88">
        <v>186</v>
      </c>
      <c r="AH322" s="88">
        <v>308.3</v>
      </c>
      <c r="AI322" s="88">
        <v>515.6</v>
      </c>
      <c r="AJ322" s="88">
        <v>118.5</v>
      </c>
      <c r="AK322" s="88">
        <v>122.3</v>
      </c>
      <c r="AL322" s="88">
        <v>207.4</v>
      </c>
      <c r="AM322" s="49">
        <v>79.2</v>
      </c>
      <c r="AN322" s="88">
        <v>88.8</v>
      </c>
      <c r="AO322" s="88">
        <v>104.5</v>
      </c>
      <c r="AP322" s="88">
        <v>4.5960000000000003E-3</v>
      </c>
      <c r="AQ322" s="88">
        <v>1.5381000000000001E-2</v>
      </c>
      <c r="AR322" s="49">
        <v>278.7</v>
      </c>
      <c r="AS322" s="88">
        <v>1055</v>
      </c>
      <c r="AT322" s="88">
        <v>3442.4</v>
      </c>
      <c r="AU322" s="49">
        <v>776.2</v>
      </c>
      <c r="AV322" s="88">
        <v>2387.4</v>
      </c>
      <c r="AW322" s="88">
        <v>3.29</v>
      </c>
      <c r="AX322" s="88"/>
      <c r="AY322" s="88">
        <v>19.97</v>
      </c>
      <c r="AZ322" s="88" t="s">
        <v>298</v>
      </c>
      <c r="BA322" s="88">
        <v>0.25650000000000001</v>
      </c>
      <c r="BB322" s="88" t="s">
        <v>298</v>
      </c>
      <c r="BC322" s="88">
        <v>20.18</v>
      </c>
      <c r="BD322" s="88" t="s">
        <v>298</v>
      </c>
      <c r="BE322" s="49" t="s">
        <v>298</v>
      </c>
      <c r="BF322" s="88">
        <v>50.5</v>
      </c>
      <c r="BG322" s="88">
        <v>26.59</v>
      </c>
      <c r="BH322" s="88">
        <v>45.38</v>
      </c>
      <c r="BI322" s="88" t="s">
        <v>298</v>
      </c>
      <c r="BJ322" s="88">
        <v>20.57</v>
      </c>
      <c r="BK322" s="88" t="s">
        <v>298</v>
      </c>
      <c r="BL322" s="88">
        <v>-26.66</v>
      </c>
      <c r="BM322" s="88">
        <v>0.629</v>
      </c>
      <c r="BN322" s="88" t="s">
        <v>298</v>
      </c>
      <c r="BO322" s="88">
        <v>0.40210000000000001</v>
      </c>
      <c r="BP322" s="88" t="s">
        <v>298</v>
      </c>
      <c r="BQ322" s="88">
        <v>2.6</v>
      </c>
      <c r="BR322" s="88">
        <v>6.8</v>
      </c>
      <c r="BS322" s="88">
        <v>8.5</v>
      </c>
      <c r="BT322" s="88">
        <v>5.4879999999999998E-2</v>
      </c>
      <c r="BU322" s="88">
        <v>5.3400000000000003E-2</v>
      </c>
      <c r="BV322" s="88">
        <v>7.732E-2</v>
      </c>
      <c r="BW322" s="88">
        <v>8.1680000000000003E-2</v>
      </c>
      <c r="BX322" s="88">
        <v>6.7500000000000004E-2</v>
      </c>
      <c r="BY322" s="88" t="s">
        <v>298</v>
      </c>
      <c r="BZ322" s="88" t="s">
        <v>298</v>
      </c>
      <c r="CA322" s="88">
        <v>1.7830000000000001E-3</v>
      </c>
      <c r="CB322" s="88" t="s">
        <v>298</v>
      </c>
      <c r="CC322" s="88">
        <v>2.315E-2</v>
      </c>
      <c r="CD322" s="88" t="s">
        <v>298</v>
      </c>
      <c r="CE322" s="88">
        <v>11.15</v>
      </c>
      <c r="CF322" s="88" t="s">
        <v>298</v>
      </c>
      <c r="CG322" s="88">
        <v>3.7629999999999999</v>
      </c>
      <c r="CH322" s="88" t="s">
        <v>298</v>
      </c>
    </row>
    <row r="323" spans="1:86" s="47" customFormat="1" x14ac:dyDescent="0.15">
      <c r="A323" s="88" t="s">
        <v>210</v>
      </c>
      <c r="B323" s="3">
        <v>4</v>
      </c>
      <c r="C323" s="48">
        <v>56.3</v>
      </c>
      <c r="D323" s="48">
        <v>76</v>
      </c>
      <c r="E323" s="48">
        <v>224.5</v>
      </c>
      <c r="F323" s="48">
        <v>230.8</v>
      </c>
      <c r="G323" s="48">
        <v>164.5</v>
      </c>
      <c r="H323" s="48">
        <v>278.5</v>
      </c>
      <c r="I323" s="48">
        <v>242</v>
      </c>
      <c r="J323" s="48">
        <v>199</v>
      </c>
      <c r="K323" s="48">
        <v>108.3</v>
      </c>
      <c r="L323" s="48">
        <v>215.3</v>
      </c>
      <c r="M323" s="48">
        <v>310.5</v>
      </c>
      <c r="N323" s="48">
        <v>310.3</v>
      </c>
      <c r="O323" s="48">
        <v>298.3</v>
      </c>
      <c r="P323" s="48">
        <v>76</v>
      </c>
      <c r="Q323" s="48">
        <v>95.3</v>
      </c>
      <c r="R323" s="48">
        <v>96</v>
      </c>
      <c r="S323" s="48">
        <v>177.5</v>
      </c>
      <c r="T323" s="48">
        <v>79.5</v>
      </c>
      <c r="U323" s="48">
        <v>133.80000000000001</v>
      </c>
      <c r="V323" s="48">
        <v>205.8</v>
      </c>
      <c r="W323" s="48">
        <v>230.3</v>
      </c>
      <c r="X323" s="48">
        <v>253.5</v>
      </c>
      <c r="Y323" s="48">
        <v>273.8</v>
      </c>
      <c r="Z323" s="88"/>
      <c r="AA323" s="88">
        <v>0.7</v>
      </c>
      <c r="AB323" s="88">
        <v>0.5</v>
      </c>
      <c r="AC323" s="88">
        <v>1240.5999999999999</v>
      </c>
      <c r="AD323" s="88">
        <v>1.3380000000000001</v>
      </c>
      <c r="AE323" s="88">
        <v>0</v>
      </c>
      <c r="AF323" s="88">
        <v>29.9</v>
      </c>
      <c r="AG323" s="88">
        <v>171.5</v>
      </c>
      <c r="AH323" s="88">
        <v>225.8</v>
      </c>
      <c r="AI323" s="88">
        <v>322</v>
      </c>
      <c r="AJ323" s="88">
        <v>141.6</v>
      </c>
      <c r="AK323" s="88">
        <v>54.3</v>
      </c>
      <c r="AL323" s="88">
        <v>96.3</v>
      </c>
      <c r="AM323" s="49">
        <v>112.5</v>
      </c>
      <c r="AN323" s="88">
        <v>106.7</v>
      </c>
      <c r="AO323" s="88">
        <v>113.8</v>
      </c>
      <c r="AP323" s="88">
        <v>4.9540000000000001E-3</v>
      </c>
      <c r="AQ323" s="88">
        <v>1.3504E-2</v>
      </c>
      <c r="AR323" s="49">
        <v>112</v>
      </c>
      <c r="AS323" s="88">
        <v>281.60000000000002</v>
      </c>
      <c r="AT323" s="88">
        <v>812.1</v>
      </c>
      <c r="AU323" s="49">
        <v>169.6</v>
      </c>
      <c r="AV323" s="88">
        <v>530.5</v>
      </c>
      <c r="AW323" s="88">
        <v>1.77</v>
      </c>
      <c r="AX323" s="88"/>
      <c r="AY323" s="88">
        <v>22.98</v>
      </c>
      <c r="AZ323" s="88" t="s">
        <v>298</v>
      </c>
      <c r="BA323" s="88">
        <v>0.31419999999999998</v>
      </c>
      <c r="BB323" s="88" t="s">
        <v>298</v>
      </c>
      <c r="BC323" s="88">
        <v>14.89</v>
      </c>
      <c r="BD323" s="88" t="s">
        <v>298</v>
      </c>
      <c r="BE323" s="49" t="s">
        <v>298</v>
      </c>
      <c r="BF323" s="88">
        <v>37.21</v>
      </c>
      <c r="BG323" s="88" t="s">
        <v>298</v>
      </c>
      <c r="BH323" s="88">
        <v>55.57</v>
      </c>
      <c r="BI323" s="88">
        <v>34.340000000000003</v>
      </c>
      <c r="BJ323" s="88">
        <v>19.52</v>
      </c>
      <c r="BK323" s="88" t="s">
        <v>298</v>
      </c>
      <c r="BL323" s="88">
        <v>-25.28</v>
      </c>
      <c r="BM323" s="88">
        <v>1.788</v>
      </c>
      <c r="BN323" s="88" t="s">
        <v>298</v>
      </c>
      <c r="BO323" s="88">
        <v>0.47920000000000001</v>
      </c>
      <c r="BP323" s="88" t="s">
        <v>298</v>
      </c>
      <c r="BQ323" s="88">
        <v>2.2999999999999998</v>
      </c>
      <c r="BR323" s="88">
        <v>5.2</v>
      </c>
      <c r="BS323" s="88">
        <v>6.5</v>
      </c>
      <c r="BT323" s="88">
        <v>6.5199999999999994E-2</v>
      </c>
      <c r="BU323" s="88">
        <v>6.6229999999999997E-2</v>
      </c>
      <c r="BV323" s="88">
        <v>7.2789999999999994E-2</v>
      </c>
      <c r="BW323" s="88" t="s">
        <v>298</v>
      </c>
      <c r="BX323" s="88" t="s">
        <v>298</v>
      </c>
      <c r="BY323" s="88">
        <v>0.11598</v>
      </c>
      <c r="BZ323" s="88">
        <v>7.4020000000000002E-2</v>
      </c>
      <c r="CA323" s="88">
        <v>2.0509999999999999E-3</v>
      </c>
      <c r="CB323" s="88" t="s">
        <v>298</v>
      </c>
      <c r="CC323" s="88">
        <v>2.802E-2</v>
      </c>
      <c r="CD323" s="88" t="s">
        <v>298</v>
      </c>
      <c r="CE323" s="88">
        <v>11.06</v>
      </c>
      <c r="CF323" s="88" t="s">
        <v>298</v>
      </c>
      <c r="CG323" s="88">
        <v>3.738</v>
      </c>
      <c r="CH323" s="88" t="s">
        <v>298</v>
      </c>
    </row>
    <row r="324" spans="1:86" s="47" customFormat="1" x14ac:dyDescent="0.15">
      <c r="A324" s="88" t="s">
        <v>211</v>
      </c>
      <c r="B324" s="3">
        <v>4</v>
      </c>
      <c r="C324" s="48">
        <v>79.3</v>
      </c>
      <c r="D324" s="48">
        <v>90</v>
      </c>
      <c r="E324" s="48">
        <v>228.3</v>
      </c>
      <c r="F324" s="48">
        <v>218.5</v>
      </c>
      <c r="G324" s="48">
        <v>187.5</v>
      </c>
      <c r="H324" s="48">
        <v>254.8</v>
      </c>
      <c r="I324" s="48">
        <v>231</v>
      </c>
      <c r="J324" s="48">
        <v>171</v>
      </c>
      <c r="K324" s="48">
        <v>108.3</v>
      </c>
      <c r="L324" s="48">
        <v>208.5</v>
      </c>
      <c r="M324" s="48">
        <v>314</v>
      </c>
      <c r="N324" s="48">
        <v>302.3</v>
      </c>
      <c r="O324" s="48">
        <v>310.3</v>
      </c>
      <c r="P324" s="48">
        <v>89</v>
      </c>
      <c r="Q324" s="48">
        <v>107.5</v>
      </c>
      <c r="R324" s="48">
        <v>100</v>
      </c>
      <c r="S324" s="48">
        <v>160.30000000000001</v>
      </c>
      <c r="T324" s="48">
        <v>83.8</v>
      </c>
      <c r="U324" s="48">
        <v>122.8</v>
      </c>
      <c r="V324" s="48">
        <v>189.8</v>
      </c>
      <c r="W324" s="48">
        <v>219.3</v>
      </c>
      <c r="X324" s="48">
        <v>249.3</v>
      </c>
      <c r="Y324" s="48">
        <v>275.5</v>
      </c>
      <c r="Z324" s="88"/>
      <c r="AA324" s="88">
        <v>0.82</v>
      </c>
      <c r="AB324" s="88">
        <v>1.1299999999999999</v>
      </c>
      <c r="AC324" s="88">
        <v>1241.4000000000001</v>
      </c>
      <c r="AD324" s="88">
        <v>0.97499999999999998</v>
      </c>
      <c r="AE324" s="88">
        <v>4.5</v>
      </c>
      <c r="AF324" s="88">
        <v>43.5</v>
      </c>
      <c r="AG324" s="88">
        <v>177.3</v>
      </c>
      <c r="AH324" s="88">
        <v>303.5</v>
      </c>
      <c r="AI324" s="88">
        <v>498.1</v>
      </c>
      <c r="AJ324" s="88">
        <v>133.80000000000001</v>
      </c>
      <c r="AK324" s="88">
        <v>126.3</v>
      </c>
      <c r="AL324" s="88">
        <v>194.6</v>
      </c>
      <c r="AM324" s="49">
        <v>115.5</v>
      </c>
      <c r="AN324" s="88">
        <v>111.5</v>
      </c>
      <c r="AO324" s="88">
        <v>152.9</v>
      </c>
      <c r="AP324" s="88">
        <v>4.5999999999999999E-3</v>
      </c>
      <c r="AQ324" s="88">
        <v>1.2447E-2</v>
      </c>
      <c r="AR324" s="49">
        <v>118.4</v>
      </c>
      <c r="AS324" s="88">
        <v>624.1</v>
      </c>
      <c r="AT324" s="88">
        <v>1553.4</v>
      </c>
      <c r="AU324" s="49">
        <v>505.7</v>
      </c>
      <c r="AV324" s="88">
        <v>929.3</v>
      </c>
      <c r="AW324" s="88">
        <v>1.34</v>
      </c>
      <c r="AX324" s="88"/>
      <c r="AY324" s="88">
        <v>21.84</v>
      </c>
      <c r="AZ324" s="88">
        <v>23.73</v>
      </c>
      <c r="BA324" s="88">
        <v>0.33300000000000002</v>
      </c>
      <c r="BB324" s="88">
        <v>0.30730000000000002</v>
      </c>
      <c r="BC324" s="88">
        <v>14.99</v>
      </c>
      <c r="BD324" s="88">
        <v>19.36</v>
      </c>
      <c r="BE324" s="49" t="s">
        <v>298</v>
      </c>
      <c r="BF324" s="88">
        <v>81.3</v>
      </c>
      <c r="BG324" s="88" t="s">
        <v>298</v>
      </c>
      <c r="BH324" s="88">
        <v>69.680000000000007</v>
      </c>
      <c r="BI324" s="88">
        <v>38.64</v>
      </c>
      <c r="BJ324" s="88">
        <v>18.5</v>
      </c>
      <c r="BK324" s="88">
        <v>20.49</v>
      </c>
      <c r="BL324" s="88">
        <v>-26.26</v>
      </c>
      <c r="BM324" s="88">
        <v>2.09</v>
      </c>
      <c r="BN324" s="88">
        <v>1.671</v>
      </c>
      <c r="BO324" s="88">
        <v>0.54720000000000002</v>
      </c>
      <c r="BP324" s="88">
        <v>0.48170000000000002</v>
      </c>
      <c r="BQ324" s="88">
        <v>2.8</v>
      </c>
      <c r="BR324" s="88">
        <v>4.2</v>
      </c>
      <c r="BS324" s="88">
        <v>6</v>
      </c>
      <c r="BT324" s="88">
        <v>5.8650000000000001E-2</v>
      </c>
      <c r="BU324" s="88">
        <v>5.3359999999999998E-2</v>
      </c>
      <c r="BV324" s="88">
        <v>6.5820000000000004E-2</v>
      </c>
      <c r="BW324" s="88" t="s">
        <v>298</v>
      </c>
      <c r="BX324" s="88" t="s">
        <v>298</v>
      </c>
      <c r="BY324" s="88">
        <v>0.11533</v>
      </c>
      <c r="BZ324" s="88">
        <v>6.7989999999999995E-2</v>
      </c>
      <c r="CA324" s="88">
        <v>2.0769999999999999E-3</v>
      </c>
      <c r="CB324" s="88">
        <v>1.6800000000000001E-3</v>
      </c>
      <c r="CC324" s="88">
        <v>3.1789999999999999E-2</v>
      </c>
      <c r="CD324" s="88">
        <v>2.1760000000000002E-2</v>
      </c>
      <c r="CE324" s="88">
        <v>10.68</v>
      </c>
      <c r="CF324" s="88">
        <v>14.13</v>
      </c>
      <c r="CG324" s="88">
        <v>3.0960000000000001</v>
      </c>
      <c r="CH324" s="88">
        <v>3.7709999999999999</v>
      </c>
    </row>
    <row r="325" spans="1:86" s="47" customFormat="1" x14ac:dyDescent="0.15">
      <c r="A325" s="88" t="s">
        <v>212</v>
      </c>
      <c r="B325" s="3">
        <v>4</v>
      </c>
      <c r="C325" s="48">
        <v>85.8</v>
      </c>
      <c r="D325" s="48">
        <v>93.5</v>
      </c>
      <c r="E325" s="48">
        <v>261</v>
      </c>
      <c r="F325" s="48">
        <v>227.3</v>
      </c>
      <c r="G325" s="48">
        <v>225</v>
      </c>
      <c r="H325" s="48">
        <v>289.5</v>
      </c>
      <c r="I325" s="48">
        <v>229</v>
      </c>
      <c r="J325" s="48">
        <v>200.8</v>
      </c>
      <c r="K325" s="48">
        <v>139.30000000000001</v>
      </c>
      <c r="L325" s="48">
        <v>211.8</v>
      </c>
      <c r="M325" s="48">
        <v>319</v>
      </c>
      <c r="N325" s="48">
        <v>316</v>
      </c>
      <c r="O325" s="48">
        <v>314.8</v>
      </c>
      <c r="P325" s="48">
        <v>95.8</v>
      </c>
      <c r="Q325" s="48">
        <v>114.5</v>
      </c>
      <c r="R325" s="48">
        <v>101</v>
      </c>
      <c r="S325" s="48">
        <v>179.5</v>
      </c>
      <c r="T325" s="48">
        <v>88.8</v>
      </c>
      <c r="U325" s="48">
        <v>89.8</v>
      </c>
      <c r="V325" s="48">
        <v>250</v>
      </c>
      <c r="W325" s="48">
        <v>263</v>
      </c>
      <c r="X325" s="48">
        <v>275.3</v>
      </c>
      <c r="Y325" s="48">
        <v>293</v>
      </c>
      <c r="Z325" s="88"/>
      <c r="AA325" s="88">
        <v>0.7</v>
      </c>
      <c r="AB325" s="88">
        <v>1.45</v>
      </c>
      <c r="AC325" s="88">
        <v>955.5</v>
      </c>
      <c r="AD325" s="88">
        <v>5.1710000000000003</v>
      </c>
      <c r="AE325" s="88">
        <v>9</v>
      </c>
      <c r="AF325" s="88">
        <v>80.3</v>
      </c>
      <c r="AG325" s="88">
        <v>221.5</v>
      </c>
      <c r="AH325" s="88">
        <v>424.8</v>
      </c>
      <c r="AI325" s="88">
        <v>637.79999999999995</v>
      </c>
      <c r="AJ325" s="88">
        <v>141.30000000000001</v>
      </c>
      <c r="AK325" s="88">
        <v>203.3</v>
      </c>
      <c r="AL325" s="88">
        <v>213</v>
      </c>
      <c r="AM325" s="49">
        <v>88.9</v>
      </c>
      <c r="AN325" s="88">
        <v>99.2</v>
      </c>
      <c r="AO325" s="88">
        <v>115.4</v>
      </c>
      <c r="AP325" s="88">
        <v>4.679E-3</v>
      </c>
      <c r="AQ325" s="88">
        <v>1.2992E-2</v>
      </c>
      <c r="AR325" s="49">
        <v>386.8</v>
      </c>
      <c r="AS325" s="88">
        <v>2213.4</v>
      </c>
      <c r="AT325" s="88">
        <v>5229.3999999999996</v>
      </c>
      <c r="AU325" s="49">
        <v>1826.6</v>
      </c>
      <c r="AV325" s="88">
        <v>3016</v>
      </c>
      <c r="AW325" s="88">
        <v>7.96</v>
      </c>
      <c r="AX325" s="88"/>
      <c r="AY325" s="88">
        <v>24.27</v>
      </c>
      <c r="AZ325" s="88" t="s">
        <v>298</v>
      </c>
      <c r="BA325" s="88">
        <v>0.30199999999999999</v>
      </c>
      <c r="BB325" s="88" t="s">
        <v>298</v>
      </c>
      <c r="BC325" s="88">
        <v>17.7</v>
      </c>
      <c r="BD325" s="88" t="s">
        <v>298</v>
      </c>
      <c r="BE325" s="49" t="s">
        <v>298</v>
      </c>
      <c r="BF325" s="88">
        <v>48.17</v>
      </c>
      <c r="BG325" s="88">
        <v>28.32</v>
      </c>
      <c r="BH325" s="88">
        <v>53.53</v>
      </c>
      <c r="BI325" s="88" t="s">
        <v>298</v>
      </c>
      <c r="BJ325" s="88">
        <v>19.670000000000002</v>
      </c>
      <c r="BK325" s="88" t="s">
        <v>298</v>
      </c>
      <c r="BL325" s="88">
        <v>-26.37</v>
      </c>
      <c r="BM325" s="88">
        <v>2.0169999999999999</v>
      </c>
      <c r="BN325" s="88" t="s">
        <v>298</v>
      </c>
      <c r="BO325" s="88">
        <v>0.52039999999999997</v>
      </c>
      <c r="BP325" s="88" t="s">
        <v>298</v>
      </c>
      <c r="BQ325" s="88">
        <v>2.4</v>
      </c>
      <c r="BR325" s="88">
        <v>3.7</v>
      </c>
      <c r="BS325" s="88">
        <v>5</v>
      </c>
      <c r="BT325" s="88">
        <v>4.5659999999999999E-2</v>
      </c>
      <c r="BU325" s="88">
        <v>4.4060000000000002E-2</v>
      </c>
      <c r="BV325" s="88">
        <v>8.0869999999999997E-2</v>
      </c>
      <c r="BW325" s="88">
        <v>9.8360000000000003E-2</v>
      </c>
      <c r="BX325" s="88">
        <v>6.9019999999999998E-2</v>
      </c>
      <c r="BY325" s="88" t="s">
        <v>298</v>
      </c>
      <c r="BZ325" s="88" t="s">
        <v>298</v>
      </c>
      <c r="CA325" s="88">
        <v>2.1849999999999999E-3</v>
      </c>
      <c r="CB325" s="88" t="s">
        <v>298</v>
      </c>
      <c r="CC325" s="88">
        <v>2.7459999999999998E-2</v>
      </c>
      <c r="CD325" s="88" t="s">
        <v>298</v>
      </c>
      <c r="CE325" s="88">
        <v>11.08</v>
      </c>
      <c r="CF325" s="88" t="s">
        <v>298</v>
      </c>
      <c r="CG325" s="88">
        <v>3.6360000000000001</v>
      </c>
      <c r="CH325" s="88" t="s">
        <v>298</v>
      </c>
    </row>
    <row r="326" spans="1:86" s="47" customFormat="1" x14ac:dyDescent="0.15">
      <c r="A326" s="88" t="s">
        <v>213</v>
      </c>
      <c r="B326" s="3">
        <v>4</v>
      </c>
      <c r="C326" s="48">
        <v>86.5</v>
      </c>
      <c r="D326" s="48">
        <v>100.5</v>
      </c>
      <c r="E326" s="48">
        <v>274.8</v>
      </c>
      <c r="F326" s="48">
        <v>254.3</v>
      </c>
      <c r="G326" s="48">
        <v>240.8</v>
      </c>
      <c r="H326" s="48">
        <v>303.5</v>
      </c>
      <c r="I326" s="48">
        <v>236.5</v>
      </c>
      <c r="J326" s="48">
        <v>221</v>
      </c>
      <c r="K326" s="48">
        <v>154.30000000000001</v>
      </c>
      <c r="L326" s="48">
        <v>238.5</v>
      </c>
      <c r="M326" s="48">
        <v>351.5</v>
      </c>
      <c r="N326" s="48">
        <v>336.8</v>
      </c>
      <c r="O326" s="48">
        <v>323</v>
      </c>
      <c r="P326" s="48">
        <v>98.5</v>
      </c>
      <c r="Q326" s="48">
        <v>116.3</v>
      </c>
      <c r="R326" s="48">
        <v>105</v>
      </c>
      <c r="S326" s="48">
        <v>187.3</v>
      </c>
      <c r="T326" s="48">
        <v>82.5</v>
      </c>
      <c r="U326" s="48">
        <v>82.3</v>
      </c>
      <c r="V326" s="48">
        <v>253</v>
      </c>
      <c r="W326" s="48">
        <v>273.8</v>
      </c>
      <c r="X326" s="48">
        <v>285.8</v>
      </c>
      <c r="Y326" s="48">
        <v>306.8</v>
      </c>
      <c r="Z326" s="88"/>
      <c r="AA326" s="88">
        <v>0.76</v>
      </c>
      <c r="AB326" s="88">
        <v>1.47</v>
      </c>
      <c r="AC326" s="88">
        <v>856.5</v>
      </c>
      <c r="AD326" s="88">
        <v>13.018000000000001</v>
      </c>
      <c r="AE326" s="88">
        <v>19.8</v>
      </c>
      <c r="AF326" s="88">
        <v>117</v>
      </c>
      <c r="AG326" s="88">
        <v>286.5</v>
      </c>
      <c r="AH326" s="88">
        <v>511.3</v>
      </c>
      <c r="AI326" s="88">
        <v>753.9</v>
      </c>
      <c r="AJ326" s="88">
        <v>169.5</v>
      </c>
      <c r="AK326" s="88">
        <v>224.8</v>
      </c>
      <c r="AL326" s="88">
        <v>242.6</v>
      </c>
      <c r="AM326" s="49">
        <v>85.8</v>
      </c>
      <c r="AN326" s="88">
        <v>84.3</v>
      </c>
      <c r="AO326" s="88">
        <v>99.7</v>
      </c>
      <c r="AP326" s="88">
        <v>3.4610000000000001E-3</v>
      </c>
      <c r="AQ326" s="88">
        <v>1.0954E-2</v>
      </c>
      <c r="AR326" s="49">
        <v>919.1</v>
      </c>
      <c r="AS326" s="88">
        <v>5532.8</v>
      </c>
      <c r="AT326" s="88">
        <v>12372.3</v>
      </c>
      <c r="AU326" s="49">
        <v>4613.7</v>
      </c>
      <c r="AV326" s="88">
        <v>6839.4</v>
      </c>
      <c r="AW326" s="88">
        <v>19.440000000000001</v>
      </c>
      <c r="AX326" s="88"/>
      <c r="AY326" s="88">
        <v>21.16</v>
      </c>
      <c r="AZ326" s="88" t="s">
        <v>298</v>
      </c>
      <c r="BA326" s="88">
        <v>0.26469999999999999</v>
      </c>
      <c r="BB326" s="88" t="s">
        <v>298</v>
      </c>
      <c r="BC326" s="88">
        <v>18.28</v>
      </c>
      <c r="BD326" s="88" t="s">
        <v>298</v>
      </c>
      <c r="BE326" s="49">
        <v>43.6</v>
      </c>
      <c r="BF326" s="88">
        <v>52.35</v>
      </c>
      <c r="BG326" s="88">
        <v>20.03</v>
      </c>
      <c r="BH326" s="88" t="s">
        <v>298</v>
      </c>
      <c r="BI326" s="88" t="s">
        <v>298</v>
      </c>
      <c r="BJ326" s="88">
        <v>19.03</v>
      </c>
      <c r="BK326" s="88" t="s">
        <v>298</v>
      </c>
      <c r="BL326" s="88">
        <v>-26.25</v>
      </c>
      <c r="BM326" s="88">
        <v>1.7</v>
      </c>
      <c r="BN326" s="88" t="s">
        <v>298</v>
      </c>
      <c r="BO326" s="88">
        <v>0.37069999999999997</v>
      </c>
      <c r="BP326" s="88" t="s">
        <v>298</v>
      </c>
      <c r="BQ326" s="88">
        <v>2.5</v>
      </c>
      <c r="BR326" s="88">
        <v>4.7</v>
      </c>
      <c r="BS326" s="88">
        <v>5</v>
      </c>
      <c r="BT326" s="88">
        <v>5.6349999999999997E-2</v>
      </c>
      <c r="BU326" s="88">
        <v>4.8730000000000002E-2</v>
      </c>
      <c r="BV326" s="88">
        <v>8.2790000000000002E-2</v>
      </c>
      <c r="BW326" s="88">
        <v>8.7459999999999996E-2</v>
      </c>
      <c r="BX326" s="88">
        <v>7.5980000000000006E-2</v>
      </c>
      <c r="BY326" s="88" t="s">
        <v>298</v>
      </c>
      <c r="BZ326" s="88" t="s">
        <v>298</v>
      </c>
      <c r="CA326" s="88">
        <v>2.1879999999999998E-3</v>
      </c>
      <c r="CB326" s="88" t="s">
        <v>298</v>
      </c>
      <c r="CC326" s="88">
        <v>2.724E-2</v>
      </c>
      <c r="CD326" s="88" t="s">
        <v>298</v>
      </c>
      <c r="CE326" s="88">
        <v>9.64</v>
      </c>
      <c r="CF326" s="88" t="s">
        <v>298</v>
      </c>
      <c r="CG326" s="88">
        <v>4.2229999999999999</v>
      </c>
      <c r="CH326" s="88" t="s">
        <v>298</v>
      </c>
    </row>
    <row r="327" spans="1:86" s="47" customFormat="1" x14ac:dyDescent="0.15">
      <c r="A327" s="88" t="s">
        <v>214</v>
      </c>
      <c r="B327" s="3">
        <v>4</v>
      </c>
      <c r="C327" s="48">
        <v>75.5</v>
      </c>
      <c r="D327" s="48">
        <v>90</v>
      </c>
      <c r="E327" s="48">
        <v>268.3</v>
      </c>
      <c r="F327" s="48">
        <v>245</v>
      </c>
      <c r="G327" s="48">
        <v>235.5</v>
      </c>
      <c r="H327" s="48">
        <v>245.8</v>
      </c>
      <c r="I327" s="48">
        <v>238.3</v>
      </c>
      <c r="J327" s="48">
        <v>180</v>
      </c>
      <c r="K327" s="48">
        <v>160</v>
      </c>
      <c r="L327" s="48">
        <v>226.5</v>
      </c>
      <c r="M327" s="48">
        <v>324.8</v>
      </c>
      <c r="N327" s="48">
        <v>310.8</v>
      </c>
      <c r="O327" s="48">
        <v>313.8</v>
      </c>
      <c r="P327" s="48">
        <v>86.8</v>
      </c>
      <c r="Q327" s="48">
        <v>107.5</v>
      </c>
      <c r="R327" s="48">
        <v>100</v>
      </c>
      <c r="S327" s="48">
        <v>197.5</v>
      </c>
      <c r="T327" s="48">
        <v>65.8</v>
      </c>
      <c r="U327" s="48">
        <v>78.3</v>
      </c>
      <c r="V327" s="48">
        <v>238.5</v>
      </c>
      <c r="W327" s="48">
        <v>273.8</v>
      </c>
      <c r="X327" s="48">
        <v>284.3</v>
      </c>
      <c r="Y327" s="48">
        <v>299.8</v>
      </c>
      <c r="Z327" s="88"/>
      <c r="AA327" s="88">
        <v>0.88</v>
      </c>
      <c r="AB327" s="88">
        <v>1.53</v>
      </c>
      <c r="AC327" s="88">
        <v>797.1</v>
      </c>
      <c r="AD327" s="88">
        <v>7.4390000000000001</v>
      </c>
      <c r="AE327" s="88">
        <v>6.5</v>
      </c>
      <c r="AF327" s="88">
        <v>41.4</v>
      </c>
      <c r="AG327" s="88">
        <v>200.3</v>
      </c>
      <c r="AH327" s="88">
        <v>445.3</v>
      </c>
      <c r="AI327" s="88">
        <v>662.9</v>
      </c>
      <c r="AJ327" s="88">
        <v>158.9</v>
      </c>
      <c r="AK327" s="88">
        <v>245</v>
      </c>
      <c r="AL327" s="88">
        <v>217.6</v>
      </c>
      <c r="AM327" s="49">
        <v>111.7</v>
      </c>
      <c r="AN327" s="88">
        <v>108.7</v>
      </c>
      <c r="AO327" s="88">
        <v>119.2</v>
      </c>
      <c r="AP327" s="88">
        <v>5.7910000000000001E-3</v>
      </c>
      <c r="AQ327" s="88">
        <v>1.5599999999999999E-2</v>
      </c>
      <c r="AR327" s="49">
        <v>190.2</v>
      </c>
      <c r="AS327" s="88">
        <v>2194.8000000000002</v>
      </c>
      <c r="AT327" s="88">
        <v>6587.8</v>
      </c>
      <c r="AU327" s="49">
        <v>2004.7</v>
      </c>
      <c r="AV327" s="88">
        <v>4392.8999999999996</v>
      </c>
      <c r="AW327" s="88">
        <v>10.18</v>
      </c>
      <c r="AX327" s="88"/>
      <c r="AY327" s="88">
        <v>16.54</v>
      </c>
      <c r="AZ327" s="88">
        <v>24.62</v>
      </c>
      <c r="BA327" s="88">
        <v>0.2475</v>
      </c>
      <c r="BB327" s="88">
        <v>0.26390000000000002</v>
      </c>
      <c r="BC327" s="88">
        <v>20.36</v>
      </c>
      <c r="BD327" s="88">
        <v>19.850000000000001</v>
      </c>
      <c r="BE327" s="49" t="s">
        <v>298</v>
      </c>
      <c r="BF327" s="88">
        <v>33.159999999999997</v>
      </c>
      <c r="BG327" s="88">
        <v>23.44</v>
      </c>
      <c r="BH327" s="88" t="s">
        <v>298</v>
      </c>
      <c r="BI327" s="88" t="s">
        <v>298</v>
      </c>
      <c r="BJ327" s="88">
        <v>20.6</v>
      </c>
      <c r="BK327" s="88">
        <v>19.86</v>
      </c>
      <c r="BL327" s="88">
        <v>-25.49</v>
      </c>
      <c r="BM327" s="88">
        <v>2.0350000000000001</v>
      </c>
      <c r="BN327" s="88">
        <v>1.6779999999999999</v>
      </c>
      <c r="BO327" s="88">
        <v>0.3866</v>
      </c>
      <c r="BP327" s="88">
        <v>0.37459999999999999</v>
      </c>
      <c r="BQ327" s="88">
        <v>2.5</v>
      </c>
      <c r="BR327" s="88">
        <v>4.3</v>
      </c>
      <c r="BS327" s="88">
        <v>4</v>
      </c>
      <c r="BT327" s="88">
        <v>5.6390000000000003E-2</v>
      </c>
      <c r="BU327" s="88">
        <v>5.4260000000000003E-2</v>
      </c>
      <c r="BV327" s="88">
        <v>6.7089999999999997E-2</v>
      </c>
      <c r="BW327" s="88">
        <v>8.5040000000000004E-2</v>
      </c>
      <c r="BX327" s="88">
        <v>7.0489999999999997E-2</v>
      </c>
      <c r="BY327" s="88" t="s">
        <v>298</v>
      </c>
      <c r="BZ327" s="88" t="s">
        <v>298</v>
      </c>
      <c r="CA327" s="88">
        <v>1.537E-3</v>
      </c>
      <c r="CB327" s="88">
        <v>2.202E-3</v>
      </c>
      <c r="CC327" s="88">
        <v>2.2880000000000001E-2</v>
      </c>
      <c r="CD327" s="88">
        <v>2.3609999999999999E-2</v>
      </c>
      <c r="CE327" s="88">
        <v>11.02</v>
      </c>
      <c r="CF327" s="88">
        <v>11.18</v>
      </c>
      <c r="CG327" s="88">
        <v>3.1829999999999998</v>
      </c>
      <c r="CH327" s="88">
        <v>4.8780000000000001</v>
      </c>
    </row>
    <row r="328" spans="1:86" s="47" customFormat="1" x14ac:dyDescent="0.15">
      <c r="A328" s="88" t="s">
        <v>215</v>
      </c>
      <c r="B328" s="3">
        <v>4</v>
      </c>
      <c r="C328" s="48">
        <v>55.5</v>
      </c>
      <c r="D328" s="48">
        <v>81.3</v>
      </c>
      <c r="E328" s="48">
        <v>266</v>
      </c>
      <c r="F328" s="48">
        <v>236</v>
      </c>
      <c r="G328" s="48">
        <v>222.5</v>
      </c>
      <c r="H328" s="48">
        <v>261.5</v>
      </c>
      <c r="I328" s="48">
        <v>258.3</v>
      </c>
      <c r="J328" s="48">
        <v>175.5</v>
      </c>
      <c r="K328" s="48">
        <v>167</v>
      </c>
      <c r="L328" s="48">
        <v>217.8</v>
      </c>
      <c r="M328" s="48">
        <v>315.5</v>
      </c>
      <c r="N328" s="48">
        <v>322</v>
      </c>
      <c r="O328" s="48">
        <v>313.8</v>
      </c>
      <c r="P328" s="48">
        <v>73.8</v>
      </c>
      <c r="Q328" s="48">
        <v>97</v>
      </c>
      <c r="R328" s="48">
        <v>96</v>
      </c>
      <c r="S328" s="48">
        <v>196.3</v>
      </c>
      <c r="T328" s="48">
        <v>86</v>
      </c>
      <c r="U328" s="48">
        <v>91.3</v>
      </c>
      <c r="V328" s="48">
        <v>200.5</v>
      </c>
      <c r="W328" s="48">
        <v>243.8</v>
      </c>
      <c r="X328" s="48">
        <v>270</v>
      </c>
      <c r="Y328" s="48">
        <v>292.8</v>
      </c>
      <c r="Z328" s="88"/>
      <c r="AA328" s="88">
        <v>0.76</v>
      </c>
      <c r="AB328" s="88">
        <v>1.0900000000000001</v>
      </c>
      <c r="AC328" s="88">
        <v>833.5</v>
      </c>
      <c r="AD328" s="88">
        <v>4.0819999999999999</v>
      </c>
      <c r="AE328" s="88">
        <v>3.3</v>
      </c>
      <c r="AF328" s="88">
        <v>37.299999999999997</v>
      </c>
      <c r="AG328" s="88">
        <v>173</v>
      </c>
      <c r="AH328" s="88">
        <v>355.8</v>
      </c>
      <c r="AI328" s="88">
        <v>543.29999999999995</v>
      </c>
      <c r="AJ328" s="88">
        <v>135.80000000000001</v>
      </c>
      <c r="AK328" s="88">
        <v>182.8</v>
      </c>
      <c r="AL328" s="88">
        <v>187.5</v>
      </c>
      <c r="AM328" s="49">
        <v>110.9</v>
      </c>
      <c r="AN328" s="88">
        <v>101.7</v>
      </c>
      <c r="AO328" s="88">
        <v>112.3</v>
      </c>
      <c r="AP328" s="88">
        <v>6.6969999999999998E-3</v>
      </c>
      <c r="AQ328" s="88">
        <v>2.1316999999999999E-2</v>
      </c>
      <c r="AR328" s="49">
        <v>165.7</v>
      </c>
      <c r="AS328" s="88">
        <v>1298.7</v>
      </c>
      <c r="AT328" s="88">
        <v>4056.6</v>
      </c>
      <c r="AU328" s="49">
        <v>1133</v>
      </c>
      <c r="AV328" s="88">
        <v>2757.9</v>
      </c>
      <c r="AW328" s="88">
        <v>6.58</v>
      </c>
      <c r="AX328" s="88"/>
      <c r="AY328" s="88">
        <v>20.46</v>
      </c>
      <c r="AZ328" s="88" t="s">
        <v>298</v>
      </c>
      <c r="BA328" s="88">
        <v>0.26119999999999999</v>
      </c>
      <c r="BB328" s="88" t="s">
        <v>298</v>
      </c>
      <c r="BC328" s="88">
        <v>20.18</v>
      </c>
      <c r="BD328" s="88" t="s">
        <v>298</v>
      </c>
      <c r="BE328" s="49">
        <v>25.23</v>
      </c>
      <c r="BF328" s="88">
        <v>38.4</v>
      </c>
      <c r="BG328" s="88">
        <v>17.48</v>
      </c>
      <c r="BH328" s="88">
        <v>58.1</v>
      </c>
      <c r="BI328" s="88" t="s">
        <v>298</v>
      </c>
      <c r="BJ328" s="88">
        <v>18.989999999999998</v>
      </c>
      <c r="BK328" s="88" t="s">
        <v>298</v>
      </c>
      <c r="BL328" s="88">
        <v>-26.41</v>
      </c>
      <c r="BM328" s="88">
        <v>2.0489999999999999</v>
      </c>
      <c r="BN328" s="88" t="s">
        <v>298</v>
      </c>
      <c r="BO328" s="88">
        <v>0.36430000000000001</v>
      </c>
      <c r="BP328" s="88" t="s">
        <v>298</v>
      </c>
      <c r="BQ328" s="88">
        <v>2.6</v>
      </c>
      <c r="BR328" s="88">
        <v>5.7</v>
      </c>
      <c r="BS328" s="88">
        <v>6.5</v>
      </c>
      <c r="BT328" s="88">
        <v>6.4019999999999994E-2</v>
      </c>
      <c r="BU328" s="88">
        <v>5.4390000000000001E-2</v>
      </c>
      <c r="BV328" s="88">
        <v>8.0119999999999997E-2</v>
      </c>
      <c r="BW328" s="88">
        <v>8.0820000000000003E-2</v>
      </c>
      <c r="BX328" s="88">
        <v>5.7250000000000002E-2</v>
      </c>
      <c r="BY328" s="88" t="s">
        <v>298</v>
      </c>
      <c r="BZ328" s="88" t="s">
        <v>298</v>
      </c>
      <c r="CA328" s="88">
        <v>1.8990000000000001E-3</v>
      </c>
      <c r="CB328" s="88" t="s">
        <v>298</v>
      </c>
      <c r="CC328" s="88">
        <v>2.4250000000000001E-2</v>
      </c>
      <c r="CD328" s="88" t="s">
        <v>298</v>
      </c>
      <c r="CE328" s="88">
        <v>10.89</v>
      </c>
      <c r="CF328" s="88" t="s">
        <v>298</v>
      </c>
      <c r="CG328" s="88">
        <v>4.133</v>
      </c>
      <c r="CH328" s="88" t="s">
        <v>298</v>
      </c>
    </row>
    <row r="329" spans="1:86" s="47" customFormat="1" x14ac:dyDescent="0.15">
      <c r="A329" s="88" t="s">
        <v>216</v>
      </c>
      <c r="B329" s="3">
        <v>4</v>
      </c>
      <c r="C329" s="48">
        <v>65.8</v>
      </c>
      <c r="D329" s="48">
        <v>81.3</v>
      </c>
      <c r="E329" s="48">
        <v>255.5</v>
      </c>
      <c r="F329" s="48">
        <v>239.5</v>
      </c>
      <c r="G329" s="48">
        <v>228.5</v>
      </c>
      <c r="H329" s="48">
        <v>262</v>
      </c>
      <c r="I329" s="48">
        <v>256.3</v>
      </c>
      <c r="J329" s="48">
        <v>175.5</v>
      </c>
      <c r="K329" s="48">
        <v>162.80000000000001</v>
      </c>
      <c r="L329" s="48">
        <v>224.5</v>
      </c>
      <c r="M329" s="48">
        <v>326.5</v>
      </c>
      <c r="N329" s="48">
        <v>326</v>
      </c>
      <c r="O329" s="48">
        <v>322</v>
      </c>
      <c r="P329" s="48">
        <v>82</v>
      </c>
      <c r="Q329" s="48">
        <v>102.3</v>
      </c>
      <c r="R329" s="48">
        <v>97.5</v>
      </c>
      <c r="S329" s="48">
        <v>200.8</v>
      </c>
      <c r="T329" s="48">
        <v>86.5</v>
      </c>
      <c r="U329" s="48">
        <v>93.5</v>
      </c>
      <c r="V329" s="48">
        <v>239</v>
      </c>
      <c r="W329" s="48">
        <v>265</v>
      </c>
      <c r="X329" s="48">
        <v>282.8</v>
      </c>
      <c r="Y329" s="48">
        <v>301.5</v>
      </c>
      <c r="Z329" s="88"/>
      <c r="AA329" s="88">
        <v>0.98</v>
      </c>
      <c r="AB329" s="88">
        <v>1.3</v>
      </c>
      <c r="AC329" s="88">
        <v>694.7</v>
      </c>
      <c r="AD329" s="88">
        <v>4.1500000000000004</v>
      </c>
      <c r="AE329" s="88">
        <v>2.5</v>
      </c>
      <c r="AF329" s="88">
        <v>32.799999999999997</v>
      </c>
      <c r="AG329" s="88">
        <v>204.3</v>
      </c>
      <c r="AH329" s="88">
        <v>415.5</v>
      </c>
      <c r="AI329" s="88">
        <v>619.79999999999995</v>
      </c>
      <c r="AJ329" s="88">
        <v>171.5</v>
      </c>
      <c r="AK329" s="88">
        <v>211.3</v>
      </c>
      <c r="AL329" s="88">
        <v>204.3</v>
      </c>
      <c r="AM329" s="49">
        <v>97.1</v>
      </c>
      <c r="AN329" s="88">
        <v>95.6</v>
      </c>
      <c r="AO329" s="88">
        <v>104.2</v>
      </c>
      <c r="AP329" s="88">
        <v>5.1869999999999998E-3</v>
      </c>
      <c r="AQ329" s="88">
        <v>1.3953999999999999E-2</v>
      </c>
      <c r="AR329" s="49">
        <v>260.60000000000002</v>
      </c>
      <c r="AS329" s="88">
        <v>2203.1999999999998</v>
      </c>
      <c r="AT329" s="88">
        <v>5949.7</v>
      </c>
      <c r="AU329" s="49">
        <v>1942.7</v>
      </c>
      <c r="AV329" s="88">
        <v>3746.4</v>
      </c>
      <c r="AW329" s="88">
        <v>5.19</v>
      </c>
      <c r="AX329" s="88"/>
      <c r="AY329" s="88">
        <v>16.399999999999999</v>
      </c>
      <c r="AZ329" s="88">
        <v>27.27</v>
      </c>
      <c r="BA329" s="88">
        <v>0.21279999999999999</v>
      </c>
      <c r="BB329" s="88">
        <v>0.30580000000000002</v>
      </c>
      <c r="BC329" s="88">
        <v>18.73</v>
      </c>
      <c r="BD329" s="88">
        <v>18.57</v>
      </c>
      <c r="BE329" s="49" t="s">
        <v>298</v>
      </c>
      <c r="BF329" s="88">
        <v>48.48</v>
      </c>
      <c r="BG329" s="88">
        <v>29.04</v>
      </c>
      <c r="BH329" s="88" t="s">
        <v>298</v>
      </c>
      <c r="BI329" s="88" t="s">
        <v>298</v>
      </c>
      <c r="BJ329" s="88">
        <v>19.13</v>
      </c>
      <c r="BK329" s="88">
        <v>19.28</v>
      </c>
      <c r="BL329" s="88">
        <v>-25.74</v>
      </c>
      <c r="BM329" s="88">
        <v>1.758</v>
      </c>
      <c r="BN329" s="88">
        <v>2.6779999999999999</v>
      </c>
      <c r="BO329" s="88">
        <v>0.35770000000000002</v>
      </c>
      <c r="BP329" s="88">
        <v>0.38229999999999997</v>
      </c>
      <c r="BQ329" s="88">
        <v>2.6</v>
      </c>
      <c r="BR329" s="88">
        <v>4.3</v>
      </c>
      <c r="BS329" s="88">
        <v>6</v>
      </c>
      <c r="BT329" s="88">
        <v>6.123E-2</v>
      </c>
      <c r="BU329" s="88">
        <v>5.3690000000000002E-2</v>
      </c>
      <c r="BV329" s="88">
        <v>7.6679999999999998E-2</v>
      </c>
      <c r="BW329" s="88">
        <v>9.0740000000000001E-2</v>
      </c>
      <c r="BX329" s="88">
        <v>7.3029999999999998E-2</v>
      </c>
      <c r="BY329" s="88" t="s">
        <v>298</v>
      </c>
      <c r="BZ329" s="88" t="s">
        <v>298</v>
      </c>
      <c r="CA329" s="88">
        <v>1.9220000000000001E-3</v>
      </c>
      <c r="CB329" s="88">
        <v>2.2699999999999999E-3</v>
      </c>
      <c r="CC329" s="88">
        <v>2.5090000000000001E-2</v>
      </c>
      <c r="CD329" s="88">
        <v>2.546E-2</v>
      </c>
      <c r="CE329" s="88">
        <v>8.86</v>
      </c>
      <c r="CF329" s="88">
        <v>12.01</v>
      </c>
      <c r="CG329" s="88">
        <v>3.4350000000000001</v>
      </c>
      <c r="CH329" s="88">
        <v>5.218</v>
      </c>
    </row>
    <row r="330" spans="1:86" s="47" customFormat="1" x14ac:dyDescent="0.15">
      <c r="A330" s="88" t="s">
        <v>217</v>
      </c>
      <c r="B330" s="3">
        <v>4</v>
      </c>
      <c r="C330" s="48">
        <v>49.3</v>
      </c>
      <c r="D330" s="48">
        <v>74.3</v>
      </c>
      <c r="E330" s="48">
        <v>267.8</v>
      </c>
      <c r="F330" s="48">
        <v>247</v>
      </c>
      <c r="G330" s="48">
        <v>220.3</v>
      </c>
      <c r="H330" s="48">
        <v>253.5</v>
      </c>
      <c r="I330" s="48">
        <v>266.3</v>
      </c>
      <c r="J330" s="48">
        <v>183.8</v>
      </c>
      <c r="K330" s="48">
        <v>170</v>
      </c>
      <c r="L330" s="48">
        <v>231.8</v>
      </c>
      <c r="M330" s="48">
        <v>330</v>
      </c>
      <c r="N330" s="48">
        <v>316.8</v>
      </c>
      <c r="O330" s="48">
        <v>316.7</v>
      </c>
      <c r="P330" s="48">
        <v>67</v>
      </c>
      <c r="Q330" s="48">
        <v>91.8</v>
      </c>
      <c r="R330" s="48">
        <v>94.5</v>
      </c>
      <c r="S330" s="48">
        <v>203.3</v>
      </c>
      <c r="T330" s="48">
        <v>69.8</v>
      </c>
      <c r="U330" s="48">
        <v>96.3</v>
      </c>
      <c r="V330" s="48">
        <v>217</v>
      </c>
      <c r="W330" s="48">
        <v>239.7</v>
      </c>
      <c r="X330" s="48">
        <v>275</v>
      </c>
      <c r="Y330" s="48">
        <v>298.3</v>
      </c>
      <c r="Z330" s="88"/>
      <c r="AA330" s="88">
        <v>1.1299999999999999</v>
      </c>
      <c r="AB330" s="88">
        <v>0.89</v>
      </c>
      <c r="AC330" s="88">
        <v>709.7</v>
      </c>
      <c r="AD330" s="88">
        <v>5.9420000000000002</v>
      </c>
      <c r="AE330" s="88">
        <v>7.3</v>
      </c>
      <c r="AF330" s="88">
        <v>64.5</v>
      </c>
      <c r="AG330" s="88">
        <v>269.8</v>
      </c>
      <c r="AH330" s="88">
        <v>416.7</v>
      </c>
      <c r="AI330" s="88">
        <v>592.5</v>
      </c>
      <c r="AJ330" s="88">
        <v>205.3</v>
      </c>
      <c r="AK330" s="88">
        <v>150</v>
      </c>
      <c r="AL330" s="88">
        <v>241.7</v>
      </c>
      <c r="AM330" s="49">
        <v>110.3</v>
      </c>
      <c r="AN330" s="88">
        <v>86</v>
      </c>
      <c r="AO330" s="88">
        <v>92.5</v>
      </c>
      <c r="AP330" s="88">
        <v>4.2199999999999998E-3</v>
      </c>
      <c r="AQ330" s="88">
        <v>9.7470000000000005E-3</v>
      </c>
      <c r="AR330" s="49">
        <v>431.1</v>
      </c>
      <c r="AS330" s="88">
        <v>2628</v>
      </c>
      <c r="AT330" s="88">
        <v>6861.2</v>
      </c>
      <c r="AU330" s="49">
        <v>2217.8000000000002</v>
      </c>
      <c r="AV330" s="88">
        <v>5822.2</v>
      </c>
      <c r="AW330" s="88">
        <v>8.75</v>
      </c>
      <c r="AX330" s="88"/>
      <c r="AY330" s="88">
        <v>21.91</v>
      </c>
      <c r="AZ330" s="88" t="s">
        <v>298</v>
      </c>
      <c r="BA330" s="88">
        <v>0.2727</v>
      </c>
      <c r="BB330" s="88" t="s">
        <v>298</v>
      </c>
      <c r="BC330" s="88">
        <v>16.059999999999999</v>
      </c>
      <c r="BD330" s="88" t="s">
        <v>298</v>
      </c>
      <c r="BE330" s="49">
        <v>39.1</v>
      </c>
      <c r="BF330" s="88">
        <v>62.92</v>
      </c>
      <c r="BG330" s="88">
        <v>29.49</v>
      </c>
      <c r="BH330" s="88" t="s">
        <v>298</v>
      </c>
      <c r="BI330" s="88" t="s">
        <v>298</v>
      </c>
      <c r="BJ330" s="88">
        <v>18.52</v>
      </c>
      <c r="BK330" s="88" t="s">
        <v>298</v>
      </c>
      <c r="BL330" s="88">
        <v>-25.01</v>
      </c>
      <c r="BM330" s="88">
        <v>1.5509999999999999</v>
      </c>
      <c r="BN330" s="88" t="s">
        <v>298</v>
      </c>
      <c r="BO330" s="88">
        <v>0.35399999999999998</v>
      </c>
      <c r="BP330" s="88" t="s">
        <v>298</v>
      </c>
      <c r="BQ330" s="88">
        <v>2.5</v>
      </c>
      <c r="BR330" s="88">
        <v>4.3</v>
      </c>
      <c r="BS330" s="88">
        <v>5</v>
      </c>
      <c r="BT330" s="88">
        <v>7.9880000000000007E-2</v>
      </c>
      <c r="BU330" s="88">
        <v>6.4750000000000002E-2</v>
      </c>
      <c r="BV330" s="88">
        <v>8.1479999999999997E-2</v>
      </c>
      <c r="BW330" s="88">
        <v>9.9510000000000001E-2</v>
      </c>
      <c r="BX330" s="88">
        <v>6.8519999999999998E-2</v>
      </c>
      <c r="BY330" s="88" t="s">
        <v>298</v>
      </c>
      <c r="BZ330" s="88" t="s">
        <v>298</v>
      </c>
      <c r="CA330" s="88">
        <v>2.3930000000000002E-3</v>
      </c>
      <c r="CB330" s="88" t="s">
        <v>298</v>
      </c>
      <c r="CC330" s="88">
        <v>2.9649999999999999E-2</v>
      </c>
      <c r="CD330" s="88" t="s">
        <v>298</v>
      </c>
      <c r="CE330" s="88">
        <v>9.18</v>
      </c>
      <c r="CF330" s="88" t="s">
        <v>298</v>
      </c>
      <c r="CG330" s="88">
        <v>4.6820000000000004</v>
      </c>
      <c r="CH330" s="88" t="s">
        <v>298</v>
      </c>
    </row>
    <row r="331" spans="1:86" s="47" customFormat="1" x14ac:dyDescent="0.15">
      <c r="A331" s="88" t="s">
        <v>218</v>
      </c>
      <c r="B331" s="3">
        <v>4</v>
      </c>
      <c r="C331" s="48">
        <v>48.5</v>
      </c>
      <c r="D331" s="48">
        <v>74.3</v>
      </c>
      <c r="E331" s="48" t="s">
        <v>298</v>
      </c>
      <c r="F331" s="48">
        <v>236</v>
      </c>
      <c r="G331" s="48">
        <v>196.5</v>
      </c>
      <c r="H331" s="48" t="s">
        <v>298</v>
      </c>
      <c r="I331" s="48">
        <v>272.5</v>
      </c>
      <c r="J331" s="48" t="s">
        <v>298</v>
      </c>
      <c r="K331" s="48">
        <v>148</v>
      </c>
      <c r="L331" s="48">
        <v>226.7</v>
      </c>
      <c r="M331" s="48" t="s">
        <v>298</v>
      </c>
      <c r="N331" s="48">
        <v>316.8</v>
      </c>
      <c r="O331" s="48">
        <v>321</v>
      </c>
      <c r="P331" s="48">
        <v>67.8</v>
      </c>
      <c r="Q331" s="48">
        <v>95.3</v>
      </c>
      <c r="R331" s="48">
        <v>93</v>
      </c>
      <c r="S331" s="48">
        <v>176.5</v>
      </c>
      <c r="T331" s="48" t="s">
        <v>298</v>
      </c>
      <c r="U331" s="48">
        <v>124.5</v>
      </c>
      <c r="V331" s="48">
        <v>193</v>
      </c>
      <c r="W331" s="48">
        <v>214.5</v>
      </c>
      <c r="X331" s="48">
        <v>244.3</v>
      </c>
      <c r="Y331" s="48">
        <v>294.5</v>
      </c>
      <c r="Z331" s="88"/>
      <c r="AA331" s="88" t="s">
        <v>298</v>
      </c>
      <c r="AB331" s="88">
        <v>0.65</v>
      </c>
      <c r="AC331" s="88">
        <v>1186.3</v>
      </c>
      <c r="AD331" s="88">
        <v>0.79400000000000004</v>
      </c>
      <c r="AE331" s="88">
        <v>0.5</v>
      </c>
      <c r="AF331" s="88" t="s">
        <v>298</v>
      </c>
      <c r="AG331" s="88">
        <v>94.3</v>
      </c>
      <c r="AH331" s="88">
        <v>190.3</v>
      </c>
      <c r="AI331" s="88">
        <v>324.5</v>
      </c>
      <c r="AJ331" s="88" t="s">
        <v>298</v>
      </c>
      <c r="AK331" s="88">
        <v>96</v>
      </c>
      <c r="AL331" s="88">
        <v>134.30000000000001</v>
      </c>
      <c r="AM331" s="49">
        <v>104.4</v>
      </c>
      <c r="AN331" s="88">
        <v>126.1</v>
      </c>
      <c r="AO331" s="88">
        <v>145.30000000000001</v>
      </c>
      <c r="AP331" s="88">
        <v>4.4710000000000001E-3</v>
      </c>
      <c r="AQ331" s="88">
        <v>8.7740000000000005E-3</v>
      </c>
      <c r="AR331" s="49">
        <v>26.9</v>
      </c>
      <c r="AS331" s="88">
        <v>131.30000000000001</v>
      </c>
      <c r="AT331" s="88">
        <v>558.5</v>
      </c>
      <c r="AU331" s="49">
        <v>104.4</v>
      </c>
      <c r="AV331" s="88">
        <v>427.2</v>
      </c>
      <c r="AW331" s="88">
        <v>1.22</v>
      </c>
      <c r="AX331" s="88"/>
      <c r="AY331" s="88">
        <v>20.28</v>
      </c>
      <c r="AZ331" s="88">
        <v>12.7</v>
      </c>
      <c r="BA331" s="88">
        <v>0.24229999999999999</v>
      </c>
      <c r="BB331" s="88">
        <v>0.19620000000000001</v>
      </c>
      <c r="BC331" s="88">
        <v>21.61</v>
      </c>
      <c r="BD331" s="88">
        <v>20.85</v>
      </c>
      <c r="BE331" s="49" t="s">
        <v>298</v>
      </c>
      <c r="BF331" s="88">
        <v>48.08</v>
      </c>
      <c r="BG331" s="88">
        <v>29.82</v>
      </c>
      <c r="BH331" s="88" t="s">
        <v>298</v>
      </c>
      <c r="BI331" s="88" t="s">
        <v>298</v>
      </c>
      <c r="BJ331" s="88">
        <v>18.3</v>
      </c>
      <c r="BK331" s="88">
        <v>19.95</v>
      </c>
      <c r="BL331" s="88">
        <v>-24.3</v>
      </c>
      <c r="BM331" s="88">
        <v>1.992</v>
      </c>
      <c r="BN331" s="88">
        <v>2.1739999999999999</v>
      </c>
      <c r="BO331" s="88">
        <v>0.31469999999999998</v>
      </c>
      <c r="BP331" s="88">
        <v>0.33379999999999999</v>
      </c>
      <c r="BQ331" s="88">
        <v>2.8</v>
      </c>
      <c r="BR331" s="88">
        <v>6.2</v>
      </c>
      <c r="BS331" s="88">
        <v>7.5</v>
      </c>
      <c r="BT331" s="88">
        <v>7.1190000000000003E-2</v>
      </c>
      <c r="BU331" s="88">
        <v>6.4259999999999998E-2</v>
      </c>
      <c r="BV331" s="88">
        <v>8.4180000000000005E-2</v>
      </c>
      <c r="BW331" s="88">
        <v>8.6559999999999998E-2</v>
      </c>
      <c r="BX331" s="88">
        <v>8.3809999999999996E-2</v>
      </c>
      <c r="BY331" s="88" t="s">
        <v>298</v>
      </c>
      <c r="BZ331" s="88" t="s">
        <v>298</v>
      </c>
      <c r="CA331" s="88">
        <v>1.8439999999999999E-3</v>
      </c>
      <c r="CB331" s="88">
        <v>1.511E-3</v>
      </c>
      <c r="CC331" s="88">
        <v>2.171E-2</v>
      </c>
      <c r="CD331" s="88">
        <v>2.333E-2</v>
      </c>
      <c r="CE331" s="88">
        <v>11.22</v>
      </c>
      <c r="CF331" s="88">
        <v>8.41</v>
      </c>
      <c r="CG331" s="88">
        <v>4.6369999999999996</v>
      </c>
      <c r="CH331" s="88">
        <v>2.8079999999999998</v>
      </c>
    </row>
    <row r="332" spans="1:86" s="47" customFormat="1" x14ac:dyDescent="0.15">
      <c r="A332" s="88" t="s">
        <v>219</v>
      </c>
      <c r="B332" s="3">
        <v>4</v>
      </c>
      <c r="C332" s="48">
        <v>72.3</v>
      </c>
      <c r="D332" s="48">
        <v>90</v>
      </c>
      <c r="E332" s="48">
        <v>233</v>
      </c>
      <c r="F332" s="48">
        <v>243</v>
      </c>
      <c r="G332" s="48">
        <v>230.3</v>
      </c>
      <c r="H332" s="48">
        <v>271.3</v>
      </c>
      <c r="I332" s="48">
        <v>247.8</v>
      </c>
      <c r="J332" s="48">
        <v>190.3</v>
      </c>
      <c r="K332" s="48">
        <v>158</v>
      </c>
      <c r="L332" s="48">
        <v>231.8</v>
      </c>
      <c r="M332" s="48">
        <v>330</v>
      </c>
      <c r="N332" s="48">
        <v>324</v>
      </c>
      <c r="O332" s="48">
        <v>320</v>
      </c>
      <c r="P332" s="48">
        <v>83.8</v>
      </c>
      <c r="Q332" s="48">
        <v>109.3</v>
      </c>
      <c r="R332" s="48">
        <v>102.5</v>
      </c>
      <c r="S332" s="48">
        <v>197</v>
      </c>
      <c r="T332" s="48">
        <v>81</v>
      </c>
      <c r="U332" s="48">
        <v>89.8</v>
      </c>
      <c r="V332" s="48">
        <v>251.5</v>
      </c>
      <c r="W332" s="48">
        <v>272</v>
      </c>
      <c r="X332" s="48">
        <v>280.8</v>
      </c>
      <c r="Y332" s="48">
        <v>298</v>
      </c>
      <c r="Z332" s="88"/>
      <c r="AA332" s="88">
        <v>0.81</v>
      </c>
      <c r="AB332" s="88">
        <v>1.21</v>
      </c>
      <c r="AC332" s="88">
        <v>979.1</v>
      </c>
      <c r="AD332" s="88">
        <v>3.47</v>
      </c>
      <c r="AE332" s="88">
        <v>3.3</v>
      </c>
      <c r="AF332" s="88">
        <v>29.3</v>
      </c>
      <c r="AG332" s="88">
        <v>184.8</v>
      </c>
      <c r="AH332" s="88">
        <v>375.5</v>
      </c>
      <c r="AI332" s="88">
        <v>501.4</v>
      </c>
      <c r="AJ332" s="88">
        <v>155.5</v>
      </c>
      <c r="AK332" s="88">
        <v>190.8</v>
      </c>
      <c r="AL332" s="88">
        <v>125.9</v>
      </c>
      <c r="AM332" s="49">
        <v>125</v>
      </c>
      <c r="AN332" s="88">
        <v>116</v>
      </c>
      <c r="AO332" s="88">
        <v>105.1</v>
      </c>
      <c r="AP332" s="88">
        <v>6.0910000000000001E-3</v>
      </c>
      <c r="AQ332" s="88">
        <v>1.3327E-2</v>
      </c>
      <c r="AR332" s="49">
        <v>135.1</v>
      </c>
      <c r="AS332" s="88">
        <v>1210.2</v>
      </c>
      <c r="AT332" s="88">
        <v>3231.4</v>
      </c>
      <c r="AU332" s="49">
        <v>1075.0999999999999</v>
      </c>
      <c r="AV332" s="88">
        <v>2021.3</v>
      </c>
      <c r="AW332" s="88">
        <v>4.8499999999999996</v>
      </c>
      <c r="AX332" s="88"/>
      <c r="AY332" s="88">
        <v>20.91</v>
      </c>
      <c r="AZ332" s="88">
        <v>27.28</v>
      </c>
      <c r="BA332" s="88">
        <v>0.2707</v>
      </c>
      <c r="BB332" s="88">
        <v>0.29930000000000001</v>
      </c>
      <c r="BC332" s="88">
        <v>17.46</v>
      </c>
      <c r="BD332" s="88">
        <v>17.510000000000002</v>
      </c>
      <c r="BE332" s="49" t="s">
        <v>298</v>
      </c>
      <c r="BF332" s="88">
        <v>48.48</v>
      </c>
      <c r="BG332" s="88">
        <v>30.68</v>
      </c>
      <c r="BH332" s="88" t="s">
        <v>298</v>
      </c>
      <c r="BI332" s="88" t="s">
        <v>298</v>
      </c>
      <c r="BJ332" s="88">
        <v>18.05</v>
      </c>
      <c r="BK332" s="88">
        <v>19.84</v>
      </c>
      <c r="BL332" s="88">
        <v>-26.68</v>
      </c>
      <c r="BM332" s="88">
        <v>1.96</v>
      </c>
      <c r="BN332" s="88">
        <v>1.631</v>
      </c>
      <c r="BO332" s="88">
        <v>0.36930000000000002</v>
      </c>
      <c r="BP332" s="88">
        <v>0.37580000000000002</v>
      </c>
      <c r="BQ332" s="88">
        <v>2.5</v>
      </c>
      <c r="BR332" s="88">
        <v>4.7</v>
      </c>
      <c r="BS332" s="88">
        <v>6.5</v>
      </c>
      <c r="BT332" s="88">
        <v>6.2789999999999999E-2</v>
      </c>
      <c r="BU332" s="88">
        <v>6.0819999999999999E-2</v>
      </c>
      <c r="BV332" s="88">
        <v>7.213E-2</v>
      </c>
      <c r="BW332" s="88">
        <v>7.7950000000000005E-2</v>
      </c>
      <c r="BX332" s="88">
        <v>7.6069999999999999E-2</v>
      </c>
      <c r="BY332" s="88" t="s">
        <v>298</v>
      </c>
      <c r="BZ332" s="88" t="s">
        <v>298</v>
      </c>
      <c r="CA332" s="88">
        <v>1.949E-3</v>
      </c>
      <c r="CB332" s="88">
        <v>2.532E-3</v>
      </c>
      <c r="CC332" s="88">
        <v>2.717E-2</v>
      </c>
      <c r="CD332" s="88">
        <v>2.7779999999999999E-2</v>
      </c>
      <c r="CE332" s="88">
        <v>9.9</v>
      </c>
      <c r="CF332" s="88">
        <v>10.77</v>
      </c>
      <c r="CG332" s="88">
        <v>4.3120000000000003</v>
      </c>
      <c r="CH332" s="88">
        <v>5.3079999999999998</v>
      </c>
    </row>
    <row r="333" spans="1:86" s="47" customFormat="1" x14ac:dyDescent="0.15">
      <c r="A333" s="88" t="s">
        <v>220</v>
      </c>
      <c r="B333" s="3">
        <v>4</v>
      </c>
      <c r="C333" s="48">
        <v>54.5</v>
      </c>
      <c r="D333" s="48">
        <v>76</v>
      </c>
      <c r="E333" s="48">
        <v>266</v>
      </c>
      <c r="F333" s="48">
        <v>222.3</v>
      </c>
      <c r="G333" s="48">
        <v>216.3</v>
      </c>
      <c r="H333" s="48">
        <v>289.8</v>
      </c>
      <c r="I333" s="48">
        <v>259.3</v>
      </c>
      <c r="J333" s="48">
        <v>197.5</v>
      </c>
      <c r="K333" s="48">
        <v>161.80000000000001</v>
      </c>
      <c r="L333" s="48">
        <v>199.8</v>
      </c>
      <c r="M333" s="48">
        <v>326.3</v>
      </c>
      <c r="N333" s="48">
        <v>314.5</v>
      </c>
      <c r="O333" s="48">
        <v>313.8</v>
      </c>
      <c r="P333" s="48">
        <v>72.8</v>
      </c>
      <c r="Q333" s="48">
        <v>97</v>
      </c>
      <c r="R333" s="48">
        <v>96</v>
      </c>
      <c r="S333" s="48">
        <v>190.3</v>
      </c>
      <c r="T333" s="48">
        <v>92.3</v>
      </c>
      <c r="U333" s="48">
        <v>97.5</v>
      </c>
      <c r="V333" s="48">
        <v>237</v>
      </c>
      <c r="W333" s="48">
        <v>254.5</v>
      </c>
      <c r="X333" s="48">
        <v>263</v>
      </c>
      <c r="Y333" s="48">
        <v>282.3</v>
      </c>
      <c r="Z333" s="88"/>
      <c r="AA333" s="88">
        <v>0.7</v>
      </c>
      <c r="AB333" s="88">
        <v>1.41</v>
      </c>
      <c r="AC333" s="88">
        <v>672</v>
      </c>
      <c r="AD333" s="88">
        <v>7.5069999999999997</v>
      </c>
      <c r="AE333" s="88">
        <v>12.8</v>
      </c>
      <c r="AF333" s="88">
        <v>73.8</v>
      </c>
      <c r="AG333" s="88">
        <v>214</v>
      </c>
      <c r="AH333" s="88">
        <v>443.3</v>
      </c>
      <c r="AI333" s="88">
        <v>672</v>
      </c>
      <c r="AJ333" s="88">
        <v>140.30000000000001</v>
      </c>
      <c r="AK333" s="88">
        <v>229.3</v>
      </c>
      <c r="AL333" s="88">
        <v>228.8</v>
      </c>
      <c r="AM333" s="49">
        <v>88.8</v>
      </c>
      <c r="AN333" s="88">
        <v>92.5</v>
      </c>
      <c r="AO333" s="88">
        <v>102.8</v>
      </c>
      <c r="AP333" s="88">
        <v>5.2059999999999997E-3</v>
      </c>
      <c r="AQ333" s="88">
        <v>1.4729000000000001E-2</v>
      </c>
      <c r="AR333" s="49">
        <v>398.3</v>
      </c>
      <c r="AS333" s="88">
        <v>3285.9</v>
      </c>
      <c r="AT333" s="88">
        <v>8635.7000000000007</v>
      </c>
      <c r="AU333" s="49">
        <v>2887.7</v>
      </c>
      <c r="AV333" s="88">
        <v>5349.8</v>
      </c>
      <c r="AW333" s="88">
        <v>12.84</v>
      </c>
      <c r="AX333" s="88"/>
      <c r="AY333" s="88">
        <v>20.59</v>
      </c>
      <c r="AZ333" s="88" t="s">
        <v>298</v>
      </c>
      <c r="BA333" s="88">
        <v>0.19639999999999999</v>
      </c>
      <c r="BB333" s="88" t="s">
        <v>298</v>
      </c>
      <c r="BC333" s="88">
        <v>20.75</v>
      </c>
      <c r="BD333" s="88" t="s">
        <v>298</v>
      </c>
      <c r="BE333" s="49" t="s">
        <v>298</v>
      </c>
      <c r="BF333" s="88">
        <v>27.13</v>
      </c>
      <c r="BG333" s="88">
        <v>34.22</v>
      </c>
      <c r="BH333" s="88">
        <v>59.8</v>
      </c>
      <c r="BI333" s="88" t="s">
        <v>298</v>
      </c>
      <c r="BJ333" s="88">
        <v>20.21</v>
      </c>
      <c r="BK333" s="88" t="s">
        <v>298</v>
      </c>
      <c r="BL333" s="88">
        <v>-26.52</v>
      </c>
      <c r="BM333" s="88">
        <v>2.367</v>
      </c>
      <c r="BN333" s="88" t="s">
        <v>298</v>
      </c>
      <c r="BO333" s="88">
        <v>0.4194</v>
      </c>
      <c r="BP333" s="88" t="s">
        <v>298</v>
      </c>
      <c r="BQ333" s="88">
        <v>2.8</v>
      </c>
      <c r="BR333" s="88">
        <v>4.7</v>
      </c>
      <c r="BS333" s="88">
        <v>8</v>
      </c>
      <c r="BT333" s="88">
        <v>7.2419999999999998E-2</v>
      </c>
      <c r="BU333" s="88">
        <v>5.8029999999999998E-2</v>
      </c>
      <c r="BV333" s="88">
        <v>0.10153</v>
      </c>
      <c r="BW333" s="88">
        <v>9.2090000000000005E-2</v>
      </c>
      <c r="BX333" s="88">
        <v>7.8030000000000002E-2</v>
      </c>
      <c r="BY333" s="88" t="s">
        <v>298</v>
      </c>
      <c r="BZ333" s="88" t="s">
        <v>298</v>
      </c>
      <c r="CA333" s="88">
        <v>2.2680000000000001E-3</v>
      </c>
      <c r="CB333" s="88" t="s">
        <v>298</v>
      </c>
      <c r="CC333" s="88">
        <v>2.2700000000000001E-2</v>
      </c>
      <c r="CD333" s="88" t="s">
        <v>298</v>
      </c>
      <c r="CE333" s="88">
        <v>8.6999999999999993</v>
      </c>
      <c r="CF333" s="88" t="s">
        <v>298</v>
      </c>
      <c r="CG333" s="88">
        <v>3.69</v>
      </c>
      <c r="CH333" s="88" t="s">
        <v>298</v>
      </c>
    </row>
    <row r="334" spans="1:86" s="47" customFormat="1" x14ac:dyDescent="0.15">
      <c r="A334" s="88" t="s">
        <v>221</v>
      </c>
      <c r="B334" s="3">
        <v>4</v>
      </c>
      <c r="C334" s="48">
        <v>75</v>
      </c>
      <c r="D334" s="48">
        <v>84.8</v>
      </c>
      <c r="E334" s="48">
        <v>255.5</v>
      </c>
      <c r="F334" s="48">
        <v>247</v>
      </c>
      <c r="G334" s="48">
        <v>226.8</v>
      </c>
      <c r="H334" s="48">
        <v>262.5</v>
      </c>
      <c r="I334" s="48">
        <v>243.3</v>
      </c>
      <c r="J334" s="48">
        <v>192.8</v>
      </c>
      <c r="K334" s="48">
        <v>151.80000000000001</v>
      </c>
      <c r="L334" s="48">
        <v>231.5</v>
      </c>
      <c r="M334" s="48">
        <v>328.3</v>
      </c>
      <c r="N334" s="48">
        <v>316.8</v>
      </c>
      <c r="O334" s="48">
        <v>318.3</v>
      </c>
      <c r="P334" s="48">
        <v>85</v>
      </c>
      <c r="Q334" s="48">
        <v>104</v>
      </c>
      <c r="R334" s="48">
        <v>99</v>
      </c>
      <c r="S334" s="48">
        <v>204.8</v>
      </c>
      <c r="T334" s="48">
        <v>69.8</v>
      </c>
      <c r="U334" s="48">
        <v>91.5</v>
      </c>
      <c r="V334" s="48">
        <v>249.3</v>
      </c>
      <c r="W334" s="48">
        <v>279</v>
      </c>
      <c r="X334" s="48">
        <v>289.8</v>
      </c>
      <c r="Y334" s="48">
        <v>303.3</v>
      </c>
      <c r="Z334" s="88"/>
      <c r="AA334" s="88">
        <v>0.67</v>
      </c>
      <c r="AB334" s="88">
        <v>1.3</v>
      </c>
      <c r="AC334" s="88">
        <v>1014.2</v>
      </c>
      <c r="AD334" s="88">
        <v>2.2450000000000001</v>
      </c>
      <c r="AE334" s="88">
        <v>2.5</v>
      </c>
      <c r="AF334" s="88">
        <v>24.3</v>
      </c>
      <c r="AG334" s="88">
        <v>154.5</v>
      </c>
      <c r="AH334" s="88">
        <v>354.3</v>
      </c>
      <c r="AI334" s="88">
        <v>568.6</v>
      </c>
      <c r="AJ334" s="88">
        <v>130.30000000000001</v>
      </c>
      <c r="AK334" s="88">
        <v>199.8</v>
      </c>
      <c r="AL334" s="88">
        <v>214.4</v>
      </c>
      <c r="AM334" s="49">
        <v>103.7</v>
      </c>
      <c r="AN334" s="88">
        <v>114.1</v>
      </c>
      <c r="AO334" s="88">
        <v>130</v>
      </c>
      <c r="AP334" s="88">
        <v>5.3769999999999998E-3</v>
      </c>
      <c r="AQ334" s="88">
        <v>1.2885000000000001E-2</v>
      </c>
      <c r="AR334" s="49">
        <v>96.6</v>
      </c>
      <c r="AS334" s="88">
        <v>916.6</v>
      </c>
      <c r="AT334" s="88">
        <v>3178.2</v>
      </c>
      <c r="AU334" s="49">
        <v>820.1</v>
      </c>
      <c r="AV334" s="88">
        <v>2261.6</v>
      </c>
      <c r="AW334" s="88">
        <v>3.22</v>
      </c>
      <c r="AX334" s="88"/>
      <c r="AY334" s="88">
        <v>17.46</v>
      </c>
      <c r="AZ334" s="88" t="s">
        <v>298</v>
      </c>
      <c r="BA334" s="88">
        <v>0.22320000000000001</v>
      </c>
      <c r="BB334" s="88" t="s">
        <v>298</v>
      </c>
      <c r="BC334" s="88">
        <v>22.92</v>
      </c>
      <c r="BD334" s="88" t="s">
        <v>298</v>
      </c>
      <c r="BE334" s="49" t="s">
        <v>298</v>
      </c>
      <c r="BF334" s="88">
        <v>40.380000000000003</v>
      </c>
      <c r="BG334" s="88">
        <v>21.94</v>
      </c>
      <c r="BH334" s="88" t="s">
        <v>298</v>
      </c>
      <c r="BI334" s="88" t="s">
        <v>298</v>
      </c>
      <c r="BJ334" s="88">
        <v>18.22</v>
      </c>
      <c r="BK334" s="88" t="s">
        <v>298</v>
      </c>
      <c r="BL334" s="88">
        <v>-25.13</v>
      </c>
      <c r="BM334" s="88">
        <v>1.159</v>
      </c>
      <c r="BN334" s="88" t="s">
        <v>298</v>
      </c>
      <c r="BO334" s="88">
        <v>0.31430000000000002</v>
      </c>
      <c r="BP334" s="88" t="s">
        <v>298</v>
      </c>
      <c r="BQ334" s="88">
        <v>2.5</v>
      </c>
      <c r="BR334" s="88">
        <v>4.3</v>
      </c>
      <c r="BS334" s="88">
        <v>6</v>
      </c>
      <c r="BT334" s="88">
        <v>5.8569999999999997E-2</v>
      </c>
      <c r="BU334" s="88">
        <v>5.7869999999999998E-2</v>
      </c>
      <c r="BV334" s="88">
        <v>7.9060000000000005E-2</v>
      </c>
      <c r="BW334" s="88">
        <v>9.4339999999999993E-2</v>
      </c>
      <c r="BX334" s="88">
        <v>7.2539999999999993E-2</v>
      </c>
      <c r="BY334" s="88" t="s">
        <v>298</v>
      </c>
      <c r="BZ334" s="88" t="s">
        <v>298</v>
      </c>
      <c r="CA334" s="88">
        <v>1.6670000000000001E-3</v>
      </c>
      <c r="CB334" s="88" t="s">
        <v>298</v>
      </c>
      <c r="CC334" s="88">
        <v>2.1329999999999998E-2</v>
      </c>
      <c r="CD334" s="88" t="s">
        <v>298</v>
      </c>
      <c r="CE334" s="88">
        <v>10.6</v>
      </c>
      <c r="CF334" s="88" t="s">
        <v>298</v>
      </c>
      <c r="CG334" s="88">
        <v>4.0679999999999996</v>
      </c>
      <c r="CH334" s="88" t="s">
        <v>298</v>
      </c>
    </row>
    <row r="335" spans="1:86" s="47" customFormat="1" x14ac:dyDescent="0.15">
      <c r="A335" s="88" t="s">
        <v>222</v>
      </c>
      <c r="B335" s="3">
        <v>4</v>
      </c>
      <c r="C335" s="48">
        <v>68.7</v>
      </c>
      <c r="D335" s="48">
        <v>90</v>
      </c>
      <c r="E335" s="48">
        <v>262.5</v>
      </c>
      <c r="F335" s="48">
        <v>238.3</v>
      </c>
      <c r="G335" s="48">
        <v>227.3</v>
      </c>
      <c r="H335" s="48">
        <v>259.5</v>
      </c>
      <c r="I335" s="48">
        <v>245.7</v>
      </c>
      <c r="J335" s="48">
        <v>188.5</v>
      </c>
      <c r="K335" s="48">
        <v>158.69999999999999</v>
      </c>
      <c r="L335" s="48">
        <v>231</v>
      </c>
      <c r="M335" s="48">
        <v>319</v>
      </c>
      <c r="N335" s="48">
        <v>312</v>
      </c>
      <c r="O335" s="48">
        <v>314.3</v>
      </c>
      <c r="P335" s="48">
        <v>85.3</v>
      </c>
      <c r="Q335" s="48">
        <v>106.3</v>
      </c>
      <c r="R335" s="48">
        <v>100</v>
      </c>
      <c r="S335" s="48">
        <v>199.7</v>
      </c>
      <c r="T335" s="48">
        <v>71</v>
      </c>
      <c r="U335" s="48">
        <v>87</v>
      </c>
      <c r="V335" s="48">
        <v>237.7</v>
      </c>
      <c r="W335" s="48">
        <v>265.3</v>
      </c>
      <c r="X335" s="48">
        <v>285</v>
      </c>
      <c r="Y335" s="48">
        <v>302.7</v>
      </c>
      <c r="Z335" s="88"/>
      <c r="AA335" s="88">
        <v>0.8</v>
      </c>
      <c r="AB335" s="88">
        <v>0.75</v>
      </c>
      <c r="AC335" s="88">
        <v>861.4</v>
      </c>
      <c r="AD335" s="88">
        <v>1.5880000000000001</v>
      </c>
      <c r="AE335" s="88">
        <v>9.6999999999999993</v>
      </c>
      <c r="AF335" s="88">
        <v>54</v>
      </c>
      <c r="AG335" s="88">
        <v>187.7</v>
      </c>
      <c r="AH335" s="88">
        <v>311</v>
      </c>
      <c r="AI335" s="88">
        <v>512.70000000000005</v>
      </c>
      <c r="AJ335" s="88">
        <v>147</v>
      </c>
      <c r="AK335" s="88">
        <v>123.3</v>
      </c>
      <c r="AL335" s="88">
        <v>201.7</v>
      </c>
      <c r="AM335" s="49">
        <v>86.7</v>
      </c>
      <c r="AN335" s="88">
        <v>78.8</v>
      </c>
      <c r="AO335" s="88">
        <v>104.7</v>
      </c>
      <c r="AP335" s="88">
        <v>4.0480000000000004E-3</v>
      </c>
      <c r="AQ335" s="88">
        <v>1.2069E-2</v>
      </c>
      <c r="AR335" s="49">
        <v>260.89999999999998</v>
      </c>
      <c r="AS335" s="88">
        <v>1445.7</v>
      </c>
      <c r="AT335" s="88">
        <v>3499.9</v>
      </c>
      <c r="AU335" s="49">
        <v>1184.8</v>
      </c>
      <c r="AV335" s="88">
        <v>2054.1999999999998</v>
      </c>
      <c r="AW335" s="88">
        <v>2.54</v>
      </c>
      <c r="AX335" s="88"/>
      <c r="AY335" s="88">
        <v>20.86</v>
      </c>
      <c r="AZ335" s="88">
        <v>15.97</v>
      </c>
      <c r="BA335" s="88">
        <v>0.29559999999999997</v>
      </c>
      <c r="BB335" s="88">
        <v>0.18959999999999999</v>
      </c>
      <c r="BC335" s="88">
        <v>16.79</v>
      </c>
      <c r="BD335" s="88">
        <v>19.96</v>
      </c>
      <c r="BE335" s="49" t="s">
        <v>298</v>
      </c>
      <c r="BF335" s="88">
        <v>61.41</v>
      </c>
      <c r="BG335" s="88">
        <v>27.47</v>
      </c>
      <c r="BH335" s="88" t="s">
        <v>298</v>
      </c>
      <c r="BI335" s="88" t="s">
        <v>298</v>
      </c>
      <c r="BJ335" s="88">
        <v>18.760000000000002</v>
      </c>
      <c r="BK335" s="88">
        <v>17</v>
      </c>
      <c r="BL335" s="88">
        <v>-24.07</v>
      </c>
      <c r="BM335" s="88">
        <v>0.55500000000000005</v>
      </c>
      <c r="BN335" s="88">
        <v>1.0640000000000001</v>
      </c>
      <c r="BO335" s="88">
        <v>0.4481</v>
      </c>
      <c r="BP335" s="88">
        <v>0.25319999999999998</v>
      </c>
      <c r="BQ335" s="88">
        <v>2.6</v>
      </c>
      <c r="BR335" s="88">
        <v>4.5</v>
      </c>
      <c r="BS335" s="88">
        <v>4.5</v>
      </c>
      <c r="BT335" s="88">
        <v>6.3769999999999993E-2</v>
      </c>
      <c r="BU335" s="88">
        <v>6.8739999999999996E-2</v>
      </c>
      <c r="BV335" s="88">
        <v>7.1859999999999993E-2</v>
      </c>
      <c r="BW335" s="88">
        <v>8.7429999999999994E-2</v>
      </c>
      <c r="BX335" s="88">
        <v>8.3720000000000003E-2</v>
      </c>
      <c r="BY335" s="88" t="s">
        <v>298</v>
      </c>
      <c r="BZ335" s="88" t="s">
        <v>298</v>
      </c>
      <c r="CA335" s="88">
        <v>2.0200000000000001E-3</v>
      </c>
      <c r="CB335" s="88">
        <v>2.1289999999999998E-3</v>
      </c>
      <c r="CC335" s="88">
        <v>2.8510000000000001E-2</v>
      </c>
      <c r="CD335" s="88">
        <v>2.5270000000000001E-2</v>
      </c>
      <c r="CE335" s="88">
        <v>10.33</v>
      </c>
      <c r="CF335" s="88">
        <v>7.5</v>
      </c>
      <c r="CG335" s="88">
        <v>3.5870000000000002</v>
      </c>
      <c r="CH335" s="88">
        <v>4.508</v>
      </c>
    </row>
    <row r="336" spans="1:86" s="47" customFormat="1" x14ac:dyDescent="0.15">
      <c r="A336" s="88" t="s">
        <v>223</v>
      </c>
      <c r="B336" s="3">
        <v>4</v>
      </c>
      <c r="C336" s="48">
        <v>64.5</v>
      </c>
      <c r="D336" s="48">
        <v>81.3</v>
      </c>
      <c r="E336" s="48">
        <v>264.5</v>
      </c>
      <c r="F336" s="48">
        <v>237.8</v>
      </c>
      <c r="G336" s="48">
        <v>225</v>
      </c>
      <c r="H336" s="48">
        <v>272.3</v>
      </c>
      <c r="I336" s="48">
        <v>251</v>
      </c>
      <c r="J336" s="48">
        <v>193.8</v>
      </c>
      <c r="K336" s="48">
        <v>160.5</v>
      </c>
      <c r="L336" s="48">
        <v>222.5</v>
      </c>
      <c r="M336" s="48">
        <v>319</v>
      </c>
      <c r="N336" s="48">
        <v>316.3</v>
      </c>
      <c r="O336" s="48">
        <v>315.5</v>
      </c>
      <c r="P336" s="48">
        <v>81.3</v>
      </c>
      <c r="Q336" s="48">
        <v>100.5</v>
      </c>
      <c r="R336" s="48">
        <v>96</v>
      </c>
      <c r="S336" s="48">
        <v>192.3</v>
      </c>
      <c r="T336" s="48">
        <v>78.5</v>
      </c>
      <c r="U336" s="48">
        <v>90.5</v>
      </c>
      <c r="V336" s="48">
        <v>237.3</v>
      </c>
      <c r="W336" s="48">
        <v>254.5</v>
      </c>
      <c r="X336" s="48">
        <v>273.5</v>
      </c>
      <c r="Y336" s="48">
        <v>294.5</v>
      </c>
      <c r="Z336" s="88"/>
      <c r="AA336" s="88">
        <v>0.85</v>
      </c>
      <c r="AB336" s="88">
        <v>1.27</v>
      </c>
      <c r="AC336" s="88">
        <v>708.6</v>
      </c>
      <c r="AD336" s="88">
        <v>7.0529999999999999</v>
      </c>
      <c r="AE336" s="88">
        <v>5.5</v>
      </c>
      <c r="AF336" s="88">
        <v>47.5</v>
      </c>
      <c r="AG336" s="88">
        <v>213.5</v>
      </c>
      <c r="AH336" s="88">
        <v>419.3</v>
      </c>
      <c r="AI336" s="88">
        <v>687.8</v>
      </c>
      <c r="AJ336" s="88">
        <v>166</v>
      </c>
      <c r="AK336" s="88">
        <v>205.8</v>
      </c>
      <c r="AL336" s="88">
        <v>268.5</v>
      </c>
      <c r="AM336" s="49">
        <v>106.8</v>
      </c>
      <c r="AN336" s="88">
        <v>107.6</v>
      </c>
      <c r="AO336" s="88">
        <v>113.1</v>
      </c>
      <c r="AP336" s="88">
        <v>4.6639999999999997E-3</v>
      </c>
      <c r="AQ336" s="88">
        <v>1.1405E-2</v>
      </c>
      <c r="AR336" s="49">
        <v>266.3</v>
      </c>
      <c r="AS336" s="88">
        <v>1765.2</v>
      </c>
      <c r="AT336" s="88">
        <v>7097.4</v>
      </c>
      <c r="AU336" s="49">
        <v>1498.9</v>
      </c>
      <c r="AV336" s="88">
        <v>5332.2</v>
      </c>
      <c r="AW336" s="88">
        <v>9.09</v>
      </c>
      <c r="AX336" s="88"/>
      <c r="AY336" s="88">
        <v>27.14</v>
      </c>
      <c r="AZ336" s="88">
        <v>18.190000000000001</v>
      </c>
      <c r="BA336" s="88">
        <v>0.32650000000000001</v>
      </c>
      <c r="BB336" s="88">
        <v>0.20660000000000001</v>
      </c>
      <c r="BC336" s="88">
        <v>15.56</v>
      </c>
      <c r="BD336" s="88">
        <v>19.309999999999999</v>
      </c>
      <c r="BE336" s="49" t="s">
        <v>298</v>
      </c>
      <c r="BF336" s="88">
        <v>69.78</v>
      </c>
      <c r="BG336" s="88">
        <v>45.38</v>
      </c>
      <c r="BH336" s="88">
        <v>59.87</v>
      </c>
      <c r="BI336" s="88" t="s">
        <v>298</v>
      </c>
      <c r="BJ336" s="88">
        <v>18.71</v>
      </c>
      <c r="BK336" s="88">
        <v>19.09</v>
      </c>
      <c r="BL336" s="88">
        <v>-25.9</v>
      </c>
      <c r="BM336" s="88">
        <v>1.8520000000000001</v>
      </c>
      <c r="BN336" s="88">
        <v>1.1910000000000001</v>
      </c>
      <c r="BO336" s="88">
        <v>0.4904</v>
      </c>
      <c r="BP336" s="88">
        <v>0.31680000000000003</v>
      </c>
      <c r="BQ336" s="88">
        <v>2.8</v>
      </c>
      <c r="BR336" s="88">
        <v>4.7</v>
      </c>
      <c r="BS336" s="88">
        <v>6.5</v>
      </c>
      <c r="BT336" s="88">
        <v>6.2579999999999997E-2</v>
      </c>
      <c r="BU336" s="88">
        <v>5.4879999999999998E-2</v>
      </c>
      <c r="BV336" s="88">
        <v>8.2949999999999996E-2</v>
      </c>
      <c r="BW336" s="88">
        <v>8.3729999999999999E-2</v>
      </c>
      <c r="BX336" s="88">
        <v>8.0570000000000003E-2</v>
      </c>
      <c r="BY336" s="88" t="s">
        <v>298</v>
      </c>
      <c r="BZ336" s="88" t="s">
        <v>298</v>
      </c>
      <c r="CA336" s="88">
        <v>2.601E-3</v>
      </c>
      <c r="CB336" s="88">
        <v>2.2550000000000001E-3</v>
      </c>
      <c r="CC336" s="88">
        <v>3.1130000000000001E-2</v>
      </c>
      <c r="CD336" s="88">
        <v>2.562E-2</v>
      </c>
      <c r="CE336" s="88">
        <v>10.55</v>
      </c>
      <c r="CF336" s="88">
        <v>8.06</v>
      </c>
      <c r="CG336" s="88">
        <v>4.4029999999999996</v>
      </c>
      <c r="CH336" s="88">
        <v>4.1260000000000003</v>
      </c>
    </row>
    <row r="337" spans="1:86" s="47" customFormat="1" x14ac:dyDescent="0.15">
      <c r="A337" s="88" t="s">
        <v>224</v>
      </c>
      <c r="B337" s="3">
        <v>4</v>
      </c>
      <c r="C337" s="48">
        <v>63</v>
      </c>
      <c r="D337" s="48">
        <v>86.5</v>
      </c>
      <c r="E337" s="48">
        <v>262.8</v>
      </c>
      <c r="F337" s="48">
        <v>234.3</v>
      </c>
      <c r="G337" s="48">
        <v>214.5</v>
      </c>
      <c r="H337" s="48">
        <v>301</v>
      </c>
      <c r="I337" s="48">
        <v>250.8</v>
      </c>
      <c r="J337" s="48">
        <v>213</v>
      </c>
      <c r="K337" s="48">
        <v>151.5</v>
      </c>
      <c r="L337" s="48">
        <v>222.8</v>
      </c>
      <c r="M337" s="48">
        <v>319</v>
      </c>
      <c r="N337" s="48">
        <v>322.3</v>
      </c>
      <c r="O337" s="48">
        <v>313.8</v>
      </c>
      <c r="P337" s="48">
        <v>80.5</v>
      </c>
      <c r="Q337" s="48">
        <v>105.8</v>
      </c>
      <c r="R337" s="48">
        <v>99</v>
      </c>
      <c r="S337" s="48">
        <v>182.8</v>
      </c>
      <c r="T337" s="48">
        <v>88</v>
      </c>
      <c r="U337" s="48">
        <v>99.3</v>
      </c>
      <c r="V337" s="48">
        <v>226.3</v>
      </c>
      <c r="W337" s="48">
        <v>247.5</v>
      </c>
      <c r="X337" s="48">
        <v>263.3</v>
      </c>
      <c r="Y337" s="48">
        <v>284</v>
      </c>
      <c r="Z337" s="88"/>
      <c r="AA337" s="88">
        <v>0.81</v>
      </c>
      <c r="AB337" s="88">
        <v>0.79</v>
      </c>
      <c r="AC337" s="88">
        <v>840.1</v>
      </c>
      <c r="AD337" s="88">
        <v>3.9239999999999999</v>
      </c>
      <c r="AE337" s="88">
        <v>8.3000000000000007</v>
      </c>
      <c r="AF337" s="88">
        <v>80.400000000000006</v>
      </c>
      <c r="AG337" s="88">
        <v>252</v>
      </c>
      <c r="AH337" s="88">
        <v>372.5</v>
      </c>
      <c r="AI337" s="88">
        <v>631.29999999999995</v>
      </c>
      <c r="AJ337" s="88">
        <v>171.6</v>
      </c>
      <c r="AK337" s="88">
        <v>120.5</v>
      </c>
      <c r="AL337" s="88">
        <v>258.8</v>
      </c>
      <c r="AM337" s="49">
        <v>94.1</v>
      </c>
      <c r="AN337" s="88">
        <v>83.6</v>
      </c>
      <c r="AO337" s="88">
        <v>106</v>
      </c>
      <c r="AP337" s="88">
        <v>4.0460000000000001E-3</v>
      </c>
      <c r="AQ337" s="88">
        <v>1.3024000000000001E-2</v>
      </c>
      <c r="AR337" s="49">
        <v>501.2</v>
      </c>
      <c r="AS337" s="88">
        <v>2106.6</v>
      </c>
      <c r="AT337" s="88">
        <v>6550.4</v>
      </c>
      <c r="AU337" s="49">
        <v>1605.4</v>
      </c>
      <c r="AV337" s="88">
        <v>4443.8</v>
      </c>
      <c r="AW337" s="88">
        <v>6.58</v>
      </c>
      <c r="AX337" s="88"/>
      <c r="AY337" s="88">
        <v>22.51</v>
      </c>
      <c r="AZ337" s="88">
        <v>23.85</v>
      </c>
      <c r="BA337" s="88">
        <v>0.3049</v>
      </c>
      <c r="BB337" s="88">
        <v>0.25090000000000001</v>
      </c>
      <c r="BC337" s="88">
        <v>15.05</v>
      </c>
      <c r="BD337" s="88">
        <v>18.11</v>
      </c>
      <c r="BE337" s="49">
        <v>27.55</v>
      </c>
      <c r="BF337" s="88">
        <v>49.72</v>
      </c>
      <c r="BG337" s="88">
        <v>34.31</v>
      </c>
      <c r="BH337" s="88">
        <v>46.68</v>
      </c>
      <c r="BI337" s="88" t="s">
        <v>298</v>
      </c>
      <c r="BJ337" s="88">
        <v>19.850000000000001</v>
      </c>
      <c r="BK337" s="88">
        <v>19.78</v>
      </c>
      <c r="BL337" s="88">
        <v>-26.74</v>
      </c>
      <c r="BM337" s="88">
        <v>1.022</v>
      </c>
      <c r="BN337" s="88">
        <v>1.8779999999999999</v>
      </c>
      <c r="BO337" s="88">
        <v>0.4194</v>
      </c>
      <c r="BP337" s="88">
        <v>0.4219</v>
      </c>
      <c r="BQ337" s="88">
        <v>2.6</v>
      </c>
      <c r="BR337" s="88">
        <v>4.8</v>
      </c>
      <c r="BS337" s="88">
        <v>5.5</v>
      </c>
      <c r="BT337" s="88">
        <v>5.5120000000000002E-2</v>
      </c>
      <c r="BU337" s="88">
        <v>5.5079999999999997E-2</v>
      </c>
      <c r="BV337" s="88">
        <v>7.4709999999999999E-2</v>
      </c>
      <c r="BW337" s="88">
        <v>9.0899999999999995E-2</v>
      </c>
      <c r="BX337" s="88">
        <v>6.5939999999999999E-2</v>
      </c>
      <c r="BY337" s="88" t="s">
        <v>298</v>
      </c>
      <c r="BZ337" s="88" t="s">
        <v>298</v>
      </c>
      <c r="CA337" s="88">
        <v>2.3670000000000002E-3</v>
      </c>
      <c r="CB337" s="88">
        <v>2.379E-3</v>
      </c>
      <c r="CC337" s="88">
        <v>3.193E-2</v>
      </c>
      <c r="CD337" s="88">
        <v>2.5020000000000001E-2</v>
      </c>
      <c r="CE337" s="88">
        <v>9.5</v>
      </c>
      <c r="CF337" s="88">
        <v>10.029999999999999</v>
      </c>
      <c r="CG337" s="88">
        <v>4.0949999999999998</v>
      </c>
      <c r="CH337" s="88">
        <v>4.2530000000000001</v>
      </c>
    </row>
    <row r="338" spans="1:86" s="47" customFormat="1" x14ac:dyDescent="0.15">
      <c r="A338" s="88" t="s">
        <v>225</v>
      </c>
      <c r="B338" s="3">
        <v>4</v>
      </c>
      <c r="C338" s="48">
        <v>56.5</v>
      </c>
      <c r="D338" s="48">
        <v>77.8</v>
      </c>
      <c r="E338" s="48">
        <v>235.8</v>
      </c>
      <c r="F338" s="48">
        <v>230.8</v>
      </c>
      <c r="G338" s="48">
        <v>168</v>
      </c>
      <c r="H338" s="48">
        <v>229</v>
      </c>
      <c r="I338" s="48">
        <v>239.8</v>
      </c>
      <c r="J338" s="48">
        <v>155.5</v>
      </c>
      <c r="K338" s="48">
        <v>111.5</v>
      </c>
      <c r="L338" s="48">
        <v>214.8</v>
      </c>
      <c r="M338" s="48">
        <v>309</v>
      </c>
      <c r="N338" s="48">
        <v>304.3</v>
      </c>
      <c r="O338" s="48">
        <v>296.3</v>
      </c>
      <c r="P338" s="48">
        <v>73.5</v>
      </c>
      <c r="Q338" s="48">
        <v>98.8</v>
      </c>
      <c r="R338" s="48">
        <v>98.5</v>
      </c>
      <c r="S338" s="48">
        <v>186.3</v>
      </c>
      <c r="T338" s="48">
        <v>73.5</v>
      </c>
      <c r="U338" s="48">
        <v>128.30000000000001</v>
      </c>
      <c r="V338" s="48">
        <v>242.8</v>
      </c>
      <c r="W338" s="48">
        <v>249</v>
      </c>
      <c r="X338" s="48">
        <v>259.8</v>
      </c>
      <c r="Y338" s="48">
        <v>270</v>
      </c>
      <c r="Z338" s="88"/>
      <c r="AA338" s="88">
        <v>0.86</v>
      </c>
      <c r="AB338" s="88">
        <v>0.67</v>
      </c>
      <c r="AC338" s="88">
        <v>771.6</v>
      </c>
      <c r="AD338" s="88">
        <v>1.746</v>
      </c>
      <c r="AE338" s="88">
        <v>3.5</v>
      </c>
      <c r="AF338" s="88">
        <v>52.5</v>
      </c>
      <c r="AG338" s="88">
        <v>192</v>
      </c>
      <c r="AH338" s="88">
        <v>267</v>
      </c>
      <c r="AI338" s="88">
        <v>487</v>
      </c>
      <c r="AJ338" s="88">
        <v>139.5</v>
      </c>
      <c r="AK338" s="88">
        <v>75</v>
      </c>
      <c r="AL338" s="88">
        <v>220</v>
      </c>
      <c r="AM338" s="49">
        <v>114.2</v>
      </c>
      <c r="AN338" s="88">
        <v>93.5</v>
      </c>
      <c r="AO338" s="88">
        <v>124.3</v>
      </c>
      <c r="AP338" s="88">
        <v>4.3290000000000004E-3</v>
      </c>
      <c r="AQ338" s="88">
        <v>1.1701E-2</v>
      </c>
      <c r="AR338" s="49">
        <v>172.3</v>
      </c>
      <c r="AS338" s="88">
        <v>705.7</v>
      </c>
      <c r="AT338" s="88">
        <v>2275.9</v>
      </c>
      <c r="AU338" s="49">
        <v>533.4</v>
      </c>
      <c r="AV338" s="88">
        <v>1570.2</v>
      </c>
      <c r="AW338" s="88">
        <v>2.52</v>
      </c>
      <c r="AX338" s="88"/>
      <c r="AY338" s="88">
        <v>21.32</v>
      </c>
      <c r="AZ338" s="88" t="s">
        <v>298</v>
      </c>
      <c r="BA338" s="88">
        <v>0.2525</v>
      </c>
      <c r="BB338" s="88" t="s">
        <v>298</v>
      </c>
      <c r="BC338" s="88">
        <v>19.11</v>
      </c>
      <c r="BD338" s="88" t="s">
        <v>298</v>
      </c>
      <c r="BE338" s="49">
        <v>21.88</v>
      </c>
      <c r="BF338" s="88">
        <v>62.87</v>
      </c>
      <c r="BG338" s="88" t="s">
        <v>298</v>
      </c>
      <c r="BH338" s="88">
        <v>47.33</v>
      </c>
      <c r="BI338" s="88">
        <v>35.549999999999997</v>
      </c>
      <c r="BJ338" s="88">
        <v>19.489999999999998</v>
      </c>
      <c r="BK338" s="88" t="s">
        <v>298</v>
      </c>
      <c r="BL338" s="88">
        <v>-25.66</v>
      </c>
      <c r="BM338" s="88">
        <v>2.3490000000000002</v>
      </c>
      <c r="BN338" s="88" t="s">
        <v>298</v>
      </c>
      <c r="BO338" s="88">
        <v>0.37440000000000001</v>
      </c>
      <c r="BP338" s="88" t="s">
        <v>298</v>
      </c>
      <c r="BQ338" s="88">
        <v>3.4</v>
      </c>
      <c r="BR338" s="88">
        <v>5.2</v>
      </c>
      <c r="BS338" s="88">
        <v>5.5</v>
      </c>
      <c r="BT338" s="88">
        <v>6.7659999999999998E-2</v>
      </c>
      <c r="BU338" s="88">
        <v>6.2869999999999995E-2</v>
      </c>
      <c r="BV338" s="88">
        <v>8.541E-2</v>
      </c>
      <c r="BW338" s="88" t="s">
        <v>298</v>
      </c>
      <c r="BX338" s="88" t="s">
        <v>298</v>
      </c>
      <c r="BY338" s="88">
        <v>0.12282999999999999</v>
      </c>
      <c r="BZ338" s="88">
        <v>6.9139999999999993E-2</v>
      </c>
      <c r="CA338" s="88">
        <v>2.0600000000000002E-3</v>
      </c>
      <c r="CB338" s="88" t="s">
        <v>298</v>
      </c>
      <c r="CC338" s="88">
        <v>2.4500000000000001E-2</v>
      </c>
      <c r="CD338" s="88" t="s">
        <v>298</v>
      </c>
      <c r="CE338" s="88">
        <v>10.4</v>
      </c>
      <c r="CF338" s="88" t="s">
        <v>298</v>
      </c>
      <c r="CG338" s="88">
        <v>4.2110000000000003</v>
      </c>
      <c r="CH338" s="88" t="s">
        <v>298</v>
      </c>
    </row>
    <row r="339" spans="1:86" s="47" customFormat="1" x14ac:dyDescent="0.15">
      <c r="A339" s="88" t="s">
        <v>495</v>
      </c>
      <c r="B339" s="3">
        <v>4</v>
      </c>
      <c r="C339" s="48">
        <v>48.5</v>
      </c>
      <c r="D339" s="48">
        <v>69</v>
      </c>
      <c r="E339" s="48">
        <v>239.8</v>
      </c>
      <c r="F339" s="48">
        <v>238</v>
      </c>
      <c r="G339" s="48">
        <v>219.8</v>
      </c>
      <c r="H339" s="48">
        <v>256.5</v>
      </c>
      <c r="I339" s="48">
        <v>265.3</v>
      </c>
      <c r="J339" s="48">
        <v>180</v>
      </c>
      <c r="K339" s="48">
        <v>171.3</v>
      </c>
      <c r="L339" s="48">
        <v>221</v>
      </c>
      <c r="M339" s="48">
        <v>315.5</v>
      </c>
      <c r="N339" s="48">
        <v>314.5</v>
      </c>
      <c r="O339" s="48">
        <v>313.8</v>
      </c>
      <c r="P339" s="48">
        <v>60</v>
      </c>
      <c r="Q339" s="48">
        <v>90</v>
      </c>
      <c r="R339" s="48">
        <v>90.5</v>
      </c>
      <c r="S339" s="48">
        <v>213.8</v>
      </c>
      <c r="T339" s="48">
        <v>76.5</v>
      </c>
      <c r="U339" s="48">
        <v>94</v>
      </c>
      <c r="V339" s="48">
        <v>228.3</v>
      </c>
      <c r="W339" s="48">
        <v>261.3</v>
      </c>
      <c r="X339" s="48">
        <v>273.8</v>
      </c>
      <c r="Y339" s="48">
        <v>289.3</v>
      </c>
      <c r="Z339" s="88"/>
      <c r="AA339" s="88">
        <v>0.72</v>
      </c>
      <c r="AB339" s="88">
        <v>0.97</v>
      </c>
      <c r="AC339" s="88">
        <v>931.7</v>
      </c>
      <c r="AD339" s="88">
        <v>2.359</v>
      </c>
      <c r="AE339" s="88">
        <v>3</v>
      </c>
      <c r="AF339" s="88">
        <v>33.5</v>
      </c>
      <c r="AG339" s="88">
        <v>163.5</v>
      </c>
      <c r="AH339" s="88">
        <v>329.5</v>
      </c>
      <c r="AI339" s="88">
        <v>546</v>
      </c>
      <c r="AJ339" s="88">
        <v>130</v>
      </c>
      <c r="AK339" s="88">
        <v>166</v>
      </c>
      <c r="AL339" s="88">
        <v>216.5</v>
      </c>
      <c r="AM339" s="49">
        <v>122.4</v>
      </c>
      <c r="AN339" s="88">
        <v>99.8</v>
      </c>
      <c r="AO339" s="88">
        <v>119.4</v>
      </c>
      <c r="AP339" s="88">
        <v>5.6020000000000002E-3</v>
      </c>
      <c r="AQ339" s="88">
        <v>1.3493E-2</v>
      </c>
      <c r="AR339" s="49">
        <v>104.5</v>
      </c>
      <c r="AS339" s="88">
        <v>953.2</v>
      </c>
      <c r="AT339" s="88">
        <v>3078.1</v>
      </c>
      <c r="AU339" s="49">
        <v>848.7</v>
      </c>
      <c r="AV339" s="88">
        <v>2124.9</v>
      </c>
      <c r="AW339" s="88">
        <v>3.22</v>
      </c>
      <c r="AX339" s="88"/>
      <c r="AY339" s="88">
        <v>22.14</v>
      </c>
      <c r="AZ339" s="88" t="s">
        <v>298</v>
      </c>
      <c r="BA339" s="88">
        <v>0.26819999999999999</v>
      </c>
      <c r="BB339" s="88" t="s">
        <v>298</v>
      </c>
      <c r="BC339" s="88">
        <v>20.68</v>
      </c>
      <c r="BD339" s="88" t="s">
        <v>298</v>
      </c>
      <c r="BE339" s="49">
        <v>22.77</v>
      </c>
      <c r="BF339" s="88">
        <v>61.31</v>
      </c>
      <c r="BG339" s="88">
        <v>47.18</v>
      </c>
      <c r="BH339" s="88">
        <v>70.03</v>
      </c>
      <c r="BI339" s="88" t="s">
        <v>298</v>
      </c>
      <c r="BJ339" s="88">
        <v>18.7</v>
      </c>
      <c r="BK339" s="88" t="s">
        <v>298</v>
      </c>
      <c r="BL339" s="88">
        <v>-25.25</v>
      </c>
      <c r="BM339" s="88">
        <v>2.3479999999999999</v>
      </c>
      <c r="BN339" s="88" t="s">
        <v>298</v>
      </c>
      <c r="BO339" s="88">
        <v>0.42949999999999999</v>
      </c>
      <c r="BP339" s="88" t="s">
        <v>298</v>
      </c>
      <c r="BQ339" s="88">
        <v>3.3</v>
      </c>
      <c r="BR339" s="88">
        <v>4</v>
      </c>
      <c r="BS339" s="88">
        <v>6.5</v>
      </c>
      <c r="BT339" s="88">
        <v>7.2169999999999998E-2</v>
      </c>
      <c r="BU339" s="88">
        <v>6.7500000000000004E-2</v>
      </c>
      <c r="BV339" s="88">
        <v>8.2619999999999999E-2</v>
      </c>
      <c r="BW339" s="88">
        <v>0.10221</v>
      </c>
      <c r="BX339" s="88">
        <v>8.6389999999999995E-2</v>
      </c>
      <c r="BY339" s="88" t="s">
        <v>298</v>
      </c>
      <c r="BZ339" s="88" t="s">
        <v>298</v>
      </c>
      <c r="CA339" s="88">
        <v>1.9070000000000001E-3</v>
      </c>
      <c r="CB339" s="88" t="s">
        <v>298</v>
      </c>
      <c r="CC339" s="88">
        <v>2.315E-2</v>
      </c>
      <c r="CD339" s="88" t="s">
        <v>298</v>
      </c>
      <c r="CE339" s="88">
        <v>11.83</v>
      </c>
      <c r="CF339" s="88" t="s">
        <v>298</v>
      </c>
      <c r="CG339" s="88">
        <v>3.9289999999999998</v>
      </c>
      <c r="CH339" s="88" t="s">
        <v>298</v>
      </c>
    </row>
    <row r="340" spans="1:86" s="47" customFormat="1" x14ac:dyDescent="0.15">
      <c r="A340" s="88" t="s">
        <v>496</v>
      </c>
      <c r="B340" s="3">
        <v>4</v>
      </c>
      <c r="C340" s="48">
        <v>76.5</v>
      </c>
      <c r="D340" s="48">
        <v>88.3</v>
      </c>
      <c r="E340" s="48">
        <v>285.5</v>
      </c>
      <c r="F340" s="48">
        <v>259.8</v>
      </c>
      <c r="G340" s="48">
        <v>254.8</v>
      </c>
      <c r="H340" s="48">
        <v>270.5</v>
      </c>
      <c r="I340" s="48">
        <v>246.5</v>
      </c>
      <c r="J340" s="48">
        <v>206.3</v>
      </c>
      <c r="K340" s="48">
        <v>178.3</v>
      </c>
      <c r="L340" s="48">
        <v>241.5</v>
      </c>
      <c r="M340" s="48">
        <v>337.5</v>
      </c>
      <c r="N340" s="48">
        <v>324</v>
      </c>
      <c r="O340" s="48">
        <v>323</v>
      </c>
      <c r="P340" s="48">
        <v>85</v>
      </c>
      <c r="Q340" s="48">
        <v>111</v>
      </c>
      <c r="R340" s="48">
        <v>101</v>
      </c>
      <c r="S340" s="48">
        <v>204.8</v>
      </c>
      <c r="T340" s="48">
        <v>64.3</v>
      </c>
      <c r="U340" s="48">
        <v>68.3</v>
      </c>
      <c r="V340" s="48">
        <v>253.3</v>
      </c>
      <c r="W340" s="48">
        <v>271.8</v>
      </c>
      <c r="X340" s="48">
        <v>289.8</v>
      </c>
      <c r="Y340" s="48">
        <v>303.3</v>
      </c>
      <c r="Z340" s="88"/>
      <c r="AA340" s="88">
        <v>0.94</v>
      </c>
      <c r="AB340" s="88">
        <v>1.21</v>
      </c>
      <c r="AC340" s="88">
        <v>678.4</v>
      </c>
      <c r="AD340" s="88">
        <v>12.654999999999999</v>
      </c>
      <c r="AE340" s="88">
        <v>19.8</v>
      </c>
      <c r="AF340" s="88">
        <v>79.8</v>
      </c>
      <c r="AG340" s="88">
        <v>269</v>
      </c>
      <c r="AH340" s="88">
        <v>489.3</v>
      </c>
      <c r="AI340" s="88">
        <v>743.3</v>
      </c>
      <c r="AJ340" s="88">
        <v>189.3</v>
      </c>
      <c r="AK340" s="88">
        <v>220.3</v>
      </c>
      <c r="AL340" s="88">
        <v>254</v>
      </c>
      <c r="AM340" s="49">
        <v>93.1</v>
      </c>
      <c r="AN340" s="88">
        <v>90.5</v>
      </c>
      <c r="AO340" s="88">
        <v>88.5</v>
      </c>
      <c r="AP340" s="88">
        <v>3.875E-3</v>
      </c>
      <c r="AQ340" s="88">
        <v>1.2666E-2</v>
      </c>
      <c r="AR340" s="49">
        <v>727.4</v>
      </c>
      <c r="AS340" s="88">
        <v>4091.4</v>
      </c>
      <c r="AT340" s="88">
        <v>15325</v>
      </c>
      <c r="AU340" s="49">
        <v>3363.9</v>
      </c>
      <c r="AV340" s="88">
        <v>11233.6</v>
      </c>
      <c r="AW340" s="88">
        <v>18.39</v>
      </c>
      <c r="AX340" s="88"/>
      <c r="AY340" s="88">
        <v>19.190000000000001</v>
      </c>
      <c r="AZ340" s="88" t="s">
        <v>298</v>
      </c>
      <c r="BA340" s="88">
        <v>0.25069999999999998</v>
      </c>
      <c r="BB340" s="88" t="s">
        <v>298</v>
      </c>
      <c r="BC340" s="88">
        <v>22.24</v>
      </c>
      <c r="BD340" s="88" t="s">
        <v>298</v>
      </c>
      <c r="BE340" s="49">
        <v>23.93</v>
      </c>
      <c r="BF340" s="88">
        <v>50.91</v>
      </c>
      <c r="BG340" s="88">
        <v>21.26</v>
      </c>
      <c r="BH340" s="88" t="s">
        <v>298</v>
      </c>
      <c r="BI340" s="88" t="s">
        <v>298</v>
      </c>
      <c r="BJ340" s="88">
        <v>19.41</v>
      </c>
      <c r="BK340" s="88" t="s">
        <v>298</v>
      </c>
      <c r="BL340" s="88">
        <v>-27.02</v>
      </c>
      <c r="BM340" s="88">
        <v>3.0209999999999999</v>
      </c>
      <c r="BN340" s="88" t="s">
        <v>298</v>
      </c>
      <c r="BO340" s="88">
        <v>0.3513</v>
      </c>
      <c r="BP340" s="88" t="s">
        <v>298</v>
      </c>
      <c r="BQ340" s="88">
        <v>2.5</v>
      </c>
      <c r="BR340" s="88">
        <v>4</v>
      </c>
      <c r="BS340" s="88">
        <v>5.3</v>
      </c>
      <c r="BT340" s="88">
        <v>5.5739999999999998E-2</v>
      </c>
      <c r="BU340" s="88">
        <v>5.5449999999999999E-2</v>
      </c>
      <c r="BV340" s="88">
        <v>7.8520000000000006E-2</v>
      </c>
      <c r="BW340" s="88">
        <v>8.7660000000000002E-2</v>
      </c>
      <c r="BX340" s="88">
        <v>7.6149999999999995E-2</v>
      </c>
      <c r="BY340" s="88" t="s">
        <v>298</v>
      </c>
      <c r="BZ340" s="88" t="s">
        <v>298</v>
      </c>
      <c r="CA340" s="88">
        <v>1.6949999999999999E-3</v>
      </c>
      <c r="CB340" s="88" t="s">
        <v>298</v>
      </c>
      <c r="CC340" s="88">
        <v>2.205E-2</v>
      </c>
      <c r="CD340" s="88" t="s">
        <v>298</v>
      </c>
      <c r="CE340" s="88">
        <v>11.37</v>
      </c>
      <c r="CF340" s="88" t="s">
        <v>298</v>
      </c>
      <c r="CG340" s="88">
        <v>4.016</v>
      </c>
      <c r="CH340" s="88" t="s">
        <v>298</v>
      </c>
    </row>
    <row r="341" spans="1:86" s="47" customFormat="1" x14ac:dyDescent="0.15">
      <c r="A341" s="88" t="s">
        <v>497</v>
      </c>
      <c r="B341" s="3">
        <v>4</v>
      </c>
      <c r="C341" s="48">
        <v>69</v>
      </c>
      <c r="D341" s="48">
        <v>88.3</v>
      </c>
      <c r="E341" s="48">
        <v>269.5</v>
      </c>
      <c r="F341" s="48">
        <v>229</v>
      </c>
      <c r="G341" s="48">
        <v>237.3</v>
      </c>
      <c r="H341" s="48">
        <v>268.5</v>
      </c>
      <c r="I341" s="48">
        <v>246.5</v>
      </c>
      <c r="J341" s="48">
        <v>181.5</v>
      </c>
      <c r="K341" s="48">
        <v>168.3</v>
      </c>
      <c r="L341" s="48">
        <v>202.8</v>
      </c>
      <c r="M341" s="48">
        <v>317</v>
      </c>
      <c r="N341" s="48">
        <v>316</v>
      </c>
      <c r="O341" s="48">
        <v>315.5</v>
      </c>
      <c r="P341" s="48">
        <v>85</v>
      </c>
      <c r="Q341" s="48">
        <v>104</v>
      </c>
      <c r="R341" s="48">
        <v>102.5</v>
      </c>
      <c r="S341" s="48">
        <v>196.3</v>
      </c>
      <c r="T341" s="48">
        <v>87</v>
      </c>
      <c r="U341" s="48">
        <v>78.3</v>
      </c>
      <c r="V341" s="48">
        <v>242.8</v>
      </c>
      <c r="W341" s="48">
        <v>266.5</v>
      </c>
      <c r="X341" s="48">
        <v>281.3</v>
      </c>
      <c r="Y341" s="48">
        <v>296.5</v>
      </c>
      <c r="Z341" s="88"/>
      <c r="AA341" s="88">
        <v>0.66</v>
      </c>
      <c r="AB341" s="88">
        <v>1.43</v>
      </c>
      <c r="AC341" s="88">
        <v>923.4</v>
      </c>
      <c r="AD341" s="88">
        <v>6.2140000000000004</v>
      </c>
      <c r="AE341" s="88">
        <v>14.8</v>
      </c>
      <c r="AF341" s="88">
        <v>75</v>
      </c>
      <c r="AG341" s="88">
        <v>194</v>
      </c>
      <c r="AH341" s="88">
        <v>433.8</v>
      </c>
      <c r="AI341" s="88">
        <v>564.79999999999995</v>
      </c>
      <c r="AJ341" s="88">
        <v>119</v>
      </c>
      <c r="AK341" s="88">
        <v>239.8</v>
      </c>
      <c r="AL341" s="88">
        <v>131</v>
      </c>
      <c r="AM341" s="49">
        <v>88.6</v>
      </c>
      <c r="AN341" s="88">
        <v>107.1</v>
      </c>
      <c r="AO341" s="88">
        <v>95.7</v>
      </c>
      <c r="AP341" s="88">
        <v>4.79E-3</v>
      </c>
      <c r="AQ341" s="88">
        <v>1.5442000000000001E-2</v>
      </c>
      <c r="AR341" s="49">
        <v>259.5</v>
      </c>
      <c r="AS341" s="88">
        <v>1924.2</v>
      </c>
      <c r="AT341" s="88">
        <v>5352.4</v>
      </c>
      <c r="AU341" s="49">
        <v>1664.8</v>
      </c>
      <c r="AV341" s="88">
        <v>3428.2</v>
      </c>
      <c r="AW341" s="88">
        <v>10.3</v>
      </c>
      <c r="AX341" s="88"/>
      <c r="AY341" s="88">
        <v>23.95</v>
      </c>
      <c r="AZ341" s="88">
        <v>26.4</v>
      </c>
      <c r="BA341" s="88">
        <v>0.29360000000000003</v>
      </c>
      <c r="BB341" s="88">
        <v>0.3085</v>
      </c>
      <c r="BC341" s="88">
        <v>18.41</v>
      </c>
      <c r="BD341" s="88">
        <v>16.41</v>
      </c>
      <c r="BE341" s="49" t="s">
        <v>298</v>
      </c>
      <c r="BF341" s="88">
        <v>43.68</v>
      </c>
      <c r="BG341" s="88">
        <v>38.56</v>
      </c>
      <c r="BH341" s="88">
        <v>69.2</v>
      </c>
      <c r="BI341" s="88" t="s">
        <v>298</v>
      </c>
      <c r="BJ341" s="88">
        <v>18.13</v>
      </c>
      <c r="BK341" s="88">
        <v>18.809999999999999</v>
      </c>
      <c r="BL341" s="88">
        <v>-26.46</v>
      </c>
      <c r="BM341" s="88">
        <v>1.758</v>
      </c>
      <c r="BN341" s="88">
        <v>0.51600000000000001</v>
      </c>
      <c r="BO341" s="88">
        <v>0.35859999999999997</v>
      </c>
      <c r="BP341" s="88">
        <v>0.43230000000000002</v>
      </c>
      <c r="BQ341" s="88">
        <v>2.5</v>
      </c>
      <c r="BR341" s="88">
        <v>3.2</v>
      </c>
      <c r="BS341" s="88">
        <v>5.5</v>
      </c>
      <c r="BT341" s="88">
        <v>5.9630000000000002E-2</v>
      </c>
      <c r="BU341" s="88">
        <v>4.7910000000000001E-2</v>
      </c>
      <c r="BV341" s="88">
        <v>8.2869999999999999E-2</v>
      </c>
      <c r="BW341" s="88">
        <v>9.8070000000000004E-2</v>
      </c>
      <c r="BX341" s="88">
        <v>6.615E-2</v>
      </c>
      <c r="BY341" s="88" t="s">
        <v>298</v>
      </c>
      <c r="BZ341" s="88" t="s">
        <v>298</v>
      </c>
      <c r="CA341" s="88">
        <v>2.1789999999999999E-3</v>
      </c>
      <c r="CB341" s="88">
        <v>2.5209999999999998E-3</v>
      </c>
      <c r="CC341" s="88">
        <v>2.622E-2</v>
      </c>
      <c r="CD341" s="88">
        <v>2.946E-2</v>
      </c>
      <c r="CE341" s="88">
        <v>11.22</v>
      </c>
      <c r="CF341" s="88">
        <v>10.47</v>
      </c>
      <c r="CG341" s="88">
        <v>4.8600000000000003</v>
      </c>
      <c r="CH341" s="88">
        <v>4.5609999999999999</v>
      </c>
    </row>
    <row r="342" spans="1:86" s="47" customFormat="1" x14ac:dyDescent="0.15">
      <c r="A342" s="40" t="s">
        <v>498</v>
      </c>
      <c r="B342" s="3">
        <v>8</v>
      </c>
      <c r="C342" s="48">
        <v>58.8</v>
      </c>
      <c r="D342" s="48">
        <v>80.400000000000006</v>
      </c>
      <c r="E342" s="48">
        <v>240</v>
      </c>
      <c r="F342" s="48">
        <v>224.6</v>
      </c>
      <c r="G342" s="48">
        <v>199.4</v>
      </c>
      <c r="H342" s="48">
        <v>258.89999999999998</v>
      </c>
      <c r="I342" s="48">
        <v>244.5</v>
      </c>
      <c r="J342" s="48">
        <v>176.3</v>
      </c>
      <c r="K342" s="48">
        <v>140.6</v>
      </c>
      <c r="L342" s="48">
        <v>213.9</v>
      </c>
      <c r="M342" s="48">
        <v>323.8</v>
      </c>
      <c r="N342" s="48">
        <v>306.39999999999998</v>
      </c>
      <c r="O342" s="48">
        <v>303.3</v>
      </c>
      <c r="P342" s="48">
        <v>78</v>
      </c>
      <c r="Q342" s="48">
        <v>98.8</v>
      </c>
      <c r="R342" s="48">
        <v>98.3</v>
      </c>
      <c r="S342" s="48">
        <v>170.4</v>
      </c>
      <c r="T342" s="48">
        <v>82.6</v>
      </c>
      <c r="U342" s="48">
        <v>103.9</v>
      </c>
      <c r="V342" s="48">
        <v>212.4</v>
      </c>
      <c r="W342" s="48">
        <v>230.1</v>
      </c>
      <c r="X342" s="48">
        <v>248.4</v>
      </c>
      <c r="Y342" s="48">
        <v>267.39999999999998</v>
      </c>
      <c r="Z342" s="88"/>
      <c r="AA342" s="88">
        <v>0.53</v>
      </c>
      <c r="AB342" s="88">
        <v>0.51</v>
      </c>
      <c r="AC342" s="88">
        <v>1178.2</v>
      </c>
      <c r="AD342" s="88">
        <v>0.54400000000000004</v>
      </c>
      <c r="AE342" s="88">
        <v>4.4000000000000004</v>
      </c>
      <c r="AF342" s="88">
        <v>45.4</v>
      </c>
      <c r="AG342" s="88">
        <v>140.4</v>
      </c>
      <c r="AH342" s="88">
        <v>216.3</v>
      </c>
      <c r="AI342" s="88">
        <v>314.89999999999998</v>
      </c>
      <c r="AJ342" s="88">
        <v>94.9</v>
      </c>
      <c r="AK342" s="88">
        <v>75.900000000000006</v>
      </c>
      <c r="AL342" s="88">
        <v>98.7</v>
      </c>
      <c r="AM342" s="49">
        <v>94.2</v>
      </c>
      <c r="AN342" s="88">
        <v>98.2</v>
      </c>
      <c r="AO342" s="88">
        <v>123.7</v>
      </c>
      <c r="AP342" s="88">
        <v>3.9890000000000004E-3</v>
      </c>
      <c r="AQ342" s="88">
        <v>1.2605E-2</v>
      </c>
      <c r="AR342" s="49">
        <v>86.7</v>
      </c>
      <c r="AS342" s="88">
        <v>297.39999999999998</v>
      </c>
      <c r="AT342" s="88">
        <v>570.20000000000005</v>
      </c>
      <c r="AU342" s="49">
        <v>210.7</v>
      </c>
      <c r="AV342" s="88">
        <v>272.89999999999998</v>
      </c>
      <c r="AW342" s="88">
        <v>0.75</v>
      </c>
      <c r="AX342" s="88"/>
      <c r="AY342" s="88">
        <v>21.63</v>
      </c>
      <c r="AZ342" s="88">
        <v>19.18</v>
      </c>
      <c r="BA342" s="88">
        <v>0.223</v>
      </c>
      <c r="BB342" s="88">
        <v>0.2029</v>
      </c>
      <c r="BC342" s="88">
        <v>21.63</v>
      </c>
      <c r="BD342" s="88">
        <v>27.29</v>
      </c>
      <c r="BE342" s="49" t="s">
        <v>298</v>
      </c>
      <c r="BF342" s="88">
        <v>58.21</v>
      </c>
      <c r="BG342" s="88">
        <v>22.83</v>
      </c>
      <c r="BH342" s="88">
        <v>43.31</v>
      </c>
      <c r="BI342" s="88">
        <v>23.23</v>
      </c>
      <c r="BJ342" s="88">
        <v>20.309999999999999</v>
      </c>
      <c r="BK342" s="88">
        <v>20.59</v>
      </c>
      <c r="BL342" s="88">
        <v>-28.26</v>
      </c>
      <c r="BM342" s="88">
        <v>1.2529999999999999</v>
      </c>
      <c r="BN342" s="88">
        <v>0.45500000000000002</v>
      </c>
      <c r="BO342" s="88">
        <v>0.47389999999999999</v>
      </c>
      <c r="BP342" s="88">
        <v>0.41970000000000002</v>
      </c>
      <c r="BQ342" s="88">
        <v>2.4</v>
      </c>
      <c r="BR342" s="88">
        <v>4.2</v>
      </c>
      <c r="BS342" s="88">
        <v>5.5</v>
      </c>
      <c r="BT342" s="88">
        <v>8.5739999999999997E-2</v>
      </c>
      <c r="BU342" s="88">
        <v>7.1230000000000002E-2</v>
      </c>
      <c r="BV342" s="88">
        <v>9.9409999999999998E-2</v>
      </c>
      <c r="BW342" s="88">
        <v>0.10471</v>
      </c>
      <c r="BX342" s="88">
        <v>5.9220000000000002E-2</v>
      </c>
      <c r="BY342" s="88">
        <v>0.11552999999999999</v>
      </c>
      <c r="BZ342" s="88">
        <v>5.2909999999999999E-2</v>
      </c>
      <c r="CA342" s="88">
        <v>2.186E-3</v>
      </c>
      <c r="CB342" s="88">
        <v>1.853E-3</v>
      </c>
      <c r="CC342" s="88">
        <v>2.2370000000000001E-2</v>
      </c>
      <c r="CD342" s="88">
        <v>2.027E-2</v>
      </c>
      <c r="CE342" s="88">
        <v>10.119999999999999</v>
      </c>
      <c r="CF342" s="88">
        <v>10.66</v>
      </c>
      <c r="CG342" s="88">
        <v>3.516</v>
      </c>
      <c r="CH342" s="88">
        <v>3.4849999999999999</v>
      </c>
    </row>
    <row r="343" spans="1:86" s="47" customFormat="1" x14ac:dyDescent="0.15">
      <c r="A343" s="88" t="s">
        <v>499</v>
      </c>
      <c r="B343" s="3">
        <v>4</v>
      </c>
      <c r="C343" s="48">
        <v>71.8</v>
      </c>
      <c r="D343" s="48">
        <v>88.3</v>
      </c>
      <c r="E343" s="48">
        <v>247.5</v>
      </c>
      <c r="F343" s="48">
        <v>226.7</v>
      </c>
      <c r="G343" s="48">
        <v>184.3</v>
      </c>
      <c r="H343" s="48">
        <v>255.3</v>
      </c>
      <c r="I343" s="48">
        <v>231.5</v>
      </c>
      <c r="J343" s="48">
        <v>178.3</v>
      </c>
      <c r="K343" s="48">
        <v>112.5</v>
      </c>
      <c r="L343" s="48">
        <v>214.3</v>
      </c>
      <c r="M343" s="48">
        <v>320.8</v>
      </c>
      <c r="N343" s="48">
        <v>299</v>
      </c>
      <c r="O343" s="48">
        <v>303.3</v>
      </c>
      <c r="P343" s="48">
        <v>85.3</v>
      </c>
      <c r="Q343" s="48">
        <v>104</v>
      </c>
      <c r="R343" s="48">
        <v>100</v>
      </c>
      <c r="S343" s="48">
        <v>146.80000000000001</v>
      </c>
      <c r="T343" s="48">
        <v>77</v>
      </c>
      <c r="U343" s="48">
        <v>119</v>
      </c>
      <c r="V343" s="48">
        <v>168.5</v>
      </c>
      <c r="W343" s="48">
        <v>188</v>
      </c>
      <c r="X343" s="48">
        <v>232</v>
      </c>
      <c r="Y343" s="48">
        <v>261.5</v>
      </c>
      <c r="Z343" s="88"/>
      <c r="AA343" s="88">
        <v>0.23</v>
      </c>
      <c r="AB343" s="88">
        <v>0.53</v>
      </c>
      <c r="AC343" s="88" t="s">
        <v>298</v>
      </c>
      <c r="AD343" s="88" t="s">
        <v>298</v>
      </c>
      <c r="AE343" s="88">
        <v>5.3</v>
      </c>
      <c r="AF343" s="88">
        <v>64</v>
      </c>
      <c r="AG343" s="88">
        <v>108</v>
      </c>
      <c r="AH343" s="88">
        <v>170.5</v>
      </c>
      <c r="AI343" s="88">
        <v>300.8</v>
      </c>
      <c r="AJ343" s="88">
        <v>44</v>
      </c>
      <c r="AK343" s="88">
        <v>62.5</v>
      </c>
      <c r="AL343" s="88">
        <v>130.30000000000001</v>
      </c>
      <c r="AM343" s="49">
        <v>91.8</v>
      </c>
      <c r="AN343" s="88">
        <v>99.6</v>
      </c>
      <c r="AO343" s="88">
        <v>138.6</v>
      </c>
      <c r="AP343" s="88">
        <v>3.4009999999999999E-3</v>
      </c>
      <c r="AQ343" s="88">
        <v>6.5059999999999996E-3</v>
      </c>
      <c r="AR343" s="49">
        <v>44</v>
      </c>
      <c r="AS343" s="88">
        <v>140.69999999999999</v>
      </c>
      <c r="AT343" s="88">
        <v>421</v>
      </c>
      <c r="AU343" s="49">
        <v>96.8</v>
      </c>
      <c r="AV343" s="88">
        <v>280.3</v>
      </c>
      <c r="AW343" s="88" t="s">
        <v>298</v>
      </c>
      <c r="AX343" s="88"/>
      <c r="AY343" s="88">
        <v>20.6</v>
      </c>
      <c r="AZ343" s="88" t="s">
        <v>298</v>
      </c>
      <c r="BA343" s="88">
        <v>0.2457</v>
      </c>
      <c r="BB343" s="88" t="s">
        <v>298</v>
      </c>
      <c r="BC343" s="88">
        <v>24.21</v>
      </c>
      <c r="BD343" s="88" t="s">
        <v>298</v>
      </c>
      <c r="BE343" s="49">
        <v>17.75</v>
      </c>
      <c r="BF343" s="88">
        <v>53.77</v>
      </c>
      <c r="BG343" s="88" t="s">
        <v>298</v>
      </c>
      <c r="BH343" s="88">
        <v>37.979999999999997</v>
      </c>
      <c r="BI343" s="88">
        <v>28.38</v>
      </c>
      <c r="BJ343" s="88">
        <v>20.11</v>
      </c>
      <c r="BK343" s="88" t="s">
        <v>298</v>
      </c>
      <c r="BL343" s="88" t="s">
        <v>298</v>
      </c>
      <c r="BM343" s="88">
        <v>2.496</v>
      </c>
      <c r="BN343" s="88" t="s">
        <v>298</v>
      </c>
      <c r="BO343" s="88">
        <v>0.41570000000000001</v>
      </c>
      <c r="BP343" s="88" t="s">
        <v>298</v>
      </c>
      <c r="BQ343" s="88">
        <v>2.2999999999999998</v>
      </c>
      <c r="BR343" s="88">
        <v>5</v>
      </c>
      <c r="BS343" s="88">
        <v>6.5</v>
      </c>
      <c r="BT343" s="88">
        <v>6.1839999999999999E-2</v>
      </c>
      <c r="BU343" s="88">
        <v>5.8200000000000002E-2</v>
      </c>
      <c r="BV343" s="88">
        <v>8.6169999999999997E-2</v>
      </c>
      <c r="BW343" s="88" t="s">
        <v>298</v>
      </c>
      <c r="BX343" s="88" t="s">
        <v>298</v>
      </c>
      <c r="BY343" s="88">
        <v>9.0249999999999997E-2</v>
      </c>
      <c r="BZ343" s="88">
        <v>6.9099999999999995E-2</v>
      </c>
      <c r="CA343" s="88">
        <v>1.7110000000000001E-3</v>
      </c>
      <c r="CB343" s="88" t="s">
        <v>298</v>
      </c>
      <c r="CC343" s="88">
        <v>2.019E-2</v>
      </c>
      <c r="CD343" s="88" t="s">
        <v>298</v>
      </c>
      <c r="CE343" s="88">
        <v>11.89</v>
      </c>
      <c r="CF343" s="88" t="s">
        <v>298</v>
      </c>
      <c r="CG343" s="88">
        <v>3.7280000000000002</v>
      </c>
      <c r="CH343" s="88" t="s">
        <v>298</v>
      </c>
    </row>
    <row r="344" spans="1:86" s="47" customFormat="1" x14ac:dyDescent="0.15">
      <c r="A344" s="88" t="s">
        <v>500</v>
      </c>
      <c r="B344" s="3">
        <v>4</v>
      </c>
      <c r="C344" s="48">
        <v>64.5</v>
      </c>
      <c r="D344" s="48">
        <v>81.3</v>
      </c>
      <c r="E344" s="48">
        <v>242</v>
      </c>
      <c r="F344" s="48">
        <v>215</v>
      </c>
      <c r="G344" s="48">
        <v>191.5</v>
      </c>
      <c r="H344" s="48">
        <v>240.3</v>
      </c>
      <c r="I344" s="48">
        <v>227</v>
      </c>
      <c r="J344" s="48">
        <v>150</v>
      </c>
      <c r="K344" s="48">
        <v>127</v>
      </c>
      <c r="L344" s="48">
        <v>200</v>
      </c>
      <c r="M344" s="48">
        <v>309</v>
      </c>
      <c r="N344" s="48">
        <v>300</v>
      </c>
      <c r="O344" s="48">
        <v>291.5</v>
      </c>
      <c r="P344" s="48">
        <v>83.8</v>
      </c>
      <c r="Q344" s="48">
        <v>102.3</v>
      </c>
      <c r="R344" s="48">
        <v>96</v>
      </c>
      <c r="S344" s="48">
        <v>152</v>
      </c>
      <c r="T344" s="48">
        <v>90.3</v>
      </c>
      <c r="U344" s="48">
        <v>100</v>
      </c>
      <c r="V344" s="48">
        <v>198.5</v>
      </c>
      <c r="W344" s="48">
        <v>221.3</v>
      </c>
      <c r="X344" s="48">
        <v>235.8</v>
      </c>
      <c r="Y344" s="48">
        <v>253</v>
      </c>
      <c r="Z344" s="88"/>
      <c r="AA344" s="88">
        <v>0.32</v>
      </c>
      <c r="AB344" s="88">
        <v>0.31</v>
      </c>
      <c r="AC344" s="88" t="s">
        <v>298</v>
      </c>
      <c r="AD344" s="88" t="s">
        <v>298</v>
      </c>
      <c r="AE344" s="88">
        <v>4.5</v>
      </c>
      <c r="AF344" s="88">
        <v>63.5</v>
      </c>
      <c r="AG344" s="88">
        <v>110</v>
      </c>
      <c r="AH344" s="88">
        <v>149</v>
      </c>
      <c r="AI344" s="88">
        <v>256.8</v>
      </c>
      <c r="AJ344" s="88">
        <v>46.5</v>
      </c>
      <c r="AK344" s="88">
        <v>39</v>
      </c>
      <c r="AL344" s="88">
        <v>107.8</v>
      </c>
      <c r="AM344" s="49">
        <v>97.9</v>
      </c>
      <c r="AN344" s="88">
        <v>105.4</v>
      </c>
      <c r="AO344" s="88">
        <v>148.6</v>
      </c>
      <c r="AP344" s="88">
        <v>3.6020000000000002E-3</v>
      </c>
      <c r="AQ344" s="88">
        <v>8.8149999999999999E-3</v>
      </c>
      <c r="AR344" s="49">
        <v>38.299999999999997</v>
      </c>
      <c r="AS344" s="88">
        <v>80.599999999999994</v>
      </c>
      <c r="AT344" s="88">
        <v>220.6</v>
      </c>
      <c r="AU344" s="49">
        <v>42.3</v>
      </c>
      <c r="AV344" s="88">
        <v>140</v>
      </c>
      <c r="AW344" s="88" t="s">
        <v>298</v>
      </c>
      <c r="AX344" s="88"/>
      <c r="AY344" s="88">
        <v>24.56</v>
      </c>
      <c r="AZ344" s="88">
        <v>23.26</v>
      </c>
      <c r="BA344" s="88">
        <v>0.2984</v>
      </c>
      <c r="BB344" s="88">
        <v>0.2417</v>
      </c>
      <c r="BC344" s="88">
        <v>17.79</v>
      </c>
      <c r="BD344" s="88">
        <v>25.36</v>
      </c>
      <c r="BE344" s="49">
        <v>38.950000000000003</v>
      </c>
      <c r="BF344" s="88" t="s">
        <v>298</v>
      </c>
      <c r="BG344" s="88" t="s">
        <v>298</v>
      </c>
      <c r="BH344" s="88">
        <v>46.85</v>
      </c>
      <c r="BI344" s="88">
        <v>26.28</v>
      </c>
      <c r="BJ344" s="88">
        <v>19.39</v>
      </c>
      <c r="BK344" s="88">
        <v>19.989999999999998</v>
      </c>
      <c r="BL344" s="88" t="s">
        <v>298</v>
      </c>
      <c r="BM344" s="88">
        <v>1.462</v>
      </c>
      <c r="BN344" s="88">
        <v>1.4970000000000001</v>
      </c>
      <c r="BO344" s="88">
        <v>0.42259999999999998</v>
      </c>
      <c r="BP344" s="88">
        <v>0.41909999999999997</v>
      </c>
      <c r="BQ344" s="88">
        <v>3.1</v>
      </c>
      <c r="BR344" s="88">
        <v>4.9000000000000004</v>
      </c>
      <c r="BS344" s="88">
        <v>5.5</v>
      </c>
      <c r="BT344" s="88">
        <v>6.7339999999999997E-2</v>
      </c>
      <c r="BU344" s="88">
        <v>6.5780000000000005E-2</v>
      </c>
      <c r="BV344" s="88">
        <v>8.2570000000000005E-2</v>
      </c>
      <c r="BW344" s="88" t="s">
        <v>298</v>
      </c>
      <c r="BX344" s="88" t="s">
        <v>298</v>
      </c>
      <c r="BY344" s="88">
        <v>0.10951</v>
      </c>
      <c r="BZ344" s="88">
        <v>6.5290000000000001E-2</v>
      </c>
      <c r="CA344" s="88">
        <v>2.1489999999999999E-3</v>
      </c>
      <c r="CB344" s="88">
        <v>1.8320000000000001E-3</v>
      </c>
      <c r="CC344" s="88">
        <v>2.6200000000000001E-2</v>
      </c>
      <c r="CD344" s="88">
        <v>1.9029999999999998E-2</v>
      </c>
      <c r="CE344" s="88">
        <v>11.43</v>
      </c>
      <c r="CF344" s="88">
        <v>12.7</v>
      </c>
      <c r="CG344" s="88">
        <v>4.4279999999999999</v>
      </c>
      <c r="CH344" s="88">
        <v>4.2779999999999996</v>
      </c>
    </row>
    <row r="345" spans="1:86" s="47" customFormat="1" x14ac:dyDescent="0.15">
      <c r="A345" s="88" t="s">
        <v>501</v>
      </c>
      <c r="B345" s="3">
        <v>4</v>
      </c>
      <c r="C345" s="48">
        <v>75</v>
      </c>
      <c r="D345" s="48">
        <v>83</v>
      </c>
      <c r="E345" s="48">
        <v>247.3</v>
      </c>
      <c r="F345" s="48">
        <v>237.8</v>
      </c>
      <c r="G345" s="48">
        <v>164.8</v>
      </c>
      <c r="H345" s="48">
        <v>269.5</v>
      </c>
      <c r="I345" s="48">
        <v>228.3</v>
      </c>
      <c r="J345" s="48">
        <v>201</v>
      </c>
      <c r="K345" s="48">
        <v>89.8</v>
      </c>
      <c r="L345" s="48">
        <v>225</v>
      </c>
      <c r="M345" s="48">
        <v>321.3</v>
      </c>
      <c r="N345" s="48">
        <v>306.3</v>
      </c>
      <c r="O345" s="48">
        <v>303.3</v>
      </c>
      <c r="P345" s="48">
        <v>87.3</v>
      </c>
      <c r="Q345" s="48">
        <v>107.5</v>
      </c>
      <c r="R345" s="48">
        <v>99.5</v>
      </c>
      <c r="S345" s="48">
        <v>167.5</v>
      </c>
      <c r="T345" s="48">
        <v>68.5</v>
      </c>
      <c r="U345" s="48">
        <v>138.5</v>
      </c>
      <c r="V345" s="48">
        <v>193</v>
      </c>
      <c r="W345" s="48">
        <v>233.5</v>
      </c>
      <c r="X345" s="48">
        <v>254.8</v>
      </c>
      <c r="Y345" s="48">
        <v>270</v>
      </c>
      <c r="Z345" s="88"/>
      <c r="AA345" s="88">
        <v>0.56000000000000005</v>
      </c>
      <c r="AB345" s="88">
        <v>0.17</v>
      </c>
      <c r="AC345" s="88" t="s">
        <v>298</v>
      </c>
      <c r="AD345" s="88" t="s">
        <v>298</v>
      </c>
      <c r="AE345" s="88">
        <v>6.3</v>
      </c>
      <c r="AF345" s="88">
        <v>58.8</v>
      </c>
      <c r="AG345" s="88">
        <v>172.8</v>
      </c>
      <c r="AH345" s="88">
        <v>191.8</v>
      </c>
      <c r="AI345" s="88">
        <v>326.3</v>
      </c>
      <c r="AJ345" s="88">
        <v>114</v>
      </c>
      <c r="AK345" s="88">
        <v>19</v>
      </c>
      <c r="AL345" s="88">
        <v>134.5</v>
      </c>
      <c r="AM345" s="49">
        <v>108.9</v>
      </c>
      <c r="AN345" s="88">
        <v>96.4</v>
      </c>
      <c r="AO345" s="88">
        <v>125.1</v>
      </c>
      <c r="AP345" s="88">
        <v>5.2449999999999997E-3</v>
      </c>
      <c r="AQ345" s="88">
        <v>1.5147000000000001E-2</v>
      </c>
      <c r="AR345" s="49">
        <v>141.69999999999999</v>
      </c>
      <c r="AS345" s="88">
        <v>234.5</v>
      </c>
      <c r="AT345" s="88">
        <v>667.7</v>
      </c>
      <c r="AU345" s="49">
        <v>92.8</v>
      </c>
      <c r="AV345" s="88">
        <v>433.2</v>
      </c>
      <c r="AW345" s="88" t="s">
        <v>298</v>
      </c>
      <c r="AX345" s="88"/>
      <c r="AY345" s="88">
        <v>23.93</v>
      </c>
      <c r="AZ345" s="88" t="s">
        <v>298</v>
      </c>
      <c r="BA345" s="88">
        <v>0.28960000000000002</v>
      </c>
      <c r="BB345" s="88" t="s">
        <v>298</v>
      </c>
      <c r="BC345" s="88">
        <v>20.37</v>
      </c>
      <c r="BD345" s="88" t="s">
        <v>298</v>
      </c>
      <c r="BE345" s="49" t="s">
        <v>298</v>
      </c>
      <c r="BF345" s="88">
        <v>41.32</v>
      </c>
      <c r="BG345" s="88" t="s">
        <v>298</v>
      </c>
      <c r="BH345" s="88" t="s">
        <v>298</v>
      </c>
      <c r="BI345" s="88">
        <v>20.11</v>
      </c>
      <c r="BJ345" s="88">
        <v>19.32</v>
      </c>
      <c r="BK345" s="88" t="s">
        <v>298</v>
      </c>
      <c r="BL345" s="88" t="s">
        <v>298</v>
      </c>
      <c r="BM345" s="88">
        <v>0.85699999999999998</v>
      </c>
      <c r="BN345" s="88" t="s">
        <v>298</v>
      </c>
      <c r="BO345" s="88">
        <v>0.45829999999999999</v>
      </c>
      <c r="BP345" s="88" t="s">
        <v>298</v>
      </c>
      <c r="BQ345" s="88">
        <v>2</v>
      </c>
      <c r="BR345" s="88">
        <v>4.0999999999999996</v>
      </c>
      <c r="BS345" s="88">
        <v>6</v>
      </c>
      <c r="BT345" s="88">
        <v>6.5939999999999999E-2</v>
      </c>
      <c r="BU345" s="88">
        <v>7.5410000000000005E-2</v>
      </c>
      <c r="BV345" s="88">
        <v>8.5250000000000006E-2</v>
      </c>
      <c r="BW345" s="88" t="s">
        <v>298</v>
      </c>
      <c r="BX345" s="88" t="s">
        <v>298</v>
      </c>
      <c r="BY345" s="88">
        <v>0.10766000000000001</v>
      </c>
      <c r="BZ345" s="88">
        <v>6.4839999999999995E-2</v>
      </c>
      <c r="CA345" s="88">
        <v>1.99E-3</v>
      </c>
      <c r="CB345" s="88" t="s">
        <v>298</v>
      </c>
      <c r="CC345" s="88">
        <v>2.3910000000000001E-2</v>
      </c>
      <c r="CD345" s="88" t="s">
        <v>298</v>
      </c>
      <c r="CE345" s="88">
        <v>12.07</v>
      </c>
      <c r="CF345" s="88" t="s">
        <v>298</v>
      </c>
      <c r="CG345" s="88">
        <v>4.04</v>
      </c>
      <c r="CH345" s="88" t="s">
        <v>298</v>
      </c>
    </row>
    <row r="346" spans="1:86" s="47" customFormat="1" x14ac:dyDescent="0.15">
      <c r="A346" s="88" t="s">
        <v>4</v>
      </c>
      <c r="B346" s="3">
        <v>8</v>
      </c>
      <c r="C346" s="48">
        <v>56.4</v>
      </c>
      <c r="D346" s="48">
        <v>76</v>
      </c>
      <c r="E346" s="48">
        <v>247</v>
      </c>
      <c r="F346" s="48">
        <v>225.5</v>
      </c>
      <c r="G346" s="48">
        <v>176.9</v>
      </c>
      <c r="H346" s="48">
        <v>248.4</v>
      </c>
      <c r="I346" s="48">
        <v>246</v>
      </c>
      <c r="J346" s="48">
        <v>164.5</v>
      </c>
      <c r="K346" s="48">
        <v>120.5</v>
      </c>
      <c r="L346" s="48">
        <v>207.8</v>
      </c>
      <c r="M346" s="48">
        <v>337</v>
      </c>
      <c r="N346" s="48">
        <v>309.39999999999998</v>
      </c>
      <c r="O346" s="48">
        <v>302.39999999999998</v>
      </c>
      <c r="P346" s="48">
        <v>75.599999999999994</v>
      </c>
      <c r="Q346" s="48">
        <v>94.4</v>
      </c>
      <c r="R346" s="48">
        <v>95</v>
      </c>
      <c r="S346" s="48">
        <v>139.4</v>
      </c>
      <c r="T346" s="48">
        <v>83.9</v>
      </c>
      <c r="U346" s="48">
        <v>125.5</v>
      </c>
      <c r="V346" s="48">
        <v>178.1</v>
      </c>
      <c r="W346" s="48">
        <v>193.9</v>
      </c>
      <c r="X346" s="48">
        <v>215</v>
      </c>
      <c r="Y346" s="48">
        <v>252.8</v>
      </c>
      <c r="Z346" s="88"/>
      <c r="AA346" s="88">
        <v>0.68</v>
      </c>
      <c r="AB346" s="88">
        <v>0.56999999999999995</v>
      </c>
      <c r="AC346" s="88">
        <v>1516.4</v>
      </c>
      <c r="AD346" s="88">
        <v>0.86199999999999999</v>
      </c>
      <c r="AE346" s="88">
        <v>3.1</v>
      </c>
      <c r="AF346" s="88">
        <v>38.9</v>
      </c>
      <c r="AG346" s="88">
        <v>147.30000000000001</v>
      </c>
      <c r="AH346" s="88">
        <v>216.6</v>
      </c>
      <c r="AI346" s="88">
        <v>338.5</v>
      </c>
      <c r="AJ346" s="88">
        <v>108.4</v>
      </c>
      <c r="AK346" s="88">
        <v>69.400000000000006</v>
      </c>
      <c r="AL346" s="88">
        <v>121.9</v>
      </c>
      <c r="AM346" s="49">
        <v>130.1</v>
      </c>
      <c r="AN346" s="88">
        <v>108.6</v>
      </c>
      <c r="AO346" s="88">
        <v>137</v>
      </c>
      <c r="AP346" s="88">
        <v>4.7730000000000003E-3</v>
      </c>
      <c r="AQ346" s="88">
        <v>1.3424E-2</v>
      </c>
      <c r="AR346" s="49">
        <v>58.9</v>
      </c>
      <c r="AS346" s="88">
        <v>249</v>
      </c>
      <c r="AT346" s="88">
        <v>571.20000000000005</v>
      </c>
      <c r="AU346" s="49">
        <v>190.1</v>
      </c>
      <c r="AV346" s="88">
        <v>322.10000000000002</v>
      </c>
      <c r="AW346" s="88">
        <v>1.1100000000000001</v>
      </c>
      <c r="AX346" s="88"/>
      <c r="AY346" s="88">
        <v>21.97</v>
      </c>
      <c r="AZ346" s="88" t="s">
        <v>298</v>
      </c>
      <c r="BA346" s="88">
        <v>0.2369</v>
      </c>
      <c r="BB346" s="88" t="s">
        <v>298</v>
      </c>
      <c r="BC346" s="88">
        <v>20.85</v>
      </c>
      <c r="BD346" s="88" t="s">
        <v>298</v>
      </c>
      <c r="BE346" s="49">
        <v>40.450000000000003</v>
      </c>
      <c r="BF346" s="88">
        <v>35.83</v>
      </c>
      <c r="BG346" s="88" t="s">
        <v>298</v>
      </c>
      <c r="BH346" s="88">
        <v>54.16</v>
      </c>
      <c r="BI346" s="88">
        <v>27.93</v>
      </c>
      <c r="BJ346" s="88">
        <v>20.010000000000002</v>
      </c>
      <c r="BK346" s="88" t="s">
        <v>298</v>
      </c>
      <c r="BL346" s="88">
        <v>-26.71</v>
      </c>
      <c r="BM346" s="88">
        <v>2.891</v>
      </c>
      <c r="BN346" s="88" t="s">
        <v>298</v>
      </c>
      <c r="BO346" s="88">
        <v>0.50519999999999998</v>
      </c>
      <c r="BP346" s="88" t="s">
        <v>298</v>
      </c>
      <c r="BQ346" s="88">
        <v>2.5</v>
      </c>
      <c r="BR346" s="88">
        <v>4.8</v>
      </c>
      <c r="BS346" s="88">
        <v>6</v>
      </c>
      <c r="BT346" s="88">
        <v>7.3910000000000003E-2</v>
      </c>
      <c r="BU346" s="88">
        <v>7.4469999999999995E-2</v>
      </c>
      <c r="BV346" s="88">
        <v>9.2759999999999995E-2</v>
      </c>
      <c r="BW346" s="88" t="s">
        <v>298</v>
      </c>
      <c r="BX346" s="88" t="s">
        <v>298</v>
      </c>
      <c r="BY346" s="88">
        <v>0.12073</v>
      </c>
      <c r="BZ346" s="88">
        <v>6.8500000000000005E-2</v>
      </c>
      <c r="CA346" s="88">
        <v>2.114E-3</v>
      </c>
      <c r="CB346" s="88" t="s">
        <v>298</v>
      </c>
      <c r="CC346" s="88">
        <v>2.2800000000000001E-2</v>
      </c>
      <c r="CD346" s="88" t="s">
        <v>298</v>
      </c>
      <c r="CE346" s="88">
        <v>10.45</v>
      </c>
      <c r="CF346" s="88" t="s">
        <v>298</v>
      </c>
      <c r="CG346" s="88">
        <v>3.3980000000000001</v>
      </c>
      <c r="CH346" s="88" t="s">
        <v>298</v>
      </c>
    </row>
    <row r="347" spans="1:86" s="47" customFormat="1" x14ac:dyDescent="0.15">
      <c r="A347" s="88" t="s">
        <v>503</v>
      </c>
      <c r="B347" s="3">
        <v>4</v>
      </c>
      <c r="C347" s="48">
        <v>68.3</v>
      </c>
      <c r="D347" s="48">
        <v>95.3</v>
      </c>
      <c r="E347" s="48">
        <v>271.3</v>
      </c>
      <c r="F347" s="48">
        <v>256.3</v>
      </c>
      <c r="G347" s="48">
        <v>249.5</v>
      </c>
      <c r="H347" s="48">
        <v>258.3</v>
      </c>
      <c r="I347" s="48">
        <v>254.8</v>
      </c>
      <c r="J347" s="48">
        <v>175.8</v>
      </c>
      <c r="K347" s="48">
        <v>181.3</v>
      </c>
      <c r="L347" s="48">
        <v>239</v>
      </c>
      <c r="M347" s="48">
        <v>349.5</v>
      </c>
      <c r="N347" s="48">
        <v>338.8</v>
      </c>
      <c r="O347" s="48">
        <v>323</v>
      </c>
      <c r="P347" s="48">
        <v>84.3</v>
      </c>
      <c r="Q347" s="48">
        <v>111</v>
      </c>
      <c r="R347" s="48">
        <v>104</v>
      </c>
      <c r="S347" s="48">
        <v>208.5</v>
      </c>
      <c r="T347" s="48">
        <v>82.5</v>
      </c>
      <c r="U347" s="48">
        <v>73.5</v>
      </c>
      <c r="V347" s="48">
        <v>243.8</v>
      </c>
      <c r="W347" s="48">
        <v>270.3</v>
      </c>
      <c r="X347" s="48">
        <v>292.8</v>
      </c>
      <c r="Y347" s="48">
        <v>319</v>
      </c>
      <c r="Z347" s="88"/>
      <c r="AA347" s="88">
        <v>1.08</v>
      </c>
      <c r="AB347" s="88">
        <v>1.1299999999999999</v>
      </c>
      <c r="AC347" s="88">
        <v>743.8</v>
      </c>
      <c r="AD347" s="88">
        <v>8.5050000000000008</v>
      </c>
      <c r="AE347" s="88">
        <v>19.5</v>
      </c>
      <c r="AF347" s="88">
        <v>72.8</v>
      </c>
      <c r="AG347" s="88">
        <v>261.5</v>
      </c>
      <c r="AH347" s="88">
        <v>467.3</v>
      </c>
      <c r="AI347" s="88">
        <v>692</v>
      </c>
      <c r="AJ347" s="88">
        <v>188.8</v>
      </c>
      <c r="AK347" s="88">
        <v>205.8</v>
      </c>
      <c r="AL347" s="88">
        <v>224.8</v>
      </c>
      <c r="AM347" s="49">
        <v>78.900000000000006</v>
      </c>
      <c r="AN347" s="88">
        <v>72</v>
      </c>
      <c r="AO347" s="88">
        <v>84.5</v>
      </c>
      <c r="AP347" s="88">
        <v>4.4530000000000004E-3</v>
      </c>
      <c r="AQ347" s="88">
        <v>1.2212000000000001E-2</v>
      </c>
      <c r="AR347" s="49">
        <v>973.4</v>
      </c>
      <c r="AS347" s="88">
        <v>5949.5</v>
      </c>
      <c r="AT347" s="88">
        <v>13290.4</v>
      </c>
      <c r="AU347" s="49">
        <v>4976.1000000000004</v>
      </c>
      <c r="AV347" s="88">
        <v>7340.8</v>
      </c>
      <c r="AW347" s="88">
        <v>16.62</v>
      </c>
      <c r="AX347" s="88"/>
      <c r="AY347" s="88">
        <v>19.03</v>
      </c>
      <c r="AZ347" s="88">
        <v>15.07</v>
      </c>
      <c r="BA347" s="88">
        <v>0.2452</v>
      </c>
      <c r="BB347" s="88">
        <v>0.14249999999999999</v>
      </c>
      <c r="BC347" s="88">
        <v>20.87</v>
      </c>
      <c r="BD347" s="88">
        <v>35.21</v>
      </c>
      <c r="BE347" s="49">
        <v>36.03</v>
      </c>
      <c r="BF347" s="88">
        <v>31.82</v>
      </c>
      <c r="BG347" s="88">
        <v>24.46</v>
      </c>
      <c r="BH347" s="88" t="s">
        <v>298</v>
      </c>
      <c r="BI347" s="88" t="s">
        <v>298</v>
      </c>
      <c r="BJ347" s="88">
        <v>19.73</v>
      </c>
      <c r="BK347" s="88">
        <v>20.56</v>
      </c>
      <c r="BL347" s="88">
        <v>-26.15</v>
      </c>
      <c r="BM347" s="88">
        <v>1.87</v>
      </c>
      <c r="BN347" s="88">
        <v>1.137</v>
      </c>
      <c r="BO347" s="88">
        <v>0.36380000000000001</v>
      </c>
      <c r="BP347" s="88">
        <v>0.2261</v>
      </c>
      <c r="BQ347" s="88">
        <v>2.2999999999999998</v>
      </c>
      <c r="BR347" s="88">
        <v>3.8</v>
      </c>
      <c r="BS347" s="88">
        <v>5.5</v>
      </c>
      <c r="BT347" s="88">
        <v>5.4059999999999997E-2</v>
      </c>
      <c r="BU347" s="88">
        <v>5.348E-2</v>
      </c>
      <c r="BV347" s="88">
        <v>7.7210000000000001E-2</v>
      </c>
      <c r="BW347" s="88">
        <v>9.3399999999999997E-2</v>
      </c>
      <c r="BX347" s="88">
        <v>8.516E-2</v>
      </c>
      <c r="BY347" s="88" t="s">
        <v>298</v>
      </c>
      <c r="BZ347" s="88" t="s">
        <v>298</v>
      </c>
      <c r="CA347" s="88">
        <v>1.799E-3</v>
      </c>
      <c r="CB347" s="88">
        <v>1.5039999999999999E-3</v>
      </c>
      <c r="CC347" s="88">
        <v>2.3210000000000001E-2</v>
      </c>
      <c r="CD347" s="88">
        <v>1.422E-2</v>
      </c>
      <c r="CE347" s="88">
        <v>10.62</v>
      </c>
      <c r="CF347" s="88">
        <v>10.02</v>
      </c>
      <c r="CG347" s="88">
        <v>3.976</v>
      </c>
      <c r="CH347" s="88">
        <v>4.742</v>
      </c>
    </row>
    <row r="348" spans="1:86" s="47" customFormat="1" x14ac:dyDescent="0.15">
      <c r="A348" s="88" t="s">
        <v>504</v>
      </c>
      <c r="B348" s="3">
        <v>4</v>
      </c>
      <c r="C348" s="48">
        <v>64.5</v>
      </c>
      <c r="D348" s="48">
        <v>79.5</v>
      </c>
      <c r="E348" s="48">
        <v>237.3</v>
      </c>
      <c r="F348" s="48">
        <v>208</v>
      </c>
      <c r="G348" s="48">
        <v>214.5</v>
      </c>
      <c r="H348" s="48">
        <v>243</v>
      </c>
      <c r="I348" s="48">
        <v>247.5</v>
      </c>
      <c r="J348" s="48">
        <v>144.80000000000001</v>
      </c>
      <c r="K348" s="48">
        <v>150</v>
      </c>
      <c r="L348" s="48">
        <v>190</v>
      </c>
      <c r="M348" s="48">
        <v>322.8</v>
      </c>
      <c r="N348" s="48">
        <v>306.3</v>
      </c>
      <c r="O348" s="48">
        <v>312</v>
      </c>
      <c r="P348" s="48">
        <v>79</v>
      </c>
      <c r="Q348" s="48">
        <v>98.8</v>
      </c>
      <c r="R348" s="48">
        <v>97.5</v>
      </c>
      <c r="S348" s="48">
        <v>179</v>
      </c>
      <c r="T348" s="48">
        <v>98.3</v>
      </c>
      <c r="U348" s="48">
        <v>97.5</v>
      </c>
      <c r="V348" s="48">
        <v>222.8</v>
      </c>
      <c r="W348" s="48">
        <v>240.5</v>
      </c>
      <c r="X348" s="48">
        <v>258</v>
      </c>
      <c r="Y348" s="48">
        <v>278.8</v>
      </c>
      <c r="Z348" s="88"/>
      <c r="AA348" s="88">
        <v>0.63</v>
      </c>
      <c r="AB348" s="88">
        <v>0.93</v>
      </c>
      <c r="AC348" s="88" t="s">
        <v>298</v>
      </c>
      <c r="AD348" s="88" t="s">
        <v>298</v>
      </c>
      <c r="AE348" s="88">
        <v>4.3</v>
      </c>
      <c r="AF348" s="88">
        <v>48.3</v>
      </c>
      <c r="AG348" s="88">
        <v>139.5</v>
      </c>
      <c r="AH348" s="88">
        <v>280.3</v>
      </c>
      <c r="AI348" s="88">
        <v>464.8</v>
      </c>
      <c r="AJ348" s="88">
        <v>91.3</v>
      </c>
      <c r="AK348" s="88">
        <v>140.80000000000001</v>
      </c>
      <c r="AL348" s="88">
        <v>184.5</v>
      </c>
      <c r="AM348" s="49">
        <v>87.6</v>
      </c>
      <c r="AN348" s="88">
        <v>110.8</v>
      </c>
      <c r="AO348" s="88">
        <v>129.19999999999999</v>
      </c>
      <c r="AP348" s="88">
        <v>6.3340000000000002E-3</v>
      </c>
      <c r="AQ348" s="88">
        <v>1.8432E-2</v>
      </c>
      <c r="AR348" s="49">
        <v>95.4</v>
      </c>
      <c r="AS348" s="88">
        <v>563</v>
      </c>
      <c r="AT348" s="88">
        <v>1867.2</v>
      </c>
      <c r="AU348" s="49">
        <v>467.6</v>
      </c>
      <c r="AV348" s="88">
        <v>1304.2</v>
      </c>
      <c r="AW348" s="88" t="s">
        <v>298</v>
      </c>
      <c r="AX348" s="88"/>
      <c r="AY348" s="88">
        <v>19.600000000000001</v>
      </c>
      <c r="AZ348" s="88">
        <v>18.43</v>
      </c>
      <c r="BA348" s="88">
        <v>0.20480000000000001</v>
      </c>
      <c r="BB348" s="88">
        <v>0.2374</v>
      </c>
      <c r="BC348" s="88">
        <v>25.12</v>
      </c>
      <c r="BD348" s="88">
        <v>24.35</v>
      </c>
      <c r="BE348" s="49" t="s">
        <v>298</v>
      </c>
      <c r="BF348" s="88" t="s">
        <v>298</v>
      </c>
      <c r="BG348" s="88">
        <v>23.91</v>
      </c>
      <c r="BH348" s="88">
        <v>77.989999999999995</v>
      </c>
      <c r="BI348" s="88" t="s">
        <v>298</v>
      </c>
      <c r="BJ348" s="88">
        <v>20.350000000000001</v>
      </c>
      <c r="BK348" s="88">
        <v>21.92</v>
      </c>
      <c r="BL348" s="88" t="s">
        <v>298</v>
      </c>
      <c r="BM348" s="88">
        <v>2.419</v>
      </c>
      <c r="BN348" s="88">
        <v>1.635</v>
      </c>
      <c r="BO348" s="88">
        <v>0.3987</v>
      </c>
      <c r="BP348" s="88">
        <v>0.39350000000000002</v>
      </c>
      <c r="BQ348" s="88">
        <v>2.5</v>
      </c>
      <c r="BR348" s="88">
        <v>4.7</v>
      </c>
      <c r="BS348" s="88">
        <v>6.5</v>
      </c>
      <c r="BT348" s="88">
        <v>8.004E-2</v>
      </c>
      <c r="BU348" s="88">
        <v>7.6840000000000006E-2</v>
      </c>
      <c r="BV348" s="88">
        <v>9.6799999999999997E-2</v>
      </c>
      <c r="BW348" s="88">
        <v>9.9470000000000003E-2</v>
      </c>
      <c r="BX348" s="88">
        <v>6.8479999999999999E-2</v>
      </c>
      <c r="BY348" s="88" t="s">
        <v>298</v>
      </c>
      <c r="BZ348" s="88" t="s">
        <v>298</v>
      </c>
      <c r="CA348" s="88">
        <v>1.815E-3</v>
      </c>
      <c r="CB348" s="88">
        <v>1.624E-3</v>
      </c>
      <c r="CC348" s="88">
        <v>1.89E-2</v>
      </c>
      <c r="CD348" s="88">
        <v>2.1729999999999999E-2</v>
      </c>
      <c r="CE348" s="88">
        <v>10.79</v>
      </c>
      <c r="CF348" s="88">
        <v>11.27</v>
      </c>
      <c r="CG348" s="88">
        <v>3.6789999999999998</v>
      </c>
      <c r="CH348" s="88">
        <v>3.5089999999999999</v>
      </c>
    </row>
    <row r="349" spans="1:86" s="47" customFormat="1" x14ac:dyDescent="0.15">
      <c r="A349" s="88" t="s">
        <v>505</v>
      </c>
      <c r="B349" s="3">
        <v>4</v>
      </c>
      <c r="C349" s="48">
        <v>55.5</v>
      </c>
      <c r="D349" s="48">
        <v>76</v>
      </c>
      <c r="E349" s="48">
        <v>269.5</v>
      </c>
      <c r="F349" s="48">
        <v>238.3</v>
      </c>
      <c r="G349" s="48">
        <v>218</v>
      </c>
      <c r="H349" s="48">
        <v>289.5</v>
      </c>
      <c r="I349" s="48">
        <v>263.8</v>
      </c>
      <c r="J349" s="48">
        <v>215.3</v>
      </c>
      <c r="K349" s="48">
        <v>162.5</v>
      </c>
      <c r="L349" s="48">
        <v>225.7</v>
      </c>
      <c r="M349" s="48">
        <v>328.3</v>
      </c>
      <c r="N349" s="48">
        <v>312.5</v>
      </c>
      <c r="O349" s="48">
        <v>319.3</v>
      </c>
      <c r="P349" s="48">
        <v>70.8</v>
      </c>
      <c r="Q349" s="48">
        <v>95.3</v>
      </c>
      <c r="R349" s="48">
        <v>95.3</v>
      </c>
      <c r="S349" s="48">
        <v>150.5</v>
      </c>
      <c r="T349" s="48">
        <v>79</v>
      </c>
      <c r="U349" s="48">
        <v>101.3</v>
      </c>
      <c r="V349" s="48">
        <v>166.8</v>
      </c>
      <c r="W349" s="48">
        <v>189.5</v>
      </c>
      <c r="X349" s="48">
        <v>221.3</v>
      </c>
      <c r="Y349" s="48">
        <v>265</v>
      </c>
      <c r="Z349" s="88"/>
      <c r="AA349" s="88">
        <v>0.55000000000000004</v>
      </c>
      <c r="AB349" s="88">
        <v>0.53</v>
      </c>
      <c r="AC349" s="88" t="s">
        <v>298</v>
      </c>
      <c r="AD349" s="88" t="s">
        <v>298</v>
      </c>
      <c r="AE349" s="88">
        <v>6.8</v>
      </c>
      <c r="AF349" s="88">
        <v>65.400000000000006</v>
      </c>
      <c r="AG349" s="88">
        <v>174.7</v>
      </c>
      <c r="AH349" s="88">
        <v>249.3</v>
      </c>
      <c r="AI349" s="88">
        <v>423.3</v>
      </c>
      <c r="AJ349" s="88">
        <v>117.5</v>
      </c>
      <c r="AK349" s="88">
        <v>89.7</v>
      </c>
      <c r="AL349" s="88">
        <v>174</v>
      </c>
      <c r="AM349" s="49">
        <v>109.1</v>
      </c>
      <c r="AN349" s="88">
        <v>97.5</v>
      </c>
      <c r="AO349" s="88">
        <v>135.69999999999999</v>
      </c>
      <c r="AP349" s="88">
        <v>4.4739999999999997E-3</v>
      </c>
      <c r="AQ349" s="88">
        <v>1.5082999999999999E-2</v>
      </c>
      <c r="AR349" s="49">
        <v>121</v>
      </c>
      <c r="AS349" s="88">
        <v>565.70000000000005</v>
      </c>
      <c r="AT349" s="88">
        <v>1184.7</v>
      </c>
      <c r="AU349" s="49">
        <v>539.1</v>
      </c>
      <c r="AV349" s="88">
        <v>619.1</v>
      </c>
      <c r="AW349" s="88" t="s">
        <v>298</v>
      </c>
      <c r="AX349" s="88"/>
      <c r="AY349" s="88">
        <v>21.06</v>
      </c>
      <c r="AZ349" s="88">
        <v>24.52</v>
      </c>
      <c r="BA349" s="88">
        <v>0.23330000000000001</v>
      </c>
      <c r="BB349" s="88">
        <v>0.32100000000000001</v>
      </c>
      <c r="BC349" s="88">
        <v>23.46</v>
      </c>
      <c r="BD349" s="88">
        <v>17.02</v>
      </c>
      <c r="BE349" s="49" t="s">
        <v>298</v>
      </c>
      <c r="BF349" s="88">
        <v>47.53</v>
      </c>
      <c r="BG349" s="88">
        <v>19.82</v>
      </c>
      <c r="BH349" s="88" t="s">
        <v>298</v>
      </c>
      <c r="BI349" s="88" t="s">
        <v>298</v>
      </c>
      <c r="BJ349" s="88">
        <v>20.39</v>
      </c>
      <c r="BK349" s="88">
        <v>18.63</v>
      </c>
      <c r="BL349" s="88" t="s">
        <v>298</v>
      </c>
      <c r="BM349" s="88">
        <v>1.399</v>
      </c>
      <c r="BN349" s="88">
        <v>1.7869999999999999</v>
      </c>
      <c r="BO349" s="88">
        <v>0.39860000000000001</v>
      </c>
      <c r="BP349" s="88">
        <v>0.41220000000000001</v>
      </c>
      <c r="BQ349" s="88">
        <v>2.4</v>
      </c>
      <c r="BR349" s="88">
        <v>4.5999999999999996</v>
      </c>
      <c r="BS349" s="88">
        <v>5</v>
      </c>
      <c r="BT349" s="88">
        <v>7.6149999999999995E-2</v>
      </c>
      <c r="BU349" s="88">
        <v>7.3520000000000002E-2</v>
      </c>
      <c r="BV349" s="88">
        <v>9.2050000000000007E-2</v>
      </c>
      <c r="BW349" s="88">
        <v>9.3399999999999997E-2</v>
      </c>
      <c r="BX349" s="88">
        <v>6.1150000000000003E-2</v>
      </c>
      <c r="BY349" s="88" t="s">
        <v>298</v>
      </c>
      <c r="BZ349" s="88" t="s">
        <v>298</v>
      </c>
      <c r="CA349" s="88">
        <v>1.856E-3</v>
      </c>
      <c r="CB349" s="88">
        <v>2.16E-3</v>
      </c>
      <c r="CC349" s="88">
        <v>2.0650000000000002E-2</v>
      </c>
      <c r="CD349" s="88">
        <v>2.828E-2</v>
      </c>
      <c r="CE349" s="88">
        <v>11.38</v>
      </c>
      <c r="CF349" s="88">
        <v>11.35</v>
      </c>
      <c r="CG349" s="88">
        <v>4.0460000000000003</v>
      </c>
      <c r="CH349" s="88">
        <v>4.4939999999999998</v>
      </c>
    </row>
    <row r="350" spans="1:86" s="47" customFormat="1" x14ac:dyDescent="0.15">
      <c r="A350" s="88" t="s">
        <v>506</v>
      </c>
      <c r="B350" s="3">
        <v>4</v>
      </c>
      <c r="C350" s="48">
        <v>71</v>
      </c>
      <c r="D350" s="48">
        <v>84.8</v>
      </c>
      <c r="E350" s="48">
        <v>237</v>
      </c>
      <c r="F350" s="48">
        <v>206.3</v>
      </c>
      <c r="G350" s="48">
        <v>211</v>
      </c>
      <c r="H350" s="48">
        <v>250.3</v>
      </c>
      <c r="I350" s="48">
        <v>242.8</v>
      </c>
      <c r="J350" s="48">
        <v>142.30000000000001</v>
      </c>
      <c r="K350" s="48">
        <v>140</v>
      </c>
      <c r="L350" s="48">
        <v>192</v>
      </c>
      <c r="M350" s="48">
        <v>326.5</v>
      </c>
      <c r="N350" s="48">
        <v>314.3</v>
      </c>
      <c r="O350" s="48">
        <v>313.8</v>
      </c>
      <c r="P350" s="48">
        <v>87</v>
      </c>
      <c r="Q350" s="48">
        <v>104</v>
      </c>
      <c r="R350" s="48">
        <v>98</v>
      </c>
      <c r="S350" s="48">
        <v>153.5</v>
      </c>
      <c r="T350" s="48">
        <v>108</v>
      </c>
      <c r="U350" s="48">
        <v>102.8</v>
      </c>
      <c r="V350" s="48">
        <v>193</v>
      </c>
      <c r="W350" s="48">
        <v>215.8</v>
      </c>
      <c r="X350" s="48">
        <v>240.5</v>
      </c>
      <c r="Y350" s="48">
        <v>273.5</v>
      </c>
      <c r="Z350" s="88"/>
      <c r="AA350" s="88">
        <v>0.43</v>
      </c>
      <c r="AB350" s="88">
        <v>0.87</v>
      </c>
      <c r="AC350" s="88" t="s">
        <v>298</v>
      </c>
      <c r="AD350" s="88" t="s">
        <v>298</v>
      </c>
      <c r="AE350" s="88">
        <v>3.8</v>
      </c>
      <c r="AF350" s="88">
        <v>39.799999999999997</v>
      </c>
      <c r="AG350" s="88">
        <v>103</v>
      </c>
      <c r="AH350" s="88">
        <v>226</v>
      </c>
      <c r="AI350" s="88">
        <v>344.3</v>
      </c>
      <c r="AJ350" s="88">
        <v>63.3</v>
      </c>
      <c r="AK350" s="88">
        <v>123</v>
      </c>
      <c r="AL350" s="88">
        <v>118.3</v>
      </c>
      <c r="AM350" s="49">
        <v>89.4</v>
      </c>
      <c r="AN350" s="88">
        <v>115.7</v>
      </c>
      <c r="AO350" s="88">
        <v>125.6</v>
      </c>
      <c r="AP350" s="88">
        <v>5.9540000000000001E-3</v>
      </c>
      <c r="AQ350" s="88">
        <v>1.2473E-2</v>
      </c>
      <c r="AR350" s="49">
        <v>44.7</v>
      </c>
      <c r="AS350" s="88">
        <v>320.3</v>
      </c>
      <c r="AT350" s="88">
        <v>779.1</v>
      </c>
      <c r="AU350" s="49">
        <v>275.7</v>
      </c>
      <c r="AV350" s="88">
        <v>458.8</v>
      </c>
      <c r="AW350" s="88" t="s">
        <v>298</v>
      </c>
      <c r="AX350" s="88"/>
      <c r="AY350" s="88">
        <v>20.92</v>
      </c>
      <c r="AZ350" s="88" t="s">
        <v>298</v>
      </c>
      <c r="BA350" s="88">
        <v>0.22189999999999999</v>
      </c>
      <c r="BB350" s="88" t="s">
        <v>298</v>
      </c>
      <c r="BC350" s="88">
        <v>24.64</v>
      </c>
      <c r="BD350" s="88" t="s">
        <v>298</v>
      </c>
      <c r="BE350" s="49">
        <v>18.86</v>
      </c>
      <c r="BF350" s="88">
        <v>62.97</v>
      </c>
      <c r="BG350" s="88">
        <v>21.54</v>
      </c>
      <c r="BH350" s="88">
        <v>62.11</v>
      </c>
      <c r="BI350" s="88" t="s">
        <v>298</v>
      </c>
      <c r="BJ350" s="88">
        <v>19.260000000000002</v>
      </c>
      <c r="BK350" s="88" t="s">
        <v>298</v>
      </c>
      <c r="BL350" s="88" t="s">
        <v>298</v>
      </c>
      <c r="BM350" s="88">
        <v>2.444</v>
      </c>
      <c r="BN350" s="88" t="s">
        <v>298</v>
      </c>
      <c r="BO350" s="88">
        <v>0.39929999999999999</v>
      </c>
      <c r="BP350" s="88" t="s">
        <v>298</v>
      </c>
      <c r="BQ350" s="88">
        <v>2.2999999999999998</v>
      </c>
      <c r="BR350" s="88">
        <v>4.8</v>
      </c>
      <c r="BS350" s="88">
        <v>5</v>
      </c>
      <c r="BT350" s="88">
        <v>7.6230000000000006E-2</v>
      </c>
      <c r="BU350" s="88">
        <v>6.9839999999999999E-2</v>
      </c>
      <c r="BV350" s="88">
        <v>9.3439999999999995E-2</v>
      </c>
      <c r="BW350" s="88">
        <v>9.1719999999999996E-2</v>
      </c>
      <c r="BX350" s="88">
        <v>7.5899999999999995E-2</v>
      </c>
      <c r="BY350" s="88" t="s">
        <v>298</v>
      </c>
      <c r="BZ350" s="88" t="s">
        <v>298</v>
      </c>
      <c r="CA350" s="88">
        <v>1.8519999999999999E-3</v>
      </c>
      <c r="CB350" s="88" t="s">
        <v>298</v>
      </c>
      <c r="CC350" s="88">
        <v>1.9570000000000001E-2</v>
      </c>
      <c r="CD350" s="88" t="s">
        <v>298</v>
      </c>
      <c r="CE350" s="88">
        <v>11.46</v>
      </c>
      <c r="CF350" s="88" t="s">
        <v>298</v>
      </c>
      <c r="CG350" s="88">
        <v>4.0759999999999996</v>
      </c>
      <c r="CH350" s="88" t="s">
        <v>298</v>
      </c>
    </row>
    <row r="351" spans="1:86" s="47" customFormat="1" x14ac:dyDescent="0.15">
      <c r="A351" s="88" t="s">
        <v>507</v>
      </c>
      <c r="B351" s="3">
        <v>4</v>
      </c>
      <c r="C351" s="48">
        <v>58.7</v>
      </c>
      <c r="D351" s="48">
        <v>76</v>
      </c>
      <c r="E351" s="48">
        <v>240</v>
      </c>
      <c r="F351" s="48">
        <v>222</v>
      </c>
      <c r="G351" s="48">
        <v>180</v>
      </c>
      <c r="H351" s="48">
        <v>266.3</v>
      </c>
      <c r="I351" s="48">
        <v>246.3</v>
      </c>
      <c r="J351" s="48">
        <v>185</v>
      </c>
      <c r="K351" s="48">
        <v>121.3</v>
      </c>
      <c r="L351" s="48">
        <v>202</v>
      </c>
      <c r="M351" s="48">
        <v>325.3</v>
      </c>
      <c r="N351" s="48">
        <v>303.3</v>
      </c>
      <c r="O351" s="48">
        <v>305</v>
      </c>
      <c r="P351" s="48">
        <v>76.7</v>
      </c>
      <c r="Q351" s="48">
        <v>97</v>
      </c>
      <c r="R351" s="48">
        <v>97</v>
      </c>
      <c r="S351" s="48">
        <v>186.3</v>
      </c>
      <c r="T351" s="48">
        <v>81.3</v>
      </c>
      <c r="U351" s="48">
        <v>125</v>
      </c>
      <c r="V351" s="48">
        <v>219</v>
      </c>
      <c r="W351" s="48">
        <v>252</v>
      </c>
      <c r="X351" s="48">
        <v>263</v>
      </c>
      <c r="Y351" s="48">
        <v>282.3</v>
      </c>
      <c r="Z351" s="88"/>
      <c r="AA351" s="88">
        <v>0.54</v>
      </c>
      <c r="AB351" s="88">
        <v>0.65</v>
      </c>
      <c r="AC351" s="88" t="s">
        <v>298</v>
      </c>
      <c r="AD351" s="88" t="s">
        <v>298</v>
      </c>
      <c r="AE351" s="88">
        <v>3.8</v>
      </c>
      <c r="AF351" s="88">
        <v>53.3</v>
      </c>
      <c r="AG351" s="88">
        <v>125</v>
      </c>
      <c r="AH351" s="88">
        <v>231</v>
      </c>
      <c r="AI351" s="88">
        <v>386.3</v>
      </c>
      <c r="AJ351" s="88">
        <v>97.7</v>
      </c>
      <c r="AK351" s="88">
        <v>80</v>
      </c>
      <c r="AL351" s="88">
        <v>155.30000000000001</v>
      </c>
      <c r="AM351" s="49">
        <v>100.2</v>
      </c>
      <c r="AN351" s="88">
        <v>88.9</v>
      </c>
      <c r="AO351" s="88">
        <v>111.4</v>
      </c>
      <c r="AP351" s="88">
        <v>4.7699999999999999E-3</v>
      </c>
      <c r="AQ351" s="88">
        <v>1.1858E-2</v>
      </c>
      <c r="AR351" s="49">
        <v>81.8</v>
      </c>
      <c r="AS351" s="88">
        <v>409.2</v>
      </c>
      <c r="AT351" s="88">
        <v>1226.3</v>
      </c>
      <c r="AU351" s="49">
        <v>300.8</v>
      </c>
      <c r="AV351" s="88">
        <v>817.1</v>
      </c>
      <c r="AW351" s="88" t="s">
        <v>298</v>
      </c>
      <c r="AX351" s="88"/>
      <c r="AY351" s="88">
        <v>20.74</v>
      </c>
      <c r="AZ351" s="88">
        <v>8.25</v>
      </c>
      <c r="BA351" s="88">
        <v>0.21460000000000001</v>
      </c>
      <c r="BB351" s="88" t="s">
        <v>298</v>
      </c>
      <c r="BC351" s="88">
        <v>22.86</v>
      </c>
      <c r="BD351" s="88" t="s">
        <v>298</v>
      </c>
      <c r="BE351" s="49" t="s">
        <v>298</v>
      </c>
      <c r="BF351" s="88" t="s">
        <v>298</v>
      </c>
      <c r="BG351" s="88" t="s">
        <v>298</v>
      </c>
      <c r="BH351" s="88">
        <v>70.28</v>
      </c>
      <c r="BI351" s="88">
        <v>25.72</v>
      </c>
      <c r="BJ351" s="88">
        <v>20.29</v>
      </c>
      <c r="BK351" s="88" t="s">
        <v>298</v>
      </c>
      <c r="BL351" s="88" t="s">
        <v>298</v>
      </c>
      <c r="BM351" s="88">
        <v>1.5029999999999999</v>
      </c>
      <c r="BN351" s="88" t="s">
        <v>298</v>
      </c>
      <c r="BO351" s="88">
        <v>0.45989999999999998</v>
      </c>
      <c r="BP351" s="88">
        <v>0.24859999999999999</v>
      </c>
      <c r="BQ351" s="88">
        <v>2.8</v>
      </c>
      <c r="BR351" s="88">
        <v>3.7</v>
      </c>
      <c r="BS351" s="88">
        <v>5.6</v>
      </c>
      <c r="BT351" s="88">
        <v>8.4430000000000005E-2</v>
      </c>
      <c r="BU351" s="88">
        <v>7.9399999999999998E-2</v>
      </c>
      <c r="BV351" s="88">
        <v>9.6560000000000007E-2</v>
      </c>
      <c r="BW351" s="88" t="s">
        <v>298</v>
      </c>
      <c r="BX351" s="88" t="s">
        <v>298</v>
      </c>
      <c r="BY351" s="88">
        <v>0.12016</v>
      </c>
      <c r="BZ351" s="88">
        <v>7.7160000000000006E-2</v>
      </c>
      <c r="CA351" s="88">
        <v>2.019E-3</v>
      </c>
      <c r="CB351" s="88" t="s">
        <v>298</v>
      </c>
      <c r="CC351" s="88">
        <v>2.0899999999999998E-2</v>
      </c>
      <c r="CD351" s="88" t="s">
        <v>298</v>
      </c>
      <c r="CE351" s="88">
        <v>10.220000000000001</v>
      </c>
      <c r="CF351" s="88" t="s">
        <v>298</v>
      </c>
      <c r="CG351" s="88">
        <v>3.452</v>
      </c>
      <c r="CH351" s="88">
        <v>2.343</v>
      </c>
    </row>
    <row r="352" spans="1:86" s="47" customFormat="1" x14ac:dyDescent="0.15">
      <c r="A352" s="88" t="s">
        <v>508</v>
      </c>
      <c r="B352" s="3">
        <v>4</v>
      </c>
      <c r="C352" s="48">
        <v>63.8</v>
      </c>
      <c r="D352" s="48">
        <v>77.8</v>
      </c>
      <c r="E352" s="48">
        <v>259.3</v>
      </c>
      <c r="F352" s="48">
        <v>236</v>
      </c>
      <c r="G352" s="48">
        <v>168.3</v>
      </c>
      <c r="H352" s="48">
        <v>264.7</v>
      </c>
      <c r="I352" s="48">
        <v>237.8</v>
      </c>
      <c r="J352" s="48">
        <v>189.7</v>
      </c>
      <c r="K352" s="48">
        <v>104.5</v>
      </c>
      <c r="L352" s="48">
        <v>226.8</v>
      </c>
      <c r="M352" s="48">
        <v>325.3</v>
      </c>
      <c r="N352" s="48">
        <v>310.3</v>
      </c>
      <c r="O352" s="48">
        <v>301.5</v>
      </c>
      <c r="P352" s="48">
        <v>80.5</v>
      </c>
      <c r="Q352" s="48">
        <v>95.3</v>
      </c>
      <c r="R352" s="48">
        <v>96.8</v>
      </c>
      <c r="S352" s="48">
        <v>160</v>
      </c>
      <c r="T352" s="48">
        <v>75</v>
      </c>
      <c r="U352" s="48">
        <v>133.30000000000001</v>
      </c>
      <c r="V352" s="48">
        <v>172</v>
      </c>
      <c r="W352" s="48">
        <v>210.8</v>
      </c>
      <c r="X352" s="48">
        <v>240.5</v>
      </c>
      <c r="Y352" s="48">
        <v>267</v>
      </c>
      <c r="Z352" s="88"/>
      <c r="AA352" s="88">
        <v>0.53</v>
      </c>
      <c r="AB352" s="88">
        <v>0.38</v>
      </c>
      <c r="AC352" s="88" t="s">
        <v>298</v>
      </c>
      <c r="AD352" s="88" t="s">
        <v>298</v>
      </c>
      <c r="AE352" s="88">
        <v>1.5</v>
      </c>
      <c r="AF352" s="88">
        <v>31.3</v>
      </c>
      <c r="AG352" s="88">
        <v>124.3</v>
      </c>
      <c r="AH352" s="88">
        <v>168.8</v>
      </c>
      <c r="AI352" s="88">
        <v>269.3</v>
      </c>
      <c r="AJ352" s="88">
        <v>96.3</v>
      </c>
      <c r="AK352" s="88">
        <v>44.5</v>
      </c>
      <c r="AL352" s="88">
        <v>100.5</v>
      </c>
      <c r="AM352" s="49">
        <v>112.7</v>
      </c>
      <c r="AN352" s="88">
        <v>105.9</v>
      </c>
      <c r="AO352" s="88">
        <v>138.30000000000001</v>
      </c>
      <c r="AP352" s="88">
        <v>5.5640000000000004E-3</v>
      </c>
      <c r="AQ352" s="88">
        <v>1.4163E-2</v>
      </c>
      <c r="AR352" s="49">
        <v>42.1</v>
      </c>
      <c r="AS352" s="88">
        <v>115.7</v>
      </c>
      <c r="AT352" s="88">
        <v>301.8</v>
      </c>
      <c r="AU352" s="49">
        <v>73.599999999999994</v>
      </c>
      <c r="AV352" s="88">
        <v>186</v>
      </c>
      <c r="AW352" s="88" t="s">
        <v>298</v>
      </c>
      <c r="AX352" s="88"/>
      <c r="AY352" s="88">
        <v>23.6</v>
      </c>
      <c r="AZ352" s="88" t="s">
        <v>298</v>
      </c>
      <c r="BA352" s="88">
        <v>0.22770000000000001</v>
      </c>
      <c r="BB352" s="88" t="s">
        <v>298</v>
      </c>
      <c r="BC352" s="88">
        <v>23.56</v>
      </c>
      <c r="BD352" s="88" t="s">
        <v>298</v>
      </c>
      <c r="BE352" s="49">
        <v>22.48</v>
      </c>
      <c r="BF352" s="88">
        <v>36.5</v>
      </c>
      <c r="BG352" s="88" t="s">
        <v>298</v>
      </c>
      <c r="BH352" s="88">
        <v>42.47</v>
      </c>
      <c r="BI352" s="88">
        <v>17.989999999999998</v>
      </c>
      <c r="BJ352" s="88">
        <v>19.940000000000001</v>
      </c>
      <c r="BK352" s="88" t="s">
        <v>298</v>
      </c>
      <c r="BL352" s="88" t="s">
        <v>298</v>
      </c>
      <c r="BM352" s="88">
        <v>1.8779999999999999</v>
      </c>
      <c r="BN352" s="88" t="s">
        <v>298</v>
      </c>
      <c r="BO352" s="88">
        <v>0.4819</v>
      </c>
      <c r="BP352" s="88" t="s">
        <v>298</v>
      </c>
      <c r="BQ352" s="88">
        <v>1.9</v>
      </c>
      <c r="BR352" s="88">
        <v>5.4</v>
      </c>
      <c r="BS352" s="88">
        <v>6.5</v>
      </c>
      <c r="BT352" s="88">
        <v>6.6839999999999997E-2</v>
      </c>
      <c r="BU352" s="88">
        <v>7.4630000000000002E-2</v>
      </c>
      <c r="BV352" s="88">
        <v>0.10600999999999999</v>
      </c>
      <c r="BW352" s="88" t="s">
        <v>298</v>
      </c>
      <c r="BX352" s="88" t="s">
        <v>298</v>
      </c>
      <c r="BY352" s="88">
        <v>0.11414000000000001</v>
      </c>
      <c r="BZ352" s="88">
        <v>6.1679999999999999E-2</v>
      </c>
      <c r="CA352" s="88">
        <v>2.1879999999999998E-3</v>
      </c>
      <c r="CB352" s="88" t="s">
        <v>298</v>
      </c>
      <c r="CC352" s="88">
        <v>2.1149999999999999E-2</v>
      </c>
      <c r="CD352" s="88" t="s">
        <v>298</v>
      </c>
      <c r="CE352" s="88">
        <v>10.86</v>
      </c>
      <c r="CF352" s="88" t="s">
        <v>298</v>
      </c>
      <c r="CG352" s="88">
        <v>3.8180000000000001</v>
      </c>
      <c r="CH352" s="88" t="s">
        <v>298</v>
      </c>
    </row>
    <row r="353" spans="1:86" s="47" customFormat="1" x14ac:dyDescent="0.15">
      <c r="A353" s="88" t="s">
        <v>509</v>
      </c>
      <c r="B353" s="3">
        <v>4</v>
      </c>
      <c r="C353" s="48">
        <v>55.3</v>
      </c>
      <c r="D353" s="48">
        <v>77.8</v>
      </c>
      <c r="E353" s="48">
        <v>223.8</v>
      </c>
      <c r="F353" s="48">
        <v>216.8</v>
      </c>
      <c r="G353" s="48">
        <v>196.8</v>
      </c>
      <c r="H353" s="48">
        <v>277.8</v>
      </c>
      <c r="I353" s="48">
        <v>244.5</v>
      </c>
      <c r="J353" s="48">
        <v>190.3</v>
      </c>
      <c r="K353" s="48">
        <v>141.5</v>
      </c>
      <c r="L353" s="48">
        <v>195.8</v>
      </c>
      <c r="M353" s="48">
        <v>321</v>
      </c>
      <c r="N353" s="48">
        <v>304.3</v>
      </c>
      <c r="O353" s="48">
        <v>299.8</v>
      </c>
      <c r="P353" s="48">
        <v>71.8</v>
      </c>
      <c r="Q353" s="48">
        <v>95.3</v>
      </c>
      <c r="R353" s="48">
        <v>96.8</v>
      </c>
      <c r="S353" s="48">
        <v>156.80000000000001</v>
      </c>
      <c r="T353" s="48">
        <v>87.5</v>
      </c>
      <c r="U353" s="48">
        <v>103</v>
      </c>
      <c r="V353" s="48">
        <v>189.8</v>
      </c>
      <c r="W353" s="48">
        <v>207</v>
      </c>
      <c r="X353" s="48">
        <v>228.5</v>
      </c>
      <c r="Y353" s="48">
        <v>263</v>
      </c>
      <c r="Z353" s="88"/>
      <c r="AA353" s="88">
        <v>0.48</v>
      </c>
      <c r="AB353" s="88">
        <v>0.47</v>
      </c>
      <c r="AC353" s="88" t="s">
        <v>298</v>
      </c>
      <c r="AD353" s="88" t="s">
        <v>298</v>
      </c>
      <c r="AE353" s="88">
        <v>4.3</v>
      </c>
      <c r="AF353" s="88">
        <v>50.5</v>
      </c>
      <c r="AG353" s="88">
        <v>142.80000000000001</v>
      </c>
      <c r="AH353" s="88">
        <v>209.5</v>
      </c>
      <c r="AI353" s="88">
        <v>363.8</v>
      </c>
      <c r="AJ353" s="88">
        <v>92.3</v>
      </c>
      <c r="AK353" s="88">
        <v>66.8</v>
      </c>
      <c r="AL353" s="88">
        <v>154.30000000000001</v>
      </c>
      <c r="AM353" s="49">
        <v>109</v>
      </c>
      <c r="AN353" s="88">
        <v>108.7</v>
      </c>
      <c r="AO353" s="88">
        <v>135.30000000000001</v>
      </c>
      <c r="AP353" s="88">
        <v>5.9680000000000002E-3</v>
      </c>
      <c r="AQ353" s="88">
        <v>1.4267E-2</v>
      </c>
      <c r="AR353" s="49">
        <v>71.8</v>
      </c>
      <c r="AS353" s="88">
        <v>225</v>
      </c>
      <c r="AT353" s="88">
        <v>722.9</v>
      </c>
      <c r="AU353" s="49">
        <v>153.19999999999999</v>
      </c>
      <c r="AV353" s="88">
        <v>497.9</v>
      </c>
      <c r="AW353" s="88" t="s">
        <v>298</v>
      </c>
      <c r="AX353" s="88"/>
      <c r="AY353" s="88">
        <v>19.84</v>
      </c>
      <c r="AZ353" s="88" t="s">
        <v>298</v>
      </c>
      <c r="BA353" s="88">
        <v>0.2099</v>
      </c>
      <c r="BB353" s="88" t="s">
        <v>298</v>
      </c>
      <c r="BC353" s="88">
        <v>25.99</v>
      </c>
      <c r="BD353" s="88" t="s">
        <v>298</v>
      </c>
      <c r="BE353" s="49">
        <v>21.26</v>
      </c>
      <c r="BF353" s="88" t="s">
        <v>298</v>
      </c>
      <c r="BG353" s="88" t="s">
        <v>298</v>
      </c>
      <c r="BH353" s="88">
        <v>51.47</v>
      </c>
      <c r="BI353" s="88">
        <v>25.22</v>
      </c>
      <c r="BJ353" s="88">
        <v>21.12</v>
      </c>
      <c r="BK353" s="88" t="s">
        <v>298</v>
      </c>
      <c r="BL353" s="88" t="s">
        <v>298</v>
      </c>
      <c r="BM353" s="88">
        <v>2.3519999999999999</v>
      </c>
      <c r="BN353" s="88" t="s">
        <v>298</v>
      </c>
      <c r="BO353" s="88">
        <v>0.39369999999999999</v>
      </c>
      <c r="BP353" s="88" t="s">
        <v>298</v>
      </c>
      <c r="BQ353" s="88">
        <v>2.5</v>
      </c>
      <c r="BR353" s="88">
        <v>4.5999999999999996</v>
      </c>
      <c r="BS353" s="88">
        <v>5</v>
      </c>
      <c r="BT353" s="88">
        <v>7.4550000000000005E-2</v>
      </c>
      <c r="BU353" s="88">
        <v>8.0329999999999999E-2</v>
      </c>
      <c r="BV353" s="88">
        <v>9.529E-2</v>
      </c>
      <c r="BW353" s="88" t="s">
        <v>298</v>
      </c>
      <c r="BX353" s="88" t="s">
        <v>298</v>
      </c>
      <c r="BY353" s="88">
        <v>0.11361</v>
      </c>
      <c r="BZ353" s="88">
        <v>7.3279999999999998E-2</v>
      </c>
      <c r="CA353" s="88">
        <v>1.776E-3</v>
      </c>
      <c r="CB353" s="88" t="s">
        <v>298</v>
      </c>
      <c r="CC353" s="88">
        <v>1.8710000000000001E-2</v>
      </c>
      <c r="CD353" s="88" t="s">
        <v>298</v>
      </c>
      <c r="CE353" s="88">
        <v>11.26</v>
      </c>
      <c r="CF353" s="88" t="s">
        <v>298</v>
      </c>
      <c r="CG353" s="88">
        <v>3.9980000000000002</v>
      </c>
      <c r="CH353" s="88" t="s">
        <v>298</v>
      </c>
    </row>
    <row r="354" spans="1:86" s="47" customFormat="1" x14ac:dyDescent="0.15">
      <c r="A354" s="40" t="s">
        <v>510</v>
      </c>
      <c r="B354" s="3">
        <v>4</v>
      </c>
      <c r="C354" s="48">
        <v>74.5</v>
      </c>
      <c r="D354" s="48">
        <v>81.3</v>
      </c>
      <c r="E354" s="48">
        <v>252</v>
      </c>
      <c r="F354" s="48">
        <v>236</v>
      </c>
      <c r="G354" s="48">
        <v>141</v>
      </c>
      <c r="H354" s="48">
        <v>266.3</v>
      </c>
      <c r="I354" s="48">
        <v>209.8</v>
      </c>
      <c r="J354" s="48">
        <v>204.3</v>
      </c>
      <c r="K354" s="48">
        <v>66.5</v>
      </c>
      <c r="L354" s="48">
        <v>224.3</v>
      </c>
      <c r="M354" s="48">
        <v>322.8</v>
      </c>
      <c r="N354" s="48">
        <v>298</v>
      </c>
      <c r="O354" s="48">
        <v>284.3</v>
      </c>
      <c r="P354" s="48">
        <v>86</v>
      </c>
      <c r="Q354" s="48">
        <v>95.3</v>
      </c>
      <c r="R354" s="48">
        <v>97.5</v>
      </c>
      <c r="S354" s="48">
        <v>128.30000000000001</v>
      </c>
      <c r="T354" s="48">
        <v>62</v>
      </c>
      <c r="U354" s="48">
        <v>143.30000000000001</v>
      </c>
      <c r="V354" s="48">
        <v>165</v>
      </c>
      <c r="W354" s="48">
        <v>182.5</v>
      </c>
      <c r="X354" s="48">
        <v>214.3</v>
      </c>
      <c r="Y354" s="48">
        <v>249.3</v>
      </c>
      <c r="Z354" s="88"/>
      <c r="AA354" s="88">
        <v>0.65</v>
      </c>
      <c r="AB354" s="88">
        <v>0.17</v>
      </c>
      <c r="AC354" s="88">
        <v>1168.8</v>
      </c>
      <c r="AD354" s="88">
        <v>0.38600000000000001</v>
      </c>
      <c r="AE354" s="88">
        <v>4.8</v>
      </c>
      <c r="AF354" s="88">
        <v>39.299999999999997</v>
      </c>
      <c r="AG354" s="88">
        <v>170.8</v>
      </c>
      <c r="AH354" s="88">
        <v>183.5</v>
      </c>
      <c r="AI354" s="88">
        <v>287.10000000000002</v>
      </c>
      <c r="AJ354" s="88">
        <v>131.5</v>
      </c>
      <c r="AK354" s="88">
        <v>12.8</v>
      </c>
      <c r="AL354" s="88">
        <v>103.6</v>
      </c>
      <c r="AM354" s="49">
        <v>102.8</v>
      </c>
      <c r="AN354" s="88">
        <v>98.9</v>
      </c>
      <c r="AO354" s="88">
        <v>127.3</v>
      </c>
      <c r="AP354" s="88">
        <v>6.0229999999999997E-3</v>
      </c>
      <c r="AQ354" s="88">
        <v>1.4600999999999999E-2</v>
      </c>
      <c r="AR354" s="49">
        <v>130.4</v>
      </c>
      <c r="AS354" s="88">
        <v>183.5</v>
      </c>
      <c r="AT354" s="88">
        <v>454.4</v>
      </c>
      <c r="AU354" s="49">
        <v>53.1</v>
      </c>
      <c r="AV354" s="88">
        <v>270.89999999999998</v>
      </c>
      <c r="AW354" s="88">
        <v>0.5</v>
      </c>
      <c r="AX354" s="88"/>
      <c r="AY354" s="88">
        <v>21.35</v>
      </c>
      <c r="AZ354" s="88" t="s">
        <v>298</v>
      </c>
      <c r="BA354" s="88">
        <v>0.26790000000000003</v>
      </c>
      <c r="BB354" s="88" t="s">
        <v>298</v>
      </c>
      <c r="BC354" s="88">
        <v>22.91</v>
      </c>
      <c r="BD354" s="88" t="s">
        <v>298</v>
      </c>
      <c r="BE354" s="49" t="s">
        <v>298</v>
      </c>
      <c r="BF354" s="88">
        <v>34.6</v>
      </c>
      <c r="BG354" s="88" t="s">
        <v>298</v>
      </c>
      <c r="BH354" s="88">
        <v>34.5</v>
      </c>
      <c r="BI354" s="88">
        <v>15.69</v>
      </c>
      <c r="BJ354" s="88">
        <v>20.52</v>
      </c>
      <c r="BK354" s="88" t="s">
        <v>298</v>
      </c>
      <c r="BL354" s="88">
        <v>-26.53</v>
      </c>
      <c r="BM354" s="88">
        <v>2.2320000000000002</v>
      </c>
      <c r="BN354" s="88" t="s">
        <v>298</v>
      </c>
      <c r="BO354" s="88">
        <v>0.5141</v>
      </c>
      <c r="BP354" s="88" t="s">
        <v>298</v>
      </c>
      <c r="BQ354" s="88">
        <v>2.4</v>
      </c>
      <c r="BR354" s="88">
        <v>5.5</v>
      </c>
      <c r="BS354" s="88" t="s">
        <v>298</v>
      </c>
      <c r="BT354" s="88">
        <v>6.361E-2</v>
      </c>
      <c r="BU354" s="88">
        <v>7.3109999999999994E-2</v>
      </c>
      <c r="BV354" s="88">
        <v>8.4809999999999997E-2</v>
      </c>
      <c r="BW354" s="88" t="s">
        <v>298</v>
      </c>
      <c r="BX354" s="88" t="s">
        <v>298</v>
      </c>
      <c r="BY354" s="88">
        <v>0.11688999999999999</v>
      </c>
      <c r="BZ354" s="88">
        <v>5.2909999999999999E-2</v>
      </c>
      <c r="CA354" s="88">
        <v>1.7440000000000001E-3</v>
      </c>
      <c r="CB354" s="88" t="s">
        <v>298</v>
      </c>
      <c r="CC354" s="88">
        <v>2.111E-2</v>
      </c>
      <c r="CD354" s="88" t="s">
        <v>298</v>
      </c>
      <c r="CE354" s="88">
        <v>12.59</v>
      </c>
      <c r="CF354" s="88" t="s">
        <v>298</v>
      </c>
      <c r="CG354" s="88">
        <v>3.2770000000000001</v>
      </c>
      <c r="CH354" s="88" t="s">
        <v>298</v>
      </c>
    </row>
    <row r="355" spans="1:86" s="47" customFormat="1" x14ac:dyDescent="0.15">
      <c r="A355" s="88" t="s">
        <v>511</v>
      </c>
      <c r="B355" s="3">
        <v>4</v>
      </c>
      <c r="C355" s="48">
        <v>64.5</v>
      </c>
      <c r="D355" s="48">
        <v>84.8</v>
      </c>
      <c r="E355" s="48">
        <v>273</v>
      </c>
      <c r="F355" s="48">
        <v>258</v>
      </c>
      <c r="G355" s="48">
        <v>263.5</v>
      </c>
      <c r="H355" s="48">
        <v>286.8</v>
      </c>
      <c r="I355" s="48">
        <v>258.5</v>
      </c>
      <c r="J355" s="48">
        <v>211.5</v>
      </c>
      <c r="K355" s="48">
        <v>199</v>
      </c>
      <c r="L355" s="48">
        <v>240.8</v>
      </c>
      <c r="M355" s="48">
        <v>343</v>
      </c>
      <c r="N355" s="48">
        <v>333.3</v>
      </c>
      <c r="O355" s="48">
        <v>323</v>
      </c>
      <c r="P355" s="48">
        <v>84.3</v>
      </c>
      <c r="Q355" s="48">
        <v>105.8</v>
      </c>
      <c r="R355" s="48">
        <v>99</v>
      </c>
      <c r="S355" s="48">
        <v>219</v>
      </c>
      <c r="T355" s="48">
        <v>75.3</v>
      </c>
      <c r="U355" s="48">
        <v>59.5</v>
      </c>
      <c r="V355" s="48">
        <v>252.5</v>
      </c>
      <c r="W355" s="48">
        <v>283</v>
      </c>
      <c r="X355" s="48">
        <v>303.3</v>
      </c>
      <c r="Y355" s="48">
        <v>315.5</v>
      </c>
      <c r="Z355" s="88"/>
      <c r="AA355" s="88">
        <v>0.98</v>
      </c>
      <c r="AB355" s="88">
        <v>1.52</v>
      </c>
      <c r="AC355" s="88">
        <v>566.1</v>
      </c>
      <c r="AD355" s="88">
        <v>11.317</v>
      </c>
      <c r="AE355" s="88">
        <v>21.8</v>
      </c>
      <c r="AF355" s="88">
        <v>54.3</v>
      </c>
      <c r="AG355" s="88">
        <v>255.8</v>
      </c>
      <c r="AH355" s="88">
        <v>561</v>
      </c>
      <c r="AI355" s="88">
        <v>804.1</v>
      </c>
      <c r="AJ355" s="88">
        <v>201.5</v>
      </c>
      <c r="AK355" s="88">
        <v>305.3</v>
      </c>
      <c r="AL355" s="88">
        <v>243.1</v>
      </c>
      <c r="AM355" s="49">
        <v>79</v>
      </c>
      <c r="AN355" s="88">
        <v>79.599999999999994</v>
      </c>
      <c r="AO355" s="88">
        <v>84.9</v>
      </c>
      <c r="AP355" s="88">
        <v>4.888E-3</v>
      </c>
      <c r="AQ355" s="88">
        <v>1.4257000000000001E-2</v>
      </c>
      <c r="AR355" s="49">
        <v>741.6</v>
      </c>
      <c r="AS355" s="88">
        <v>7334</v>
      </c>
      <c r="AT355" s="88">
        <v>19703.099999999999</v>
      </c>
      <c r="AU355" s="49">
        <v>6592.4</v>
      </c>
      <c r="AV355" s="88">
        <v>12369.1</v>
      </c>
      <c r="AW355" s="88">
        <v>19.66</v>
      </c>
      <c r="AX355" s="88"/>
      <c r="AY355" s="88">
        <v>18.39</v>
      </c>
      <c r="AZ355" s="88">
        <v>17.21</v>
      </c>
      <c r="BA355" s="88">
        <v>0.24679999999999999</v>
      </c>
      <c r="BB355" s="88">
        <v>0.20080000000000001</v>
      </c>
      <c r="BC355" s="88">
        <v>16.32</v>
      </c>
      <c r="BD355" s="88">
        <v>22.87</v>
      </c>
      <c r="BE355" s="49" t="s">
        <v>298</v>
      </c>
      <c r="BF355" s="88">
        <v>26.9</v>
      </c>
      <c r="BG355" s="88">
        <v>26.99</v>
      </c>
      <c r="BH355" s="88" t="s">
        <v>298</v>
      </c>
      <c r="BI355" s="88" t="s">
        <v>298</v>
      </c>
      <c r="BJ355" s="88">
        <v>18.309999999999999</v>
      </c>
      <c r="BK355" s="88">
        <v>18.71</v>
      </c>
      <c r="BL355" s="88">
        <v>-25.32</v>
      </c>
      <c r="BM355" s="88">
        <v>2.0139999999999998</v>
      </c>
      <c r="BN355" s="88">
        <v>1.7390000000000001</v>
      </c>
      <c r="BO355" s="88">
        <v>0.33229999999999998</v>
      </c>
      <c r="BP355" s="88">
        <v>0.23830000000000001</v>
      </c>
      <c r="BQ355" s="88">
        <v>2.1</v>
      </c>
      <c r="BR355" s="88">
        <v>3.3</v>
      </c>
      <c r="BS355" s="88">
        <v>5</v>
      </c>
      <c r="BT355" s="88">
        <v>5.6349999999999997E-2</v>
      </c>
      <c r="BU355" s="88">
        <v>5.2749999999999998E-2</v>
      </c>
      <c r="BV355" s="88">
        <v>7.6719999999999997E-2</v>
      </c>
      <c r="BW355" s="88">
        <v>9.5409999999999995E-2</v>
      </c>
      <c r="BX355" s="88">
        <v>7.238E-2</v>
      </c>
      <c r="BY355" s="88" t="s">
        <v>298</v>
      </c>
      <c r="BZ355" s="88" t="s">
        <v>298</v>
      </c>
      <c r="CA355" s="88">
        <v>2.2720000000000001E-3</v>
      </c>
      <c r="CB355" s="88">
        <v>1.818E-3</v>
      </c>
      <c r="CC355" s="88">
        <v>3.0110000000000001E-2</v>
      </c>
      <c r="CD355" s="88">
        <v>2.1190000000000001E-2</v>
      </c>
      <c r="CE355" s="88">
        <v>8.18</v>
      </c>
      <c r="CF355" s="88">
        <v>9.44</v>
      </c>
      <c r="CG355" s="88">
        <v>4.1219999999999999</v>
      </c>
      <c r="CH355" s="88">
        <v>5.0519999999999996</v>
      </c>
    </row>
    <row r="356" spans="1:86" s="47" customFormat="1" x14ac:dyDescent="0.15">
      <c r="A356" s="88" t="s">
        <v>512</v>
      </c>
      <c r="B356" s="3">
        <v>4</v>
      </c>
      <c r="C356" s="48">
        <v>70.3</v>
      </c>
      <c r="D356" s="48">
        <v>79.5</v>
      </c>
      <c r="E356" s="48">
        <v>243.3</v>
      </c>
      <c r="F356" s="48">
        <v>234.3</v>
      </c>
      <c r="G356" s="48">
        <v>170</v>
      </c>
      <c r="H356" s="48">
        <v>256.7</v>
      </c>
      <c r="I356" s="48">
        <v>231.3</v>
      </c>
      <c r="J356" s="48">
        <v>192</v>
      </c>
      <c r="K356" s="48">
        <v>99.8</v>
      </c>
      <c r="L356" s="48">
        <v>223</v>
      </c>
      <c r="M356" s="48">
        <v>320.7</v>
      </c>
      <c r="N356" s="48">
        <v>302</v>
      </c>
      <c r="O356" s="48">
        <v>301.5</v>
      </c>
      <c r="P356" s="48">
        <v>85</v>
      </c>
      <c r="Q356" s="48">
        <v>100.5</v>
      </c>
      <c r="R356" s="48">
        <v>100.5</v>
      </c>
      <c r="S356" s="48">
        <v>133</v>
      </c>
      <c r="T356" s="48">
        <v>64.7</v>
      </c>
      <c r="U356" s="48">
        <v>131.5</v>
      </c>
      <c r="V356" s="48">
        <v>173.8</v>
      </c>
      <c r="W356" s="48">
        <v>198.3</v>
      </c>
      <c r="X356" s="48">
        <v>218</v>
      </c>
      <c r="Y356" s="48">
        <v>268.3</v>
      </c>
      <c r="Z356" s="88"/>
      <c r="AA356" s="88">
        <v>0.68</v>
      </c>
      <c r="AB356" s="88">
        <v>0.32</v>
      </c>
      <c r="AC356" s="88" t="s">
        <v>298</v>
      </c>
      <c r="AD356" s="88" t="s">
        <v>298</v>
      </c>
      <c r="AE356" s="88">
        <v>1</v>
      </c>
      <c r="AF356" s="88">
        <v>35.700000000000003</v>
      </c>
      <c r="AG356" s="88">
        <v>158</v>
      </c>
      <c r="AH356" s="88">
        <v>192.5</v>
      </c>
      <c r="AI356" s="88">
        <v>296</v>
      </c>
      <c r="AJ356" s="88">
        <v>131.69999999999999</v>
      </c>
      <c r="AK356" s="88">
        <v>34.5</v>
      </c>
      <c r="AL356" s="88">
        <v>103.5</v>
      </c>
      <c r="AM356" s="49">
        <v>112.8</v>
      </c>
      <c r="AN356" s="88">
        <v>104.3</v>
      </c>
      <c r="AO356" s="88">
        <v>133.4</v>
      </c>
      <c r="AP356" s="88">
        <v>5.2620000000000002E-3</v>
      </c>
      <c r="AQ356" s="88">
        <v>1.7922E-2</v>
      </c>
      <c r="AR356" s="49">
        <v>86.8</v>
      </c>
      <c r="AS356" s="88">
        <v>175.7</v>
      </c>
      <c r="AT356" s="88">
        <v>397.8</v>
      </c>
      <c r="AU356" s="49">
        <v>88.9</v>
      </c>
      <c r="AV356" s="88">
        <v>222.1</v>
      </c>
      <c r="AW356" s="88" t="s">
        <v>298</v>
      </c>
      <c r="AX356" s="88"/>
      <c r="AY356" s="88">
        <v>22.32</v>
      </c>
      <c r="AZ356" s="88" t="s">
        <v>298</v>
      </c>
      <c r="BA356" s="88">
        <v>0.23050000000000001</v>
      </c>
      <c r="BB356" s="88" t="s">
        <v>298</v>
      </c>
      <c r="BC356" s="88">
        <v>21.09</v>
      </c>
      <c r="BD356" s="88" t="s">
        <v>298</v>
      </c>
      <c r="BE356" s="49" t="s">
        <v>298</v>
      </c>
      <c r="BF356" s="88">
        <v>35.94</v>
      </c>
      <c r="BG356" s="88" t="s">
        <v>298</v>
      </c>
      <c r="BH356" s="88">
        <v>40.9</v>
      </c>
      <c r="BI356" s="88">
        <v>20.170000000000002</v>
      </c>
      <c r="BJ356" s="88">
        <v>20.7</v>
      </c>
      <c r="BK356" s="88" t="s">
        <v>298</v>
      </c>
      <c r="BL356" s="88" t="s">
        <v>298</v>
      </c>
      <c r="BM356" s="88">
        <v>1.897</v>
      </c>
      <c r="BN356" s="88" t="s">
        <v>298</v>
      </c>
      <c r="BO356" s="88">
        <v>0.439</v>
      </c>
      <c r="BP356" s="88" t="s">
        <v>298</v>
      </c>
      <c r="BQ356" s="88">
        <v>2.6</v>
      </c>
      <c r="BR356" s="88">
        <v>5.4</v>
      </c>
      <c r="BS356" s="88">
        <v>6</v>
      </c>
      <c r="BT356" s="88">
        <v>6.8650000000000003E-2</v>
      </c>
      <c r="BU356" s="88">
        <v>7.324E-2</v>
      </c>
      <c r="BV356" s="88">
        <v>9.6939999999999998E-2</v>
      </c>
      <c r="BW356" s="88" t="s">
        <v>298</v>
      </c>
      <c r="BX356" s="88" t="s">
        <v>298</v>
      </c>
      <c r="BY356" s="88">
        <v>0.11582000000000001</v>
      </c>
      <c r="BZ356" s="88">
        <v>6.1519999999999998E-2</v>
      </c>
      <c r="CA356" s="88">
        <v>2.1819999999999999E-3</v>
      </c>
      <c r="CB356" s="88" t="s">
        <v>298</v>
      </c>
      <c r="CC356" s="88">
        <v>2.2540000000000001E-2</v>
      </c>
      <c r="CD356" s="88" t="s">
        <v>298</v>
      </c>
      <c r="CE356" s="88">
        <v>10.28</v>
      </c>
      <c r="CF356" s="88" t="s">
        <v>298</v>
      </c>
      <c r="CG356" s="88">
        <v>3.8780000000000001</v>
      </c>
      <c r="CH356" s="88" t="s">
        <v>298</v>
      </c>
    </row>
    <row r="357" spans="1:86" s="47" customFormat="1" x14ac:dyDescent="0.15">
      <c r="A357" s="3" t="s">
        <v>513</v>
      </c>
      <c r="B357" s="3">
        <v>8</v>
      </c>
      <c r="C357" s="48">
        <v>55.9</v>
      </c>
      <c r="D357" s="48">
        <v>76</v>
      </c>
      <c r="E357" s="48">
        <v>259.3</v>
      </c>
      <c r="F357" s="48">
        <v>210.3</v>
      </c>
      <c r="G357" s="48">
        <v>176.3</v>
      </c>
      <c r="H357" s="48">
        <v>244</v>
      </c>
      <c r="I357" s="48">
        <v>237.8</v>
      </c>
      <c r="J357" s="48">
        <v>154.69999999999999</v>
      </c>
      <c r="K357" s="48">
        <v>120.4</v>
      </c>
      <c r="L357" s="48">
        <v>191.5</v>
      </c>
      <c r="M357" s="48">
        <v>326.5</v>
      </c>
      <c r="N357" s="48">
        <v>298.5</v>
      </c>
      <c r="O357" s="48">
        <v>293.60000000000002</v>
      </c>
      <c r="P357" s="48">
        <v>78</v>
      </c>
      <c r="Q357" s="48">
        <v>92.6</v>
      </c>
      <c r="R357" s="48">
        <v>96.5</v>
      </c>
      <c r="S357" s="48">
        <v>176.1</v>
      </c>
      <c r="T357" s="48">
        <v>89.3</v>
      </c>
      <c r="U357" s="48">
        <v>117.4</v>
      </c>
      <c r="V357" s="48">
        <v>229.1</v>
      </c>
      <c r="W357" s="48">
        <v>242.1</v>
      </c>
      <c r="X357" s="48">
        <v>254.1</v>
      </c>
      <c r="Y357" s="48">
        <v>262.39999999999998</v>
      </c>
      <c r="Z357" s="88"/>
      <c r="AA357" s="88">
        <v>0.5</v>
      </c>
      <c r="AB357" s="88">
        <v>0.5</v>
      </c>
      <c r="AC357" s="88">
        <v>1072.5</v>
      </c>
      <c r="AD357" s="88">
        <v>0.10199999999999999</v>
      </c>
      <c r="AE357" s="88">
        <v>6.3</v>
      </c>
      <c r="AF357" s="88">
        <v>56.9</v>
      </c>
      <c r="AG357" s="88">
        <v>115</v>
      </c>
      <c r="AH357" s="88">
        <v>176.8</v>
      </c>
      <c r="AI357" s="88">
        <v>326.89999999999998</v>
      </c>
      <c r="AJ357" s="88">
        <v>78.400000000000006</v>
      </c>
      <c r="AK357" s="88">
        <v>61.8</v>
      </c>
      <c r="AL357" s="88">
        <v>150.19999999999999</v>
      </c>
      <c r="AM357" s="49">
        <v>76</v>
      </c>
      <c r="AN357" s="88">
        <v>76.2</v>
      </c>
      <c r="AO357" s="88">
        <v>99.9</v>
      </c>
      <c r="AP357" s="88">
        <v>3.8409999999999998E-3</v>
      </c>
      <c r="AQ357" s="88">
        <v>1.2134000000000001E-2</v>
      </c>
      <c r="AR357" s="49">
        <v>105.1</v>
      </c>
      <c r="AS357" s="88">
        <v>405.3</v>
      </c>
      <c r="AT357" s="88">
        <v>1366</v>
      </c>
      <c r="AU357" s="49">
        <v>300.2</v>
      </c>
      <c r="AV357" s="88">
        <v>960.8</v>
      </c>
      <c r="AW357" s="88">
        <v>0.14000000000000001</v>
      </c>
      <c r="AX357" s="88"/>
      <c r="AY357" s="88">
        <v>23.22</v>
      </c>
      <c r="AZ357" s="88">
        <v>24.36</v>
      </c>
      <c r="BA357" s="88">
        <v>0.2432</v>
      </c>
      <c r="BB357" s="88">
        <v>0.30080000000000001</v>
      </c>
      <c r="BC357" s="88">
        <v>21.44</v>
      </c>
      <c r="BD357" s="88">
        <v>22.92</v>
      </c>
      <c r="BE357" s="49">
        <v>24</v>
      </c>
      <c r="BF357" s="88" t="s">
        <v>298</v>
      </c>
      <c r="BG357" s="88" t="s">
        <v>298</v>
      </c>
      <c r="BH357" s="88">
        <v>50.17</v>
      </c>
      <c r="BI357" s="88">
        <v>25.8</v>
      </c>
      <c r="BJ357" s="88">
        <v>20.09</v>
      </c>
      <c r="BK357" s="88">
        <v>20.28</v>
      </c>
      <c r="BL357" s="88">
        <v>-29.03</v>
      </c>
      <c r="BM357" s="88">
        <v>1.8660000000000001</v>
      </c>
      <c r="BN357" s="88">
        <v>2.6120000000000001</v>
      </c>
      <c r="BO357" s="88">
        <v>0.4743</v>
      </c>
      <c r="BP357" s="88">
        <v>0.46279999999999999</v>
      </c>
      <c r="BQ357" s="88">
        <v>2.5</v>
      </c>
      <c r="BR357" s="88">
        <v>5.0999999999999996</v>
      </c>
      <c r="BS357" s="88">
        <v>6</v>
      </c>
      <c r="BT357" s="88">
        <v>8.1930000000000003E-2</v>
      </c>
      <c r="BU357" s="88">
        <v>7.6499999999999999E-2</v>
      </c>
      <c r="BV357" s="88">
        <v>9.4810000000000005E-2</v>
      </c>
      <c r="BW357" s="88" t="s">
        <v>298</v>
      </c>
      <c r="BX357" s="88" t="s">
        <v>298</v>
      </c>
      <c r="BY357" s="88">
        <v>0.12089999999999999</v>
      </c>
      <c r="BZ357" s="88">
        <v>6.4879999999999993E-2</v>
      </c>
      <c r="CA357" s="88">
        <v>2.101E-3</v>
      </c>
      <c r="CB357" s="88">
        <v>1.7700000000000001E-3</v>
      </c>
      <c r="CC357" s="88">
        <v>2.223E-2</v>
      </c>
      <c r="CD357" s="88">
        <v>2.1860000000000001E-2</v>
      </c>
      <c r="CE357" s="88">
        <v>11.13</v>
      </c>
      <c r="CF357" s="88">
        <v>13.76</v>
      </c>
      <c r="CG357" s="88">
        <v>3.762</v>
      </c>
      <c r="CH357" s="88">
        <v>4.0609999999999999</v>
      </c>
    </row>
    <row r="358" spans="1:86" s="47" customFormat="1" x14ac:dyDescent="0.15">
      <c r="A358" s="88" t="s">
        <v>514</v>
      </c>
      <c r="B358" s="3">
        <v>4</v>
      </c>
      <c r="C358" s="48">
        <v>64.5</v>
      </c>
      <c r="D358" s="48">
        <v>83</v>
      </c>
      <c r="E358" s="48">
        <v>243.8</v>
      </c>
      <c r="F358" s="48">
        <v>225.5</v>
      </c>
      <c r="G358" s="48">
        <v>209.3</v>
      </c>
      <c r="H358" s="48">
        <v>271.8</v>
      </c>
      <c r="I358" s="48">
        <v>254.8</v>
      </c>
      <c r="J358" s="48">
        <v>173</v>
      </c>
      <c r="K358" s="48">
        <v>144.80000000000001</v>
      </c>
      <c r="L358" s="48">
        <v>206.8</v>
      </c>
      <c r="M358" s="48">
        <v>330</v>
      </c>
      <c r="N358" s="48">
        <v>324.3</v>
      </c>
      <c r="O358" s="48">
        <v>319.3</v>
      </c>
      <c r="P358" s="48">
        <v>82.8</v>
      </c>
      <c r="Q358" s="48">
        <v>102.3</v>
      </c>
      <c r="R358" s="48">
        <v>97.5</v>
      </c>
      <c r="S358" s="48">
        <v>177</v>
      </c>
      <c r="T358" s="48">
        <v>98.8</v>
      </c>
      <c r="U358" s="48">
        <v>110</v>
      </c>
      <c r="V358" s="48">
        <v>212.3</v>
      </c>
      <c r="W358" s="48">
        <v>233.3</v>
      </c>
      <c r="X358" s="48">
        <v>259.8</v>
      </c>
      <c r="Y358" s="48">
        <v>282.8</v>
      </c>
      <c r="Z358" s="88"/>
      <c r="AA358" s="88">
        <v>0.65</v>
      </c>
      <c r="AB358" s="88">
        <v>0.83</v>
      </c>
      <c r="AC358" s="88" t="s">
        <v>298</v>
      </c>
      <c r="AD358" s="88" t="s">
        <v>298</v>
      </c>
      <c r="AE358" s="88">
        <v>2.2999999999999998</v>
      </c>
      <c r="AF358" s="88">
        <v>42.1</v>
      </c>
      <c r="AG358" s="88">
        <v>155</v>
      </c>
      <c r="AH358" s="88">
        <v>277.8</v>
      </c>
      <c r="AI358" s="88">
        <v>380.8</v>
      </c>
      <c r="AJ358" s="88">
        <v>112.9</v>
      </c>
      <c r="AK358" s="88">
        <v>122.8</v>
      </c>
      <c r="AL358" s="88">
        <v>103</v>
      </c>
      <c r="AM358" s="49">
        <v>92</v>
      </c>
      <c r="AN358" s="88">
        <v>115</v>
      </c>
      <c r="AO358" s="88">
        <v>118.9</v>
      </c>
      <c r="AP358" s="88">
        <v>6.0870000000000004E-3</v>
      </c>
      <c r="AQ358" s="88">
        <v>1.4999999999999999E-2</v>
      </c>
      <c r="AR358" s="49">
        <v>125.9</v>
      </c>
      <c r="AS358" s="88">
        <v>517.20000000000005</v>
      </c>
      <c r="AT358" s="88">
        <v>1249.3</v>
      </c>
      <c r="AU358" s="49">
        <v>391.3</v>
      </c>
      <c r="AV358" s="88">
        <v>732.2</v>
      </c>
      <c r="AW358" s="88" t="s">
        <v>298</v>
      </c>
      <c r="AX358" s="88"/>
      <c r="AY358" s="88">
        <v>20.51</v>
      </c>
      <c r="AZ358" s="88">
        <v>22.16</v>
      </c>
      <c r="BA358" s="88">
        <v>0.224</v>
      </c>
      <c r="BB358" s="88">
        <v>0.2331</v>
      </c>
      <c r="BC358" s="88">
        <v>22.32</v>
      </c>
      <c r="BD358" s="88">
        <v>23.49</v>
      </c>
      <c r="BE358" s="49" t="s">
        <v>298</v>
      </c>
      <c r="BF358" s="88">
        <v>55.48</v>
      </c>
      <c r="BG358" s="88">
        <v>20.329999999999998</v>
      </c>
      <c r="BH358" s="88">
        <v>54.85</v>
      </c>
      <c r="BI358" s="88" t="s">
        <v>298</v>
      </c>
      <c r="BJ358" s="88">
        <v>19.32</v>
      </c>
      <c r="BK358" s="88">
        <v>20.82</v>
      </c>
      <c r="BL358" s="88" t="s">
        <v>298</v>
      </c>
      <c r="BM358" s="88">
        <v>1.0469999999999999</v>
      </c>
      <c r="BN358" s="88">
        <v>0.95599999999999996</v>
      </c>
      <c r="BO358" s="88">
        <v>0.45390000000000003</v>
      </c>
      <c r="BP358" s="88">
        <v>0.38319999999999999</v>
      </c>
      <c r="BQ358" s="88">
        <v>2.6</v>
      </c>
      <c r="BR358" s="88">
        <v>5.5</v>
      </c>
      <c r="BS358" s="88">
        <v>5</v>
      </c>
      <c r="BT358" s="88">
        <v>9.1069999999999998E-2</v>
      </c>
      <c r="BU358" s="88">
        <v>7.4510000000000007E-2</v>
      </c>
      <c r="BV358" s="88">
        <v>9.1859999999999997E-2</v>
      </c>
      <c r="BW358" s="88">
        <v>0.11307</v>
      </c>
      <c r="BX358" s="88">
        <v>6.275E-2</v>
      </c>
      <c r="BY358" s="88" t="s">
        <v>298</v>
      </c>
      <c r="BZ358" s="88" t="s">
        <v>298</v>
      </c>
      <c r="CA358" s="88">
        <v>1.9980000000000002E-3</v>
      </c>
      <c r="CB358" s="88">
        <v>2.019E-3</v>
      </c>
      <c r="CC358" s="88">
        <v>2.1729999999999999E-2</v>
      </c>
      <c r="CD358" s="88">
        <v>2.1229999999999999E-2</v>
      </c>
      <c r="CE358" s="88">
        <v>10.39</v>
      </c>
      <c r="CF358" s="88">
        <v>10.98</v>
      </c>
      <c r="CG358" s="88">
        <v>3.4319999999999999</v>
      </c>
      <c r="CH358" s="88">
        <v>4.3869999999999996</v>
      </c>
    </row>
    <row r="359" spans="1:86" s="47" customFormat="1" x14ac:dyDescent="0.15">
      <c r="A359" s="88" t="s">
        <v>515</v>
      </c>
      <c r="B359" s="3">
        <v>4</v>
      </c>
      <c r="C359" s="48">
        <v>64.5</v>
      </c>
      <c r="D359" s="48">
        <v>76</v>
      </c>
      <c r="E359" s="48">
        <v>238.5</v>
      </c>
      <c r="F359" s="48">
        <v>229</v>
      </c>
      <c r="G359" s="48">
        <v>196.8</v>
      </c>
      <c r="H359" s="48">
        <v>269.5</v>
      </c>
      <c r="I359" s="48">
        <v>245.8</v>
      </c>
      <c r="J359" s="48">
        <v>192.3</v>
      </c>
      <c r="K359" s="48">
        <v>132.30000000000001</v>
      </c>
      <c r="L359" s="48">
        <v>206.5</v>
      </c>
      <c r="M359" s="48">
        <v>337.3</v>
      </c>
      <c r="N359" s="48">
        <v>306.3</v>
      </c>
      <c r="O359" s="48">
        <v>310.3</v>
      </c>
      <c r="P359" s="48">
        <v>79.8</v>
      </c>
      <c r="Q359" s="48">
        <v>95.3</v>
      </c>
      <c r="R359" s="48">
        <v>96.8</v>
      </c>
      <c r="S359" s="48">
        <v>181.5</v>
      </c>
      <c r="T359" s="48">
        <v>77.3</v>
      </c>
      <c r="U359" s="48">
        <v>113.5</v>
      </c>
      <c r="V359" s="48">
        <v>210.8</v>
      </c>
      <c r="W359" s="48">
        <v>230.3</v>
      </c>
      <c r="X359" s="48">
        <v>261.3</v>
      </c>
      <c r="Y359" s="48">
        <v>277.5</v>
      </c>
      <c r="Z359" s="88"/>
      <c r="AA359" s="88">
        <v>0.63</v>
      </c>
      <c r="AB359" s="88">
        <v>0.72</v>
      </c>
      <c r="AC359" s="88" t="s">
        <v>298</v>
      </c>
      <c r="AD359" s="88" t="s">
        <v>298</v>
      </c>
      <c r="AE359" s="88">
        <v>3.3</v>
      </c>
      <c r="AF359" s="88">
        <v>51</v>
      </c>
      <c r="AG359" s="88">
        <v>171</v>
      </c>
      <c r="AH359" s="88">
        <v>265</v>
      </c>
      <c r="AI359" s="88">
        <v>468.5</v>
      </c>
      <c r="AJ359" s="88">
        <v>120</v>
      </c>
      <c r="AK359" s="88">
        <v>94</v>
      </c>
      <c r="AL359" s="88">
        <v>203.5</v>
      </c>
      <c r="AM359" s="49">
        <v>103</v>
      </c>
      <c r="AN359" s="88">
        <v>102.3</v>
      </c>
      <c r="AO359" s="88">
        <v>128.30000000000001</v>
      </c>
      <c r="AP359" s="88">
        <v>6.7889999999999999E-3</v>
      </c>
      <c r="AQ359" s="88">
        <v>1.4336E-2</v>
      </c>
      <c r="AR359" s="49">
        <v>151.5</v>
      </c>
      <c r="AS359" s="88">
        <v>501.9</v>
      </c>
      <c r="AT359" s="88">
        <v>1856.5</v>
      </c>
      <c r="AU359" s="49">
        <v>350.5</v>
      </c>
      <c r="AV359" s="88">
        <v>1354.5</v>
      </c>
      <c r="AW359" s="88" t="s">
        <v>298</v>
      </c>
      <c r="AX359" s="88"/>
      <c r="AY359" s="88">
        <v>27.21</v>
      </c>
      <c r="AZ359" s="88">
        <v>21.76</v>
      </c>
      <c r="BA359" s="88">
        <v>0.28120000000000001</v>
      </c>
      <c r="BB359" s="88">
        <v>0.24390000000000001</v>
      </c>
      <c r="BC359" s="88">
        <v>19.2</v>
      </c>
      <c r="BD359" s="88">
        <v>19.16</v>
      </c>
      <c r="BE359" s="49">
        <v>25.4</v>
      </c>
      <c r="BF359" s="88">
        <v>52.63</v>
      </c>
      <c r="BG359" s="88">
        <v>27.4</v>
      </c>
      <c r="BH359" s="88">
        <v>65</v>
      </c>
      <c r="BI359" s="88">
        <v>31.73</v>
      </c>
      <c r="BJ359" s="88">
        <v>18.8</v>
      </c>
      <c r="BK359" s="88">
        <v>17.670000000000002</v>
      </c>
      <c r="BL359" s="88" t="s">
        <v>298</v>
      </c>
      <c r="BM359" s="88">
        <v>1.9119999999999999</v>
      </c>
      <c r="BN359" s="88">
        <v>-4.7E-2</v>
      </c>
      <c r="BO359" s="88">
        <v>0.54249999999999998</v>
      </c>
      <c r="BP359" s="88">
        <v>0.34720000000000001</v>
      </c>
      <c r="BQ359" s="88">
        <v>3.8</v>
      </c>
      <c r="BR359" s="88">
        <v>4.5</v>
      </c>
      <c r="BS359" s="88">
        <v>7</v>
      </c>
      <c r="BT359" s="88">
        <v>7.9670000000000005E-2</v>
      </c>
      <c r="BU359" s="88">
        <v>8.2339999999999997E-2</v>
      </c>
      <c r="BV359" s="88">
        <v>9.8089999999999997E-2</v>
      </c>
      <c r="BW359" s="88">
        <v>0.12033000000000001</v>
      </c>
      <c r="BX359" s="88">
        <v>8.7919999999999998E-2</v>
      </c>
      <c r="BY359" s="88">
        <v>0.14918000000000001</v>
      </c>
      <c r="BZ359" s="88">
        <v>0.12525</v>
      </c>
      <c r="CA359" s="88">
        <v>2.4459999999999998E-3</v>
      </c>
      <c r="CB359" s="88">
        <v>2.2650000000000001E-3</v>
      </c>
      <c r="CC359" s="88">
        <v>2.5260000000000001E-2</v>
      </c>
      <c r="CD359" s="88">
        <v>2.5399999999999999E-2</v>
      </c>
      <c r="CE359" s="88">
        <v>11.14</v>
      </c>
      <c r="CF359" s="88">
        <v>9.6</v>
      </c>
      <c r="CG359" s="88">
        <v>4.0419999999999998</v>
      </c>
      <c r="CH359" s="88">
        <v>4.5469999999999997</v>
      </c>
    </row>
    <row r="360" spans="1:86" s="47" customFormat="1" x14ac:dyDescent="0.15">
      <c r="A360" s="88" t="s">
        <v>516</v>
      </c>
      <c r="B360" s="3">
        <v>4</v>
      </c>
      <c r="C360" s="48">
        <v>71.3</v>
      </c>
      <c r="D360" s="48">
        <v>86.5</v>
      </c>
      <c r="E360" s="48">
        <v>253.8</v>
      </c>
      <c r="F360" s="48">
        <v>225.5</v>
      </c>
      <c r="G360" s="48">
        <v>189.5</v>
      </c>
      <c r="H360" s="48">
        <v>237.3</v>
      </c>
      <c r="I360" s="48">
        <v>225</v>
      </c>
      <c r="J360" s="48">
        <v>154.5</v>
      </c>
      <c r="K360" s="48">
        <v>118.3</v>
      </c>
      <c r="L360" s="48">
        <v>201</v>
      </c>
      <c r="M360" s="48">
        <v>330</v>
      </c>
      <c r="N360" s="48">
        <v>308.3</v>
      </c>
      <c r="O360" s="48">
        <v>296.3</v>
      </c>
      <c r="P360" s="48">
        <v>82.8</v>
      </c>
      <c r="Q360" s="48">
        <v>104</v>
      </c>
      <c r="R360" s="48">
        <v>99.5</v>
      </c>
      <c r="S360" s="48">
        <v>165</v>
      </c>
      <c r="T360" s="48">
        <v>82.8</v>
      </c>
      <c r="U360" s="48">
        <v>106.8</v>
      </c>
      <c r="V360" s="48">
        <v>223</v>
      </c>
      <c r="W360" s="48">
        <v>236.8</v>
      </c>
      <c r="X360" s="48">
        <v>247.8</v>
      </c>
      <c r="Y360" s="48">
        <v>254.3</v>
      </c>
      <c r="Z360" s="88"/>
      <c r="AA360" s="88">
        <v>0.6</v>
      </c>
      <c r="AB360" s="88">
        <v>0.79</v>
      </c>
      <c r="AC360" s="88" t="s">
        <v>298</v>
      </c>
      <c r="AD360" s="88" t="s">
        <v>298</v>
      </c>
      <c r="AE360" s="88">
        <v>1.8</v>
      </c>
      <c r="AF360" s="88">
        <v>42</v>
      </c>
      <c r="AG360" s="88">
        <v>135.30000000000001</v>
      </c>
      <c r="AH360" s="88">
        <v>237.5</v>
      </c>
      <c r="AI360" s="88">
        <v>363.5</v>
      </c>
      <c r="AJ360" s="88">
        <v>93.3</v>
      </c>
      <c r="AK360" s="88">
        <v>102.3</v>
      </c>
      <c r="AL360" s="88">
        <v>126</v>
      </c>
      <c r="AM360" s="49">
        <v>94.3</v>
      </c>
      <c r="AN360" s="88">
        <v>118</v>
      </c>
      <c r="AO360" s="88">
        <v>133.9</v>
      </c>
      <c r="AP360" s="88">
        <v>6.2199999999999998E-3</v>
      </c>
      <c r="AQ360" s="88">
        <v>1.6046999999999999E-2</v>
      </c>
      <c r="AR360" s="49">
        <v>88.3</v>
      </c>
      <c r="AS360" s="88">
        <v>309.3</v>
      </c>
      <c r="AT360" s="88">
        <v>843.6</v>
      </c>
      <c r="AU360" s="49">
        <v>221</v>
      </c>
      <c r="AV360" s="88">
        <v>534.29999999999995</v>
      </c>
      <c r="AW360" s="88" t="s">
        <v>298</v>
      </c>
      <c r="AX360" s="88"/>
      <c r="AY360" s="88">
        <v>22.05</v>
      </c>
      <c r="AZ360" s="88">
        <v>28.11</v>
      </c>
      <c r="BA360" s="88">
        <v>0.29039999999999999</v>
      </c>
      <c r="BB360" s="88">
        <v>0.31519999999999998</v>
      </c>
      <c r="BC360" s="88">
        <v>25.03</v>
      </c>
      <c r="BD360" s="88">
        <v>16.04</v>
      </c>
      <c r="BE360" s="49">
        <v>33.96</v>
      </c>
      <c r="BF360" s="88">
        <v>26.13</v>
      </c>
      <c r="BG360" s="88">
        <v>28.9</v>
      </c>
      <c r="BH360" s="88">
        <v>61.38</v>
      </c>
      <c r="BI360" s="88">
        <v>30.51</v>
      </c>
      <c r="BJ360" s="88">
        <v>20.260000000000002</v>
      </c>
      <c r="BK360" s="88">
        <v>18.32</v>
      </c>
      <c r="BL360" s="88" t="s">
        <v>298</v>
      </c>
      <c r="BM360" s="88">
        <v>1.925</v>
      </c>
      <c r="BN360" s="88">
        <v>9.8000000000000004E-2</v>
      </c>
      <c r="BO360" s="88">
        <v>0.42799999999999999</v>
      </c>
      <c r="BP360" s="88">
        <v>0.43159999999999998</v>
      </c>
      <c r="BQ360" s="88">
        <v>2.4</v>
      </c>
      <c r="BR360" s="88">
        <v>6</v>
      </c>
      <c r="BS360" s="88">
        <v>7.5</v>
      </c>
      <c r="BT360" s="88">
        <v>7.4880000000000002E-2</v>
      </c>
      <c r="BU360" s="88">
        <v>7.213E-2</v>
      </c>
      <c r="BV360" s="88">
        <v>8.4260000000000002E-2</v>
      </c>
      <c r="BW360" s="88">
        <v>9.0329999999999994E-2</v>
      </c>
      <c r="BX360" s="88">
        <v>7.5079999999999994E-2</v>
      </c>
      <c r="BY360" s="88">
        <v>0.14257</v>
      </c>
      <c r="BZ360" s="88">
        <v>7.5789999999999996E-2</v>
      </c>
      <c r="CA360" s="88">
        <v>1.585E-3</v>
      </c>
      <c r="CB360" s="88">
        <v>2.5850000000000001E-3</v>
      </c>
      <c r="CC360" s="88">
        <v>1.8620000000000001E-2</v>
      </c>
      <c r="CD360" s="88">
        <v>2.8989999999999998E-2</v>
      </c>
      <c r="CE360" s="88">
        <v>11.62</v>
      </c>
      <c r="CF360" s="88">
        <v>10.87</v>
      </c>
      <c r="CG360" s="88">
        <v>3.9329999999999998</v>
      </c>
      <c r="CH360" s="88">
        <v>4.992</v>
      </c>
    </row>
    <row r="361" spans="1:86" s="47" customFormat="1" x14ac:dyDescent="0.15">
      <c r="A361" s="88" t="s">
        <v>517</v>
      </c>
      <c r="B361" s="3">
        <v>4</v>
      </c>
      <c r="C361" s="48">
        <v>66.8</v>
      </c>
      <c r="D361" s="48">
        <v>83</v>
      </c>
      <c r="E361" s="48">
        <v>259</v>
      </c>
      <c r="F361" s="48">
        <v>222</v>
      </c>
      <c r="G361" s="48">
        <v>195</v>
      </c>
      <c r="H361" s="48">
        <v>278.5</v>
      </c>
      <c r="I361" s="48">
        <v>247</v>
      </c>
      <c r="J361" s="48">
        <v>164</v>
      </c>
      <c r="K361" s="48">
        <v>128.30000000000001</v>
      </c>
      <c r="L361" s="48">
        <v>206.3</v>
      </c>
      <c r="M361" s="48">
        <v>326.5</v>
      </c>
      <c r="N361" s="48">
        <v>322.3</v>
      </c>
      <c r="O361" s="48">
        <v>313.8</v>
      </c>
      <c r="P361" s="48">
        <v>81.3</v>
      </c>
      <c r="Q361" s="48">
        <v>98.8</v>
      </c>
      <c r="R361" s="48">
        <v>99.5</v>
      </c>
      <c r="S361" s="48">
        <v>150.30000000000001</v>
      </c>
      <c r="T361" s="48">
        <v>114.5</v>
      </c>
      <c r="U361" s="48">
        <v>118.8</v>
      </c>
      <c r="V361" s="48">
        <v>177.3</v>
      </c>
      <c r="W361" s="48">
        <v>198.8</v>
      </c>
      <c r="X361" s="48">
        <v>231.5</v>
      </c>
      <c r="Y361" s="48">
        <v>270.3</v>
      </c>
      <c r="Z361" s="88"/>
      <c r="AA361" s="88">
        <v>0.25</v>
      </c>
      <c r="AB361" s="88">
        <v>0.46</v>
      </c>
      <c r="AC361" s="88" t="s">
        <v>298</v>
      </c>
      <c r="AD361" s="88" t="s">
        <v>298</v>
      </c>
      <c r="AE361" s="88">
        <v>6</v>
      </c>
      <c r="AF361" s="88">
        <v>78.5</v>
      </c>
      <c r="AG361" s="88">
        <v>117.8</v>
      </c>
      <c r="AH361" s="88">
        <v>181.3</v>
      </c>
      <c r="AI361" s="88">
        <v>295.3</v>
      </c>
      <c r="AJ361" s="88">
        <v>41</v>
      </c>
      <c r="AK361" s="88">
        <v>63.5</v>
      </c>
      <c r="AL361" s="88">
        <v>114</v>
      </c>
      <c r="AM361" s="49">
        <v>95.7</v>
      </c>
      <c r="AN361" s="88">
        <v>82</v>
      </c>
      <c r="AO361" s="88">
        <v>111.4</v>
      </c>
      <c r="AP361" s="88">
        <v>6.3920000000000001E-3</v>
      </c>
      <c r="AQ361" s="88">
        <v>1.3091999999999999E-2</v>
      </c>
      <c r="AR361" s="49">
        <v>55.9</v>
      </c>
      <c r="AS361" s="88">
        <v>269.39999999999998</v>
      </c>
      <c r="AT361" s="88">
        <v>638.29999999999995</v>
      </c>
      <c r="AU361" s="49">
        <v>213.5</v>
      </c>
      <c r="AV361" s="88">
        <v>368.9</v>
      </c>
      <c r="AW361" s="88" t="s">
        <v>298</v>
      </c>
      <c r="AX361" s="88"/>
      <c r="AY361" s="88">
        <v>20.95</v>
      </c>
      <c r="AZ361" s="88" t="s">
        <v>298</v>
      </c>
      <c r="BA361" s="88">
        <v>0.24959999999999999</v>
      </c>
      <c r="BB361" s="88" t="s">
        <v>298</v>
      </c>
      <c r="BC361" s="88">
        <v>25.69</v>
      </c>
      <c r="BD361" s="88" t="s">
        <v>298</v>
      </c>
      <c r="BE361" s="49" t="s">
        <v>298</v>
      </c>
      <c r="BF361" s="88">
        <v>35.299999999999997</v>
      </c>
      <c r="BG361" s="88">
        <v>18.43</v>
      </c>
      <c r="BH361" s="88">
        <v>28.07</v>
      </c>
      <c r="BI361" s="88" t="s">
        <v>298</v>
      </c>
      <c r="BJ361" s="88">
        <v>20.45</v>
      </c>
      <c r="BK361" s="88" t="s">
        <v>298</v>
      </c>
      <c r="BL361" s="88" t="s">
        <v>298</v>
      </c>
      <c r="BM361" s="88">
        <v>2.0139999999999998</v>
      </c>
      <c r="BN361" s="88" t="s">
        <v>298</v>
      </c>
      <c r="BO361" s="88">
        <v>0.53959999999999997</v>
      </c>
      <c r="BP361" s="88" t="s">
        <v>298</v>
      </c>
      <c r="BQ361" s="88">
        <v>2.5</v>
      </c>
      <c r="BR361" s="88">
        <v>5.2</v>
      </c>
      <c r="BS361" s="88">
        <v>6</v>
      </c>
      <c r="BT361" s="88">
        <v>7.0819999999999994E-2</v>
      </c>
      <c r="BU361" s="88">
        <v>6.3769999999999993E-2</v>
      </c>
      <c r="BV361" s="88">
        <v>8.4839999999999999E-2</v>
      </c>
      <c r="BW361" s="88">
        <v>8.7090000000000001E-2</v>
      </c>
      <c r="BX361" s="88">
        <v>6.0979999999999999E-2</v>
      </c>
      <c r="BY361" s="88" t="s">
        <v>298</v>
      </c>
      <c r="BZ361" s="88" t="s">
        <v>298</v>
      </c>
      <c r="CA361" s="88">
        <v>1.523E-3</v>
      </c>
      <c r="CB361" s="88" t="s">
        <v>298</v>
      </c>
      <c r="CC361" s="88">
        <v>1.804E-2</v>
      </c>
      <c r="CD361" s="88" t="s">
        <v>298</v>
      </c>
      <c r="CE361" s="88">
        <v>13.82</v>
      </c>
      <c r="CF361" s="88" t="s">
        <v>298</v>
      </c>
      <c r="CG361" s="88">
        <v>3.0350000000000001</v>
      </c>
      <c r="CH361" s="88" t="s">
        <v>298</v>
      </c>
    </row>
    <row r="362" spans="1:86" s="47" customFormat="1" x14ac:dyDescent="0.15">
      <c r="A362" s="88" t="s">
        <v>519</v>
      </c>
      <c r="B362" s="3">
        <v>4</v>
      </c>
      <c r="C362" s="48">
        <v>52</v>
      </c>
      <c r="D362" s="48">
        <v>76</v>
      </c>
      <c r="E362" s="48">
        <v>252.3</v>
      </c>
      <c r="F362" s="48">
        <v>223.8</v>
      </c>
      <c r="G362" s="48">
        <v>205.5</v>
      </c>
      <c r="H362" s="48">
        <v>285.5</v>
      </c>
      <c r="I362" s="48">
        <v>268</v>
      </c>
      <c r="J362" s="48">
        <v>195.5</v>
      </c>
      <c r="K362" s="48">
        <v>153.5</v>
      </c>
      <c r="L362" s="48">
        <v>211.5</v>
      </c>
      <c r="M362" s="48">
        <v>328.3</v>
      </c>
      <c r="N362" s="48">
        <v>313.8</v>
      </c>
      <c r="O362" s="48">
        <v>320</v>
      </c>
      <c r="P362" s="48">
        <v>73.8</v>
      </c>
      <c r="Q362" s="48">
        <v>90</v>
      </c>
      <c r="R362" s="48">
        <v>90.5</v>
      </c>
      <c r="S362" s="48">
        <v>173.8</v>
      </c>
      <c r="T362" s="48">
        <v>90</v>
      </c>
      <c r="U362" s="48">
        <v>114.5</v>
      </c>
      <c r="V362" s="48">
        <v>191.5</v>
      </c>
      <c r="W362" s="48">
        <v>210.8</v>
      </c>
      <c r="X362" s="48">
        <v>247.5</v>
      </c>
      <c r="Y362" s="48">
        <v>278.8</v>
      </c>
      <c r="Z362" s="88"/>
      <c r="AA362" s="88">
        <v>0.39</v>
      </c>
      <c r="AB362" s="88">
        <v>0.83</v>
      </c>
      <c r="AC362" s="88">
        <v>1025.5</v>
      </c>
      <c r="AD362" s="88">
        <v>1.8140000000000001</v>
      </c>
      <c r="AE362" s="88">
        <v>7.8</v>
      </c>
      <c r="AF362" s="88">
        <v>66</v>
      </c>
      <c r="AG362" s="88">
        <v>145.30000000000001</v>
      </c>
      <c r="AH362" s="88">
        <v>277.3</v>
      </c>
      <c r="AI362" s="88">
        <v>416.9</v>
      </c>
      <c r="AJ362" s="88">
        <v>79.3</v>
      </c>
      <c r="AK362" s="88">
        <v>132</v>
      </c>
      <c r="AL362" s="88">
        <v>139.6</v>
      </c>
      <c r="AM362" s="49">
        <v>91.9</v>
      </c>
      <c r="AN362" s="88">
        <v>96.2</v>
      </c>
      <c r="AO362" s="88">
        <v>118.8</v>
      </c>
      <c r="AP362" s="88">
        <v>3.7910000000000001E-3</v>
      </c>
      <c r="AQ362" s="88">
        <v>1.1417E-2</v>
      </c>
      <c r="AR362" s="49">
        <v>99.8</v>
      </c>
      <c r="AS362" s="88">
        <v>626.6</v>
      </c>
      <c r="AT362" s="88">
        <v>1398.2</v>
      </c>
      <c r="AU362" s="49">
        <v>526.70000000000005</v>
      </c>
      <c r="AV362" s="88">
        <v>771.6</v>
      </c>
      <c r="AW362" s="88">
        <v>2.9</v>
      </c>
      <c r="AX362" s="88"/>
      <c r="AY362" s="88">
        <v>24.07</v>
      </c>
      <c r="AZ362" s="88" t="s">
        <v>298</v>
      </c>
      <c r="BA362" s="88">
        <v>0.25990000000000002</v>
      </c>
      <c r="BB362" s="88" t="s">
        <v>298</v>
      </c>
      <c r="BC362" s="88">
        <v>21.54</v>
      </c>
      <c r="BD362" s="88" t="s">
        <v>298</v>
      </c>
      <c r="BE362" s="49">
        <v>24.15</v>
      </c>
      <c r="BF362" s="88">
        <v>53.07</v>
      </c>
      <c r="BG362" s="88">
        <v>24.56</v>
      </c>
      <c r="BH362" s="88">
        <v>56.1</v>
      </c>
      <c r="BI362" s="88" t="s">
        <v>298</v>
      </c>
      <c r="BJ362" s="88">
        <v>19.62</v>
      </c>
      <c r="BK362" s="88" t="s">
        <v>298</v>
      </c>
      <c r="BL362" s="88">
        <v>-27.37</v>
      </c>
      <c r="BM362" s="88">
        <v>1.7709999999999999</v>
      </c>
      <c r="BN362" s="88" t="s">
        <v>298</v>
      </c>
      <c r="BO362" s="88">
        <v>0.47420000000000001</v>
      </c>
      <c r="BP362" s="88" t="s">
        <v>298</v>
      </c>
      <c r="BQ362" s="88">
        <v>2.8</v>
      </c>
      <c r="BR362" s="88">
        <v>5.2</v>
      </c>
      <c r="BS362" s="88" t="s">
        <v>298</v>
      </c>
      <c r="BT362" s="88">
        <v>8.0699999999999994E-2</v>
      </c>
      <c r="BU362" s="88">
        <v>7.2169999999999998E-2</v>
      </c>
      <c r="BV362" s="88">
        <v>9.357E-2</v>
      </c>
      <c r="BW362" s="88">
        <v>9.1480000000000006E-2</v>
      </c>
      <c r="BX362" s="88">
        <v>7.5329999999999994E-2</v>
      </c>
      <c r="BY362" s="88" t="s">
        <v>298</v>
      </c>
      <c r="BZ362" s="88" t="s">
        <v>298</v>
      </c>
      <c r="CA362" s="88">
        <v>2.1310000000000001E-3</v>
      </c>
      <c r="CB362" s="88" t="s">
        <v>298</v>
      </c>
      <c r="CC362" s="88">
        <v>2.2870000000000001E-2</v>
      </c>
      <c r="CD362" s="88" t="s">
        <v>298</v>
      </c>
      <c r="CE362" s="88">
        <v>11.37</v>
      </c>
      <c r="CF362" s="88" t="s">
        <v>298</v>
      </c>
      <c r="CG362" s="88">
        <v>3.8780000000000001</v>
      </c>
      <c r="CH362" s="88" t="s">
        <v>298</v>
      </c>
    </row>
    <row r="363" spans="1:86" s="47" customFormat="1" x14ac:dyDescent="0.15">
      <c r="A363" s="88" t="s">
        <v>520</v>
      </c>
      <c r="B363" s="3">
        <v>4</v>
      </c>
      <c r="C363" s="48">
        <v>65.5</v>
      </c>
      <c r="D363" s="48">
        <v>86.5</v>
      </c>
      <c r="E363" s="48">
        <v>248.8</v>
      </c>
      <c r="F363" s="48">
        <v>227.3</v>
      </c>
      <c r="G363" s="48">
        <v>196.8</v>
      </c>
      <c r="H363" s="48">
        <v>282.3</v>
      </c>
      <c r="I363" s="48">
        <v>236</v>
      </c>
      <c r="J363" s="48">
        <v>204.3</v>
      </c>
      <c r="K363" s="48">
        <v>131.30000000000001</v>
      </c>
      <c r="L363" s="48">
        <v>221</v>
      </c>
      <c r="M363" s="48">
        <v>312</v>
      </c>
      <c r="N363" s="48">
        <v>303.5</v>
      </c>
      <c r="O363" s="48">
        <v>301.5</v>
      </c>
      <c r="P363" s="48">
        <v>80.5</v>
      </c>
      <c r="Q363" s="48">
        <v>100.5</v>
      </c>
      <c r="R363" s="48">
        <v>99.5</v>
      </c>
      <c r="S363" s="48">
        <v>152.80000000000001</v>
      </c>
      <c r="T363" s="48">
        <v>78</v>
      </c>
      <c r="U363" s="48">
        <v>104.8</v>
      </c>
      <c r="V363" s="48">
        <v>173.8</v>
      </c>
      <c r="W363" s="48">
        <v>202.3</v>
      </c>
      <c r="X363" s="48">
        <v>233.3</v>
      </c>
      <c r="Y363" s="48">
        <v>261.3</v>
      </c>
      <c r="Z363" s="88"/>
      <c r="AA363" s="88">
        <v>0.49</v>
      </c>
      <c r="AB363" s="88">
        <v>0.68</v>
      </c>
      <c r="AC363" s="88" t="s">
        <v>298</v>
      </c>
      <c r="AD363" s="88" t="s">
        <v>298</v>
      </c>
      <c r="AE363" s="88">
        <v>3</v>
      </c>
      <c r="AF363" s="88">
        <v>46.1</v>
      </c>
      <c r="AG363" s="88">
        <v>146.80000000000001</v>
      </c>
      <c r="AH363" s="88">
        <v>245.8</v>
      </c>
      <c r="AI363" s="88">
        <v>374</v>
      </c>
      <c r="AJ363" s="88">
        <v>100.6</v>
      </c>
      <c r="AK363" s="88">
        <v>99</v>
      </c>
      <c r="AL363" s="88">
        <v>128.30000000000001</v>
      </c>
      <c r="AM363" s="49">
        <v>88.4</v>
      </c>
      <c r="AN363" s="88">
        <v>115.4</v>
      </c>
      <c r="AO363" s="88">
        <v>131.4</v>
      </c>
      <c r="AP363" s="88">
        <v>4.3899999999999998E-3</v>
      </c>
      <c r="AQ363" s="88">
        <v>1.3635E-2</v>
      </c>
      <c r="AR363" s="49">
        <v>120.2</v>
      </c>
      <c r="AS363" s="88">
        <v>312.39999999999998</v>
      </c>
      <c r="AT363" s="88">
        <v>856.5</v>
      </c>
      <c r="AU363" s="49">
        <v>192.2</v>
      </c>
      <c r="AV363" s="88">
        <v>544.20000000000005</v>
      </c>
      <c r="AW363" s="88" t="s">
        <v>298</v>
      </c>
      <c r="AX363" s="88"/>
      <c r="AY363" s="88">
        <v>25.96</v>
      </c>
      <c r="AZ363" s="88" t="s">
        <v>298</v>
      </c>
      <c r="BA363" s="88">
        <v>0.28050000000000003</v>
      </c>
      <c r="BB363" s="88" t="s">
        <v>298</v>
      </c>
      <c r="BC363" s="88">
        <v>18.62</v>
      </c>
      <c r="BD363" s="88" t="s">
        <v>298</v>
      </c>
      <c r="BE363" s="49" t="s">
        <v>298</v>
      </c>
      <c r="BF363" s="88" t="s">
        <v>298</v>
      </c>
      <c r="BG363" s="88">
        <v>18.87</v>
      </c>
      <c r="BH363" s="88">
        <v>50.32</v>
      </c>
      <c r="BI363" s="88" t="s">
        <v>298</v>
      </c>
      <c r="BJ363" s="88">
        <v>19.87</v>
      </c>
      <c r="BK363" s="88" t="s">
        <v>298</v>
      </c>
      <c r="BL363" s="88" t="s">
        <v>298</v>
      </c>
      <c r="BM363" s="88">
        <v>1.2829999999999999</v>
      </c>
      <c r="BN363" s="88" t="s">
        <v>298</v>
      </c>
      <c r="BO363" s="88">
        <v>0.51419999999999999</v>
      </c>
      <c r="BP363" s="88" t="s">
        <v>298</v>
      </c>
      <c r="BQ363" s="88">
        <v>2.8</v>
      </c>
      <c r="BR363" s="88">
        <v>5.0999999999999996</v>
      </c>
      <c r="BS363" s="88">
        <v>6</v>
      </c>
      <c r="BT363" s="88">
        <v>6.8029999999999993E-2</v>
      </c>
      <c r="BU363" s="88">
        <v>6.5159999999999996E-2</v>
      </c>
      <c r="BV363" s="88">
        <v>9.2249999999999999E-2</v>
      </c>
      <c r="BW363" s="88">
        <v>9.1149999999999995E-2</v>
      </c>
      <c r="BX363" s="88">
        <v>6.3689999999999997E-2</v>
      </c>
      <c r="BY363" s="88" t="s">
        <v>298</v>
      </c>
      <c r="BZ363" s="88" t="s">
        <v>298</v>
      </c>
      <c r="CA363" s="88">
        <v>2.4269999999999999E-3</v>
      </c>
      <c r="CB363" s="88" t="s">
        <v>298</v>
      </c>
      <c r="CC363" s="88">
        <v>2.6249999999999999E-2</v>
      </c>
      <c r="CD363" s="88" t="s">
        <v>298</v>
      </c>
      <c r="CE363" s="88">
        <v>10.86</v>
      </c>
      <c r="CF363" s="88" t="s">
        <v>298</v>
      </c>
      <c r="CG363" s="88">
        <v>3.9550000000000001</v>
      </c>
      <c r="CH363" s="88" t="s">
        <v>298</v>
      </c>
    </row>
    <row r="364" spans="1:86" s="47" customFormat="1" x14ac:dyDescent="0.15">
      <c r="A364" s="88" t="s">
        <v>521</v>
      </c>
      <c r="B364" s="3">
        <v>4</v>
      </c>
      <c r="C364" s="48">
        <v>57</v>
      </c>
      <c r="D364" s="48">
        <v>77.8</v>
      </c>
      <c r="E364" s="48">
        <v>234.8</v>
      </c>
      <c r="F364" s="48">
        <v>223.8</v>
      </c>
      <c r="G364" s="48">
        <v>223.3</v>
      </c>
      <c r="H364" s="48">
        <v>289.5</v>
      </c>
      <c r="I364" s="48">
        <v>248</v>
      </c>
      <c r="J364" s="48">
        <v>199</v>
      </c>
      <c r="K364" s="48">
        <v>166.3</v>
      </c>
      <c r="L364" s="48">
        <v>210.5</v>
      </c>
      <c r="M364" s="48">
        <v>321.3</v>
      </c>
      <c r="N364" s="48">
        <v>314.3</v>
      </c>
      <c r="O364" s="48">
        <v>305</v>
      </c>
      <c r="P364" s="48">
        <v>76.8</v>
      </c>
      <c r="Q364" s="48">
        <v>104</v>
      </c>
      <c r="R364" s="48">
        <v>99.3</v>
      </c>
      <c r="S364" s="48">
        <v>191.5</v>
      </c>
      <c r="T364" s="48">
        <v>90.5</v>
      </c>
      <c r="U364" s="48">
        <v>81.8</v>
      </c>
      <c r="V364" s="48">
        <v>231.5</v>
      </c>
      <c r="W364" s="48">
        <v>259.8</v>
      </c>
      <c r="X364" s="48">
        <v>268.3</v>
      </c>
      <c r="Y364" s="48">
        <v>284</v>
      </c>
      <c r="Z364" s="88"/>
      <c r="AA364" s="88">
        <v>0.59</v>
      </c>
      <c r="AB364" s="88">
        <v>1.02</v>
      </c>
      <c r="AC364" s="88" t="s">
        <v>298</v>
      </c>
      <c r="AD364" s="88" t="s">
        <v>298</v>
      </c>
      <c r="AE364" s="88">
        <v>5.8</v>
      </c>
      <c r="AF364" s="88">
        <v>42</v>
      </c>
      <c r="AG364" s="88">
        <v>160</v>
      </c>
      <c r="AH364" s="88">
        <v>330.5</v>
      </c>
      <c r="AI364" s="88">
        <v>537.79999999999995</v>
      </c>
      <c r="AJ364" s="88">
        <v>118</v>
      </c>
      <c r="AK364" s="88">
        <v>170.5</v>
      </c>
      <c r="AL364" s="88">
        <v>207.3</v>
      </c>
      <c r="AM364" s="49">
        <v>86</v>
      </c>
      <c r="AN364" s="88">
        <v>101.5</v>
      </c>
      <c r="AO364" s="88">
        <v>116.7</v>
      </c>
      <c r="AP364" s="88">
        <v>5.4949999999999999E-3</v>
      </c>
      <c r="AQ364" s="88">
        <v>1.7096E-2</v>
      </c>
      <c r="AR364" s="49">
        <v>176.3</v>
      </c>
      <c r="AS364" s="88">
        <v>1155.5</v>
      </c>
      <c r="AT364" s="88">
        <v>3452.3</v>
      </c>
      <c r="AU364" s="49">
        <v>979.2</v>
      </c>
      <c r="AV364" s="88">
        <v>2296.8000000000002</v>
      </c>
      <c r="AW364" s="88" t="s">
        <v>298</v>
      </c>
      <c r="AX364" s="88"/>
      <c r="AY364" s="88">
        <v>24.32</v>
      </c>
      <c r="AZ364" s="88" t="s">
        <v>298</v>
      </c>
      <c r="BA364" s="88">
        <v>0.2732</v>
      </c>
      <c r="BB364" s="88" t="s">
        <v>298</v>
      </c>
      <c r="BC364" s="88">
        <v>20.22</v>
      </c>
      <c r="BD364" s="88" t="s">
        <v>298</v>
      </c>
      <c r="BE364" s="49">
        <v>28.81</v>
      </c>
      <c r="BF364" s="88">
        <v>36.130000000000003</v>
      </c>
      <c r="BG364" s="88">
        <v>31.48</v>
      </c>
      <c r="BH364" s="88">
        <v>79.989999999999995</v>
      </c>
      <c r="BI364" s="88" t="s">
        <v>298</v>
      </c>
      <c r="BJ364" s="88">
        <v>18.72</v>
      </c>
      <c r="BK364" s="88" t="s">
        <v>298</v>
      </c>
      <c r="BL364" s="88" t="s">
        <v>298</v>
      </c>
      <c r="BM364" s="88">
        <v>1.7789999999999999</v>
      </c>
      <c r="BN364" s="88" t="s">
        <v>298</v>
      </c>
      <c r="BO364" s="88">
        <v>0.43659999999999999</v>
      </c>
      <c r="BP364" s="88" t="s">
        <v>298</v>
      </c>
      <c r="BQ364" s="88">
        <v>2.4</v>
      </c>
      <c r="BR364" s="88">
        <v>4.2</v>
      </c>
      <c r="BS364" s="88">
        <v>5.5</v>
      </c>
      <c r="BT364" s="88">
        <v>7.7660000000000007E-2</v>
      </c>
      <c r="BU364" s="88">
        <v>6.8110000000000004E-2</v>
      </c>
      <c r="BV364" s="88">
        <v>8.906E-2</v>
      </c>
      <c r="BW364" s="88">
        <v>8.4709999999999994E-2</v>
      </c>
      <c r="BX364" s="88">
        <v>6.9919999999999996E-2</v>
      </c>
      <c r="BY364" s="88" t="s">
        <v>298</v>
      </c>
      <c r="BZ364" s="88" t="s">
        <v>298</v>
      </c>
      <c r="CA364" s="88">
        <v>2.1080000000000001E-3</v>
      </c>
      <c r="CB364" s="88" t="s">
        <v>298</v>
      </c>
      <c r="CC364" s="88">
        <v>2.3699999999999999E-2</v>
      </c>
      <c r="CD364" s="88" t="s">
        <v>298</v>
      </c>
      <c r="CE364" s="88">
        <v>11.53</v>
      </c>
      <c r="CF364" s="88" t="s">
        <v>298</v>
      </c>
      <c r="CG364" s="88">
        <v>4.2089999999999996</v>
      </c>
      <c r="CH364" s="88" t="s">
        <v>298</v>
      </c>
    </row>
    <row r="365" spans="1:86" s="47" customFormat="1" x14ac:dyDescent="0.15">
      <c r="A365" s="88" t="s">
        <v>522</v>
      </c>
      <c r="B365" s="3">
        <v>4</v>
      </c>
      <c r="C365" s="48">
        <v>82.8</v>
      </c>
      <c r="D365" s="48">
        <v>98.8</v>
      </c>
      <c r="E365" s="48">
        <v>273</v>
      </c>
      <c r="F365" s="48">
        <v>252.5</v>
      </c>
      <c r="G365" s="48">
        <v>232</v>
      </c>
      <c r="H365" s="48">
        <v>296</v>
      </c>
      <c r="I365" s="48">
        <v>240.3</v>
      </c>
      <c r="J365" s="48">
        <v>219</v>
      </c>
      <c r="K365" s="48">
        <v>149.30000000000001</v>
      </c>
      <c r="L365" s="48">
        <v>241</v>
      </c>
      <c r="M365" s="48">
        <v>345</v>
      </c>
      <c r="N365" s="48">
        <v>329.5</v>
      </c>
      <c r="O365" s="48">
        <v>323</v>
      </c>
      <c r="P365" s="48">
        <v>90</v>
      </c>
      <c r="Q365" s="48">
        <v>118</v>
      </c>
      <c r="R365" s="48">
        <v>106</v>
      </c>
      <c r="S365" s="48">
        <v>194.3</v>
      </c>
      <c r="T365" s="48">
        <v>77</v>
      </c>
      <c r="U365" s="48">
        <v>91</v>
      </c>
      <c r="V365" s="48">
        <v>239</v>
      </c>
      <c r="W365" s="48">
        <v>266.5</v>
      </c>
      <c r="X365" s="48">
        <v>284.3</v>
      </c>
      <c r="Y365" s="48">
        <v>305</v>
      </c>
      <c r="Z365" s="88"/>
      <c r="AA365" s="88">
        <v>0.79</v>
      </c>
      <c r="AB365" s="88">
        <v>1.04</v>
      </c>
      <c r="AC365" s="88">
        <v>641.70000000000005</v>
      </c>
      <c r="AD365" s="88">
        <v>10.365</v>
      </c>
      <c r="AE365" s="88">
        <v>11.3</v>
      </c>
      <c r="AF365" s="88">
        <v>63.8</v>
      </c>
      <c r="AG365" s="88">
        <v>237.8</v>
      </c>
      <c r="AH365" s="88">
        <v>397</v>
      </c>
      <c r="AI365" s="88">
        <v>662.4</v>
      </c>
      <c r="AJ365" s="88">
        <v>174</v>
      </c>
      <c r="AK365" s="88">
        <v>159.30000000000001</v>
      </c>
      <c r="AL365" s="88">
        <v>265.39999999999998</v>
      </c>
      <c r="AM365" s="49">
        <v>78</v>
      </c>
      <c r="AN365" s="88">
        <v>64.8</v>
      </c>
      <c r="AO365" s="88">
        <v>77.900000000000006</v>
      </c>
      <c r="AP365" s="88">
        <v>3.8890000000000001E-3</v>
      </c>
      <c r="AQ365" s="88">
        <v>1.3684E-2</v>
      </c>
      <c r="AR365" s="49">
        <v>670.5</v>
      </c>
      <c r="AS365" s="88">
        <v>4634.6000000000004</v>
      </c>
      <c r="AT365" s="88">
        <v>13694.2</v>
      </c>
      <c r="AU365" s="49">
        <v>3964.1</v>
      </c>
      <c r="AV365" s="88">
        <v>9059.6</v>
      </c>
      <c r="AW365" s="88">
        <v>20.89</v>
      </c>
      <c r="AX365" s="88"/>
      <c r="AY365" s="88">
        <v>16.95</v>
      </c>
      <c r="AZ365" s="88" t="s">
        <v>298</v>
      </c>
      <c r="BA365" s="88">
        <v>0.2515</v>
      </c>
      <c r="BB365" s="88" t="s">
        <v>298</v>
      </c>
      <c r="BC365" s="88">
        <v>17.95</v>
      </c>
      <c r="BD365" s="88" t="s">
        <v>298</v>
      </c>
      <c r="BE365" s="49" t="s">
        <v>298</v>
      </c>
      <c r="BF365" s="88">
        <v>40.54</v>
      </c>
      <c r="BG365" s="88">
        <v>23.49</v>
      </c>
      <c r="BH365" s="88" t="s">
        <v>298</v>
      </c>
      <c r="BI365" s="88" t="s">
        <v>298</v>
      </c>
      <c r="BJ365" s="88">
        <v>20.75</v>
      </c>
      <c r="BK365" s="88" t="s">
        <v>298</v>
      </c>
      <c r="BL365" s="88">
        <v>-28.07</v>
      </c>
      <c r="BM365" s="88">
        <v>1.329</v>
      </c>
      <c r="BN365" s="88" t="s">
        <v>298</v>
      </c>
      <c r="BO365" s="88">
        <v>0.41710000000000003</v>
      </c>
      <c r="BP365" s="88" t="s">
        <v>298</v>
      </c>
      <c r="BQ365" s="88">
        <v>2.4</v>
      </c>
      <c r="BR365" s="88">
        <v>5.2</v>
      </c>
      <c r="BS365" s="88">
        <v>5.3</v>
      </c>
      <c r="BT365" s="88">
        <v>5.7750000000000003E-2</v>
      </c>
      <c r="BU365" s="88">
        <v>5.2699999999999997E-2</v>
      </c>
      <c r="BV365" s="88">
        <v>6.7919999999999994E-2</v>
      </c>
      <c r="BW365" s="88">
        <v>8.3199999999999996E-2</v>
      </c>
      <c r="BX365" s="88">
        <v>6.9669999999999996E-2</v>
      </c>
      <c r="BY365" s="88" t="s">
        <v>298</v>
      </c>
      <c r="BZ365" s="88" t="s">
        <v>298</v>
      </c>
      <c r="CA365" s="88">
        <v>1.805E-3</v>
      </c>
      <c r="CB365" s="88" t="s">
        <v>298</v>
      </c>
      <c r="CC365" s="88">
        <v>2.657E-2</v>
      </c>
      <c r="CD365" s="88" t="s">
        <v>298</v>
      </c>
      <c r="CE365" s="88">
        <v>9.4499999999999993</v>
      </c>
      <c r="CF365" s="88" t="s">
        <v>298</v>
      </c>
      <c r="CG365" s="88">
        <v>3.0659999999999998</v>
      </c>
      <c r="CH365" s="88" t="s">
        <v>298</v>
      </c>
    </row>
    <row r="366" spans="1:86" s="47" customFormat="1" x14ac:dyDescent="0.15">
      <c r="A366" s="88" t="s">
        <v>523</v>
      </c>
      <c r="B366" s="3">
        <v>4</v>
      </c>
      <c r="C366" s="48">
        <v>57.3</v>
      </c>
      <c r="D366" s="48">
        <v>77.8</v>
      </c>
      <c r="E366" s="48">
        <v>254</v>
      </c>
      <c r="F366" s="48">
        <v>237.8</v>
      </c>
      <c r="G366" s="48">
        <v>202</v>
      </c>
      <c r="H366" s="48">
        <v>249.3</v>
      </c>
      <c r="I366" s="48">
        <v>248.8</v>
      </c>
      <c r="J366" s="48">
        <v>164.3</v>
      </c>
      <c r="K366" s="48">
        <v>144.80000000000001</v>
      </c>
      <c r="L366" s="48">
        <v>229.3</v>
      </c>
      <c r="M366" s="48">
        <v>326.5</v>
      </c>
      <c r="N366" s="48">
        <v>310.5</v>
      </c>
      <c r="O366" s="48">
        <v>306</v>
      </c>
      <c r="P366" s="48">
        <v>75.8</v>
      </c>
      <c r="Q366" s="48">
        <v>97</v>
      </c>
      <c r="R366" s="48">
        <v>96.8</v>
      </c>
      <c r="S366" s="48">
        <v>133</v>
      </c>
      <c r="T366" s="48">
        <v>85</v>
      </c>
      <c r="U366" s="48">
        <v>104</v>
      </c>
      <c r="V366" s="48">
        <v>163.30000000000001</v>
      </c>
      <c r="W366" s="48">
        <v>173.8</v>
      </c>
      <c r="X366" s="48">
        <v>208.8</v>
      </c>
      <c r="Y366" s="48">
        <v>256</v>
      </c>
      <c r="Z366" s="88"/>
      <c r="AA366" s="88">
        <v>0.7</v>
      </c>
      <c r="AB366" s="88">
        <v>0.55000000000000004</v>
      </c>
      <c r="AC366" s="88" t="s">
        <v>298</v>
      </c>
      <c r="AD366" s="88" t="s">
        <v>298</v>
      </c>
      <c r="AE366" s="88">
        <v>6.3</v>
      </c>
      <c r="AF366" s="88">
        <v>62</v>
      </c>
      <c r="AG366" s="88">
        <v>180.8</v>
      </c>
      <c r="AH366" s="88">
        <v>266</v>
      </c>
      <c r="AI366" s="88">
        <v>391</v>
      </c>
      <c r="AJ366" s="88">
        <v>118.8</v>
      </c>
      <c r="AK366" s="88">
        <v>85.3</v>
      </c>
      <c r="AL366" s="88">
        <v>125</v>
      </c>
      <c r="AM366" s="49">
        <v>104.3</v>
      </c>
      <c r="AN366" s="88">
        <v>116.1</v>
      </c>
      <c r="AO366" s="88">
        <v>136.6</v>
      </c>
      <c r="AP366" s="88">
        <v>5.5630000000000002E-3</v>
      </c>
      <c r="AQ366" s="88">
        <v>1.1155E-2</v>
      </c>
      <c r="AR366" s="49">
        <v>159</v>
      </c>
      <c r="AS366" s="88">
        <v>430.4</v>
      </c>
      <c r="AT366" s="88">
        <v>976.2</v>
      </c>
      <c r="AU366" s="49">
        <v>271.39999999999998</v>
      </c>
      <c r="AV366" s="88">
        <v>545.79999999999995</v>
      </c>
      <c r="AW366" s="88" t="s">
        <v>298</v>
      </c>
      <c r="AX366" s="88"/>
      <c r="AY366" s="88">
        <v>25.51</v>
      </c>
      <c r="AZ366" s="88">
        <v>13.81</v>
      </c>
      <c r="BA366" s="88">
        <v>0.27329999999999999</v>
      </c>
      <c r="BB366" s="88">
        <v>0.26419999999999999</v>
      </c>
      <c r="BC366" s="88">
        <v>19.78</v>
      </c>
      <c r="BD366" s="88">
        <v>20.54</v>
      </c>
      <c r="BE366" s="49" t="s">
        <v>298</v>
      </c>
      <c r="BF366" s="88">
        <v>32.700000000000003</v>
      </c>
      <c r="BG366" s="88">
        <v>20.03</v>
      </c>
      <c r="BH366" s="88">
        <v>31.33</v>
      </c>
      <c r="BI366" s="88" t="s">
        <v>298</v>
      </c>
      <c r="BJ366" s="88">
        <v>20.190000000000001</v>
      </c>
      <c r="BK366" s="88">
        <v>22.16</v>
      </c>
      <c r="BL366" s="88" t="s">
        <v>298</v>
      </c>
      <c r="BM366" s="88">
        <v>0.68600000000000005</v>
      </c>
      <c r="BN366" s="88">
        <v>1.964</v>
      </c>
      <c r="BO366" s="88">
        <v>0.5141</v>
      </c>
      <c r="BP366" s="88">
        <v>0.36170000000000002</v>
      </c>
      <c r="BQ366" s="88">
        <v>2.4</v>
      </c>
      <c r="BR366" s="88">
        <v>4.5999999999999996</v>
      </c>
      <c r="BS366" s="88">
        <v>5.5</v>
      </c>
      <c r="BT366" s="88">
        <v>7.152E-2</v>
      </c>
      <c r="BU366" s="88">
        <v>6.9339999999999999E-2</v>
      </c>
      <c r="BV366" s="88">
        <v>8.8580000000000006E-2</v>
      </c>
      <c r="BW366" s="88">
        <v>8.7830000000000005E-2</v>
      </c>
      <c r="BX366" s="88">
        <v>6.8729999999999999E-2</v>
      </c>
      <c r="BY366" s="88" t="s">
        <v>298</v>
      </c>
      <c r="BZ366" s="88" t="s">
        <v>298</v>
      </c>
      <c r="CA366" s="88">
        <v>2.1619999999999999E-3</v>
      </c>
      <c r="CB366" s="88">
        <v>1.2390000000000001E-3</v>
      </c>
      <c r="CC366" s="88">
        <v>2.4459999999999999E-2</v>
      </c>
      <c r="CD366" s="88">
        <v>2.3699999999999999E-2</v>
      </c>
      <c r="CE366" s="88">
        <v>11.2</v>
      </c>
      <c r="CF366" s="88">
        <v>11.15</v>
      </c>
      <c r="CG366" s="88">
        <v>3.7749999999999999</v>
      </c>
      <c r="CH366" s="88">
        <v>2.8109999999999999</v>
      </c>
    </row>
    <row r="367" spans="1:86" s="47" customFormat="1" x14ac:dyDescent="0.15">
      <c r="A367" s="88" t="s">
        <v>518</v>
      </c>
      <c r="B367" s="3">
        <v>4</v>
      </c>
      <c r="C367" s="48">
        <v>52.8</v>
      </c>
      <c r="D367" s="48">
        <v>74.3</v>
      </c>
      <c r="E367" s="48">
        <v>262.8</v>
      </c>
      <c r="F367" s="48">
        <v>230.8</v>
      </c>
      <c r="G367" s="48">
        <v>193.3</v>
      </c>
      <c r="H367" s="48">
        <v>245.8</v>
      </c>
      <c r="I367" s="48">
        <v>257.5</v>
      </c>
      <c r="J367" s="48">
        <v>174.5</v>
      </c>
      <c r="K367" s="48">
        <v>140.5</v>
      </c>
      <c r="L367" s="48">
        <v>210.3</v>
      </c>
      <c r="M367" s="48">
        <v>322.8</v>
      </c>
      <c r="N367" s="48">
        <v>302</v>
      </c>
      <c r="O367" s="48">
        <v>310.3</v>
      </c>
      <c r="P367" s="48">
        <v>77.3</v>
      </c>
      <c r="Q367" s="48">
        <v>91.8</v>
      </c>
      <c r="R367" s="48">
        <v>96.8</v>
      </c>
      <c r="S367" s="48">
        <v>176</v>
      </c>
      <c r="T367" s="48">
        <v>71.3</v>
      </c>
      <c r="U367" s="48">
        <v>117</v>
      </c>
      <c r="V367" s="48">
        <v>195</v>
      </c>
      <c r="W367" s="48">
        <v>214.3</v>
      </c>
      <c r="X367" s="48">
        <v>253.3</v>
      </c>
      <c r="Y367" s="48">
        <v>273.5</v>
      </c>
      <c r="Z367" s="88"/>
      <c r="AA367" s="88">
        <v>0.59</v>
      </c>
      <c r="AB367" s="88">
        <v>0.74</v>
      </c>
      <c r="AC367" s="88" t="s">
        <v>298</v>
      </c>
      <c r="AD367" s="88" t="s">
        <v>298</v>
      </c>
      <c r="AE367" s="88">
        <v>6</v>
      </c>
      <c r="AF367" s="88">
        <v>52.8</v>
      </c>
      <c r="AG367" s="88">
        <v>155.5</v>
      </c>
      <c r="AH367" s="88">
        <v>259.5</v>
      </c>
      <c r="AI367" s="88">
        <v>434.5</v>
      </c>
      <c r="AJ367" s="88">
        <v>102.8</v>
      </c>
      <c r="AK367" s="88">
        <v>104</v>
      </c>
      <c r="AL367" s="88">
        <v>175</v>
      </c>
      <c r="AM367" s="49">
        <v>91.1</v>
      </c>
      <c r="AN367" s="88">
        <v>97.7</v>
      </c>
      <c r="AO367" s="88">
        <v>120.4</v>
      </c>
      <c r="AP367" s="88">
        <v>5.3559999999999997E-3</v>
      </c>
      <c r="AQ367" s="88">
        <v>1.5349E-2</v>
      </c>
      <c r="AR367" s="49">
        <v>126.7</v>
      </c>
      <c r="AS367" s="88">
        <v>491.1</v>
      </c>
      <c r="AT367" s="88">
        <v>1568.5</v>
      </c>
      <c r="AU367" s="49">
        <v>364.4</v>
      </c>
      <c r="AV367" s="88">
        <v>1077.5</v>
      </c>
      <c r="AW367" s="88" t="s">
        <v>298</v>
      </c>
      <c r="AX367" s="88"/>
      <c r="AY367" s="88">
        <v>22.84</v>
      </c>
      <c r="AZ367" s="88" t="s">
        <v>298</v>
      </c>
      <c r="BA367" s="88">
        <v>0.32319999999999999</v>
      </c>
      <c r="BB367" s="88" t="s">
        <v>298</v>
      </c>
      <c r="BC367" s="88">
        <v>18.14</v>
      </c>
      <c r="BD367" s="88" t="s">
        <v>298</v>
      </c>
      <c r="BE367" s="49">
        <v>27.4</v>
      </c>
      <c r="BF367" s="88">
        <v>52.27</v>
      </c>
      <c r="BG367" s="88" t="s">
        <v>298</v>
      </c>
      <c r="BH367" s="88">
        <v>59.85</v>
      </c>
      <c r="BI367" s="88">
        <v>20.34</v>
      </c>
      <c r="BJ367" s="88">
        <v>19.38</v>
      </c>
      <c r="BK367" s="88" t="s">
        <v>298</v>
      </c>
      <c r="BL367" s="88" t="s">
        <v>298</v>
      </c>
      <c r="BM367" s="88">
        <v>1.877</v>
      </c>
      <c r="BN367" s="88" t="s">
        <v>298</v>
      </c>
      <c r="BO367" s="88">
        <v>0.46279999999999999</v>
      </c>
      <c r="BP367" s="88" t="s">
        <v>298</v>
      </c>
      <c r="BQ367" s="88">
        <v>2.4</v>
      </c>
      <c r="BR367" s="88">
        <v>5.2</v>
      </c>
      <c r="BS367" s="88">
        <v>5.5</v>
      </c>
      <c r="BT367" s="88">
        <v>7.689E-2</v>
      </c>
      <c r="BU367" s="88">
        <v>7.1559999999999999E-2</v>
      </c>
      <c r="BV367" s="88">
        <v>7.0870000000000002E-2</v>
      </c>
      <c r="BW367" s="88" t="s">
        <v>298</v>
      </c>
      <c r="BX367" s="88" t="s">
        <v>298</v>
      </c>
      <c r="BY367" s="88">
        <v>9.6310000000000007E-2</v>
      </c>
      <c r="BZ367" s="88">
        <v>7.4469999999999995E-2</v>
      </c>
      <c r="CA367" s="88">
        <v>1.848E-3</v>
      </c>
      <c r="CB367" s="88" t="s">
        <v>298</v>
      </c>
      <c r="CC367" s="88">
        <v>2.6110000000000001E-2</v>
      </c>
      <c r="CD367" s="88" t="s">
        <v>298</v>
      </c>
      <c r="CE367" s="88">
        <v>12.4</v>
      </c>
      <c r="CF367" s="88" t="s">
        <v>298</v>
      </c>
      <c r="CG367" s="88">
        <v>3.77</v>
      </c>
      <c r="CH367" s="88" t="s">
        <v>298</v>
      </c>
    </row>
    <row r="368" spans="1:86" s="47" customFormat="1" x14ac:dyDescent="0.15">
      <c r="A368" s="88" t="s">
        <v>524</v>
      </c>
      <c r="B368" s="3">
        <v>4</v>
      </c>
      <c r="C368" s="48">
        <v>68</v>
      </c>
      <c r="D368" s="48">
        <v>81.3</v>
      </c>
      <c r="E368" s="48">
        <v>269.5</v>
      </c>
      <c r="F368" s="48">
        <v>230.8</v>
      </c>
      <c r="G368" s="48">
        <v>216.3</v>
      </c>
      <c r="H368" s="48">
        <v>268.3</v>
      </c>
      <c r="I368" s="48">
        <v>237</v>
      </c>
      <c r="J368" s="48">
        <v>199</v>
      </c>
      <c r="K368" s="48">
        <v>148.30000000000001</v>
      </c>
      <c r="L368" s="48">
        <v>220.5</v>
      </c>
      <c r="M368" s="48">
        <v>323</v>
      </c>
      <c r="N368" s="48">
        <v>300</v>
      </c>
      <c r="O368" s="48">
        <v>305</v>
      </c>
      <c r="P368" s="48">
        <v>85</v>
      </c>
      <c r="Q368" s="48">
        <v>102.3</v>
      </c>
      <c r="R368" s="48">
        <v>97.5</v>
      </c>
      <c r="S368" s="48">
        <v>180.5</v>
      </c>
      <c r="T368" s="48">
        <v>69.3</v>
      </c>
      <c r="U368" s="48">
        <v>88.8</v>
      </c>
      <c r="V368" s="48">
        <v>214</v>
      </c>
      <c r="W368" s="48">
        <v>246</v>
      </c>
      <c r="X368" s="48">
        <v>265.5</v>
      </c>
      <c r="Y368" s="48">
        <v>273.8</v>
      </c>
      <c r="Z368" s="88"/>
      <c r="AA368" s="88">
        <v>0.68</v>
      </c>
      <c r="AB368" s="88">
        <v>0.87</v>
      </c>
      <c r="AC368" s="88" t="s">
        <v>298</v>
      </c>
      <c r="AD368" s="88" t="s">
        <v>298</v>
      </c>
      <c r="AE368" s="88">
        <v>9.5</v>
      </c>
      <c r="AF368" s="88">
        <v>44.5</v>
      </c>
      <c r="AG368" s="88">
        <v>181.8</v>
      </c>
      <c r="AH368" s="88">
        <v>311</v>
      </c>
      <c r="AI368" s="88">
        <v>510.8</v>
      </c>
      <c r="AJ368" s="88">
        <v>137.30000000000001</v>
      </c>
      <c r="AK368" s="88">
        <v>129.30000000000001</v>
      </c>
      <c r="AL368" s="88">
        <v>199.8</v>
      </c>
      <c r="AM368" s="49">
        <v>86.7</v>
      </c>
      <c r="AN368" s="88">
        <v>104.4</v>
      </c>
      <c r="AO368" s="88">
        <v>133</v>
      </c>
      <c r="AP368" s="88">
        <v>5.5069999999999997E-3</v>
      </c>
      <c r="AQ368" s="88">
        <v>1.6160000000000001E-2</v>
      </c>
      <c r="AR368" s="49">
        <v>241.5</v>
      </c>
      <c r="AS368" s="88">
        <v>842.5</v>
      </c>
      <c r="AT368" s="88">
        <v>3028.4</v>
      </c>
      <c r="AU368" s="49">
        <v>601</v>
      </c>
      <c r="AV368" s="88">
        <v>2185.9</v>
      </c>
      <c r="AW368" s="88" t="s">
        <v>298</v>
      </c>
      <c r="AX368" s="88"/>
      <c r="AY368" s="88">
        <v>21.59</v>
      </c>
      <c r="AZ368" s="88" t="s">
        <v>298</v>
      </c>
      <c r="BA368" s="88">
        <v>0.2747</v>
      </c>
      <c r="BB368" s="88" t="s">
        <v>298</v>
      </c>
      <c r="BC368" s="88">
        <v>18.75</v>
      </c>
      <c r="BD368" s="88" t="s">
        <v>298</v>
      </c>
      <c r="BE368" s="49">
        <v>30.23</v>
      </c>
      <c r="BF368" s="88">
        <v>50.38</v>
      </c>
      <c r="BG368" s="88">
        <v>25.28</v>
      </c>
      <c r="BH368" s="88">
        <v>36.9</v>
      </c>
      <c r="BI368" s="88" t="s">
        <v>298</v>
      </c>
      <c r="BJ368" s="88">
        <v>19.579999999999998</v>
      </c>
      <c r="BK368" s="88" t="s">
        <v>298</v>
      </c>
      <c r="BL368" s="88" t="s">
        <v>298</v>
      </c>
      <c r="BM368" s="88">
        <v>1.9610000000000001</v>
      </c>
      <c r="BN368" s="88" t="s">
        <v>298</v>
      </c>
      <c r="BO368" s="88">
        <v>0.41699999999999998</v>
      </c>
      <c r="BP368" s="88" t="s">
        <v>298</v>
      </c>
      <c r="BQ368" s="88">
        <v>2.8</v>
      </c>
      <c r="BR368" s="88">
        <v>4.4000000000000004</v>
      </c>
      <c r="BS368" s="88">
        <v>6</v>
      </c>
      <c r="BT368" s="88">
        <v>6.59E-2</v>
      </c>
      <c r="BU368" s="88">
        <v>6.6070000000000004E-2</v>
      </c>
      <c r="BV368" s="88">
        <v>7.9430000000000001E-2</v>
      </c>
      <c r="BW368" s="88">
        <v>9.4100000000000003E-2</v>
      </c>
      <c r="BX368" s="88">
        <v>6.1929999999999999E-2</v>
      </c>
      <c r="BY368" s="88" t="s">
        <v>298</v>
      </c>
      <c r="BZ368" s="88" t="s">
        <v>298</v>
      </c>
      <c r="CA368" s="88">
        <v>2.039E-3</v>
      </c>
      <c r="CB368" s="88" t="s">
        <v>298</v>
      </c>
      <c r="CC368" s="88">
        <v>2.572E-2</v>
      </c>
      <c r="CD368" s="88" t="s">
        <v>298</v>
      </c>
      <c r="CE368" s="88">
        <v>10.62</v>
      </c>
      <c r="CF368" s="88" t="s">
        <v>298</v>
      </c>
      <c r="CG368" s="88">
        <v>3.88</v>
      </c>
      <c r="CH368" s="88" t="s">
        <v>298</v>
      </c>
    </row>
    <row r="369" spans="1:86" s="47" customFormat="1" x14ac:dyDescent="0.15">
      <c r="A369" s="88" t="s">
        <v>525</v>
      </c>
      <c r="B369" s="3">
        <v>4</v>
      </c>
      <c r="C369" s="48">
        <v>60</v>
      </c>
      <c r="D369" s="48">
        <v>77.8</v>
      </c>
      <c r="E369" s="48">
        <v>241.8</v>
      </c>
      <c r="F369" s="48">
        <v>223.8</v>
      </c>
      <c r="G369" s="48">
        <v>166.5</v>
      </c>
      <c r="H369" s="48">
        <v>268.3</v>
      </c>
      <c r="I369" s="48">
        <v>241.5</v>
      </c>
      <c r="J369" s="48">
        <v>192</v>
      </c>
      <c r="K369" s="48">
        <v>106.5</v>
      </c>
      <c r="L369" s="48">
        <v>214</v>
      </c>
      <c r="M369" s="48">
        <v>312</v>
      </c>
      <c r="N369" s="48">
        <v>300</v>
      </c>
      <c r="O369" s="48">
        <v>301.5</v>
      </c>
      <c r="P369" s="48">
        <v>79.5</v>
      </c>
      <c r="Q369" s="48">
        <v>98.8</v>
      </c>
      <c r="R369" s="48">
        <v>97.3</v>
      </c>
      <c r="S369" s="48">
        <v>164.3</v>
      </c>
      <c r="T369" s="48">
        <v>76.3</v>
      </c>
      <c r="U369" s="48">
        <v>135</v>
      </c>
      <c r="V369" s="48">
        <v>198.5</v>
      </c>
      <c r="W369" s="48">
        <v>230</v>
      </c>
      <c r="X369" s="48">
        <v>243.8</v>
      </c>
      <c r="Y369" s="48">
        <v>261.5</v>
      </c>
      <c r="Z369" s="88"/>
      <c r="AA369" s="88">
        <v>0.32</v>
      </c>
      <c r="AB369" s="88">
        <v>0.27</v>
      </c>
      <c r="AC369" s="88" t="s">
        <v>298</v>
      </c>
      <c r="AD369" s="88" t="s">
        <v>298</v>
      </c>
      <c r="AE369" s="88">
        <v>2.5</v>
      </c>
      <c r="AF369" s="88">
        <v>41.8</v>
      </c>
      <c r="AG369" s="88">
        <v>104.5</v>
      </c>
      <c r="AH369" s="88">
        <v>138</v>
      </c>
      <c r="AI369" s="88">
        <v>204.5</v>
      </c>
      <c r="AJ369" s="88">
        <v>62.8</v>
      </c>
      <c r="AK369" s="88">
        <v>33.5</v>
      </c>
      <c r="AL369" s="88">
        <v>66.5</v>
      </c>
      <c r="AM369" s="49">
        <v>83</v>
      </c>
      <c r="AN369" s="88">
        <v>84.3</v>
      </c>
      <c r="AO369" s="88">
        <v>117</v>
      </c>
      <c r="AP369" s="88">
        <v>4.5739999999999999E-3</v>
      </c>
      <c r="AQ369" s="88">
        <v>1.2958000000000001E-2</v>
      </c>
      <c r="AR369" s="49">
        <v>45.9</v>
      </c>
      <c r="AS369" s="88">
        <v>121</v>
      </c>
      <c r="AT369" s="88">
        <v>250.6</v>
      </c>
      <c r="AU369" s="49">
        <v>75</v>
      </c>
      <c r="AV369" s="88">
        <v>129.6</v>
      </c>
      <c r="AW369" s="88" t="s">
        <v>298</v>
      </c>
      <c r="AX369" s="88"/>
      <c r="AY369" s="88">
        <v>23.6</v>
      </c>
      <c r="AZ369" s="88" t="s">
        <v>298</v>
      </c>
      <c r="BA369" s="88">
        <v>0.31879999999999997</v>
      </c>
      <c r="BB369" s="88" t="s">
        <v>298</v>
      </c>
      <c r="BC369" s="88">
        <v>19.8</v>
      </c>
      <c r="BD369" s="88" t="s">
        <v>298</v>
      </c>
      <c r="BE369" s="49" t="s">
        <v>298</v>
      </c>
      <c r="BF369" s="88">
        <v>40.130000000000003</v>
      </c>
      <c r="BG369" s="88" t="s">
        <v>298</v>
      </c>
      <c r="BH369" s="88">
        <v>51.87</v>
      </c>
      <c r="BI369" s="88">
        <v>23.42</v>
      </c>
      <c r="BJ369" s="88">
        <v>20.66</v>
      </c>
      <c r="BK369" s="88" t="s">
        <v>298</v>
      </c>
      <c r="BL369" s="88" t="s">
        <v>298</v>
      </c>
      <c r="BM369" s="88">
        <v>1.9990000000000001</v>
      </c>
      <c r="BN369" s="88" t="s">
        <v>298</v>
      </c>
      <c r="BO369" s="88">
        <v>0.56540000000000001</v>
      </c>
      <c r="BP369" s="88" t="s">
        <v>298</v>
      </c>
      <c r="BQ369" s="88">
        <v>2.4</v>
      </c>
      <c r="BR369" s="88">
        <v>4.9000000000000004</v>
      </c>
      <c r="BS369" s="88">
        <v>5</v>
      </c>
      <c r="BT369" s="88">
        <v>7.7619999999999995E-2</v>
      </c>
      <c r="BU369" s="88">
        <v>7.2090000000000001E-2</v>
      </c>
      <c r="BV369" s="88">
        <v>7.6119999999999993E-2</v>
      </c>
      <c r="BW369" s="88" t="s">
        <v>298</v>
      </c>
      <c r="BX369" s="88" t="s">
        <v>298</v>
      </c>
      <c r="BY369" s="88">
        <v>0.11212999999999999</v>
      </c>
      <c r="BZ369" s="88">
        <v>5.561E-2</v>
      </c>
      <c r="CA369" s="88">
        <v>1.787E-3</v>
      </c>
      <c r="CB369" s="88" t="s">
        <v>298</v>
      </c>
      <c r="CC369" s="88">
        <v>2.3529999999999999E-2</v>
      </c>
      <c r="CD369" s="88" t="s">
        <v>298</v>
      </c>
      <c r="CE369" s="88">
        <v>13.5</v>
      </c>
      <c r="CF369" s="88" t="s">
        <v>298</v>
      </c>
      <c r="CG369" s="88">
        <v>3.367</v>
      </c>
      <c r="CH369" s="88" t="s">
        <v>298</v>
      </c>
    </row>
    <row r="370" spans="1:86" s="47" customFormat="1" x14ac:dyDescent="0.15">
      <c r="A370" s="88" t="s">
        <v>526</v>
      </c>
      <c r="B370" s="3">
        <v>4</v>
      </c>
      <c r="C370" s="48">
        <v>75.8</v>
      </c>
      <c r="D370" s="48">
        <v>88.3</v>
      </c>
      <c r="E370" s="48">
        <v>273</v>
      </c>
      <c r="F370" s="48">
        <v>256.3</v>
      </c>
      <c r="G370" s="48">
        <v>237.3</v>
      </c>
      <c r="H370" s="48">
        <v>263.3</v>
      </c>
      <c r="I370" s="48">
        <v>247.3</v>
      </c>
      <c r="J370" s="48">
        <v>203.5</v>
      </c>
      <c r="K370" s="48">
        <v>161.5</v>
      </c>
      <c r="L370" s="48">
        <v>242.8</v>
      </c>
      <c r="M370" s="48">
        <v>330</v>
      </c>
      <c r="N370" s="48">
        <v>316</v>
      </c>
      <c r="O370" s="48">
        <v>323</v>
      </c>
      <c r="P370" s="48">
        <v>87</v>
      </c>
      <c r="Q370" s="48">
        <v>104</v>
      </c>
      <c r="R370" s="48">
        <v>99</v>
      </c>
      <c r="S370" s="48">
        <v>202.8</v>
      </c>
      <c r="T370" s="48">
        <v>59.8</v>
      </c>
      <c r="U370" s="48">
        <v>85.8</v>
      </c>
      <c r="V370" s="48">
        <v>233.3</v>
      </c>
      <c r="W370" s="48">
        <v>272</v>
      </c>
      <c r="X370" s="48">
        <v>289.8</v>
      </c>
      <c r="Y370" s="48">
        <v>305</v>
      </c>
      <c r="Z370" s="88"/>
      <c r="AA370" s="88">
        <v>0.85</v>
      </c>
      <c r="AB370" s="88">
        <v>1.37</v>
      </c>
      <c r="AC370" s="88">
        <v>629.5</v>
      </c>
      <c r="AD370" s="88">
        <v>10.500999999999999</v>
      </c>
      <c r="AE370" s="88">
        <v>10.3</v>
      </c>
      <c r="AF370" s="88">
        <v>65</v>
      </c>
      <c r="AG370" s="88">
        <v>235</v>
      </c>
      <c r="AH370" s="88">
        <v>459.3</v>
      </c>
      <c r="AI370" s="88">
        <v>692.6</v>
      </c>
      <c r="AJ370" s="88">
        <v>170</v>
      </c>
      <c r="AK370" s="88">
        <v>224.3</v>
      </c>
      <c r="AL370" s="88">
        <v>233.4</v>
      </c>
      <c r="AM370" s="49">
        <v>87.2</v>
      </c>
      <c r="AN370" s="88">
        <v>85.8</v>
      </c>
      <c r="AO370" s="88">
        <v>88.3</v>
      </c>
      <c r="AP370" s="88">
        <v>4.2509999999999996E-3</v>
      </c>
      <c r="AQ370" s="88">
        <v>1.2494999999999999E-2</v>
      </c>
      <c r="AR370" s="49">
        <v>509.2</v>
      </c>
      <c r="AS370" s="88">
        <v>3778.8</v>
      </c>
      <c r="AT370" s="88">
        <v>12506.7</v>
      </c>
      <c r="AU370" s="49">
        <v>3269.5</v>
      </c>
      <c r="AV370" s="88">
        <v>8728</v>
      </c>
      <c r="AW370" s="88">
        <v>15.9</v>
      </c>
      <c r="AX370" s="88"/>
      <c r="AY370" s="88">
        <v>17.75</v>
      </c>
      <c r="AZ370" s="88" t="s">
        <v>298</v>
      </c>
      <c r="BA370" s="88">
        <v>0.23019999999999999</v>
      </c>
      <c r="BB370" s="88" t="s">
        <v>298</v>
      </c>
      <c r="BC370" s="88">
        <v>20.87</v>
      </c>
      <c r="BD370" s="88" t="s">
        <v>298</v>
      </c>
      <c r="BE370" s="49" t="s">
        <v>298</v>
      </c>
      <c r="BF370" s="88">
        <v>31.35</v>
      </c>
      <c r="BG370" s="88">
        <v>19.329999999999998</v>
      </c>
      <c r="BH370" s="88" t="s">
        <v>298</v>
      </c>
      <c r="BI370" s="88" t="s">
        <v>298</v>
      </c>
      <c r="BJ370" s="88">
        <v>20.87</v>
      </c>
      <c r="BK370" s="88" t="s">
        <v>298</v>
      </c>
      <c r="BL370" s="88">
        <v>-27.06</v>
      </c>
      <c r="BM370" s="88">
        <v>0.57699999999999996</v>
      </c>
      <c r="BN370" s="88" t="s">
        <v>298</v>
      </c>
      <c r="BO370" s="88">
        <v>0.4526</v>
      </c>
      <c r="BP370" s="88" t="s">
        <v>298</v>
      </c>
      <c r="BQ370" s="88">
        <v>3.1</v>
      </c>
      <c r="BR370" s="88">
        <v>4.5</v>
      </c>
      <c r="BS370" s="88">
        <v>4.5</v>
      </c>
      <c r="BT370" s="88">
        <v>5.4510000000000003E-2</v>
      </c>
      <c r="BU370" s="88">
        <v>5.4140000000000001E-2</v>
      </c>
      <c r="BV370" s="88">
        <v>7.7700000000000005E-2</v>
      </c>
      <c r="BW370" s="88">
        <v>9.8610000000000003E-2</v>
      </c>
      <c r="BX370" s="88">
        <v>6.9800000000000001E-2</v>
      </c>
      <c r="BY370" s="88" t="s">
        <v>298</v>
      </c>
      <c r="BZ370" s="88" t="s">
        <v>298</v>
      </c>
      <c r="CA370" s="88">
        <v>1.83E-3</v>
      </c>
      <c r="CB370" s="88" t="s">
        <v>298</v>
      </c>
      <c r="CC370" s="88">
        <v>2.358E-2</v>
      </c>
      <c r="CD370" s="88" t="s">
        <v>298</v>
      </c>
      <c r="CE370" s="88">
        <v>9.81</v>
      </c>
      <c r="CF370" s="88" t="s">
        <v>298</v>
      </c>
      <c r="CG370" s="88">
        <v>3.04</v>
      </c>
      <c r="CH370" s="88" t="s">
        <v>298</v>
      </c>
    </row>
    <row r="371" spans="1:86" s="47" customFormat="1" x14ac:dyDescent="0.15">
      <c r="A371" s="88" t="s">
        <v>527</v>
      </c>
      <c r="B371" s="3">
        <v>4</v>
      </c>
      <c r="C371" s="48">
        <v>56.3</v>
      </c>
      <c r="D371" s="48">
        <v>83</v>
      </c>
      <c r="E371" s="48">
        <v>274.8</v>
      </c>
      <c r="F371" s="48">
        <v>259.8</v>
      </c>
      <c r="G371" s="48">
        <v>246</v>
      </c>
      <c r="H371" s="48">
        <v>268.3</v>
      </c>
      <c r="I371" s="48">
        <v>266.8</v>
      </c>
      <c r="J371" s="48">
        <v>194.8</v>
      </c>
      <c r="K371" s="48">
        <v>189.8</v>
      </c>
      <c r="L371" s="48">
        <v>249</v>
      </c>
      <c r="M371" s="48">
        <v>343</v>
      </c>
      <c r="N371" s="48">
        <v>333.3</v>
      </c>
      <c r="O371" s="48">
        <v>323</v>
      </c>
      <c r="P371" s="48">
        <v>77.5</v>
      </c>
      <c r="Q371" s="48">
        <v>104</v>
      </c>
      <c r="R371" s="48">
        <v>97.5</v>
      </c>
      <c r="S371" s="48">
        <v>208.3</v>
      </c>
      <c r="T371" s="48">
        <v>73.5</v>
      </c>
      <c r="U371" s="48">
        <v>77</v>
      </c>
      <c r="V371" s="48">
        <v>228</v>
      </c>
      <c r="W371" s="48">
        <v>256.3</v>
      </c>
      <c r="X371" s="48">
        <v>285.8</v>
      </c>
      <c r="Y371" s="48">
        <v>310.3</v>
      </c>
      <c r="Z371" s="88"/>
      <c r="AA371" s="88">
        <v>1.1599999999999999</v>
      </c>
      <c r="AB371" s="88">
        <v>1.1000000000000001</v>
      </c>
      <c r="AC371" s="88">
        <v>619.9</v>
      </c>
      <c r="AD371" s="88">
        <v>10.478</v>
      </c>
      <c r="AE371" s="88">
        <v>32.299999999999997</v>
      </c>
      <c r="AF371" s="88">
        <v>81.599999999999994</v>
      </c>
      <c r="AG371" s="88">
        <v>302.8</v>
      </c>
      <c r="AH371" s="88">
        <v>512.5</v>
      </c>
      <c r="AI371" s="88">
        <v>825</v>
      </c>
      <c r="AJ371" s="88">
        <v>221.1</v>
      </c>
      <c r="AK371" s="88">
        <v>209.8</v>
      </c>
      <c r="AL371" s="88">
        <v>312.5</v>
      </c>
      <c r="AM371" s="49">
        <v>70</v>
      </c>
      <c r="AN371" s="88">
        <v>62.1</v>
      </c>
      <c r="AO371" s="88">
        <v>77.400000000000006</v>
      </c>
      <c r="AP371" s="88">
        <v>4.0740000000000004E-3</v>
      </c>
      <c r="AQ371" s="88">
        <v>1.0617E-2</v>
      </c>
      <c r="AR371" s="49">
        <v>1661.2</v>
      </c>
      <c r="AS371" s="88">
        <v>9861.7000000000007</v>
      </c>
      <c r="AT371" s="88">
        <v>27437.8</v>
      </c>
      <c r="AU371" s="49">
        <v>8200.5</v>
      </c>
      <c r="AV371" s="88">
        <v>17576.099999999999</v>
      </c>
      <c r="AW371" s="88">
        <v>15.94</v>
      </c>
      <c r="AX371" s="88"/>
      <c r="AY371" s="88">
        <v>17.27</v>
      </c>
      <c r="AZ371" s="88" t="s">
        <v>298</v>
      </c>
      <c r="BA371" s="88">
        <v>0.23830000000000001</v>
      </c>
      <c r="BB371" s="88" t="s">
        <v>298</v>
      </c>
      <c r="BC371" s="88">
        <v>19.07</v>
      </c>
      <c r="BD371" s="88" t="s">
        <v>298</v>
      </c>
      <c r="BE371" s="49" t="s">
        <v>298</v>
      </c>
      <c r="BF371" s="88">
        <v>26.09</v>
      </c>
      <c r="BG371" s="88">
        <v>22.78</v>
      </c>
      <c r="BH371" s="88" t="s">
        <v>298</v>
      </c>
      <c r="BI371" s="88" t="s">
        <v>298</v>
      </c>
      <c r="BJ371" s="88">
        <v>19.3</v>
      </c>
      <c r="BK371" s="88" t="s">
        <v>298</v>
      </c>
      <c r="BL371" s="88">
        <v>-26.1</v>
      </c>
      <c r="BM371" s="88">
        <v>2.4630000000000001</v>
      </c>
      <c r="BN371" s="88" t="s">
        <v>298</v>
      </c>
      <c r="BO371" s="88">
        <v>0.36919999999999997</v>
      </c>
      <c r="BP371" s="88" t="s">
        <v>298</v>
      </c>
      <c r="BQ371" s="88">
        <v>3</v>
      </c>
      <c r="BR371" s="88">
        <v>4.8</v>
      </c>
      <c r="BS371" s="88">
        <v>5.5</v>
      </c>
      <c r="BT371" s="88">
        <v>7.016E-2</v>
      </c>
      <c r="BU371" s="88">
        <v>5.5329999999999997E-2</v>
      </c>
      <c r="BV371" s="88">
        <v>7.2300000000000003E-2</v>
      </c>
      <c r="BW371" s="88">
        <v>0.10594000000000001</v>
      </c>
      <c r="BX371" s="88">
        <v>7.6969999999999997E-2</v>
      </c>
      <c r="BY371" s="88" t="s">
        <v>298</v>
      </c>
      <c r="BZ371" s="88" t="s">
        <v>298</v>
      </c>
      <c r="CA371" s="88">
        <v>1.8389999999999999E-3</v>
      </c>
      <c r="CB371" s="88" t="s">
        <v>298</v>
      </c>
      <c r="CC371" s="88">
        <v>2.5690000000000001E-2</v>
      </c>
      <c r="CD371" s="88" t="s">
        <v>298</v>
      </c>
      <c r="CE371" s="88">
        <v>9.68</v>
      </c>
      <c r="CF371" s="88" t="s">
        <v>298</v>
      </c>
      <c r="CG371" s="88">
        <v>3.4830000000000001</v>
      </c>
      <c r="CH371" s="88" t="s">
        <v>298</v>
      </c>
    </row>
    <row r="372" spans="1:86" s="47" customFormat="1" x14ac:dyDescent="0.15">
      <c r="A372" s="88" t="s">
        <v>528</v>
      </c>
      <c r="B372" s="3">
        <v>4</v>
      </c>
      <c r="C372" s="48">
        <v>74.5</v>
      </c>
      <c r="D372" s="48">
        <v>88.3</v>
      </c>
      <c r="E372" s="48">
        <v>273</v>
      </c>
      <c r="F372" s="48">
        <v>247.3</v>
      </c>
      <c r="G372" s="48">
        <v>216.3</v>
      </c>
      <c r="H372" s="48">
        <v>292.5</v>
      </c>
      <c r="I372" s="48">
        <v>247.5</v>
      </c>
      <c r="J372" s="48">
        <v>217.5</v>
      </c>
      <c r="K372" s="48">
        <v>141.80000000000001</v>
      </c>
      <c r="L372" s="48">
        <v>229.3</v>
      </c>
      <c r="M372" s="48">
        <v>335.3</v>
      </c>
      <c r="N372" s="48">
        <v>322.3</v>
      </c>
      <c r="O372" s="48">
        <v>322</v>
      </c>
      <c r="P372" s="48">
        <v>87</v>
      </c>
      <c r="Q372" s="48">
        <v>107.5</v>
      </c>
      <c r="R372" s="48">
        <v>101</v>
      </c>
      <c r="S372" s="48">
        <v>178.3</v>
      </c>
      <c r="T372" s="48">
        <v>75</v>
      </c>
      <c r="U372" s="48">
        <v>105.8</v>
      </c>
      <c r="V372" s="48">
        <v>214.3</v>
      </c>
      <c r="W372" s="48">
        <v>240.8</v>
      </c>
      <c r="X372" s="48">
        <v>265.3</v>
      </c>
      <c r="Y372" s="48">
        <v>287.5</v>
      </c>
      <c r="Z372" s="88"/>
      <c r="AA372" s="88">
        <v>0.82</v>
      </c>
      <c r="AB372" s="88">
        <v>0.79</v>
      </c>
      <c r="AC372" s="88">
        <v>664.8</v>
      </c>
      <c r="AD372" s="88">
        <v>2.722</v>
      </c>
      <c r="AE372" s="88">
        <v>9.3000000000000007</v>
      </c>
      <c r="AF372" s="88">
        <v>59.5</v>
      </c>
      <c r="AG372" s="88">
        <v>241</v>
      </c>
      <c r="AH372" s="88">
        <v>358.8</v>
      </c>
      <c r="AI372" s="88">
        <v>546.6</v>
      </c>
      <c r="AJ372" s="88">
        <v>181.5</v>
      </c>
      <c r="AK372" s="88">
        <v>117.8</v>
      </c>
      <c r="AL372" s="88">
        <v>187.9</v>
      </c>
      <c r="AM372" s="49">
        <v>96.5</v>
      </c>
      <c r="AN372" s="88">
        <v>77.900000000000006</v>
      </c>
      <c r="AO372" s="88">
        <v>93</v>
      </c>
      <c r="AP372" s="88">
        <v>4.9569999999999996E-3</v>
      </c>
      <c r="AQ372" s="88">
        <v>1.2211E-2</v>
      </c>
      <c r="AR372" s="49">
        <v>471.1</v>
      </c>
      <c r="AS372" s="88">
        <v>2375.4</v>
      </c>
      <c r="AT372" s="88">
        <v>5926.7</v>
      </c>
      <c r="AU372" s="49">
        <v>1904.3</v>
      </c>
      <c r="AV372" s="88">
        <v>3551.2</v>
      </c>
      <c r="AW372" s="88">
        <v>4.3499999999999996</v>
      </c>
      <c r="AX372" s="88"/>
      <c r="AY372" s="88">
        <v>16.38</v>
      </c>
      <c r="AZ372" s="88" t="s">
        <v>298</v>
      </c>
      <c r="BA372" s="88">
        <v>0.19670000000000001</v>
      </c>
      <c r="BB372" s="88" t="s">
        <v>298</v>
      </c>
      <c r="BC372" s="88">
        <v>23.7</v>
      </c>
      <c r="BD372" s="88" t="s">
        <v>298</v>
      </c>
      <c r="BE372" s="49">
        <v>15.85</v>
      </c>
      <c r="BF372" s="88">
        <v>34.9</v>
      </c>
      <c r="BG372" s="88">
        <v>16.71</v>
      </c>
      <c r="BH372" s="88">
        <v>30.1</v>
      </c>
      <c r="BI372" s="88" t="s">
        <v>298</v>
      </c>
      <c r="BJ372" s="88">
        <v>19.48</v>
      </c>
      <c r="BK372" s="88" t="s">
        <v>298</v>
      </c>
      <c r="BL372" s="88">
        <v>-26.77</v>
      </c>
      <c r="BM372" s="88">
        <v>1.1779999999999999</v>
      </c>
      <c r="BN372" s="88" t="s">
        <v>298</v>
      </c>
      <c r="BO372" s="88">
        <v>0.3619</v>
      </c>
      <c r="BP372" s="88" t="s">
        <v>298</v>
      </c>
      <c r="BQ372" s="88">
        <v>3.4</v>
      </c>
      <c r="BR372" s="88">
        <v>4.3</v>
      </c>
      <c r="BS372" s="88">
        <v>5.5</v>
      </c>
      <c r="BT372" s="88">
        <v>5.3690000000000002E-2</v>
      </c>
      <c r="BU372" s="88">
        <v>5.475E-2</v>
      </c>
      <c r="BV372" s="88">
        <v>8.5080000000000003E-2</v>
      </c>
      <c r="BW372" s="88">
        <v>0.11774999999999999</v>
      </c>
      <c r="BX372" s="88">
        <v>8.09E-2</v>
      </c>
      <c r="BY372" s="88" t="s">
        <v>298</v>
      </c>
      <c r="BZ372" s="88" t="s">
        <v>298</v>
      </c>
      <c r="CA372" s="88">
        <v>1.7769999999999999E-3</v>
      </c>
      <c r="CB372" s="88" t="s">
        <v>298</v>
      </c>
      <c r="CC372" s="88">
        <v>2.112E-2</v>
      </c>
      <c r="CD372" s="88" t="s">
        <v>298</v>
      </c>
      <c r="CE372" s="88">
        <v>9.26</v>
      </c>
      <c r="CF372" s="88" t="s">
        <v>298</v>
      </c>
      <c r="CG372" s="88">
        <v>3.327</v>
      </c>
      <c r="CH372" s="88" t="s">
        <v>298</v>
      </c>
    </row>
    <row r="373" spans="1:86" s="47" customFormat="1" x14ac:dyDescent="0.15">
      <c r="A373" s="88" t="s">
        <v>529</v>
      </c>
      <c r="B373" s="3">
        <v>4</v>
      </c>
      <c r="C373" s="48">
        <v>71.8</v>
      </c>
      <c r="D373" s="48">
        <v>83</v>
      </c>
      <c r="E373" s="48">
        <v>273</v>
      </c>
      <c r="F373" s="48">
        <v>259.8</v>
      </c>
      <c r="G373" s="48">
        <v>242.5</v>
      </c>
      <c r="H373" s="48">
        <v>275.5</v>
      </c>
      <c r="I373" s="48">
        <v>250.3</v>
      </c>
      <c r="J373" s="48">
        <v>198.3</v>
      </c>
      <c r="K373" s="48">
        <v>170.8</v>
      </c>
      <c r="L373" s="48">
        <v>243.3</v>
      </c>
      <c r="M373" s="48">
        <v>346.5</v>
      </c>
      <c r="N373" s="48">
        <v>337</v>
      </c>
      <c r="O373" s="48">
        <v>322</v>
      </c>
      <c r="P373" s="48">
        <v>86</v>
      </c>
      <c r="Q373" s="48">
        <v>104</v>
      </c>
      <c r="R373" s="48">
        <v>97.5</v>
      </c>
      <c r="S373" s="48">
        <v>193</v>
      </c>
      <c r="T373" s="48">
        <v>77.3</v>
      </c>
      <c r="U373" s="48">
        <v>79.5</v>
      </c>
      <c r="V373" s="48">
        <v>235</v>
      </c>
      <c r="W373" s="48">
        <v>258</v>
      </c>
      <c r="X373" s="48">
        <v>279</v>
      </c>
      <c r="Y373" s="48">
        <v>308.5</v>
      </c>
      <c r="Z373" s="88"/>
      <c r="AA373" s="88">
        <v>0.99</v>
      </c>
      <c r="AB373" s="88">
        <v>1.5</v>
      </c>
      <c r="AC373" s="88">
        <v>825.5</v>
      </c>
      <c r="AD373" s="88">
        <v>4.0819999999999999</v>
      </c>
      <c r="AE373" s="88">
        <v>16.3</v>
      </c>
      <c r="AF373" s="88">
        <v>53</v>
      </c>
      <c r="AG373" s="88">
        <v>250.3</v>
      </c>
      <c r="AH373" s="88">
        <v>505.5</v>
      </c>
      <c r="AI373" s="88">
        <v>679.3</v>
      </c>
      <c r="AJ373" s="88">
        <v>197.3</v>
      </c>
      <c r="AK373" s="88">
        <v>255.3</v>
      </c>
      <c r="AL373" s="88">
        <v>173.8</v>
      </c>
      <c r="AM373" s="49">
        <v>87.9</v>
      </c>
      <c r="AN373" s="88">
        <v>75.2</v>
      </c>
      <c r="AO373" s="88">
        <v>91.4</v>
      </c>
      <c r="AP373" s="88">
        <v>5.4250000000000001E-3</v>
      </c>
      <c r="AQ373" s="88">
        <v>1.3979E-2</v>
      </c>
      <c r="AR373" s="49">
        <v>614.70000000000005</v>
      </c>
      <c r="AS373" s="88">
        <v>6372.3</v>
      </c>
      <c r="AT373" s="88">
        <v>10356.299999999999</v>
      </c>
      <c r="AU373" s="49">
        <v>5757.6</v>
      </c>
      <c r="AV373" s="88">
        <v>3984</v>
      </c>
      <c r="AW373" s="88">
        <v>6.46</v>
      </c>
      <c r="AX373" s="88"/>
      <c r="AY373" s="88">
        <v>17.559999999999999</v>
      </c>
      <c r="AZ373" s="88" t="s">
        <v>298</v>
      </c>
      <c r="BA373" s="88">
        <v>0.22450000000000001</v>
      </c>
      <c r="BB373" s="88" t="s">
        <v>298</v>
      </c>
      <c r="BC373" s="88">
        <v>23.24</v>
      </c>
      <c r="BD373" s="88" t="s">
        <v>298</v>
      </c>
      <c r="BE373" s="49" t="s">
        <v>298</v>
      </c>
      <c r="BF373" s="88">
        <v>22.11</v>
      </c>
      <c r="BG373" s="88">
        <v>19.059999999999999</v>
      </c>
      <c r="BH373" s="88" t="s">
        <v>298</v>
      </c>
      <c r="BI373" s="88" t="s">
        <v>298</v>
      </c>
      <c r="BJ373" s="88">
        <v>18.43</v>
      </c>
      <c r="BK373" s="88" t="s">
        <v>298</v>
      </c>
      <c r="BL373" s="88">
        <v>-26.82</v>
      </c>
      <c r="BM373" s="88">
        <v>1.74</v>
      </c>
      <c r="BN373" s="88" t="s">
        <v>298</v>
      </c>
      <c r="BO373" s="88">
        <v>0.31690000000000002</v>
      </c>
      <c r="BP373" s="88" t="s">
        <v>298</v>
      </c>
      <c r="BQ373" s="88">
        <v>2.8</v>
      </c>
      <c r="BR373" s="88">
        <v>4</v>
      </c>
      <c r="BS373" s="88">
        <v>5</v>
      </c>
      <c r="BT373" s="88">
        <v>5.7419999999999999E-2</v>
      </c>
      <c r="BU373" s="88">
        <v>5.1839999999999997E-2</v>
      </c>
      <c r="BV373" s="88">
        <v>7.9229999999999995E-2</v>
      </c>
      <c r="BW373" s="88">
        <v>9.3689999999999996E-2</v>
      </c>
      <c r="BX373" s="88">
        <v>8.2299999999999998E-2</v>
      </c>
      <c r="BY373" s="88" t="s">
        <v>298</v>
      </c>
      <c r="BZ373" s="88" t="s">
        <v>298</v>
      </c>
      <c r="CA373" s="88">
        <v>1.629E-3</v>
      </c>
      <c r="CB373" s="88" t="s">
        <v>298</v>
      </c>
      <c r="CC373" s="88">
        <v>2.0619999999999999E-2</v>
      </c>
      <c r="CD373" s="88" t="s">
        <v>298</v>
      </c>
      <c r="CE373" s="88">
        <v>10.85</v>
      </c>
      <c r="CF373" s="88" t="s">
        <v>298</v>
      </c>
      <c r="CG373" s="88">
        <v>4.0670000000000002</v>
      </c>
      <c r="CH373" s="88" t="s">
        <v>298</v>
      </c>
    </row>
    <row r="374" spans="1:86" s="47" customFormat="1" x14ac:dyDescent="0.15">
      <c r="A374" s="88" t="s">
        <v>530</v>
      </c>
      <c r="B374" s="3">
        <v>4</v>
      </c>
      <c r="C374" s="48">
        <v>71</v>
      </c>
      <c r="D374" s="48">
        <v>84.8</v>
      </c>
      <c r="E374" s="48">
        <v>274.8</v>
      </c>
      <c r="F374" s="48">
        <v>259.8</v>
      </c>
      <c r="G374" s="48">
        <v>246</v>
      </c>
      <c r="H374" s="48">
        <v>261</v>
      </c>
      <c r="I374" s="48">
        <v>245.5</v>
      </c>
      <c r="J374" s="48">
        <v>194.8</v>
      </c>
      <c r="K374" s="48">
        <v>175</v>
      </c>
      <c r="L374" s="48">
        <v>246</v>
      </c>
      <c r="M374" s="48">
        <v>339.3</v>
      </c>
      <c r="N374" s="48">
        <v>326</v>
      </c>
      <c r="O374" s="48">
        <v>316.5</v>
      </c>
      <c r="P374" s="48">
        <v>88</v>
      </c>
      <c r="Q374" s="48">
        <v>107.5</v>
      </c>
      <c r="R374" s="48">
        <v>100</v>
      </c>
      <c r="S374" s="48">
        <v>171.5</v>
      </c>
      <c r="T374" s="48">
        <v>66.3</v>
      </c>
      <c r="U374" s="48">
        <v>70.5</v>
      </c>
      <c r="V374" s="48">
        <v>214.3</v>
      </c>
      <c r="W374" s="48">
        <v>235.3</v>
      </c>
      <c r="X374" s="48">
        <v>259.5</v>
      </c>
      <c r="Y374" s="48">
        <v>298</v>
      </c>
      <c r="Z374" s="88"/>
      <c r="AA374" s="88">
        <v>1.05</v>
      </c>
      <c r="AB374" s="88">
        <v>1.02</v>
      </c>
      <c r="AC374" s="88">
        <v>823.9</v>
      </c>
      <c r="AD374" s="88">
        <v>2.6309999999999998</v>
      </c>
      <c r="AE374" s="88">
        <v>15.5</v>
      </c>
      <c r="AF374" s="88">
        <v>55.8</v>
      </c>
      <c r="AG374" s="88">
        <v>261.8</v>
      </c>
      <c r="AH374" s="88">
        <v>444.3</v>
      </c>
      <c r="AI374" s="88">
        <v>555</v>
      </c>
      <c r="AJ374" s="88">
        <v>206</v>
      </c>
      <c r="AK374" s="88">
        <v>182.5</v>
      </c>
      <c r="AL374" s="88">
        <v>183.3</v>
      </c>
      <c r="AM374" s="49">
        <v>76</v>
      </c>
      <c r="AN374" s="88">
        <v>73.099999999999994</v>
      </c>
      <c r="AO374" s="88">
        <v>91.1</v>
      </c>
      <c r="AP374" s="88">
        <v>5.0229999999999997E-3</v>
      </c>
      <c r="AQ374" s="88">
        <v>1.2678E-2</v>
      </c>
      <c r="AR374" s="49">
        <v>1107.2</v>
      </c>
      <c r="AS374" s="88">
        <v>5130</v>
      </c>
      <c r="AT374" s="88">
        <v>6045.2</v>
      </c>
      <c r="AU374" s="49">
        <v>4022.8</v>
      </c>
      <c r="AV374" s="88">
        <v>2902.5</v>
      </c>
      <c r="AW374" s="88">
        <v>3.58</v>
      </c>
      <c r="AX374" s="88"/>
      <c r="AY374" s="88">
        <v>18.5</v>
      </c>
      <c r="AZ374" s="88">
        <v>22.11</v>
      </c>
      <c r="BA374" s="88">
        <v>0.22939999999999999</v>
      </c>
      <c r="BB374" s="88">
        <v>0.22140000000000001</v>
      </c>
      <c r="BC374" s="88">
        <v>22.59</v>
      </c>
      <c r="BD374" s="88">
        <v>29.85</v>
      </c>
      <c r="BE374" s="49" t="s">
        <v>298</v>
      </c>
      <c r="BF374" s="88">
        <v>29.61</v>
      </c>
      <c r="BG374" s="88">
        <v>17.98</v>
      </c>
      <c r="BH374" s="88" t="s">
        <v>298</v>
      </c>
      <c r="BI374" s="88" t="s">
        <v>298</v>
      </c>
      <c r="BJ374" s="88">
        <v>20.69</v>
      </c>
      <c r="BK374" s="88">
        <v>21.52</v>
      </c>
      <c r="BL374" s="88">
        <v>-26.32</v>
      </c>
      <c r="BM374" s="88">
        <v>1.085</v>
      </c>
      <c r="BN374" s="88">
        <v>0.34300000000000003</v>
      </c>
      <c r="BO374" s="88">
        <v>0.46479999999999999</v>
      </c>
      <c r="BP374" s="88">
        <v>0.34100000000000003</v>
      </c>
      <c r="BQ374" s="88">
        <v>2.5</v>
      </c>
      <c r="BR374" s="88">
        <v>4.5</v>
      </c>
      <c r="BS374" s="88">
        <v>5</v>
      </c>
      <c r="BT374" s="88">
        <v>5.4300000000000001E-2</v>
      </c>
      <c r="BU374" s="88">
        <v>5.2990000000000002E-2</v>
      </c>
      <c r="BV374" s="88">
        <v>7.9710000000000003E-2</v>
      </c>
      <c r="BW374" s="88">
        <v>9.2700000000000005E-2</v>
      </c>
      <c r="BX374" s="88">
        <v>6.8089999999999998E-2</v>
      </c>
      <c r="BY374" s="88" t="s">
        <v>298</v>
      </c>
      <c r="BZ374" s="88" t="s">
        <v>298</v>
      </c>
      <c r="CA374" s="88">
        <v>1.727E-3</v>
      </c>
      <c r="CB374" s="88">
        <v>1.6019999999999999E-3</v>
      </c>
      <c r="CC374" s="88">
        <v>2.147E-2</v>
      </c>
      <c r="CD374" s="88">
        <v>1.6049999999999998E-2</v>
      </c>
      <c r="CE374" s="88">
        <v>10.73</v>
      </c>
      <c r="CF374" s="88">
        <v>13.8</v>
      </c>
      <c r="CG374" s="88">
        <v>3.03</v>
      </c>
      <c r="CH374" s="88">
        <v>4.7549999999999999</v>
      </c>
    </row>
    <row r="375" spans="1:86" s="47" customFormat="1" x14ac:dyDescent="0.15">
      <c r="A375" s="88" t="s">
        <v>531</v>
      </c>
      <c r="B375" s="3">
        <v>4</v>
      </c>
      <c r="C375" s="48">
        <v>62</v>
      </c>
      <c r="D375" s="48">
        <v>77.8</v>
      </c>
      <c r="E375" s="48">
        <v>243</v>
      </c>
      <c r="F375" s="48">
        <v>258</v>
      </c>
      <c r="G375" s="48">
        <v>244.3</v>
      </c>
      <c r="H375" s="48">
        <v>270.5</v>
      </c>
      <c r="I375" s="48">
        <v>260</v>
      </c>
      <c r="J375" s="48">
        <v>208.8</v>
      </c>
      <c r="K375" s="48">
        <v>182.3</v>
      </c>
      <c r="L375" s="48">
        <v>240</v>
      </c>
      <c r="M375" s="48">
        <v>335.3</v>
      </c>
      <c r="N375" s="48">
        <v>319.8</v>
      </c>
      <c r="O375" s="48">
        <v>322</v>
      </c>
      <c r="P375" s="48">
        <v>82</v>
      </c>
      <c r="Q375" s="48">
        <v>102.3</v>
      </c>
      <c r="R375" s="48">
        <v>98.5</v>
      </c>
      <c r="S375" s="48">
        <v>197</v>
      </c>
      <c r="T375" s="48">
        <v>61.8</v>
      </c>
      <c r="U375" s="48">
        <v>77.8</v>
      </c>
      <c r="V375" s="48">
        <v>228</v>
      </c>
      <c r="W375" s="48">
        <v>249</v>
      </c>
      <c r="X375" s="48">
        <v>279</v>
      </c>
      <c r="Y375" s="48">
        <v>306.8</v>
      </c>
      <c r="Z375" s="88"/>
      <c r="AA375" s="88">
        <v>0.99</v>
      </c>
      <c r="AB375" s="88">
        <v>1</v>
      </c>
      <c r="AC375" s="88">
        <v>722.4</v>
      </c>
      <c r="AD375" s="88">
        <v>7.008</v>
      </c>
      <c r="AE375" s="88">
        <v>7</v>
      </c>
      <c r="AF375" s="88">
        <v>56.5</v>
      </c>
      <c r="AG375" s="88">
        <v>257.5</v>
      </c>
      <c r="AH375" s="88">
        <v>440.3</v>
      </c>
      <c r="AI375" s="88">
        <v>633.79999999999995</v>
      </c>
      <c r="AJ375" s="88">
        <v>201</v>
      </c>
      <c r="AK375" s="88">
        <v>182.8</v>
      </c>
      <c r="AL375" s="88">
        <v>193.5</v>
      </c>
      <c r="AM375" s="49">
        <v>80.3</v>
      </c>
      <c r="AN375" s="88">
        <v>71.8</v>
      </c>
      <c r="AO375" s="88">
        <v>73.400000000000006</v>
      </c>
      <c r="AP375" s="88">
        <v>5.208E-3</v>
      </c>
      <c r="AQ375" s="88">
        <v>1.2406E-2</v>
      </c>
      <c r="AR375" s="49">
        <v>878.7</v>
      </c>
      <c r="AS375" s="88">
        <v>4439.8999999999996</v>
      </c>
      <c r="AT375" s="88">
        <v>12986.1</v>
      </c>
      <c r="AU375" s="49">
        <v>3561.2</v>
      </c>
      <c r="AV375" s="88">
        <v>8546.1</v>
      </c>
      <c r="AW375" s="88">
        <v>10.39</v>
      </c>
      <c r="AX375" s="88"/>
      <c r="AY375" s="88">
        <v>17.510000000000002</v>
      </c>
      <c r="AZ375" s="88" t="s">
        <v>298</v>
      </c>
      <c r="BA375" s="88">
        <v>0.23330000000000001</v>
      </c>
      <c r="BB375" s="88" t="s">
        <v>298</v>
      </c>
      <c r="BC375" s="88">
        <v>18.98</v>
      </c>
      <c r="BD375" s="88" t="s">
        <v>298</v>
      </c>
      <c r="BE375" s="49" t="s">
        <v>298</v>
      </c>
      <c r="BF375" s="88">
        <v>28.21</v>
      </c>
      <c r="BG375" s="88">
        <v>18.940000000000001</v>
      </c>
      <c r="BH375" s="88" t="s">
        <v>298</v>
      </c>
      <c r="BI375" s="88" t="s">
        <v>298</v>
      </c>
      <c r="BJ375" s="88">
        <v>18.329999999999998</v>
      </c>
      <c r="BK375" s="88" t="s">
        <v>298</v>
      </c>
      <c r="BL375" s="88">
        <v>-25.76</v>
      </c>
      <c r="BM375" s="88">
        <v>2.214</v>
      </c>
      <c r="BN375" s="88" t="s">
        <v>298</v>
      </c>
      <c r="BO375" s="88">
        <v>0.3458</v>
      </c>
      <c r="BP375" s="88" t="s">
        <v>298</v>
      </c>
      <c r="BQ375" s="88">
        <v>2.8</v>
      </c>
      <c r="BR375" s="88">
        <v>4.8</v>
      </c>
      <c r="BS375" s="88">
        <v>5</v>
      </c>
      <c r="BT375" s="88">
        <v>6.2659999999999993E-2</v>
      </c>
      <c r="BU375" s="88">
        <v>5.4019999999999999E-2</v>
      </c>
      <c r="BV375" s="88">
        <v>7.596E-2</v>
      </c>
      <c r="BW375" s="88">
        <v>9.1560000000000002E-2</v>
      </c>
      <c r="BX375" s="88">
        <v>6.5040000000000001E-2</v>
      </c>
      <c r="BY375" s="88" t="s">
        <v>298</v>
      </c>
      <c r="BZ375" s="88" t="s">
        <v>298</v>
      </c>
      <c r="CA375" s="88">
        <v>1.9220000000000001E-3</v>
      </c>
      <c r="CB375" s="88" t="s">
        <v>298</v>
      </c>
      <c r="CC375" s="88">
        <v>2.596E-2</v>
      </c>
      <c r="CD375" s="88" t="s">
        <v>298</v>
      </c>
      <c r="CE375" s="88">
        <v>9.2100000000000009</v>
      </c>
      <c r="CF375" s="88" t="s">
        <v>298</v>
      </c>
      <c r="CG375" s="88">
        <v>3.77</v>
      </c>
      <c r="CH375" s="88" t="s">
        <v>298</v>
      </c>
    </row>
    <row r="376" spans="1:86" s="47" customFormat="1" x14ac:dyDescent="0.15">
      <c r="A376" s="88" t="s">
        <v>532</v>
      </c>
      <c r="B376" s="3">
        <v>4</v>
      </c>
      <c r="C376" s="48">
        <v>75</v>
      </c>
      <c r="D376" s="48">
        <v>90</v>
      </c>
      <c r="E376" s="48">
        <v>262.8</v>
      </c>
      <c r="F376" s="48">
        <v>241.3</v>
      </c>
      <c r="G376" s="48">
        <v>226.8</v>
      </c>
      <c r="H376" s="48">
        <v>258.8</v>
      </c>
      <c r="I376" s="48">
        <v>237</v>
      </c>
      <c r="J376" s="48">
        <v>185</v>
      </c>
      <c r="K376" s="48">
        <v>151.80000000000001</v>
      </c>
      <c r="L376" s="48">
        <v>227.8</v>
      </c>
      <c r="M376" s="48">
        <v>317</v>
      </c>
      <c r="N376" s="48">
        <v>315</v>
      </c>
      <c r="O376" s="48">
        <v>312</v>
      </c>
      <c r="P376" s="48">
        <v>89</v>
      </c>
      <c r="Q376" s="48">
        <v>111</v>
      </c>
      <c r="R376" s="48">
        <v>101</v>
      </c>
      <c r="S376" s="48">
        <v>167.3</v>
      </c>
      <c r="T376" s="48">
        <v>73.8</v>
      </c>
      <c r="U376" s="48">
        <v>85.3</v>
      </c>
      <c r="V376" s="48">
        <v>203.5</v>
      </c>
      <c r="W376" s="48">
        <v>233.5</v>
      </c>
      <c r="X376" s="48">
        <v>256.3</v>
      </c>
      <c r="Y376" s="48">
        <v>289.3</v>
      </c>
      <c r="Z376" s="88"/>
      <c r="AA376" s="88">
        <v>0.64</v>
      </c>
      <c r="AB376" s="88">
        <v>0.84</v>
      </c>
      <c r="AC376" s="88">
        <v>1033.5</v>
      </c>
      <c r="AD376" s="88">
        <v>3.6970000000000001</v>
      </c>
      <c r="AE376" s="88">
        <v>10.8</v>
      </c>
      <c r="AF376" s="88">
        <v>69</v>
      </c>
      <c r="AG376" s="88">
        <v>184</v>
      </c>
      <c r="AH376" s="88">
        <v>309.8</v>
      </c>
      <c r="AI376" s="88">
        <v>465.8</v>
      </c>
      <c r="AJ376" s="88">
        <v>115</v>
      </c>
      <c r="AK376" s="88">
        <v>125.8</v>
      </c>
      <c r="AL376" s="88">
        <v>156</v>
      </c>
      <c r="AM376" s="49">
        <v>80.8</v>
      </c>
      <c r="AN376" s="88">
        <v>80.900000000000006</v>
      </c>
      <c r="AO376" s="88">
        <v>86.8</v>
      </c>
      <c r="AP376" s="88">
        <v>3.813E-3</v>
      </c>
      <c r="AQ376" s="88">
        <v>1.1764999999999999E-2</v>
      </c>
      <c r="AR376" s="49">
        <v>249.8</v>
      </c>
      <c r="AS376" s="88">
        <v>1200.8</v>
      </c>
      <c r="AT376" s="88">
        <v>3532.9</v>
      </c>
      <c r="AU376" s="49">
        <v>951</v>
      </c>
      <c r="AV376" s="88">
        <v>2332.1</v>
      </c>
      <c r="AW376" s="88">
        <v>6.49</v>
      </c>
      <c r="AX376" s="88"/>
      <c r="AY376" s="88">
        <v>21.92</v>
      </c>
      <c r="AZ376" s="88" t="s">
        <v>298</v>
      </c>
      <c r="BA376" s="88">
        <v>0.2792</v>
      </c>
      <c r="BB376" s="88" t="s">
        <v>298</v>
      </c>
      <c r="BC376" s="88">
        <v>20.16</v>
      </c>
      <c r="BD376" s="88" t="s">
        <v>298</v>
      </c>
      <c r="BE376" s="49" t="s">
        <v>298</v>
      </c>
      <c r="BF376" s="88">
        <v>44.08</v>
      </c>
      <c r="BG376" s="88">
        <v>13.46</v>
      </c>
      <c r="BH376" s="88" t="s">
        <v>298</v>
      </c>
      <c r="BI376" s="88" t="s">
        <v>298</v>
      </c>
      <c r="BJ376" s="88">
        <v>19.670000000000002</v>
      </c>
      <c r="BK376" s="88" t="s">
        <v>298</v>
      </c>
      <c r="BL376" s="88">
        <v>-26.28</v>
      </c>
      <c r="BM376" s="88">
        <v>3.3000000000000002E-2</v>
      </c>
      <c r="BN376" s="88" t="s">
        <v>298</v>
      </c>
      <c r="BO376" s="88">
        <v>0.55459999999999998</v>
      </c>
      <c r="BP376" s="88" t="s">
        <v>298</v>
      </c>
      <c r="BQ376" s="88">
        <v>2.5</v>
      </c>
      <c r="BR376" s="88">
        <v>4.8</v>
      </c>
      <c r="BS376" s="88">
        <v>7.5</v>
      </c>
      <c r="BT376" s="88">
        <v>5.7660000000000003E-2</v>
      </c>
      <c r="BU376" s="88">
        <v>5.7829999999999999E-2</v>
      </c>
      <c r="BV376" s="88">
        <v>7.6929999999999998E-2</v>
      </c>
      <c r="BW376" s="88">
        <v>0.10475</v>
      </c>
      <c r="BX376" s="88">
        <v>8.1019999999999995E-2</v>
      </c>
      <c r="BY376" s="88" t="s">
        <v>298</v>
      </c>
      <c r="BZ376" s="88" t="s">
        <v>298</v>
      </c>
      <c r="CA376" s="88">
        <v>1.8580000000000001E-3</v>
      </c>
      <c r="CB376" s="88" t="s">
        <v>298</v>
      </c>
      <c r="CC376" s="88">
        <v>2.419E-2</v>
      </c>
      <c r="CD376" s="88" t="s">
        <v>298</v>
      </c>
      <c r="CE376" s="88">
        <v>12.04</v>
      </c>
      <c r="CF376" s="88" t="s">
        <v>298</v>
      </c>
      <c r="CG376" s="88">
        <v>3.1349999999999998</v>
      </c>
      <c r="CH376" s="88" t="s">
        <v>298</v>
      </c>
    </row>
    <row r="377" spans="1:86" s="47" customFormat="1" x14ac:dyDescent="0.15">
      <c r="A377" s="88" t="s">
        <v>533</v>
      </c>
      <c r="B377" s="3">
        <v>4</v>
      </c>
      <c r="C377" s="48">
        <v>79.3</v>
      </c>
      <c r="D377" s="48">
        <v>88.3</v>
      </c>
      <c r="E377" s="48">
        <v>273</v>
      </c>
      <c r="F377" s="48">
        <v>261.5</v>
      </c>
      <c r="G377" s="48">
        <v>240.8</v>
      </c>
      <c r="H377" s="48">
        <v>270.8</v>
      </c>
      <c r="I377" s="48">
        <v>243.8</v>
      </c>
      <c r="J377" s="48">
        <v>195.3</v>
      </c>
      <c r="K377" s="48">
        <v>161.5</v>
      </c>
      <c r="L377" s="48">
        <v>246.3</v>
      </c>
      <c r="M377" s="48">
        <v>339.3</v>
      </c>
      <c r="N377" s="48">
        <v>337</v>
      </c>
      <c r="O377" s="48">
        <v>323</v>
      </c>
      <c r="P377" s="48">
        <v>89</v>
      </c>
      <c r="Q377" s="48">
        <v>107.5</v>
      </c>
      <c r="R377" s="48">
        <v>101</v>
      </c>
      <c r="S377" s="48">
        <v>185</v>
      </c>
      <c r="T377" s="48">
        <v>75.5</v>
      </c>
      <c r="U377" s="48">
        <v>82.3</v>
      </c>
      <c r="V377" s="48">
        <v>225</v>
      </c>
      <c r="W377" s="48">
        <v>252.5</v>
      </c>
      <c r="X377" s="48">
        <v>274</v>
      </c>
      <c r="Y377" s="48">
        <v>301.5</v>
      </c>
      <c r="Z377" s="88"/>
      <c r="AA377" s="88">
        <v>0.99</v>
      </c>
      <c r="AB377" s="88">
        <v>0.91</v>
      </c>
      <c r="AC377" s="88">
        <v>675.2</v>
      </c>
      <c r="AD377" s="88">
        <v>8.7539999999999996</v>
      </c>
      <c r="AE377" s="88">
        <v>15.5</v>
      </c>
      <c r="AF377" s="88">
        <v>44.6</v>
      </c>
      <c r="AG377" s="88">
        <v>231.8</v>
      </c>
      <c r="AH377" s="88">
        <v>384.5</v>
      </c>
      <c r="AI377" s="88">
        <v>575.79999999999995</v>
      </c>
      <c r="AJ377" s="88">
        <v>187.1</v>
      </c>
      <c r="AK377" s="88">
        <v>152.80000000000001</v>
      </c>
      <c r="AL377" s="88">
        <v>191.3</v>
      </c>
      <c r="AM377" s="49">
        <v>86.4</v>
      </c>
      <c r="AN377" s="88">
        <v>76.5</v>
      </c>
      <c r="AO377" s="88">
        <v>82.1</v>
      </c>
      <c r="AP377" s="88">
        <v>5.5129999999999997E-3</v>
      </c>
      <c r="AQ377" s="88">
        <v>1.3191E-2</v>
      </c>
      <c r="AR377" s="49">
        <v>649.9</v>
      </c>
      <c r="AS377" s="88">
        <v>3028</v>
      </c>
      <c r="AT377" s="88">
        <v>9477.1</v>
      </c>
      <c r="AU377" s="49">
        <v>2378.1</v>
      </c>
      <c r="AV377" s="88">
        <v>6449.1</v>
      </c>
      <c r="AW377" s="88">
        <v>12.79</v>
      </c>
      <c r="AX377" s="88"/>
      <c r="AY377" s="88">
        <v>18.600000000000001</v>
      </c>
      <c r="AZ377" s="88">
        <v>16.329999999999998</v>
      </c>
      <c r="BA377" s="88">
        <v>0.2288</v>
      </c>
      <c r="BB377" s="88">
        <v>0.13539999999999999</v>
      </c>
      <c r="BC377" s="88">
        <v>20.28</v>
      </c>
      <c r="BD377" s="88">
        <v>25.87</v>
      </c>
      <c r="BE377" s="49">
        <v>18.940000000000001</v>
      </c>
      <c r="BF377" s="88">
        <v>23.73</v>
      </c>
      <c r="BG377" s="88">
        <v>18.809999999999999</v>
      </c>
      <c r="BH377" s="88" t="s">
        <v>298</v>
      </c>
      <c r="BI377" s="88" t="s">
        <v>298</v>
      </c>
      <c r="BJ377" s="88">
        <v>19.239999999999998</v>
      </c>
      <c r="BK377" s="88">
        <v>19.38</v>
      </c>
      <c r="BL377" s="88">
        <v>-27.03</v>
      </c>
      <c r="BM377" s="88">
        <v>2.4660000000000002</v>
      </c>
      <c r="BN377" s="88">
        <v>0.51100000000000001</v>
      </c>
      <c r="BO377" s="88">
        <v>0.33379999999999999</v>
      </c>
      <c r="BP377" s="88">
        <v>0.2263</v>
      </c>
      <c r="BQ377" s="88">
        <v>2.8</v>
      </c>
      <c r="BR377" s="88">
        <v>3.8</v>
      </c>
      <c r="BS377" s="88">
        <v>6</v>
      </c>
      <c r="BT377" s="88">
        <v>5.1150000000000001E-2</v>
      </c>
      <c r="BU377" s="88">
        <v>5.4469999999999998E-2</v>
      </c>
      <c r="BV377" s="88">
        <v>8.2129999999999995E-2</v>
      </c>
      <c r="BW377" s="88">
        <v>8.2989999999999994E-2</v>
      </c>
      <c r="BX377" s="88">
        <v>7.1929999999999994E-2</v>
      </c>
      <c r="BY377" s="88" t="s">
        <v>298</v>
      </c>
      <c r="BZ377" s="88" t="s">
        <v>298</v>
      </c>
      <c r="CA377" s="88">
        <v>1.931E-3</v>
      </c>
      <c r="CB377" s="88">
        <v>2.3080000000000002E-3</v>
      </c>
      <c r="CC377" s="88">
        <v>2.3609999999999999E-2</v>
      </c>
      <c r="CD377" s="88">
        <v>1.9130000000000001E-2</v>
      </c>
      <c r="CE377" s="88">
        <v>9.69</v>
      </c>
      <c r="CF377" s="88">
        <v>7.08</v>
      </c>
      <c r="CG377" s="88">
        <v>4.0940000000000003</v>
      </c>
      <c r="CH377" s="88">
        <v>5.1749999999999998</v>
      </c>
    </row>
    <row r="378" spans="1:86" s="47" customFormat="1" x14ac:dyDescent="0.15">
      <c r="A378" s="88" t="s">
        <v>534</v>
      </c>
      <c r="B378" s="3">
        <v>4</v>
      </c>
      <c r="C378" s="48">
        <v>80.3</v>
      </c>
      <c r="D378" s="48">
        <v>90</v>
      </c>
      <c r="E378" s="48">
        <v>278.3</v>
      </c>
      <c r="F378" s="48">
        <v>259.8</v>
      </c>
      <c r="G378" s="48">
        <v>225</v>
      </c>
      <c r="H378" s="48">
        <v>268.3</v>
      </c>
      <c r="I378" s="48">
        <v>242.8</v>
      </c>
      <c r="J378" s="48">
        <v>195</v>
      </c>
      <c r="K378" s="48">
        <v>144.80000000000001</v>
      </c>
      <c r="L378" s="48">
        <v>240</v>
      </c>
      <c r="M378" s="48">
        <v>346</v>
      </c>
      <c r="N378" s="48">
        <v>333</v>
      </c>
      <c r="O378" s="48">
        <v>323</v>
      </c>
      <c r="P378" s="48">
        <v>93.8</v>
      </c>
      <c r="Q378" s="48">
        <v>112.8</v>
      </c>
      <c r="R378" s="48">
        <v>104</v>
      </c>
      <c r="S378" s="48">
        <v>178.3</v>
      </c>
      <c r="T378" s="48">
        <v>73.3</v>
      </c>
      <c r="U378" s="48">
        <v>98</v>
      </c>
      <c r="V378" s="48">
        <v>230</v>
      </c>
      <c r="W378" s="48">
        <v>243.8</v>
      </c>
      <c r="X378" s="48">
        <v>272</v>
      </c>
      <c r="Y378" s="48">
        <v>308.5</v>
      </c>
      <c r="Z378" s="88"/>
      <c r="AA378" s="88">
        <v>0.83</v>
      </c>
      <c r="AB378" s="88">
        <v>1.1200000000000001</v>
      </c>
      <c r="AC378" s="88">
        <v>830.5</v>
      </c>
      <c r="AD378" s="88">
        <v>4.3319999999999999</v>
      </c>
      <c r="AE378" s="88">
        <v>9.8000000000000007</v>
      </c>
      <c r="AF378" s="88">
        <v>77</v>
      </c>
      <c r="AG378" s="88">
        <v>234</v>
      </c>
      <c r="AH378" s="88">
        <v>396.8</v>
      </c>
      <c r="AI378" s="88">
        <v>647.4</v>
      </c>
      <c r="AJ378" s="88">
        <v>157</v>
      </c>
      <c r="AK378" s="88">
        <v>162.80000000000001</v>
      </c>
      <c r="AL378" s="88">
        <v>250.6</v>
      </c>
      <c r="AM378" s="49">
        <v>96.3</v>
      </c>
      <c r="AN378" s="88">
        <v>91.2</v>
      </c>
      <c r="AO378" s="88">
        <v>103.9</v>
      </c>
      <c r="AP378" s="88">
        <v>4.0949999999999997E-3</v>
      </c>
      <c r="AQ378" s="88">
        <v>1.1338000000000001E-2</v>
      </c>
      <c r="AR378" s="49">
        <v>383.3</v>
      </c>
      <c r="AS378" s="88">
        <v>2198.6</v>
      </c>
      <c r="AT378" s="88">
        <v>6880.5</v>
      </c>
      <c r="AU378" s="49">
        <v>1815.3</v>
      </c>
      <c r="AV378" s="88">
        <v>4681.8999999999996</v>
      </c>
      <c r="AW378" s="88">
        <v>6.55</v>
      </c>
      <c r="AX378" s="88"/>
      <c r="AY378" s="88">
        <v>16.75</v>
      </c>
      <c r="AZ378" s="88" t="s">
        <v>298</v>
      </c>
      <c r="BA378" s="88">
        <v>0.23080000000000001</v>
      </c>
      <c r="BB378" s="88" t="s">
        <v>298</v>
      </c>
      <c r="BC378" s="88">
        <v>22.44</v>
      </c>
      <c r="BD378" s="88" t="s">
        <v>298</v>
      </c>
      <c r="BE378" s="49" t="s">
        <v>298</v>
      </c>
      <c r="BF378" s="88">
        <v>30.61</v>
      </c>
      <c r="BG378" s="88">
        <v>13.13</v>
      </c>
      <c r="BH378" s="88" t="s">
        <v>298</v>
      </c>
      <c r="BI378" s="88" t="s">
        <v>298</v>
      </c>
      <c r="BJ378" s="88">
        <v>21.14</v>
      </c>
      <c r="BK378" s="88" t="s">
        <v>298</v>
      </c>
      <c r="BL378" s="88">
        <v>-27.27</v>
      </c>
      <c r="BM378" s="88">
        <v>0.751</v>
      </c>
      <c r="BN378" s="88" t="s">
        <v>298</v>
      </c>
      <c r="BO378" s="88">
        <v>0.52310000000000001</v>
      </c>
      <c r="BP378" s="88" t="s">
        <v>298</v>
      </c>
      <c r="BQ378" s="88">
        <v>3</v>
      </c>
      <c r="BR378" s="88">
        <v>3.8</v>
      </c>
      <c r="BS378" s="88">
        <v>6</v>
      </c>
      <c r="BT378" s="88">
        <v>5.2580000000000002E-2</v>
      </c>
      <c r="BU378" s="88">
        <v>4.7660000000000001E-2</v>
      </c>
      <c r="BV378" s="88">
        <v>7.5359999999999996E-2</v>
      </c>
      <c r="BW378" s="88">
        <v>9.5740000000000006E-2</v>
      </c>
      <c r="BX378" s="88">
        <v>6.6600000000000006E-2</v>
      </c>
      <c r="BY378" s="88" t="s">
        <v>298</v>
      </c>
      <c r="BZ378" s="88" t="s">
        <v>298</v>
      </c>
      <c r="CA378" s="88">
        <v>1.588E-3</v>
      </c>
      <c r="CB378" s="88" t="s">
        <v>298</v>
      </c>
      <c r="CC378" s="88">
        <v>2.1649999999999999E-2</v>
      </c>
      <c r="CD378" s="88" t="s">
        <v>298</v>
      </c>
      <c r="CE378" s="88">
        <v>10.5</v>
      </c>
      <c r="CF378" s="88" t="s">
        <v>298</v>
      </c>
      <c r="CG378" s="88">
        <v>2.5070000000000001</v>
      </c>
      <c r="CH378" s="88" t="s">
        <v>298</v>
      </c>
    </row>
    <row r="379" spans="1:86" s="47" customFormat="1" x14ac:dyDescent="0.15">
      <c r="A379" s="88" t="s">
        <v>535</v>
      </c>
      <c r="B379" s="3">
        <v>4</v>
      </c>
      <c r="C379" s="48">
        <v>77.5</v>
      </c>
      <c r="D379" s="48">
        <v>91.8</v>
      </c>
      <c r="E379" s="48">
        <v>275.3</v>
      </c>
      <c r="F379" s="48">
        <v>263</v>
      </c>
      <c r="G379" s="48">
        <v>266.5</v>
      </c>
      <c r="H379" s="48">
        <v>297.5</v>
      </c>
      <c r="I379" s="48">
        <v>245.5</v>
      </c>
      <c r="J379" s="48">
        <v>236.5</v>
      </c>
      <c r="K379" s="48">
        <v>189</v>
      </c>
      <c r="L379" s="48">
        <v>247</v>
      </c>
      <c r="M379" s="48">
        <v>335.3</v>
      </c>
      <c r="N379" s="48">
        <v>324</v>
      </c>
      <c r="O379" s="48">
        <v>323</v>
      </c>
      <c r="P379" s="48">
        <v>94.3</v>
      </c>
      <c r="Q379" s="48">
        <v>112.8</v>
      </c>
      <c r="R379" s="48">
        <v>102.5</v>
      </c>
      <c r="S379" s="48">
        <v>190.8</v>
      </c>
      <c r="T379" s="48">
        <v>61</v>
      </c>
      <c r="U379" s="48">
        <v>56.5</v>
      </c>
      <c r="V379" s="48">
        <v>226.3</v>
      </c>
      <c r="W379" s="48">
        <v>257.8</v>
      </c>
      <c r="X379" s="48">
        <v>285</v>
      </c>
      <c r="Y379" s="48">
        <v>308.5</v>
      </c>
      <c r="Z379" s="88"/>
      <c r="AA379" s="88">
        <v>0.98</v>
      </c>
      <c r="AB379" s="88">
        <v>1.42</v>
      </c>
      <c r="AC379" s="88">
        <v>679.5</v>
      </c>
      <c r="AD379" s="88">
        <v>11.816000000000001</v>
      </c>
      <c r="AE379" s="88">
        <v>13.3</v>
      </c>
      <c r="AF379" s="88">
        <v>79.8</v>
      </c>
      <c r="AG379" s="88">
        <v>310.3</v>
      </c>
      <c r="AH379" s="88">
        <v>579</v>
      </c>
      <c r="AI379" s="88">
        <v>824.3</v>
      </c>
      <c r="AJ379" s="88">
        <v>230.5</v>
      </c>
      <c r="AK379" s="88">
        <v>268.8</v>
      </c>
      <c r="AL379" s="88">
        <v>245.3</v>
      </c>
      <c r="AM379" s="49">
        <v>89.1</v>
      </c>
      <c r="AN379" s="88">
        <v>78.599999999999994</v>
      </c>
      <c r="AO379" s="88">
        <v>80.099999999999994</v>
      </c>
      <c r="AP379" s="88">
        <v>5.2839999999999996E-3</v>
      </c>
      <c r="AQ379" s="88">
        <v>1.3764E-2</v>
      </c>
      <c r="AR379" s="49">
        <v>1060.8</v>
      </c>
      <c r="AS379" s="88">
        <v>9241</v>
      </c>
      <c r="AT379" s="88">
        <v>24634.799999999999</v>
      </c>
      <c r="AU379" s="49">
        <v>8180.3</v>
      </c>
      <c r="AV379" s="88">
        <v>15393.8</v>
      </c>
      <c r="AW379" s="88">
        <v>18.100000000000001</v>
      </c>
      <c r="AX379" s="88"/>
      <c r="AY379" s="88">
        <v>16.32</v>
      </c>
      <c r="AZ379" s="88" t="s">
        <v>298</v>
      </c>
      <c r="BA379" s="88">
        <v>0.1888</v>
      </c>
      <c r="BB379" s="88" t="s">
        <v>298</v>
      </c>
      <c r="BC379" s="88">
        <v>26.68</v>
      </c>
      <c r="BD379" s="88" t="s">
        <v>298</v>
      </c>
      <c r="BE379" s="49" t="s">
        <v>298</v>
      </c>
      <c r="BF379" s="88">
        <v>22.62</v>
      </c>
      <c r="BG379" s="88">
        <v>14.51</v>
      </c>
      <c r="BH379" s="88" t="s">
        <v>298</v>
      </c>
      <c r="BI379" s="88" t="s">
        <v>298</v>
      </c>
      <c r="BJ379" s="88">
        <v>22.28</v>
      </c>
      <c r="BK379" s="88" t="s">
        <v>298</v>
      </c>
      <c r="BL379" s="88">
        <v>-28.27</v>
      </c>
      <c r="BM379" s="88">
        <v>0.247</v>
      </c>
      <c r="BN379" s="88" t="s">
        <v>298</v>
      </c>
      <c r="BO379" s="88">
        <v>0.49969999999999998</v>
      </c>
      <c r="BP379" s="88" t="s">
        <v>298</v>
      </c>
      <c r="BQ379" s="88">
        <v>2.9</v>
      </c>
      <c r="BR379" s="88">
        <v>3.7</v>
      </c>
      <c r="BS379" s="88">
        <v>6</v>
      </c>
      <c r="BT379" s="88">
        <v>4.6890000000000001E-2</v>
      </c>
      <c r="BU379" s="88">
        <v>4.582E-2</v>
      </c>
      <c r="BV379" s="88">
        <v>7.5740000000000002E-2</v>
      </c>
      <c r="BW379" s="88">
        <v>8.3879999999999996E-2</v>
      </c>
      <c r="BX379" s="88">
        <v>6.7419999999999994E-2</v>
      </c>
      <c r="BY379" s="88" t="s">
        <v>298</v>
      </c>
      <c r="BZ379" s="88" t="s">
        <v>298</v>
      </c>
      <c r="CA379" s="88">
        <v>1.33E-3</v>
      </c>
      <c r="CB379" s="88" t="s">
        <v>298</v>
      </c>
      <c r="CC379" s="88">
        <v>1.7590000000000001E-2</v>
      </c>
      <c r="CD379" s="88" t="s">
        <v>298</v>
      </c>
      <c r="CE379" s="88">
        <v>10.74</v>
      </c>
      <c r="CF379" s="88" t="s">
        <v>298</v>
      </c>
      <c r="CG379" s="88">
        <v>2.5259999999999998</v>
      </c>
      <c r="CH379" s="88" t="s">
        <v>298</v>
      </c>
    </row>
    <row r="380" spans="1:86" s="47" customFormat="1" x14ac:dyDescent="0.15">
      <c r="A380" s="88" t="s">
        <v>536</v>
      </c>
      <c r="B380" s="3">
        <v>4</v>
      </c>
      <c r="C380" s="48">
        <v>65.3</v>
      </c>
      <c r="D380" s="48">
        <v>84.8</v>
      </c>
      <c r="E380" s="48">
        <v>278.3</v>
      </c>
      <c r="F380" s="48">
        <v>263.3</v>
      </c>
      <c r="G380" s="48">
        <v>239</v>
      </c>
      <c r="H380" s="48">
        <v>259.5</v>
      </c>
      <c r="I380" s="48">
        <v>256.8</v>
      </c>
      <c r="J380" s="48">
        <v>180.8</v>
      </c>
      <c r="K380" s="48">
        <v>173.8</v>
      </c>
      <c r="L380" s="48">
        <v>255.3</v>
      </c>
      <c r="M380" s="48">
        <v>348</v>
      </c>
      <c r="N380" s="48">
        <v>327.8</v>
      </c>
      <c r="O380" s="48">
        <v>322</v>
      </c>
      <c r="P380" s="48">
        <v>85</v>
      </c>
      <c r="Q380" s="48">
        <v>104</v>
      </c>
      <c r="R380" s="48">
        <v>101</v>
      </c>
      <c r="S380" s="48">
        <v>183.5</v>
      </c>
      <c r="T380" s="48">
        <v>78.8</v>
      </c>
      <c r="U380" s="48">
        <v>83</v>
      </c>
      <c r="V380" s="48">
        <v>207</v>
      </c>
      <c r="W380" s="48">
        <v>224.8</v>
      </c>
      <c r="X380" s="48">
        <v>268.5</v>
      </c>
      <c r="Y380" s="48">
        <v>301.5</v>
      </c>
      <c r="Z380" s="88"/>
      <c r="AA380" s="88">
        <v>0.74</v>
      </c>
      <c r="AB380" s="88">
        <v>0.82</v>
      </c>
      <c r="AC380" s="88">
        <v>782.9</v>
      </c>
      <c r="AD380" s="88">
        <v>7.87</v>
      </c>
      <c r="AE380" s="88">
        <v>19</v>
      </c>
      <c r="AF380" s="88">
        <v>99.6</v>
      </c>
      <c r="AG380" s="88">
        <v>240.5</v>
      </c>
      <c r="AH380" s="88">
        <v>383.5</v>
      </c>
      <c r="AI380" s="88">
        <v>560.5</v>
      </c>
      <c r="AJ380" s="88">
        <v>140.9</v>
      </c>
      <c r="AK380" s="88">
        <v>143</v>
      </c>
      <c r="AL380" s="88">
        <v>177</v>
      </c>
      <c r="AM380" s="49">
        <v>72.3</v>
      </c>
      <c r="AN380" s="88">
        <v>69.2</v>
      </c>
      <c r="AO380" s="88">
        <v>78.2</v>
      </c>
      <c r="AP380" s="88">
        <v>3.6120000000000002E-3</v>
      </c>
      <c r="AQ380" s="88">
        <v>9.5259999999999997E-3</v>
      </c>
      <c r="AR380" s="49">
        <v>859.6</v>
      </c>
      <c r="AS380" s="88">
        <v>4059.1</v>
      </c>
      <c r="AT380" s="88">
        <v>9169</v>
      </c>
      <c r="AU380" s="49">
        <v>3199.5</v>
      </c>
      <c r="AV380" s="88">
        <v>5109.8</v>
      </c>
      <c r="AW380" s="88">
        <v>14.11</v>
      </c>
      <c r="AX380" s="88"/>
      <c r="AY380" s="88">
        <v>16.45</v>
      </c>
      <c r="AZ380" s="88">
        <v>12.97</v>
      </c>
      <c r="BA380" s="88">
        <v>0.18970000000000001</v>
      </c>
      <c r="BB380" s="88">
        <v>0.16839999999999999</v>
      </c>
      <c r="BC380" s="88">
        <v>26.52</v>
      </c>
      <c r="BD380" s="88">
        <v>16.87</v>
      </c>
      <c r="BE380" s="49" t="s">
        <v>298</v>
      </c>
      <c r="BF380" s="88">
        <v>32.53</v>
      </c>
      <c r="BG380" s="88">
        <v>12.74</v>
      </c>
      <c r="BH380" s="88" t="s">
        <v>298</v>
      </c>
      <c r="BI380" s="88" t="s">
        <v>298</v>
      </c>
      <c r="BJ380" s="88">
        <v>21.69</v>
      </c>
      <c r="BK380" s="88">
        <v>17.440000000000001</v>
      </c>
      <c r="BL380" s="88">
        <v>-26.31</v>
      </c>
      <c r="BM380" s="88">
        <v>0.53600000000000003</v>
      </c>
      <c r="BN380" s="88">
        <v>0.96599999999999997</v>
      </c>
      <c r="BO380" s="88">
        <v>0.40060000000000001</v>
      </c>
      <c r="BP380" s="88">
        <v>0.17199999999999999</v>
      </c>
      <c r="BQ380" s="88">
        <v>2.5</v>
      </c>
      <c r="BR380" s="88">
        <v>4.3</v>
      </c>
      <c r="BS380" s="88">
        <v>5</v>
      </c>
      <c r="BT380" s="88">
        <v>6.2659999999999993E-2</v>
      </c>
      <c r="BU380" s="88">
        <v>5.3690000000000002E-2</v>
      </c>
      <c r="BV380" s="88">
        <v>9.3109999999999998E-2</v>
      </c>
      <c r="BW380" s="88">
        <v>0.11168</v>
      </c>
      <c r="BX380" s="88">
        <v>7.7049999999999993E-2</v>
      </c>
      <c r="BY380" s="88" t="s">
        <v>298</v>
      </c>
      <c r="BZ380" s="88" t="s">
        <v>298</v>
      </c>
      <c r="CA380" s="88">
        <v>1.3420000000000001E-3</v>
      </c>
      <c r="CB380" s="88">
        <v>2.264E-3</v>
      </c>
      <c r="CC380" s="88">
        <v>1.553E-2</v>
      </c>
      <c r="CD380" s="88">
        <v>2.9389999999999999E-2</v>
      </c>
      <c r="CE380" s="88">
        <v>12.24</v>
      </c>
      <c r="CF380" s="88">
        <v>5.73</v>
      </c>
      <c r="CG380" s="88">
        <v>3.1520000000000001</v>
      </c>
      <c r="CH380" s="88">
        <v>5.1909999999999998</v>
      </c>
    </row>
    <row r="381" spans="1:86" s="47" customFormat="1" x14ac:dyDescent="0.15">
      <c r="A381" s="88" t="s">
        <v>537</v>
      </c>
      <c r="B381" s="3">
        <v>4</v>
      </c>
      <c r="C381" s="48">
        <v>75.5</v>
      </c>
      <c r="D381" s="48">
        <v>90</v>
      </c>
      <c r="E381" s="48">
        <v>276.5</v>
      </c>
      <c r="F381" s="48">
        <v>261.5</v>
      </c>
      <c r="G381" s="48">
        <v>256</v>
      </c>
      <c r="H381" s="48">
        <v>291.3</v>
      </c>
      <c r="I381" s="48">
        <v>247.5</v>
      </c>
      <c r="J381" s="48">
        <v>216</v>
      </c>
      <c r="K381" s="48">
        <v>180.5</v>
      </c>
      <c r="L381" s="48">
        <v>250</v>
      </c>
      <c r="M381" s="48">
        <v>346.3</v>
      </c>
      <c r="N381" s="48">
        <v>336.8</v>
      </c>
      <c r="O381" s="48">
        <v>323</v>
      </c>
      <c r="P381" s="48">
        <v>89</v>
      </c>
      <c r="Q381" s="48">
        <v>111</v>
      </c>
      <c r="R381" s="48">
        <v>104</v>
      </c>
      <c r="S381" s="48">
        <v>198.8</v>
      </c>
      <c r="T381" s="48">
        <v>75.3</v>
      </c>
      <c r="U381" s="48">
        <v>67</v>
      </c>
      <c r="V381" s="48">
        <v>233.5</v>
      </c>
      <c r="W381" s="48">
        <v>259.8</v>
      </c>
      <c r="X381" s="48">
        <v>287.8</v>
      </c>
      <c r="Y381" s="48">
        <v>310.3</v>
      </c>
      <c r="Z381" s="88"/>
      <c r="AA381" s="88">
        <v>0.88</v>
      </c>
      <c r="AB381" s="88">
        <v>1.07</v>
      </c>
      <c r="AC381" s="88">
        <v>788.8</v>
      </c>
      <c r="AD381" s="88">
        <v>10.342000000000001</v>
      </c>
      <c r="AE381" s="88">
        <v>14.8</v>
      </c>
      <c r="AF381" s="88">
        <v>60.3</v>
      </c>
      <c r="AG381" s="88">
        <v>249.8</v>
      </c>
      <c r="AH381" s="88">
        <v>442.5</v>
      </c>
      <c r="AI381" s="88">
        <v>655.8</v>
      </c>
      <c r="AJ381" s="88">
        <v>189.5</v>
      </c>
      <c r="AK381" s="88">
        <v>192.8</v>
      </c>
      <c r="AL381" s="88">
        <v>213.3</v>
      </c>
      <c r="AM381" s="49">
        <v>84.1</v>
      </c>
      <c r="AN381" s="88">
        <v>72.900000000000006</v>
      </c>
      <c r="AO381" s="88">
        <v>77.8</v>
      </c>
      <c r="AP381" s="88">
        <v>5.4999999999999997E-3</v>
      </c>
      <c r="AQ381" s="88">
        <v>1.3295E-2</v>
      </c>
      <c r="AR381" s="49">
        <v>688.3</v>
      </c>
      <c r="AS381" s="88">
        <v>5566.5</v>
      </c>
      <c r="AT381" s="88">
        <v>15491.3</v>
      </c>
      <c r="AU381" s="49">
        <v>4878.2</v>
      </c>
      <c r="AV381" s="88">
        <v>9924.7999999999993</v>
      </c>
      <c r="AW381" s="88">
        <v>18.3</v>
      </c>
      <c r="AX381" s="88"/>
      <c r="AY381" s="88">
        <v>17.96</v>
      </c>
      <c r="AZ381" s="88" t="s">
        <v>298</v>
      </c>
      <c r="BA381" s="88">
        <v>0.21110000000000001</v>
      </c>
      <c r="BB381" s="88" t="s">
        <v>298</v>
      </c>
      <c r="BC381" s="88">
        <v>28.32</v>
      </c>
      <c r="BD381" s="88" t="s">
        <v>298</v>
      </c>
      <c r="BE381" s="49">
        <v>14.35</v>
      </c>
      <c r="BF381" s="88">
        <v>27.96</v>
      </c>
      <c r="BG381" s="88">
        <v>16.100000000000001</v>
      </c>
      <c r="BH381" s="88" t="s">
        <v>298</v>
      </c>
      <c r="BI381" s="88" t="s">
        <v>298</v>
      </c>
      <c r="BJ381" s="88">
        <v>20.75</v>
      </c>
      <c r="BK381" s="88" t="s">
        <v>298</v>
      </c>
      <c r="BL381" s="88">
        <v>-26.99</v>
      </c>
      <c r="BM381" s="88">
        <v>0.26600000000000001</v>
      </c>
      <c r="BN381" s="88" t="s">
        <v>298</v>
      </c>
      <c r="BO381" s="88">
        <v>0.33189999999999997</v>
      </c>
      <c r="BP381" s="88" t="s">
        <v>298</v>
      </c>
      <c r="BQ381" s="88">
        <v>2.1</v>
      </c>
      <c r="BR381" s="88">
        <v>4.2</v>
      </c>
      <c r="BS381" s="88">
        <v>5</v>
      </c>
      <c r="BT381" s="88">
        <v>5.5E-2</v>
      </c>
      <c r="BU381" s="88">
        <v>5.3609999999999998E-2</v>
      </c>
      <c r="BV381" s="88">
        <v>8.4860000000000005E-2</v>
      </c>
      <c r="BW381" s="88">
        <v>8.4220000000000003E-2</v>
      </c>
      <c r="BX381" s="88">
        <v>8.0820000000000003E-2</v>
      </c>
      <c r="BY381" s="88" t="s">
        <v>298</v>
      </c>
      <c r="BZ381" s="88" t="s">
        <v>298</v>
      </c>
      <c r="CA381" s="88">
        <v>1.372E-3</v>
      </c>
      <c r="CB381" s="88" t="s">
        <v>298</v>
      </c>
      <c r="CC381" s="88">
        <v>1.6410000000000001E-2</v>
      </c>
      <c r="CD381" s="88" t="s">
        <v>298</v>
      </c>
      <c r="CE381" s="88">
        <v>13.18</v>
      </c>
      <c r="CF381" s="88" t="s">
        <v>298</v>
      </c>
      <c r="CG381" s="88">
        <v>3.9340000000000002</v>
      </c>
      <c r="CH381" s="88" t="s">
        <v>298</v>
      </c>
    </row>
    <row r="382" spans="1:86" s="47" customFormat="1" x14ac:dyDescent="0.15">
      <c r="A382" s="88" t="s">
        <v>538</v>
      </c>
      <c r="B382" s="3">
        <v>4</v>
      </c>
      <c r="C382" s="48">
        <v>69</v>
      </c>
      <c r="D382" s="48">
        <v>88.3</v>
      </c>
      <c r="E382" s="48">
        <v>273</v>
      </c>
      <c r="F382" s="48">
        <v>240.3</v>
      </c>
      <c r="G382" s="48">
        <v>233.8</v>
      </c>
      <c r="H382" s="48">
        <v>264</v>
      </c>
      <c r="I382" s="48">
        <v>254</v>
      </c>
      <c r="J382" s="48">
        <v>171</v>
      </c>
      <c r="K382" s="48">
        <v>164.8</v>
      </c>
      <c r="L382" s="48">
        <v>225</v>
      </c>
      <c r="M382" s="48">
        <v>339</v>
      </c>
      <c r="N382" s="48">
        <v>333.3</v>
      </c>
      <c r="O382" s="48">
        <v>323</v>
      </c>
      <c r="P382" s="48">
        <v>84.3</v>
      </c>
      <c r="Q382" s="48">
        <v>109.3</v>
      </c>
      <c r="R382" s="48">
        <v>101</v>
      </c>
      <c r="S382" s="48">
        <v>206.8</v>
      </c>
      <c r="T382" s="48">
        <v>93</v>
      </c>
      <c r="U382" s="48">
        <v>89.3</v>
      </c>
      <c r="V382" s="48">
        <v>219.3</v>
      </c>
      <c r="W382" s="48">
        <v>274</v>
      </c>
      <c r="X382" s="48">
        <v>291</v>
      </c>
      <c r="Y382" s="48">
        <v>308.5</v>
      </c>
      <c r="Z382" s="88"/>
      <c r="AA382" s="88">
        <v>0.89</v>
      </c>
      <c r="AB382" s="88">
        <v>1.3</v>
      </c>
      <c r="AC382" s="88">
        <v>690.7</v>
      </c>
      <c r="AD382" s="88">
        <v>7.3940000000000001</v>
      </c>
      <c r="AE382" s="88">
        <v>12.5</v>
      </c>
      <c r="AF382" s="88">
        <v>76.8</v>
      </c>
      <c r="AG382" s="88">
        <v>236.5</v>
      </c>
      <c r="AH382" s="88">
        <v>454.3</v>
      </c>
      <c r="AI382" s="88">
        <v>671.4</v>
      </c>
      <c r="AJ382" s="88">
        <v>159.80000000000001</v>
      </c>
      <c r="AK382" s="88">
        <v>217.8</v>
      </c>
      <c r="AL382" s="88">
        <v>217.1</v>
      </c>
      <c r="AM382" s="49">
        <v>85.5</v>
      </c>
      <c r="AN382" s="88">
        <v>83.3</v>
      </c>
      <c r="AO382" s="88">
        <v>84.2</v>
      </c>
      <c r="AP382" s="88">
        <v>4.2319999999999997E-3</v>
      </c>
      <c r="AQ382" s="88">
        <v>1.1442000000000001E-2</v>
      </c>
      <c r="AR382" s="49">
        <v>525.29999999999995</v>
      </c>
      <c r="AS382" s="88">
        <v>3828.4</v>
      </c>
      <c r="AT382" s="88">
        <v>11890.6</v>
      </c>
      <c r="AU382" s="49">
        <v>3303.1</v>
      </c>
      <c r="AV382" s="88">
        <v>8062.2</v>
      </c>
      <c r="AW382" s="88">
        <v>10.39</v>
      </c>
      <c r="AX382" s="88"/>
      <c r="AY382" s="88">
        <v>18.61</v>
      </c>
      <c r="AZ382" s="88" t="s">
        <v>298</v>
      </c>
      <c r="BA382" s="88">
        <v>0.20749999999999999</v>
      </c>
      <c r="BB382" s="88" t="s">
        <v>298</v>
      </c>
      <c r="BC382" s="88">
        <v>24.42</v>
      </c>
      <c r="BD382" s="88" t="s">
        <v>298</v>
      </c>
      <c r="BE382" s="49" t="s">
        <v>298</v>
      </c>
      <c r="BF382" s="88">
        <v>35.36</v>
      </c>
      <c r="BG382" s="88">
        <v>24.66</v>
      </c>
      <c r="BH382" s="88">
        <v>56.2</v>
      </c>
      <c r="BI382" s="88" t="s">
        <v>298</v>
      </c>
      <c r="BJ382" s="88">
        <v>20.12</v>
      </c>
      <c r="BK382" s="88" t="s">
        <v>298</v>
      </c>
      <c r="BL382" s="88">
        <v>-27.27</v>
      </c>
      <c r="BM382" s="88">
        <v>0.88900000000000001</v>
      </c>
      <c r="BN382" s="88" t="s">
        <v>298</v>
      </c>
      <c r="BO382" s="88">
        <v>0.35709999999999997</v>
      </c>
      <c r="BP382" s="88" t="s">
        <v>298</v>
      </c>
      <c r="BQ382" s="88">
        <v>2.8</v>
      </c>
      <c r="BR382" s="88">
        <v>3.7</v>
      </c>
      <c r="BS382" s="88">
        <v>5.5</v>
      </c>
      <c r="BT382" s="88">
        <v>5.3519999999999998E-2</v>
      </c>
      <c r="BU382" s="88">
        <v>5.1270000000000003E-2</v>
      </c>
      <c r="BV382" s="88">
        <v>9.3520000000000006E-2</v>
      </c>
      <c r="BW382" s="88">
        <v>9.418E-2</v>
      </c>
      <c r="BX382" s="88">
        <v>7.7660000000000007E-2</v>
      </c>
      <c r="BY382" s="88" t="s">
        <v>298</v>
      </c>
      <c r="BZ382" s="88" t="s">
        <v>298</v>
      </c>
      <c r="CA382" s="88">
        <v>1.8730000000000001E-3</v>
      </c>
      <c r="CB382" s="88" t="s">
        <v>298</v>
      </c>
      <c r="CC382" s="88">
        <v>2.0879999999999999E-2</v>
      </c>
      <c r="CD382" s="88" t="s">
        <v>298</v>
      </c>
      <c r="CE382" s="88">
        <v>10.11</v>
      </c>
      <c r="CF382" s="88" t="s">
        <v>298</v>
      </c>
      <c r="CG382" s="88">
        <v>3.9689999999999999</v>
      </c>
      <c r="CH382" s="88" t="s">
        <v>298</v>
      </c>
    </row>
    <row r="383" spans="1:86" s="47" customFormat="1" x14ac:dyDescent="0.15">
      <c r="A383" s="88" t="s">
        <v>539</v>
      </c>
      <c r="B383" s="3">
        <v>4</v>
      </c>
      <c r="C383" s="48">
        <v>77.5</v>
      </c>
      <c r="D383" s="48">
        <v>86.5</v>
      </c>
      <c r="E383" s="48">
        <v>260.8</v>
      </c>
      <c r="F383" s="48">
        <v>252.5</v>
      </c>
      <c r="G383" s="48">
        <v>228.5</v>
      </c>
      <c r="H383" s="48">
        <v>290.5</v>
      </c>
      <c r="I383" s="48">
        <v>245.5</v>
      </c>
      <c r="J383" s="48">
        <v>219</v>
      </c>
      <c r="K383" s="48">
        <v>151</v>
      </c>
      <c r="L383" s="48">
        <v>233.3</v>
      </c>
      <c r="M383" s="48">
        <v>348</v>
      </c>
      <c r="N383" s="48">
        <v>324</v>
      </c>
      <c r="O383" s="48">
        <v>323</v>
      </c>
      <c r="P383" s="48">
        <v>88</v>
      </c>
      <c r="Q383" s="48">
        <v>105.8</v>
      </c>
      <c r="R383" s="48">
        <v>101</v>
      </c>
      <c r="S383" s="48">
        <v>201.5</v>
      </c>
      <c r="T383" s="48">
        <v>71.5</v>
      </c>
      <c r="U383" s="48">
        <v>94.5</v>
      </c>
      <c r="V383" s="48">
        <v>235.5</v>
      </c>
      <c r="W383" s="48">
        <v>259.8</v>
      </c>
      <c r="X383" s="48">
        <v>289.5</v>
      </c>
      <c r="Y383" s="48">
        <v>308.5</v>
      </c>
      <c r="Z383" s="88"/>
      <c r="AA383" s="88">
        <v>0.87</v>
      </c>
      <c r="AB383" s="88">
        <v>1.07</v>
      </c>
      <c r="AC383" s="88">
        <v>668.5</v>
      </c>
      <c r="AD383" s="88">
        <v>6.8949999999999996</v>
      </c>
      <c r="AE383" s="88">
        <v>12.3</v>
      </c>
      <c r="AF383" s="88">
        <v>79.5</v>
      </c>
      <c r="AG383" s="88">
        <v>270</v>
      </c>
      <c r="AH383" s="88">
        <v>432.3</v>
      </c>
      <c r="AI383" s="88">
        <v>651</v>
      </c>
      <c r="AJ383" s="88">
        <v>190.5</v>
      </c>
      <c r="AK383" s="88">
        <v>162.30000000000001</v>
      </c>
      <c r="AL383" s="88">
        <v>218.8</v>
      </c>
      <c r="AM383" s="49">
        <v>88.1</v>
      </c>
      <c r="AN383" s="88">
        <v>73.7</v>
      </c>
      <c r="AO383" s="88">
        <v>83.4</v>
      </c>
      <c r="AP383" s="88">
        <v>4.4850000000000003E-3</v>
      </c>
      <c r="AQ383" s="88">
        <v>1.1811E-2</v>
      </c>
      <c r="AR383" s="49">
        <v>679.8</v>
      </c>
      <c r="AS383" s="88">
        <v>4164.2</v>
      </c>
      <c r="AT383" s="88">
        <v>11201.2</v>
      </c>
      <c r="AU383" s="49">
        <v>3484.4</v>
      </c>
      <c r="AV383" s="88">
        <v>7037</v>
      </c>
      <c r="AW383" s="88">
        <v>13</v>
      </c>
      <c r="AX383" s="88"/>
      <c r="AY383" s="88">
        <v>21.19</v>
      </c>
      <c r="AZ383" s="88">
        <v>23.7</v>
      </c>
      <c r="BA383" s="88">
        <v>0.2397</v>
      </c>
      <c r="BB383" s="88">
        <v>0.2394</v>
      </c>
      <c r="BC383" s="88">
        <v>22.56</v>
      </c>
      <c r="BD383" s="88">
        <v>28.36</v>
      </c>
      <c r="BE383" s="49">
        <v>15.4</v>
      </c>
      <c r="BF383" s="88">
        <v>34.119999999999997</v>
      </c>
      <c r="BG383" s="88">
        <v>16.12</v>
      </c>
      <c r="BH383" s="88" t="s">
        <v>298</v>
      </c>
      <c r="BI383" s="88" t="s">
        <v>298</v>
      </c>
      <c r="BJ383" s="88">
        <v>20.22</v>
      </c>
      <c r="BK383" s="88">
        <v>21.78</v>
      </c>
      <c r="BL383" s="88">
        <v>-26.51</v>
      </c>
      <c r="BM383" s="88">
        <v>1.4470000000000001</v>
      </c>
      <c r="BN383" s="88">
        <v>1.55</v>
      </c>
      <c r="BO383" s="88">
        <v>0.46100000000000002</v>
      </c>
      <c r="BP383" s="88">
        <v>0.3891</v>
      </c>
      <c r="BQ383" s="88">
        <v>2.9</v>
      </c>
      <c r="BR383" s="88">
        <v>3.8</v>
      </c>
      <c r="BS383" s="88">
        <v>5</v>
      </c>
      <c r="BT383" s="88">
        <v>5.2949999999999997E-2</v>
      </c>
      <c r="BU383" s="88">
        <v>4.9959999999999997E-2</v>
      </c>
      <c r="BV383" s="88">
        <v>8.9560000000000001E-2</v>
      </c>
      <c r="BW383" s="88">
        <v>0.10877000000000001</v>
      </c>
      <c r="BX383" s="88">
        <v>7.041E-2</v>
      </c>
      <c r="BY383" s="88" t="s">
        <v>298</v>
      </c>
      <c r="BZ383" s="88" t="s">
        <v>298</v>
      </c>
      <c r="CA383" s="88">
        <v>1.905E-3</v>
      </c>
      <c r="CB383" s="88">
        <v>1.676E-3</v>
      </c>
      <c r="CC383" s="88">
        <v>2.1309999999999999E-2</v>
      </c>
      <c r="CD383" s="88">
        <v>1.6930000000000001E-2</v>
      </c>
      <c r="CE383" s="88">
        <v>11.19</v>
      </c>
      <c r="CF383" s="88">
        <v>14.14</v>
      </c>
      <c r="CG383" s="88">
        <v>3.573</v>
      </c>
      <c r="CH383" s="88">
        <v>4.5490000000000004</v>
      </c>
    </row>
    <row r="384" spans="1:86" s="47" customFormat="1" x14ac:dyDescent="0.15">
      <c r="A384" s="88" t="s">
        <v>540</v>
      </c>
      <c r="B384" s="3">
        <v>4</v>
      </c>
      <c r="C384" s="48">
        <v>73</v>
      </c>
      <c r="D384" s="48">
        <v>84.8</v>
      </c>
      <c r="E384" s="48">
        <v>271.3</v>
      </c>
      <c r="F384" s="48">
        <v>250.5</v>
      </c>
      <c r="G384" s="48">
        <v>235.5</v>
      </c>
      <c r="H384" s="48">
        <v>266.8</v>
      </c>
      <c r="I384" s="48">
        <v>249</v>
      </c>
      <c r="J384" s="48">
        <v>197</v>
      </c>
      <c r="K384" s="48">
        <v>162.5</v>
      </c>
      <c r="L384" s="48">
        <v>238.3</v>
      </c>
      <c r="M384" s="48">
        <v>335.5</v>
      </c>
      <c r="N384" s="48">
        <v>320.3</v>
      </c>
      <c r="O384" s="48">
        <v>322</v>
      </c>
      <c r="P384" s="48">
        <v>87.8</v>
      </c>
      <c r="Q384" s="48">
        <v>105.8</v>
      </c>
      <c r="R384" s="48">
        <v>99</v>
      </c>
      <c r="S384" s="48">
        <v>200.5</v>
      </c>
      <c r="T384" s="48">
        <v>69.8</v>
      </c>
      <c r="U384" s="48">
        <v>86.5</v>
      </c>
      <c r="V384" s="48">
        <v>229.8</v>
      </c>
      <c r="W384" s="48">
        <v>270.5</v>
      </c>
      <c r="X384" s="48">
        <v>288.3</v>
      </c>
      <c r="Y384" s="48">
        <v>303.3</v>
      </c>
      <c r="Z384" s="88"/>
      <c r="AA384" s="88">
        <v>0.95</v>
      </c>
      <c r="AB384" s="88">
        <v>1.24</v>
      </c>
      <c r="AC384" s="88">
        <v>733.3</v>
      </c>
      <c r="AD384" s="88">
        <v>6.5540000000000003</v>
      </c>
      <c r="AE384" s="88">
        <v>7.3</v>
      </c>
      <c r="AF384" s="88">
        <v>66.5</v>
      </c>
      <c r="AG384" s="88">
        <v>246.3</v>
      </c>
      <c r="AH384" s="88">
        <v>452</v>
      </c>
      <c r="AI384" s="88">
        <v>732.5</v>
      </c>
      <c r="AJ384" s="88">
        <v>179.8</v>
      </c>
      <c r="AK384" s="88">
        <v>205.8</v>
      </c>
      <c r="AL384" s="88">
        <v>280.5</v>
      </c>
      <c r="AM384" s="49">
        <v>83.1</v>
      </c>
      <c r="AN384" s="88">
        <v>76.2</v>
      </c>
      <c r="AO384" s="88">
        <v>94.4</v>
      </c>
      <c r="AP384" s="88">
        <v>4.2379999999999996E-3</v>
      </c>
      <c r="AQ384" s="88">
        <v>1.2262E-2</v>
      </c>
      <c r="AR384" s="49">
        <v>655.6</v>
      </c>
      <c r="AS384" s="88">
        <v>4547</v>
      </c>
      <c r="AT384" s="88">
        <v>12072.1</v>
      </c>
      <c r="AU384" s="49">
        <v>3891.4</v>
      </c>
      <c r="AV384" s="88">
        <v>7525.1</v>
      </c>
      <c r="AW384" s="88">
        <v>9.84</v>
      </c>
      <c r="AX384" s="88"/>
      <c r="AY384" s="88">
        <v>20.54</v>
      </c>
      <c r="AZ384" s="88">
        <v>20.440000000000001</v>
      </c>
      <c r="BA384" s="88">
        <v>0.2732</v>
      </c>
      <c r="BB384" s="88">
        <v>0.23089999999999999</v>
      </c>
      <c r="BC384" s="88">
        <v>18.55</v>
      </c>
      <c r="BD384" s="88">
        <v>22.5</v>
      </c>
      <c r="BE384" s="49" t="s">
        <v>298</v>
      </c>
      <c r="BF384" s="88">
        <v>36.53</v>
      </c>
      <c r="BG384" s="88">
        <v>19.25</v>
      </c>
      <c r="BH384" s="88" t="s">
        <v>298</v>
      </c>
      <c r="BI384" s="88" t="s">
        <v>298</v>
      </c>
      <c r="BJ384" s="88">
        <v>19.920000000000002</v>
      </c>
      <c r="BK384" s="88">
        <v>19.97</v>
      </c>
      <c r="BL384" s="88">
        <v>-26.76</v>
      </c>
      <c r="BM384" s="88">
        <v>1.617</v>
      </c>
      <c r="BN384" s="88">
        <v>0.27100000000000002</v>
      </c>
      <c r="BO384" s="88">
        <v>0.53959999999999997</v>
      </c>
      <c r="BP384" s="88">
        <v>0.31030000000000002</v>
      </c>
      <c r="BQ384" s="88">
        <v>2.8</v>
      </c>
      <c r="BR384" s="88">
        <v>4.7</v>
      </c>
      <c r="BS384" s="88">
        <v>6.5</v>
      </c>
      <c r="BT384" s="88">
        <v>5.4550000000000001E-2</v>
      </c>
      <c r="BU384" s="88">
        <v>5.008E-2</v>
      </c>
      <c r="BV384" s="88">
        <v>7.5609999999999997E-2</v>
      </c>
      <c r="BW384" s="88">
        <v>0.10340000000000001</v>
      </c>
      <c r="BX384" s="88">
        <v>7.2700000000000001E-2</v>
      </c>
      <c r="BY384" s="88" t="s">
        <v>298</v>
      </c>
      <c r="BZ384" s="88" t="s">
        <v>298</v>
      </c>
      <c r="CA384" s="88">
        <v>1.9980000000000002E-3</v>
      </c>
      <c r="CB384" s="88">
        <v>1.8959999999999999E-3</v>
      </c>
      <c r="CC384" s="88">
        <v>2.657E-2</v>
      </c>
      <c r="CD384" s="88">
        <v>2.1420000000000002E-2</v>
      </c>
      <c r="CE384" s="88">
        <v>10.84</v>
      </c>
      <c r="CF384" s="88">
        <v>10.78</v>
      </c>
      <c r="CG384" s="88">
        <v>2.9319999999999999</v>
      </c>
      <c r="CH384" s="88">
        <v>4.8129999999999997</v>
      </c>
    </row>
    <row r="385" spans="1:86" s="47" customFormat="1" x14ac:dyDescent="0.15">
      <c r="A385" s="88" t="s">
        <v>541</v>
      </c>
      <c r="B385" s="3">
        <v>4</v>
      </c>
      <c r="C385" s="48">
        <v>76.5</v>
      </c>
      <c r="D385" s="48">
        <v>90</v>
      </c>
      <c r="E385" s="48">
        <v>273</v>
      </c>
      <c r="F385" s="48">
        <v>258</v>
      </c>
      <c r="G385" s="48">
        <v>230.3</v>
      </c>
      <c r="H385" s="48">
        <v>273.5</v>
      </c>
      <c r="I385" s="48">
        <v>245.5</v>
      </c>
      <c r="J385" s="48">
        <v>202</v>
      </c>
      <c r="K385" s="48">
        <v>153.80000000000001</v>
      </c>
      <c r="L385" s="48">
        <v>250.5</v>
      </c>
      <c r="M385" s="48">
        <v>335.3</v>
      </c>
      <c r="N385" s="48">
        <v>329.5</v>
      </c>
      <c r="O385" s="48">
        <v>322</v>
      </c>
      <c r="P385" s="48">
        <v>87</v>
      </c>
      <c r="Q385" s="48">
        <v>109.3</v>
      </c>
      <c r="R385" s="48">
        <v>101</v>
      </c>
      <c r="S385" s="48">
        <v>178.3</v>
      </c>
      <c r="T385" s="48">
        <v>71.5</v>
      </c>
      <c r="U385" s="48">
        <v>91.8</v>
      </c>
      <c r="V385" s="48">
        <v>216</v>
      </c>
      <c r="W385" s="48">
        <v>245.8</v>
      </c>
      <c r="X385" s="48">
        <v>265.3</v>
      </c>
      <c r="Y385" s="48">
        <v>301.5</v>
      </c>
      <c r="Z385" s="88"/>
      <c r="AA385" s="88">
        <v>0.82</v>
      </c>
      <c r="AB385" s="88">
        <v>0.95</v>
      </c>
      <c r="AC385" s="88">
        <v>593</v>
      </c>
      <c r="AD385" s="88">
        <v>7.87</v>
      </c>
      <c r="AE385" s="88">
        <v>12.5</v>
      </c>
      <c r="AF385" s="88">
        <v>75.3</v>
      </c>
      <c r="AG385" s="88">
        <v>239.5</v>
      </c>
      <c r="AH385" s="88">
        <v>389</v>
      </c>
      <c r="AI385" s="88">
        <v>589</v>
      </c>
      <c r="AJ385" s="88">
        <v>164.3</v>
      </c>
      <c r="AK385" s="88">
        <v>149.5</v>
      </c>
      <c r="AL385" s="88">
        <v>200</v>
      </c>
      <c r="AM385" s="49">
        <v>89.6</v>
      </c>
      <c r="AN385" s="88">
        <v>80.900000000000006</v>
      </c>
      <c r="AO385" s="88">
        <v>85</v>
      </c>
      <c r="AP385" s="88">
        <v>3.6800000000000001E-3</v>
      </c>
      <c r="AQ385" s="88">
        <v>1.0057999999999999E-2</v>
      </c>
      <c r="AR385" s="49">
        <v>623.9</v>
      </c>
      <c r="AS385" s="88">
        <v>3224.5</v>
      </c>
      <c r="AT385" s="88">
        <v>9707.5</v>
      </c>
      <c r="AU385" s="49">
        <v>2600.6</v>
      </c>
      <c r="AV385" s="88">
        <v>6483</v>
      </c>
      <c r="AW385" s="88">
        <v>12.84</v>
      </c>
      <c r="AX385" s="88"/>
      <c r="AY385" s="88">
        <v>15.7</v>
      </c>
      <c r="AZ385" s="88" t="s">
        <v>298</v>
      </c>
      <c r="BA385" s="88">
        <v>0.21759999999999999</v>
      </c>
      <c r="BB385" s="88" t="s">
        <v>298</v>
      </c>
      <c r="BC385" s="88">
        <v>28.07</v>
      </c>
      <c r="BD385" s="88" t="s">
        <v>298</v>
      </c>
      <c r="BE385" s="49">
        <v>15.78</v>
      </c>
      <c r="BF385" s="88">
        <v>25.19</v>
      </c>
      <c r="BG385" s="88">
        <v>12.57</v>
      </c>
      <c r="BH385" s="88" t="s">
        <v>298</v>
      </c>
      <c r="BI385" s="88" t="s">
        <v>298</v>
      </c>
      <c r="BJ385" s="88">
        <v>20.04</v>
      </c>
      <c r="BK385" s="88" t="s">
        <v>298</v>
      </c>
      <c r="BL385" s="88">
        <v>-25.68</v>
      </c>
      <c r="BM385" s="88">
        <v>1.3839999999999999</v>
      </c>
      <c r="BN385" s="88" t="s">
        <v>298</v>
      </c>
      <c r="BO385" s="88">
        <v>0.37530000000000002</v>
      </c>
      <c r="BP385" s="88" t="s">
        <v>298</v>
      </c>
      <c r="BQ385" s="88">
        <v>2.8</v>
      </c>
      <c r="BR385" s="88">
        <v>4.2</v>
      </c>
      <c r="BS385" s="88">
        <v>7</v>
      </c>
      <c r="BT385" s="88">
        <v>5.2659999999999998E-2</v>
      </c>
      <c r="BU385" s="88">
        <v>5.0250000000000003E-2</v>
      </c>
      <c r="BV385" s="88">
        <v>7.2900000000000006E-2</v>
      </c>
      <c r="BW385" s="88">
        <v>8.7419999999999998E-2</v>
      </c>
      <c r="BX385" s="88">
        <v>6.7790000000000003E-2</v>
      </c>
      <c r="BY385" s="88" t="s">
        <v>298</v>
      </c>
      <c r="BZ385" s="88" t="s">
        <v>298</v>
      </c>
      <c r="CA385" s="88">
        <v>1.2899999999999999E-3</v>
      </c>
      <c r="CB385" s="88" t="s">
        <v>298</v>
      </c>
      <c r="CC385" s="88">
        <v>1.7860000000000001E-2</v>
      </c>
      <c r="CD385" s="88" t="s">
        <v>298</v>
      </c>
      <c r="CE385" s="88">
        <v>12.17</v>
      </c>
      <c r="CF385" s="88" t="s">
        <v>298</v>
      </c>
      <c r="CG385" s="88">
        <v>3.2080000000000002</v>
      </c>
      <c r="CH385" s="88" t="s">
        <v>298</v>
      </c>
    </row>
    <row r="386" spans="1:86" s="47" customFormat="1" x14ac:dyDescent="0.15">
      <c r="A386" s="88" t="s">
        <v>542</v>
      </c>
      <c r="B386" s="3">
        <v>4</v>
      </c>
      <c r="C386" s="48">
        <v>82</v>
      </c>
      <c r="D386" s="48">
        <v>91.8</v>
      </c>
      <c r="E386" s="48">
        <v>274.8</v>
      </c>
      <c r="F386" s="48">
        <v>263</v>
      </c>
      <c r="G386" s="48">
        <v>233.8</v>
      </c>
      <c r="H386" s="48">
        <v>268.8</v>
      </c>
      <c r="I386" s="48">
        <v>241</v>
      </c>
      <c r="J386" s="48">
        <v>193</v>
      </c>
      <c r="K386" s="48">
        <v>151.80000000000001</v>
      </c>
      <c r="L386" s="48">
        <v>245.3</v>
      </c>
      <c r="M386" s="48">
        <v>339.3</v>
      </c>
      <c r="N386" s="48">
        <v>338.8</v>
      </c>
      <c r="O386" s="48">
        <v>323</v>
      </c>
      <c r="P386" s="48">
        <v>91.8</v>
      </c>
      <c r="Q386" s="48">
        <v>112.8</v>
      </c>
      <c r="R386" s="48">
        <v>102.5</v>
      </c>
      <c r="S386" s="48">
        <v>208.8</v>
      </c>
      <c r="T386" s="48">
        <v>75.8</v>
      </c>
      <c r="U386" s="48">
        <v>89.3</v>
      </c>
      <c r="V386" s="48">
        <v>224.5</v>
      </c>
      <c r="W386" s="48">
        <v>270.3</v>
      </c>
      <c r="X386" s="48">
        <v>300.5</v>
      </c>
      <c r="Y386" s="48">
        <v>310.3</v>
      </c>
      <c r="Z386" s="88"/>
      <c r="AA386" s="88">
        <v>0.98</v>
      </c>
      <c r="AB386" s="88">
        <v>0.97</v>
      </c>
      <c r="AC386" s="88">
        <v>628.9</v>
      </c>
      <c r="AD386" s="88">
        <v>6.9169999999999998</v>
      </c>
      <c r="AE386" s="88">
        <v>16.5</v>
      </c>
      <c r="AF386" s="88">
        <v>46</v>
      </c>
      <c r="AG386" s="88">
        <v>232.3</v>
      </c>
      <c r="AH386" s="88">
        <v>382</v>
      </c>
      <c r="AI386" s="88">
        <v>622</v>
      </c>
      <c r="AJ386" s="88">
        <v>186.3</v>
      </c>
      <c r="AK386" s="88">
        <v>149.80000000000001</v>
      </c>
      <c r="AL386" s="88">
        <v>240</v>
      </c>
      <c r="AM386" s="49">
        <v>83.6</v>
      </c>
      <c r="AN386" s="88">
        <v>60.3</v>
      </c>
      <c r="AO386" s="88">
        <v>73.099999999999994</v>
      </c>
      <c r="AP386" s="88">
        <v>4.8479999999999999E-3</v>
      </c>
      <c r="AQ386" s="88">
        <v>1.3121000000000001E-2</v>
      </c>
      <c r="AR386" s="49">
        <v>564.70000000000005</v>
      </c>
      <c r="AS386" s="88">
        <v>5773.5</v>
      </c>
      <c r="AT386" s="88">
        <v>12629</v>
      </c>
      <c r="AU386" s="49">
        <v>5208.8</v>
      </c>
      <c r="AV386" s="88">
        <v>6855.4</v>
      </c>
      <c r="AW386" s="88">
        <v>12.09</v>
      </c>
      <c r="AX386" s="88"/>
      <c r="AY386" s="88">
        <v>16.309999999999999</v>
      </c>
      <c r="AZ386" s="88" t="s">
        <v>298</v>
      </c>
      <c r="BA386" s="88">
        <v>0.19209999999999999</v>
      </c>
      <c r="BB386" s="88" t="s">
        <v>298</v>
      </c>
      <c r="BC386" s="88">
        <v>25.71</v>
      </c>
      <c r="BD386" s="88" t="s">
        <v>298</v>
      </c>
      <c r="BE386" s="49">
        <v>17.079999999999998</v>
      </c>
      <c r="BF386" s="88">
        <v>31.38</v>
      </c>
      <c r="BG386" s="88">
        <v>16.309999999999999</v>
      </c>
      <c r="BH386" s="88" t="s">
        <v>298</v>
      </c>
      <c r="BI386" s="88" t="s">
        <v>298</v>
      </c>
      <c r="BJ386" s="88">
        <v>20.94</v>
      </c>
      <c r="BK386" s="88" t="s">
        <v>298</v>
      </c>
      <c r="BL386" s="88">
        <v>-27.31</v>
      </c>
      <c r="BM386" s="88">
        <v>1.345</v>
      </c>
      <c r="BN386" s="88" t="s">
        <v>298</v>
      </c>
      <c r="BO386" s="88">
        <v>0.49959999999999999</v>
      </c>
      <c r="BP386" s="88" t="s">
        <v>298</v>
      </c>
      <c r="BQ386" s="88">
        <v>2.8</v>
      </c>
      <c r="BR386" s="88">
        <v>3.5</v>
      </c>
      <c r="BS386" s="88">
        <v>5.3</v>
      </c>
      <c r="BT386" s="88">
        <v>5.1639999999999998E-2</v>
      </c>
      <c r="BU386" s="88">
        <v>4.9430000000000002E-2</v>
      </c>
      <c r="BV386" s="88">
        <v>8.5139999999999993E-2</v>
      </c>
      <c r="BW386" s="88">
        <v>9.6519999999999995E-2</v>
      </c>
      <c r="BX386" s="88">
        <v>7.1190000000000003E-2</v>
      </c>
      <c r="BY386" s="88" t="s">
        <v>298</v>
      </c>
      <c r="BZ386" s="88" t="s">
        <v>298</v>
      </c>
      <c r="CA386" s="88">
        <v>1.6379999999999999E-3</v>
      </c>
      <c r="CB386" s="88" t="s">
        <v>298</v>
      </c>
      <c r="CC386" s="88">
        <v>1.9300000000000001E-2</v>
      </c>
      <c r="CD386" s="88" t="s">
        <v>298</v>
      </c>
      <c r="CE386" s="88">
        <v>10.050000000000001</v>
      </c>
      <c r="CF386" s="88" t="s">
        <v>298</v>
      </c>
      <c r="CG386" s="88">
        <v>2.5609999999999999</v>
      </c>
      <c r="CH386" s="88" t="s">
        <v>298</v>
      </c>
    </row>
    <row r="387" spans="1:86" s="47" customFormat="1" x14ac:dyDescent="0.15">
      <c r="A387" s="88" t="s">
        <v>385</v>
      </c>
      <c r="B387" s="3">
        <v>4</v>
      </c>
      <c r="C387" s="48">
        <v>78.3</v>
      </c>
      <c r="D387" s="48">
        <v>88.3</v>
      </c>
      <c r="E387" s="48">
        <v>269.5</v>
      </c>
      <c r="F387" s="48">
        <v>254.3</v>
      </c>
      <c r="G387" s="48">
        <v>225</v>
      </c>
      <c r="H387" s="48">
        <v>280</v>
      </c>
      <c r="I387" s="48">
        <v>244.8</v>
      </c>
      <c r="J387" s="48">
        <v>210.3</v>
      </c>
      <c r="K387" s="48">
        <v>146.80000000000001</v>
      </c>
      <c r="L387" s="48">
        <v>234.8</v>
      </c>
      <c r="M387" s="48">
        <v>321.3</v>
      </c>
      <c r="N387" s="48">
        <v>324</v>
      </c>
      <c r="O387" s="48">
        <v>323</v>
      </c>
      <c r="P387" s="48">
        <v>89</v>
      </c>
      <c r="Q387" s="48">
        <v>111</v>
      </c>
      <c r="R387" s="48">
        <v>102</v>
      </c>
      <c r="S387" s="48">
        <v>193.8</v>
      </c>
      <c r="T387" s="48">
        <v>69.8</v>
      </c>
      <c r="U387" s="48">
        <v>98</v>
      </c>
      <c r="V387" s="48">
        <v>228</v>
      </c>
      <c r="W387" s="48">
        <v>256</v>
      </c>
      <c r="X387" s="48">
        <v>282.8</v>
      </c>
      <c r="Y387" s="48">
        <v>308.5</v>
      </c>
      <c r="Z387" s="88"/>
      <c r="AA387" s="88">
        <v>0.76</v>
      </c>
      <c r="AB387" s="88">
        <v>1.08</v>
      </c>
      <c r="AC387" s="88">
        <v>680</v>
      </c>
      <c r="AD387" s="88">
        <v>9.2530000000000001</v>
      </c>
      <c r="AE387" s="88">
        <v>7</v>
      </c>
      <c r="AF387" s="88">
        <v>61.3</v>
      </c>
      <c r="AG387" s="88">
        <v>221.8</v>
      </c>
      <c r="AH387" s="88">
        <v>381</v>
      </c>
      <c r="AI387" s="88">
        <v>651.79999999999995</v>
      </c>
      <c r="AJ387" s="88">
        <v>160.5</v>
      </c>
      <c r="AK387" s="88">
        <v>159.30000000000001</v>
      </c>
      <c r="AL387" s="88">
        <v>270.8</v>
      </c>
      <c r="AM387" s="49">
        <v>78.900000000000006</v>
      </c>
      <c r="AN387" s="88">
        <v>63.6</v>
      </c>
      <c r="AO387" s="88">
        <v>78.3</v>
      </c>
      <c r="AP387" s="88">
        <v>4.1830000000000001E-3</v>
      </c>
      <c r="AQ387" s="88">
        <v>1.0194999999999999E-2</v>
      </c>
      <c r="AR387" s="49">
        <v>506.9</v>
      </c>
      <c r="AS387" s="88">
        <v>3907.8</v>
      </c>
      <c r="AT387" s="88">
        <v>12549</v>
      </c>
      <c r="AU387" s="49">
        <v>3400.9</v>
      </c>
      <c r="AV387" s="88">
        <v>8641.2000000000007</v>
      </c>
      <c r="AW387" s="88">
        <v>14.42</v>
      </c>
      <c r="AX387" s="88"/>
      <c r="AY387" s="88">
        <v>17.239999999999998</v>
      </c>
      <c r="AZ387" s="88">
        <v>23.91</v>
      </c>
      <c r="BA387" s="88">
        <v>0.21809999999999999</v>
      </c>
      <c r="BB387" s="88">
        <v>0.2248</v>
      </c>
      <c r="BC387" s="88">
        <v>22.85</v>
      </c>
      <c r="BD387" s="88">
        <v>27.42</v>
      </c>
      <c r="BE387" s="49" t="s">
        <v>298</v>
      </c>
      <c r="BF387" s="88">
        <v>36.03</v>
      </c>
      <c r="BG387" s="88">
        <v>18.23</v>
      </c>
      <c r="BH387" s="88" t="s">
        <v>298</v>
      </c>
      <c r="BI387" s="88" t="s">
        <v>298</v>
      </c>
      <c r="BJ387" s="88">
        <v>19.97</v>
      </c>
      <c r="BK387" s="88">
        <v>19.97</v>
      </c>
      <c r="BL387" s="88">
        <v>-27.9</v>
      </c>
      <c r="BM387" s="88">
        <v>0.70199999999999996</v>
      </c>
      <c r="BN387" s="88">
        <v>1.3280000000000001</v>
      </c>
      <c r="BO387" s="88">
        <v>0.40050000000000002</v>
      </c>
      <c r="BP387" s="88">
        <v>0.37030000000000002</v>
      </c>
      <c r="BQ387" s="88">
        <v>2.8</v>
      </c>
      <c r="BR387" s="88">
        <v>4.5</v>
      </c>
      <c r="BS387" s="88">
        <v>5</v>
      </c>
      <c r="BT387" s="88">
        <v>5.9299999999999999E-2</v>
      </c>
      <c r="BU387" s="88">
        <v>6.0409999999999998E-2</v>
      </c>
      <c r="BV387" s="88">
        <v>8.0570000000000003E-2</v>
      </c>
      <c r="BW387" s="88">
        <v>0.10033</v>
      </c>
      <c r="BX387" s="88">
        <v>6.8809999999999996E-2</v>
      </c>
      <c r="BY387" s="88" t="s">
        <v>298</v>
      </c>
      <c r="BZ387" s="88" t="s">
        <v>298</v>
      </c>
      <c r="CA387" s="88">
        <v>1.714E-3</v>
      </c>
      <c r="CB387" s="88">
        <v>2.0439999999999998E-3</v>
      </c>
      <c r="CC387" s="88">
        <v>2.205E-2</v>
      </c>
      <c r="CD387" s="88">
        <v>1.9210000000000001E-2</v>
      </c>
      <c r="CE387" s="88">
        <v>10.199999999999999</v>
      </c>
      <c r="CF387" s="88">
        <v>11.7</v>
      </c>
      <c r="CG387" s="88">
        <v>3.181</v>
      </c>
      <c r="CH387" s="88">
        <v>4.8540000000000001</v>
      </c>
    </row>
    <row r="388" spans="1:86" s="47" customFormat="1" x14ac:dyDescent="0.15">
      <c r="A388" s="88" t="s">
        <v>386</v>
      </c>
      <c r="B388" s="3">
        <v>4</v>
      </c>
      <c r="C388" s="48">
        <v>64.7</v>
      </c>
      <c r="D388" s="48">
        <v>87.7</v>
      </c>
      <c r="E388" s="48">
        <v>296.7</v>
      </c>
      <c r="F388" s="48">
        <v>260.3</v>
      </c>
      <c r="G388" s="48">
        <v>243.7</v>
      </c>
      <c r="H388" s="48">
        <v>290.7</v>
      </c>
      <c r="I388" s="48">
        <v>258.3</v>
      </c>
      <c r="J388" s="48">
        <v>214</v>
      </c>
      <c r="K388" s="48">
        <v>179</v>
      </c>
      <c r="L388" s="48">
        <v>249.7</v>
      </c>
      <c r="M388" s="48">
        <v>342.3</v>
      </c>
      <c r="N388" s="48">
        <v>337</v>
      </c>
      <c r="O388" s="48">
        <v>323</v>
      </c>
      <c r="P388" s="48">
        <v>84</v>
      </c>
      <c r="Q388" s="48">
        <v>104</v>
      </c>
      <c r="R388" s="48">
        <v>101</v>
      </c>
      <c r="S388" s="48">
        <v>205.3</v>
      </c>
      <c r="T388" s="48">
        <v>76.7</v>
      </c>
      <c r="U388" s="48">
        <v>79.3</v>
      </c>
      <c r="V388" s="48">
        <v>237.7</v>
      </c>
      <c r="W388" s="48">
        <v>272.3</v>
      </c>
      <c r="X388" s="48">
        <v>289.3</v>
      </c>
      <c r="Y388" s="48">
        <v>301.5</v>
      </c>
      <c r="Z388" s="88"/>
      <c r="AA388" s="88">
        <v>1.02</v>
      </c>
      <c r="AB388" s="88">
        <v>1.1100000000000001</v>
      </c>
      <c r="AC388" s="88">
        <v>645.5</v>
      </c>
      <c r="AD388" s="88">
        <v>7.9829999999999997</v>
      </c>
      <c r="AE388" s="88">
        <v>15.7</v>
      </c>
      <c r="AF388" s="88">
        <v>80.5</v>
      </c>
      <c r="AG388" s="88">
        <v>293.7</v>
      </c>
      <c r="AH388" s="88">
        <v>496.7</v>
      </c>
      <c r="AI388" s="88">
        <v>723</v>
      </c>
      <c r="AJ388" s="88">
        <v>213.2</v>
      </c>
      <c r="AK388" s="88">
        <v>203</v>
      </c>
      <c r="AL388" s="88">
        <v>226.3</v>
      </c>
      <c r="AM388" s="49">
        <v>85.9</v>
      </c>
      <c r="AN388" s="88">
        <v>61</v>
      </c>
      <c r="AO388" s="88">
        <v>63</v>
      </c>
      <c r="AP388" s="88">
        <v>4.0309999999999999E-3</v>
      </c>
      <c r="AQ388" s="88">
        <v>9.672E-3</v>
      </c>
      <c r="AR388" s="49">
        <v>936.1</v>
      </c>
      <c r="AS388" s="88">
        <v>8704.2999999999993</v>
      </c>
      <c r="AT388" s="88">
        <v>28925.3</v>
      </c>
      <c r="AU388" s="49">
        <v>7768.2</v>
      </c>
      <c r="AV388" s="88">
        <v>20221</v>
      </c>
      <c r="AW388" s="88">
        <v>16.010000000000002</v>
      </c>
      <c r="AX388" s="88"/>
      <c r="AY388" s="88">
        <v>17.690000000000001</v>
      </c>
      <c r="AZ388" s="88" t="s">
        <v>298</v>
      </c>
      <c r="BA388" s="88">
        <v>0.2402</v>
      </c>
      <c r="BB388" s="88" t="s">
        <v>298</v>
      </c>
      <c r="BC388" s="88">
        <v>20.64</v>
      </c>
      <c r="BD388" s="88" t="s">
        <v>298</v>
      </c>
      <c r="BE388" s="49">
        <v>26.54</v>
      </c>
      <c r="BF388" s="88">
        <v>28.38</v>
      </c>
      <c r="BG388" s="88">
        <v>16.12</v>
      </c>
      <c r="BH388" s="88" t="s">
        <v>298</v>
      </c>
      <c r="BI388" s="88" t="s">
        <v>298</v>
      </c>
      <c r="BJ388" s="88">
        <v>18.62</v>
      </c>
      <c r="BK388" s="88" t="s">
        <v>298</v>
      </c>
      <c r="BL388" s="88">
        <v>-26.91</v>
      </c>
      <c r="BM388" s="88">
        <v>2.9449999999999998</v>
      </c>
      <c r="BN388" s="88" t="s">
        <v>298</v>
      </c>
      <c r="BO388" s="88">
        <v>0.2646</v>
      </c>
      <c r="BP388" s="88" t="s">
        <v>298</v>
      </c>
      <c r="BQ388" s="88">
        <v>3</v>
      </c>
      <c r="BR388" s="88">
        <v>4.8</v>
      </c>
      <c r="BS388" s="88">
        <v>6.5</v>
      </c>
      <c r="BT388" s="88">
        <v>6.0440000000000001E-2</v>
      </c>
      <c r="BU388" s="88">
        <v>5.1479999999999998E-2</v>
      </c>
      <c r="BV388" s="88">
        <v>7.4590000000000004E-2</v>
      </c>
      <c r="BW388" s="88">
        <v>9.2020000000000005E-2</v>
      </c>
      <c r="BX388" s="88">
        <v>8.1970000000000001E-2</v>
      </c>
      <c r="BY388" s="88" t="s">
        <v>298</v>
      </c>
      <c r="BZ388" s="88" t="s">
        <v>298</v>
      </c>
      <c r="CA388" s="88">
        <v>1.82E-3</v>
      </c>
      <c r="CB388" s="88" t="s">
        <v>298</v>
      </c>
      <c r="CC388" s="88">
        <v>2.47E-2</v>
      </c>
      <c r="CD388" s="88" t="s">
        <v>298</v>
      </c>
      <c r="CE388" s="88">
        <v>9.86</v>
      </c>
      <c r="CF388" s="88" t="s">
        <v>298</v>
      </c>
      <c r="CG388" s="88">
        <v>4.7889999999999997</v>
      </c>
      <c r="CH388" s="88" t="s">
        <v>298</v>
      </c>
    </row>
    <row r="389" spans="1:86" s="47" customFormat="1" x14ac:dyDescent="0.15">
      <c r="A389" s="88" t="s">
        <v>387</v>
      </c>
      <c r="B389" s="3">
        <v>4</v>
      </c>
      <c r="C389" s="48">
        <v>76.8</v>
      </c>
      <c r="D389" s="48">
        <v>86.5</v>
      </c>
      <c r="E389" s="48">
        <v>273</v>
      </c>
      <c r="F389" s="48">
        <v>236.5</v>
      </c>
      <c r="G389" s="48">
        <v>226.8</v>
      </c>
      <c r="H389" s="48">
        <v>249.8</v>
      </c>
      <c r="I389" s="48">
        <v>246.3</v>
      </c>
      <c r="J389" s="48">
        <v>170.8</v>
      </c>
      <c r="K389" s="48">
        <v>150</v>
      </c>
      <c r="L389" s="48">
        <v>217.5</v>
      </c>
      <c r="M389" s="48">
        <v>337</v>
      </c>
      <c r="N389" s="48">
        <v>324.3</v>
      </c>
      <c r="O389" s="48">
        <v>323</v>
      </c>
      <c r="P389" s="48">
        <v>86</v>
      </c>
      <c r="Q389" s="48">
        <v>105.8</v>
      </c>
      <c r="R389" s="48">
        <v>100</v>
      </c>
      <c r="S389" s="48">
        <v>207</v>
      </c>
      <c r="T389" s="48">
        <v>79</v>
      </c>
      <c r="U389" s="48">
        <v>96.3</v>
      </c>
      <c r="V389" s="48">
        <v>233.8</v>
      </c>
      <c r="W389" s="48">
        <v>277.3</v>
      </c>
      <c r="X389" s="48">
        <v>293</v>
      </c>
      <c r="Y389" s="48">
        <v>305</v>
      </c>
      <c r="Z389" s="88"/>
      <c r="AA389" s="88">
        <v>0.86</v>
      </c>
      <c r="AB389" s="88">
        <v>0.9</v>
      </c>
      <c r="AC389" s="88">
        <v>1013.1</v>
      </c>
      <c r="AD389" s="88">
        <v>2.2450000000000001</v>
      </c>
      <c r="AE389" s="88">
        <v>3.8</v>
      </c>
      <c r="AF389" s="88">
        <v>54.9</v>
      </c>
      <c r="AG389" s="88">
        <v>203.5</v>
      </c>
      <c r="AH389" s="88">
        <v>338.3</v>
      </c>
      <c r="AI389" s="88">
        <v>536.9</v>
      </c>
      <c r="AJ389" s="88">
        <v>148.6</v>
      </c>
      <c r="AK389" s="88">
        <v>134.80000000000001</v>
      </c>
      <c r="AL389" s="88">
        <v>198.6</v>
      </c>
      <c r="AM389" s="49">
        <v>110.6</v>
      </c>
      <c r="AN389" s="88">
        <v>120.5</v>
      </c>
      <c r="AO389" s="88">
        <v>113.6</v>
      </c>
      <c r="AP389" s="88">
        <v>5.2220000000000001E-3</v>
      </c>
      <c r="AQ389" s="88">
        <v>1.0152E-2</v>
      </c>
      <c r="AR389" s="49">
        <v>222.7</v>
      </c>
      <c r="AS389" s="88">
        <v>1034.9000000000001</v>
      </c>
      <c r="AT389" s="88">
        <v>3542.8</v>
      </c>
      <c r="AU389" s="49">
        <v>812.2</v>
      </c>
      <c r="AV389" s="88">
        <v>2507.9</v>
      </c>
      <c r="AW389" s="88">
        <v>4.04</v>
      </c>
      <c r="AX389" s="88"/>
      <c r="AY389" s="88">
        <v>14.87</v>
      </c>
      <c r="AZ389" s="88">
        <v>28.71</v>
      </c>
      <c r="BA389" s="88">
        <v>0.18</v>
      </c>
      <c r="BB389" s="88">
        <v>0.29430000000000001</v>
      </c>
      <c r="BC389" s="88">
        <v>26.77</v>
      </c>
      <c r="BD389" s="88">
        <v>23.06</v>
      </c>
      <c r="BE389" s="49">
        <v>17.93</v>
      </c>
      <c r="BF389" s="88">
        <v>27.01</v>
      </c>
      <c r="BG389" s="88">
        <v>13.41</v>
      </c>
      <c r="BH389" s="88">
        <v>35.07</v>
      </c>
      <c r="BI389" s="88" t="s">
        <v>298</v>
      </c>
      <c r="BJ389" s="88">
        <v>21.71</v>
      </c>
      <c r="BK389" s="88">
        <v>20.96</v>
      </c>
      <c r="BL389" s="88">
        <v>-26.54</v>
      </c>
      <c r="BM389" s="88">
        <v>1.3560000000000001</v>
      </c>
      <c r="BN389" s="88">
        <v>0.48099999999999998</v>
      </c>
      <c r="BO389" s="88">
        <v>0.4274</v>
      </c>
      <c r="BP389" s="88">
        <v>0.59619999999999995</v>
      </c>
      <c r="BQ389" s="88">
        <v>3.1</v>
      </c>
      <c r="BR389" s="88">
        <v>3.7</v>
      </c>
      <c r="BS389" s="88">
        <v>6</v>
      </c>
      <c r="BT389" s="88">
        <v>5.2339999999999998E-2</v>
      </c>
      <c r="BU389" s="88">
        <v>5.1110000000000003E-2</v>
      </c>
      <c r="BV389" s="88">
        <v>8.344E-2</v>
      </c>
      <c r="BW389" s="88">
        <v>8.8200000000000001E-2</v>
      </c>
      <c r="BX389" s="88">
        <v>5.9959999999999999E-2</v>
      </c>
      <c r="BY389" s="88" t="s">
        <v>298</v>
      </c>
      <c r="BZ389" s="88" t="s">
        <v>298</v>
      </c>
      <c r="CA389" s="88">
        <v>1.4959999999999999E-3</v>
      </c>
      <c r="CB389" s="88">
        <v>1.9610000000000001E-3</v>
      </c>
      <c r="CC389" s="88">
        <v>1.8249999999999999E-2</v>
      </c>
      <c r="CD389" s="88">
        <v>2.0109999999999999E-2</v>
      </c>
      <c r="CE389" s="88">
        <v>9.9700000000000006</v>
      </c>
      <c r="CF389" s="88">
        <v>14.64</v>
      </c>
      <c r="CG389" s="88">
        <v>2.8130000000000002</v>
      </c>
      <c r="CH389" s="88">
        <v>3.843</v>
      </c>
    </row>
    <row r="390" spans="1:86" s="47" customFormat="1" x14ac:dyDescent="0.15">
      <c r="A390" s="88" t="s">
        <v>388</v>
      </c>
      <c r="B390" s="3">
        <v>4</v>
      </c>
      <c r="C390" s="48">
        <v>64.8</v>
      </c>
      <c r="D390" s="48">
        <v>79.5</v>
      </c>
      <c r="E390" s="48">
        <v>266.3</v>
      </c>
      <c r="F390" s="48">
        <v>258</v>
      </c>
      <c r="G390" s="48">
        <v>228.5</v>
      </c>
      <c r="H390" s="48">
        <v>286</v>
      </c>
      <c r="I390" s="48">
        <v>258.3</v>
      </c>
      <c r="J390" s="48">
        <v>208.8</v>
      </c>
      <c r="K390" s="48">
        <v>163.80000000000001</v>
      </c>
      <c r="L390" s="48">
        <v>240.8</v>
      </c>
      <c r="M390" s="48">
        <v>351</v>
      </c>
      <c r="N390" s="48">
        <v>335.3</v>
      </c>
      <c r="O390" s="48">
        <v>323</v>
      </c>
      <c r="P390" s="48">
        <v>79.8</v>
      </c>
      <c r="Q390" s="48">
        <v>100.5</v>
      </c>
      <c r="R390" s="48">
        <v>96</v>
      </c>
      <c r="S390" s="48">
        <v>206.8</v>
      </c>
      <c r="T390" s="48">
        <v>77.3</v>
      </c>
      <c r="U390" s="48">
        <v>94.5</v>
      </c>
      <c r="V390" s="48">
        <v>238.8</v>
      </c>
      <c r="W390" s="48">
        <v>264.8</v>
      </c>
      <c r="X390" s="48">
        <v>286.5</v>
      </c>
      <c r="Y390" s="48">
        <v>305</v>
      </c>
      <c r="Z390" s="88"/>
      <c r="AA390" s="88">
        <v>1.02</v>
      </c>
      <c r="AB390" s="88">
        <v>1.1200000000000001</v>
      </c>
      <c r="AC390" s="88">
        <v>740.3</v>
      </c>
      <c r="AD390" s="88">
        <v>8.3689999999999998</v>
      </c>
      <c r="AE390" s="88">
        <v>5.3</v>
      </c>
      <c r="AF390" s="88">
        <v>59.3</v>
      </c>
      <c r="AG390" s="88">
        <v>266.8</v>
      </c>
      <c r="AH390" s="88">
        <v>449.3</v>
      </c>
      <c r="AI390" s="88">
        <v>671.1</v>
      </c>
      <c r="AJ390" s="88">
        <v>207.5</v>
      </c>
      <c r="AK390" s="88">
        <v>182.5</v>
      </c>
      <c r="AL390" s="88">
        <v>221.9</v>
      </c>
      <c r="AM390" s="49">
        <v>90.8</v>
      </c>
      <c r="AN390" s="88">
        <v>68.8</v>
      </c>
      <c r="AO390" s="88">
        <v>80</v>
      </c>
      <c r="AP390" s="88">
        <v>4.8650000000000004E-3</v>
      </c>
      <c r="AQ390" s="88">
        <v>1.2540000000000001E-2</v>
      </c>
      <c r="AR390" s="49">
        <v>627.6</v>
      </c>
      <c r="AS390" s="88">
        <v>5133.5</v>
      </c>
      <c r="AT390" s="88">
        <v>12954.8</v>
      </c>
      <c r="AU390" s="49">
        <v>4506</v>
      </c>
      <c r="AV390" s="88">
        <v>7821.3</v>
      </c>
      <c r="AW390" s="88">
        <v>12.36</v>
      </c>
      <c r="AX390" s="88"/>
      <c r="AY390" s="88">
        <v>18</v>
      </c>
      <c r="AZ390" s="88" t="s">
        <v>298</v>
      </c>
      <c r="BA390" s="88">
        <v>0.22989999999999999</v>
      </c>
      <c r="BB390" s="88" t="s">
        <v>298</v>
      </c>
      <c r="BC390" s="88">
        <v>23.3</v>
      </c>
      <c r="BD390" s="88" t="s">
        <v>298</v>
      </c>
      <c r="BE390" s="49">
        <v>16.190000000000001</v>
      </c>
      <c r="BF390" s="88">
        <v>25.73</v>
      </c>
      <c r="BG390" s="88">
        <v>17.45</v>
      </c>
      <c r="BH390" s="88" t="s">
        <v>298</v>
      </c>
      <c r="BI390" s="88" t="s">
        <v>298</v>
      </c>
      <c r="BJ390" s="88">
        <v>20.52</v>
      </c>
      <c r="BK390" s="88" t="s">
        <v>298</v>
      </c>
      <c r="BL390" s="88">
        <v>-26.76</v>
      </c>
      <c r="BM390" s="88">
        <v>1.3839999999999999</v>
      </c>
      <c r="BN390" s="88" t="s">
        <v>298</v>
      </c>
      <c r="BO390" s="88">
        <v>0.43020000000000003</v>
      </c>
      <c r="BP390" s="88" t="s">
        <v>298</v>
      </c>
      <c r="BQ390" s="88">
        <v>3.1</v>
      </c>
      <c r="BR390" s="88">
        <v>4.8</v>
      </c>
      <c r="BS390" s="88">
        <v>7</v>
      </c>
      <c r="BT390" s="88">
        <v>6.0699999999999997E-2</v>
      </c>
      <c r="BU390" s="88">
        <v>5.561E-2</v>
      </c>
      <c r="BV390" s="88">
        <v>7.9630000000000006E-2</v>
      </c>
      <c r="BW390" s="88">
        <v>9.5369999999999996E-2</v>
      </c>
      <c r="BX390" s="88">
        <v>7.7909999999999993E-2</v>
      </c>
      <c r="BY390" s="88" t="s">
        <v>298</v>
      </c>
      <c r="BZ390" s="88" t="s">
        <v>298</v>
      </c>
      <c r="CA390" s="88">
        <v>1.6410000000000001E-3</v>
      </c>
      <c r="CB390" s="88" t="s">
        <v>298</v>
      </c>
      <c r="CC390" s="88">
        <v>2.0820000000000002E-2</v>
      </c>
      <c r="CD390" s="88" t="s">
        <v>298</v>
      </c>
      <c r="CE390" s="88">
        <v>10.8</v>
      </c>
      <c r="CF390" s="88" t="s">
        <v>298</v>
      </c>
      <c r="CG390" s="88">
        <v>3.2240000000000002</v>
      </c>
      <c r="CH390" s="88" t="s">
        <v>298</v>
      </c>
    </row>
    <row r="391" spans="1:86" s="47" customFormat="1" x14ac:dyDescent="0.15">
      <c r="A391" s="88" t="s">
        <v>389</v>
      </c>
      <c r="B391" s="3">
        <v>4</v>
      </c>
      <c r="C391" s="48">
        <v>69</v>
      </c>
      <c r="D391" s="48">
        <v>84.8</v>
      </c>
      <c r="E391" s="48">
        <v>277.7</v>
      </c>
      <c r="F391" s="48">
        <v>256.3</v>
      </c>
      <c r="G391" s="48">
        <v>221.5</v>
      </c>
      <c r="H391" s="48">
        <v>279</v>
      </c>
      <c r="I391" s="48">
        <v>254</v>
      </c>
      <c r="J391" s="48">
        <v>197.7</v>
      </c>
      <c r="K391" s="48">
        <v>152.5</v>
      </c>
      <c r="L391" s="48">
        <v>243.8</v>
      </c>
      <c r="M391" s="48">
        <v>349</v>
      </c>
      <c r="N391" s="48">
        <v>340.5</v>
      </c>
      <c r="O391" s="48">
        <v>323</v>
      </c>
      <c r="P391" s="48">
        <v>85</v>
      </c>
      <c r="Q391" s="48">
        <v>104</v>
      </c>
      <c r="R391" s="48">
        <v>100</v>
      </c>
      <c r="S391" s="48">
        <v>199.3</v>
      </c>
      <c r="T391" s="48">
        <v>81.3</v>
      </c>
      <c r="U391" s="48">
        <v>101.5</v>
      </c>
      <c r="V391" s="48">
        <v>230</v>
      </c>
      <c r="W391" s="48">
        <v>259.5</v>
      </c>
      <c r="X391" s="48">
        <v>284.3</v>
      </c>
      <c r="Y391" s="48">
        <v>310.3</v>
      </c>
      <c r="Z391" s="88"/>
      <c r="AA391" s="88">
        <v>1.04</v>
      </c>
      <c r="AB391" s="88">
        <v>0.8</v>
      </c>
      <c r="AC391" s="88">
        <v>633</v>
      </c>
      <c r="AD391" s="88">
        <v>5.67</v>
      </c>
      <c r="AE391" s="88">
        <v>8.3000000000000007</v>
      </c>
      <c r="AF391" s="88">
        <v>61.3</v>
      </c>
      <c r="AG391" s="88">
        <v>235.5</v>
      </c>
      <c r="AH391" s="88">
        <v>357.3</v>
      </c>
      <c r="AI391" s="88">
        <v>569</v>
      </c>
      <c r="AJ391" s="88">
        <v>201.3</v>
      </c>
      <c r="AK391" s="88">
        <v>121.8</v>
      </c>
      <c r="AL391" s="88">
        <v>211.8</v>
      </c>
      <c r="AM391" s="49">
        <v>77.2</v>
      </c>
      <c r="AN391" s="88">
        <v>62.6</v>
      </c>
      <c r="AO391" s="88">
        <v>74</v>
      </c>
      <c r="AP391" s="88">
        <v>4.9350000000000002E-3</v>
      </c>
      <c r="AQ391" s="88">
        <v>1.1221999999999999E-2</v>
      </c>
      <c r="AR391" s="49">
        <v>776.8</v>
      </c>
      <c r="AS391" s="88">
        <v>3559.1</v>
      </c>
      <c r="AT391" s="88">
        <v>10925.9</v>
      </c>
      <c r="AU391" s="49">
        <v>2782.3</v>
      </c>
      <c r="AV391" s="88">
        <v>7366.8</v>
      </c>
      <c r="AW391" s="88">
        <v>9.16</v>
      </c>
      <c r="AX391" s="88"/>
      <c r="AY391" s="88">
        <v>19.260000000000002</v>
      </c>
      <c r="AZ391" s="88" t="s">
        <v>298</v>
      </c>
      <c r="BA391" s="88">
        <v>0.25690000000000002</v>
      </c>
      <c r="BB391" s="88" t="s">
        <v>298</v>
      </c>
      <c r="BC391" s="88">
        <v>19.239999999999998</v>
      </c>
      <c r="BD391" s="88" t="s">
        <v>298</v>
      </c>
      <c r="BE391" s="49" t="s">
        <v>298</v>
      </c>
      <c r="BF391" s="88">
        <v>31.4</v>
      </c>
      <c r="BG391" s="88">
        <v>20.58</v>
      </c>
      <c r="BH391" s="88" t="s">
        <v>298</v>
      </c>
      <c r="BI391" s="88" t="s">
        <v>298</v>
      </c>
      <c r="BJ391" s="88">
        <v>18.86</v>
      </c>
      <c r="BK391" s="88" t="s">
        <v>298</v>
      </c>
      <c r="BL391" s="88">
        <v>-25.62</v>
      </c>
      <c r="BM391" s="88">
        <v>0.74299999999999999</v>
      </c>
      <c r="BN391" s="88" t="s">
        <v>298</v>
      </c>
      <c r="BO391" s="88">
        <v>0.40289999999999998</v>
      </c>
      <c r="BP391" s="88" t="s">
        <v>298</v>
      </c>
      <c r="BQ391" s="88">
        <v>3</v>
      </c>
      <c r="BR391" s="88">
        <v>5.3</v>
      </c>
      <c r="BS391" s="88">
        <v>5</v>
      </c>
      <c r="BT391" s="88">
        <v>5.9709999999999999E-2</v>
      </c>
      <c r="BU391" s="88">
        <v>6.3570000000000002E-2</v>
      </c>
      <c r="BV391" s="88">
        <v>7.5819999999999999E-2</v>
      </c>
      <c r="BW391" s="88">
        <v>0.1048</v>
      </c>
      <c r="BX391" s="88">
        <v>8.566E-2</v>
      </c>
      <c r="BY391" s="88" t="s">
        <v>298</v>
      </c>
      <c r="BZ391" s="88" t="s">
        <v>298</v>
      </c>
      <c r="CA391" s="88">
        <v>1.8699999999999999E-3</v>
      </c>
      <c r="CB391" s="88" t="s">
        <v>298</v>
      </c>
      <c r="CC391" s="88">
        <v>2.4539999999999999E-2</v>
      </c>
      <c r="CD391" s="88" t="s">
        <v>298</v>
      </c>
      <c r="CE391" s="88">
        <v>10.54</v>
      </c>
      <c r="CF391" s="88" t="s">
        <v>298</v>
      </c>
      <c r="CG391" s="88">
        <v>3.5419999999999998</v>
      </c>
      <c r="CH391" s="88" t="s">
        <v>298</v>
      </c>
    </row>
    <row r="392" spans="1:86" s="47" customFormat="1" x14ac:dyDescent="0.15">
      <c r="A392" s="88" t="s">
        <v>390</v>
      </c>
      <c r="B392" s="3">
        <v>4</v>
      </c>
      <c r="C392" s="48">
        <v>73</v>
      </c>
      <c r="D392" s="48">
        <v>84.8</v>
      </c>
      <c r="E392" s="48" t="s">
        <v>298</v>
      </c>
      <c r="F392" s="48">
        <v>254.3</v>
      </c>
      <c r="G392" s="48">
        <v>218</v>
      </c>
      <c r="H392" s="48" t="s">
        <v>298</v>
      </c>
      <c r="I392" s="48">
        <v>249</v>
      </c>
      <c r="J392" s="48" t="s">
        <v>298</v>
      </c>
      <c r="K392" s="48">
        <v>145</v>
      </c>
      <c r="L392" s="48">
        <v>237.3</v>
      </c>
      <c r="M392" s="48" t="s">
        <v>298</v>
      </c>
      <c r="N392" s="48">
        <v>329.5</v>
      </c>
      <c r="O392" s="48">
        <v>322</v>
      </c>
      <c r="P392" s="48">
        <v>84.5</v>
      </c>
      <c r="Q392" s="48">
        <v>104</v>
      </c>
      <c r="R392" s="48">
        <v>101</v>
      </c>
      <c r="S392" s="48">
        <v>187.3</v>
      </c>
      <c r="T392" s="48" t="s">
        <v>298</v>
      </c>
      <c r="U392" s="48">
        <v>104</v>
      </c>
      <c r="V392" s="48">
        <v>217.8</v>
      </c>
      <c r="W392" s="48">
        <v>249.3</v>
      </c>
      <c r="X392" s="48">
        <v>271.8</v>
      </c>
      <c r="Y392" s="48">
        <v>308.5</v>
      </c>
      <c r="Z392" s="88"/>
      <c r="AA392" s="88" t="s">
        <v>298</v>
      </c>
      <c r="AB392" s="88">
        <v>0.88</v>
      </c>
      <c r="AC392" s="88">
        <v>811</v>
      </c>
      <c r="AD392" s="88">
        <v>1.9730000000000001</v>
      </c>
      <c r="AE392" s="88">
        <v>3</v>
      </c>
      <c r="AF392" s="88" t="s">
        <v>298</v>
      </c>
      <c r="AG392" s="88">
        <v>154.80000000000001</v>
      </c>
      <c r="AH392" s="88">
        <v>281.8</v>
      </c>
      <c r="AI392" s="88">
        <v>434.5</v>
      </c>
      <c r="AJ392" s="88" t="s">
        <v>298</v>
      </c>
      <c r="AK392" s="88">
        <v>127</v>
      </c>
      <c r="AL392" s="88">
        <v>152.80000000000001</v>
      </c>
      <c r="AM392" s="49">
        <v>102.3</v>
      </c>
      <c r="AN392" s="88">
        <v>105.2</v>
      </c>
      <c r="AO392" s="88">
        <v>129.9</v>
      </c>
      <c r="AP392" s="88">
        <v>5.7299999999999999E-3</v>
      </c>
      <c r="AQ392" s="88">
        <v>1.5187000000000001E-2</v>
      </c>
      <c r="AR392" s="49">
        <v>111.3</v>
      </c>
      <c r="AS392" s="88">
        <v>706.4</v>
      </c>
      <c r="AT392" s="88">
        <v>1688.1</v>
      </c>
      <c r="AU392" s="49">
        <v>595.1</v>
      </c>
      <c r="AV392" s="88">
        <v>981.7</v>
      </c>
      <c r="AW392" s="88">
        <v>3.11</v>
      </c>
      <c r="AX392" s="88"/>
      <c r="AY392" s="88">
        <v>25.63</v>
      </c>
      <c r="AZ392" s="88">
        <v>21.45</v>
      </c>
      <c r="BA392" s="88">
        <v>0.31709999999999999</v>
      </c>
      <c r="BB392" s="88">
        <v>0.22070000000000001</v>
      </c>
      <c r="BC392" s="88">
        <v>17.690000000000001</v>
      </c>
      <c r="BD392" s="88">
        <v>28.6</v>
      </c>
      <c r="BE392" s="49" t="s">
        <v>298</v>
      </c>
      <c r="BF392" s="88">
        <v>26.31</v>
      </c>
      <c r="BG392" s="88">
        <v>17.63</v>
      </c>
      <c r="BH392" s="88" t="s">
        <v>298</v>
      </c>
      <c r="BI392" s="88" t="s">
        <v>298</v>
      </c>
      <c r="BJ392" s="88">
        <v>19.71</v>
      </c>
      <c r="BK392" s="88">
        <v>20.7</v>
      </c>
      <c r="BL392" s="88">
        <v>-26.77</v>
      </c>
      <c r="BM392" s="88">
        <v>1.524</v>
      </c>
      <c r="BN392" s="88">
        <v>2.101</v>
      </c>
      <c r="BO392" s="88">
        <v>0.51849999999999996</v>
      </c>
      <c r="BP392" s="88">
        <v>0.36520000000000002</v>
      </c>
      <c r="BQ392" s="88">
        <v>3</v>
      </c>
      <c r="BR392" s="88">
        <v>4.2</v>
      </c>
      <c r="BS392" s="88">
        <v>5.5</v>
      </c>
      <c r="BT392" s="88">
        <v>6.4630000000000007E-2</v>
      </c>
      <c r="BU392" s="88">
        <v>5.6149999999999999E-2</v>
      </c>
      <c r="BV392" s="88">
        <v>8.0710000000000004E-2</v>
      </c>
      <c r="BW392" s="88">
        <v>0.10176</v>
      </c>
      <c r="BX392" s="88">
        <v>7.6310000000000003E-2</v>
      </c>
      <c r="BY392" s="88" t="s">
        <v>298</v>
      </c>
      <c r="BZ392" s="88" t="s">
        <v>298</v>
      </c>
      <c r="CA392" s="88">
        <v>2.1870000000000001E-3</v>
      </c>
      <c r="CB392" s="88">
        <v>1.5900000000000001E-3</v>
      </c>
      <c r="CC392" s="88">
        <v>2.7189999999999999E-2</v>
      </c>
      <c r="CD392" s="88">
        <v>1.636E-2</v>
      </c>
      <c r="CE392" s="88">
        <v>11.86</v>
      </c>
      <c r="CF392" s="88">
        <v>13.49</v>
      </c>
      <c r="CG392" s="88">
        <v>3.8410000000000002</v>
      </c>
      <c r="CH392" s="88">
        <v>4.4029999999999996</v>
      </c>
    </row>
    <row r="393" spans="1:86" s="47" customFormat="1" x14ac:dyDescent="0.15">
      <c r="A393" s="88" t="s">
        <v>391</v>
      </c>
      <c r="B393" s="3">
        <v>4</v>
      </c>
      <c r="C393" s="48">
        <v>82</v>
      </c>
      <c r="D393" s="48">
        <v>98.8</v>
      </c>
      <c r="E393" s="48">
        <v>273</v>
      </c>
      <c r="F393" s="48">
        <v>247.3</v>
      </c>
      <c r="G393" s="48">
        <v>223.3</v>
      </c>
      <c r="H393" s="48">
        <v>294.8</v>
      </c>
      <c r="I393" s="48">
        <v>241</v>
      </c>
      <c r="J393" s="48">
        <v>206.8</v>
      </c>
      <c r="K393" s="48">
        <v>141.30000000000001</v>
      </c>
      <c r="L393" s="48">
        <v>233</v>
      </c>
      <c r="M393" s="48">
        <v>343</v>
      </c>
      <c r="N393" s="48">
        <v>335.3</v>
      </c>
      <c r="O393" s="48">
        <v>323</v>
      </c>
      <c r="P393" s="48">
        <v>90.8</v>
      </c>
      <c r="Q393" s="48">
        <v>112.8</v>
      </c>
      <c r="R393" s="48">
        <v>104</v>
      </c>
      <c r="S393" s="48">
        <v>188.3</v>
      </c>
      <c r="T393" s="48">
        <v>88</v>
      </c>
      <c r="U393" s="48">
        <v>99.8</v>
      </c>
      <c r="V393" s="48">
        <v>233.8</v>
      </c>
      <c r="W393" s="48">
        <v>252.8</v>
      </c>
      <c r="X393" s="48">
        <v>279</v>
      </c>
      <c r="Y393" s="48">
        <v>301.5</v>
      </c>
      <c r="Z393" s="88"/>
      <c r="AA393" s="88">
        <v>0.64</v>
      </c>
      <c r="AB393" s="88">
        <v>1.05</v>
      </c>
      <c r="AC393" s="88">
        <v>716.9</v>
      </c>
      <c r="AD393" s="88">
        <v>3.5379999999999998</v>
      </c>
      <c r="AE393" s="88">
        <v>14</v>
      </c>
      <c r="AF393" s="88">
        <v>71</v>
      </c>
      <c r="AG393" s="88">
        <v>203.5</v>
      </c>
      <c r="AH393" s="88">
        <v>350</v>
      </c>
      <c r="AI393" s="88">
        <v>507.9</v>
      </c>
      <c r="AJ393" s="88">
        <v>132.5</v>
      </c>
      <c r="AK393" s="88">
        <v>146.5</v>
      </c>
      <c r="AL393" s="88">
        <v>157.9</v>
      </c>
      <c r="AM393" s="49">
        <v>93.2</v>
      </c>
      <c r="AN393" s="88">
        <v>72.400000000000006</v>
      </c>
      <c r="AO393" s="88">
        <v>78.400000000000006</v>
      </c>
      <c r="AP393" s="88">
        <v>3.5569999999999998E-3</v>
      </c>
      <c r="AQ393" s="88">
        <v>9.9380000000000007E-3</v>
      </c>
      <c r="AR393" s="49">
        <v>321.5</v>
      </c>
      <c r="AS393" s="88">
        <v>2617.1</v>
      </c>
      <c r="AT393" s="88">
        <v>6498</v>
      </c>
      <c r="AU393" s="49">
        <v>2295.6</v>
      </c>
      <c r="AV393" s="88">
        <v>3880.9</v>
      </c>
      <c r="AW393" s="88">
        <v>7.73</v>
      </c>
      <c r="AX393" s="88"/>
      <c r="AY393" s="88">
        <v>18.190000000000001</v>
      </c>
      <c r="AZ393" s="88">
        <v>17.25</v>
      </c>
      <c r="BA393" s="88">
        <v>0.21490000000000001</v>
      </c>
      <c r="BB393" s="88">
        <v>0.23080000000000001</v>
      </c>
      <c r="BC393" s="88">
        <v>23.02</v>
      </c>
      <c r="BD393" s="88">
        <v>27.71</v>
      </c>
      <c r="BE393" s="49">
        <v>24.8</v>
      </c>
      <c r="BF393" s="88">
        <v>37.799999999999997</v>
      </c>
      <c r="BG393" s="88">
        <v>16.010000000000002</v>
      </c>
      <c r="BH393" s="88">
        <v>27.73</v>
      </c>
      <c r="BI393" s="88" t="s">
        <v>298</v>
      </c>
      <c r="BJ393" s="88">
        <v>19.95</v>
      </c>
      <c r="BK393" s="88">
        <v>21.14</v>
      </c>
      <c r="BL393" s="88">
        <v>-25.34</v>
      </c>
      <c r="BM393" s="88">
        <v>0.53</v>
      </c>
      <c r="BN393" s="88">
        <v>9.7000000000000003E-2</v>
      </c>
      <c r="BO393" s="88">
        <v>0.28560000000000002</v>
      </c>
      <c r="BP393" s="88">
        <v>0.3579</v>
      </c>
      <c r="BQ393" s="88">
        <v>2.8</v>
      </c>
      <c r="BR393" s="88">
        <v>4.3</v>
      </c>
      <c r="BS393" s="88">
        <v>6</v>
      </c>
      <c r="BT393" s="88">
        <v>5.7579999999999999E-2</v>
      </c>
      <c r="BU393" s="88">
        <v>5.5160000000000001E-2</v>
      </c>
      <c r="BV393" s="88">
        <v>8.5900000000000004E-2</v>
      </c>
      <c r="BW393" s="88">
        <v>9.418E-2</v>
      </c>
      <c r="BX393" s="88">
        <v>7.7249999999999999E-2</v>
      </c>
      <c r="BY393" s="88" t="s">
        <v>298</v>
      </c>
      <c r="BZ393" s="88" t="s">
        <v>298</v>
      </c>
      <c r="CA393" s="88">
        <v>1.761E-3</v>
      </c>
      <c r="CB393" s="88">
        <v>1.3649999999999999E-3</v>
      </c>
      <c r="CC393" s="88">
        <v>2.0629999999999999E-2</v>
      </c>
      <c r="CD393" s="88">
        <v>1.8249999999999999E-2</v>
      </c>
      <c r="CE393" s="88">
        <v>10.33</v>
      </c>
      <c r="CF393" s="88">
        <v>12.64</v>
      </c>
      <c r="CG393" s="88">
        <v>4.548</v>
      </c>
      <c r="CH393" s="88">
        <v>3.6120000000000001</v>
      </c>
    </row>
    <row r="394" spans="1:86" s="47" customFormat="1" x14ac:dyDescent="0.15">
      <c r="A394" s="88" t="s">
        <v>392</v>
      </c>
      <c r="B394" s="3">
        <v>4</v>
      </c>
      <c r="C394" s="48">
        <v>84</v>
      </c>
      <c r="D394" s="48">
        <v>104</v>
      </c>
      <c r="E394" s="48">
        <v>271.3</v>
      </c>
      <c r="F394" s="48">
        <v>243.8</v>
      </c>
      <c r="G394" s="48">
        <v>244.3</v>
      </c>
      <c r="H394" s="48">
        <v>285.8</v>
      </c>
      <c r="I394" s="48">
        <v>238</v>
      </c>
      <c r="J394" s="48">
        <v>207</v>
      </c>
      <c r="K394" s="48">
        <v>160.30000000000001</v>
      </c>
      <c r="L394" s="48">
        <v>225.8</v>
      </c>
      <c r="M394" s="48">
        <v>341</v>
      </c>
      <c r="N394" s="48">
        <v>322.5</v>
      </c>
      <c r="O394" s="48">
        <v>322</v>
      </c>
      <c r="P394" s="48">
        <v>95</v>
      </c>
      <c r="Q394" s="48">
        <v>118</v>
      </c>
      <c r="R394" s="48">
        <v>102.5</v>
      </c>
      <c r="S394" s="48">
        <v>204.8</v>
      </c>
      <c r="T394" s="48">
        <v>78.8</v>
      </c>
      <c r="U394" s="48">
        <v>77.8</v>
      </c>
      <c r="V394" s="48">
        <v>221.3</v>
      </c>
      <c r="W394" s="48">
        <v>252.5</v>
      </c>
      <c r="X394" s="48">
        <v>299.8</v>
      </c>
      <c r="Y394" s="48">
        <v>310.3</v>
      </c>
      <c r="Z394" s="88"/>
      <c r="AA394" s="88">
        <v>0.56999999999999995</v>
      </c>
      <c r="AB394" s="88">
        <v>1.26</v>
      </c>
      <c r="AC394" s="88">
        <v>781</v>
      </c>
      <c r="AD394" s="88">
        <v>8.4819999999999993</v>
      </c>
      <c r="AE394" s="88">
        <v>16.3</v>
      </c>
      <c r="AF394" s="88">
        <v>77.3</v>
      </c>
      <c r="AG394" s="88">
        <v>198.3</v>
      </c>
      <c r="AH394" s="88">
        <v>399.8</v>
      </c>
      <c r="AI394" s="88">
        <v>602</v>
      </c>
      <c r="AJ394" s="88">
        <v>121</v>
      </c>
      <c r="AK394" s="88">
        <v>201.5</v>
      </c>
      <c r="AL394" s="88">
        <v>202.3</v>
      </c>
      <c r="AM394" s="49">
        <v>90</v>
      </c>
      <c r="AN394" s="88">
        <v>84</v>
      </c>
      <c r="AO394" s="88">
        <v>89.6</v>
      </c>
      <c r="AP394" s="88">
        <v>3.7100000000000002E-3</v>
      </c>
      <c r="AQ394" s="88">
        <v>9.6880000000000004E-3</v>
      </c>
      <c r="AR394" s="49">
        <v>289.89999999999998</v>
      </c>
      <c r="AS394" s="88">
        <v>2666.3</v>
      </c>
      <c r="AT394" s="88">
        <v>8101.1</v>
      </c>
      <c r="AU394" s="49">
        <v>2376.3000000000002</v>
      </c>
      <c r="AV394" s="88">
        <v>5434.8</v>
      </c>
      <c r="AW394" s="88">
        <v>15.74</v>
      </c>
      <c r="AX394" s="88"/>
      <c r="AY394" s="88">
        <v>15.24</v>
      </c>
      <c r="AZ394" s="88">
        <v>17.850000000000001</v>
      </c>
      <c r="BA394" s="88">
        <v>0.18049999999999999</v>
      </c>
      <c r="BB394" s="88">
        <v>0.2772</v>
      </c>
      <c r="BC394" s="88">
        <v>26.57</v>
      </c>
      <c r="BD394" s="88">
        <v>19.510000000000002</v>
      </c>
      <c r="BE394" s="49">
        <v>16.149999999999999</v>
      </c>
      <c r="BF394" s="88">
        <v>38.92</v>
      </c>
      <c r="BG394" s="88">
        <v>31.22</v>
      </c>
      <c r="BH394" s="88">
        <v>38.4</v>
      </c>
      <c r="BI394" s="88" t="s">
        <v>298</v>
      </c>
      <c r="BJ394" s="88">
        <v>19.27</v>
      </c>
      <c r="BK394" s="88">
        <v>18.3</v>
      </c>
      <c r="BL394" s="88">
        <v>-26.32</v>
      </c>
      <c r="BM394" s="88">
        <v>1.6419999999999999</v>
      </c>
      <c r="BN394" s="88">
        <v>1.2849999999999999</v>
      </c>
      <c r="BO394" s="88">
        <v>0.32250000000000001</v>
      </c>
      <c r="BP394" s="88">
        <v>0.30030000000000001</v>
      </c>
      <c r="BQ394" s="88">
        <v>1.4</v>
      </c>
      <c r="BR394" s="88">
        <v>4.2</v>
      </c>
      <c r="BS394" s="88">
        <v>6</v>
      </c>
      <c r="BT394" s="88">
        <v>5.9389999999999998E-2</v>
      </c>
      <c r="BU394" s="88">
        <v>5.0610000000000002E-2</v>
      </c>
      <c r="BV394" s="88">
        <v>8.5120000000000001E-2</v>
      </c>
      <c r="BW394" s="88">
        <v>9.5200000000000007E-2</v>
      </c>
      <c r="BX394" s="88">
        <v>9.2990000000000003E-2</v>
      </c>
      <c r="BY394" s="88" t="s">
        <v>298</v>
      </c>
      <c r="BZ394" s="88" t="s">
        <v>298</v>
      </c>
      <c r="CA394" s="88">
        <v>1.5089999999999999E-3</v>
      </c>
      <c r="CB394" s="88">
        <v>1.663E-3</v>
      </c>
      <c r="CC394" s="88">
        <v>1.8100000000000002E-2</v>
      </c>
      <c r="CD394" s="88">
        <v>2.5610000000000001E-2</v>
      </c>
      <c r="CE394" s="88">
        <v>10.1</v>
      </c>
      <c r="CF394" s="88">
        <v>10.92</v>
      </c>
      <c r="CG394" s="88">
        <v>3.4849999999999999</v>
      </c>
      <c r="CH394" s="88">
        <v>4.3049999999999997</v>
      </c>
    </row>
    <row r="395" spans="1:86" s="47" customFormat="1" x14ac:dyDescent="0.15">
      <c r="A395" s="88" t="s">
        <v>393</v>
      </c>
      <c r="B395" s="3">
        <v>4</v>
      </c>
      <c r="C395" s="48">
        <v>85</v>
      </c>
      <c r="D395" s="48">
        <v>104</v>
      </c>
      <c r="E395" s="48">
        <v>269.5</v>
      </c>
      <c r="F395" s="48">
        <v>256.3</v>
      </c>
      <c r="G395" s="48">
        <v>256.5</v>
      </c>
      <c r="H395" s="48">
        <v>279.5</v>
      </c>
      <c r="I395" s="48">
        <v>238</v>
      </c>
      <c r="J395" s="48">
        <v>206.3</v>
      </c>
      <c r="K395" s="48">
        <v>171.5</v>
      </c>
      <c r="L395" s="48">
        <v>238.8</v>
      </c>
      <c r="M395" s="48">
        <v>323</v>
      </c>
      <c r="N395" s="48">
        <v>329.5</v>
      </c>
      <c r="O395" s="48">
        <v>323</v>
      </c>
      <c r="P395" s="48">
        <v>100.3</v>
      </c>
      <c r="Q395" s="48">
        <v>118</v>
      </c>
      <c r="R395" s="48">
        <v>105.5</v>
      </c>
      <c r="S395" s="48">
        <v>194.3</v>
      </c>
      <c r="T395" s="48">
        <v>73.3</v>
      </c>
      <c r="U395" s="48">
        <v>66.5</v>
      </c>
      <c r="V395" s="48">
        <v>247.5</v>
      </c>
      <c r="W395" s="48">
        <v>281</v>
      </c>
      <c r="X395" s="48">
        <v>294.5</v>
      </c>
      <c r="Y395" s="48">
        <v>310.3</v>
      </c>
      <c r="Z395" s="88"/>
      <c r="AA395" s="88">
        <v>1.03</v>
      </c>
      <c r="AB395" s="88">
        <v>1.56</v>
      </c>
      <c r="AC395" s="88">
        <v>531.79999999999995</v>
      </c>
      <c r="AD395" s="88">
        <v>12.066000000000001</v>
      </c>
      <c r="AE395" s="88">
        <v>18.8</v>
      </c>
      <c r="AF395" s="88">
        <v>86.5</v>
      </c>
      <c r="AG395" s="88">
        <v>291.5</v>
      </c>
      <c r="AH395" s="88">
        <v>559.29999999999995</v>
      </c>
      <c r="AI395" s="88">
        <v>862.5</v>
      </c>
      <c r="AJ395" s="88">
        <v>205</v>
      </c>
      <c r="AK395" s="88">
        <v>267.8</v>
      </c>
      <c r="AL395" s="88">
        <v>303.3</v>
      </c>
      <c r="AM395" s="49">
        <v>72.5</v>
      </c>
      <c r="AN395" s="88">
        <v>68.8</v>
      </c>
      <c r="AO395" s="88">
        <v>86.9</v>
      </c>
      <c r="AP395" s="88">
        <v>4.947E-3</v>
      </c>
      <c r="AQ395" s="88">
        <v>1.3171E-2</v>
      </c>
      <c r="AR395" s="49">
        <v>1374.2</v>
      </c>
      <c r="AS395" s="88">
        <v>9994.5</v>
      </c>
      <c r="AT395" s="88">
        <v>23162.400000000001</v>
      </c>
      <c r="AU395" s="49">
        <v>8620.2999999999993</v>
      </c>
      <c r="AV395" s="88">
        <v>13167.9</v>
      </c>
      <c r="AW395" s="88">
        <v>19.57</v>
      </c>
      <c r="AX395" s="88"/>
      <c r="AY395" s="88">
        <v>18.11</v>
      </c>
      <c r="AZ395" s="88" t="s">
        <v>298</v>
      </c>
      <c r="BA395" s="88">
        <v>0.24610000000000001</v>
      </c>
      <c r="BB395" s="88" t="s">
        <v>298</v>
      </c>
      <c r="BC395" s="88">
        <v>18.079999999999998</v>
      </c>
      <c r="BD395" s="88" t="s">
        <v>298</v>
      </c>
      <c r="BE395" s="49">
        <v>22.68</v>
      </c>
      <c r="BF395" s="88">
        <v>29.12</v>
      </c>
      <c r="BG395" s="88">
        <v>30.47</v>
      </c>
      <c r="BH395" s="88" t="s">
        <v>298</v>
      </c>
      <c r="BI395" s="88" t="s">
        <v>298</v>
      </c>
      <c r="BJ395" s="88">
        <v>18.77</v>
      </c>
      <c r="BK395" s="88" t="s">
        <v>298</v>
      </c>
      <c r="BL395" s="88">
        <v>-26.58</v>
      </c>
      <c r="BM395" s="88">
        <v>2.7210000000000001</v>
      </c>
      <c r="BN395" s="88" t="s">
        <v>298</v>
      </c>
      <c r="BO395" s="88">
        <v>0.31769999999999998</v>
      </c>
      <c r="BP395" s="88" t="s">
        <v>298</v>
      </c>
      <c r="BQ395" s="88">
        <v>2.4</v>
      </c>
      <c r="BR395" s="88">
        <v>3.3</v>
      </c>
      <c r="BS395" s="88">
        <v>5.5</v>
      </c>
      <c r="BT395" s="88">
        <v>4.8930000000000001E-2</v>
      </c>
      <c r="BU395" s="88">
        <v>4.5659999999999999E-2</v>
      </c>
      <c r="BV395" s="88">
        <v>7.3319999999999996E-2</v>
      </c>
      <c r="BW395" s="88">
        <v>9.0079999999999993E-2</v>
      </c>
      <c r="BX395" s="88">
        <v>7.1679999999999994E-2</v>
      </c>
      <c r="BY395" s="88" t="s">
        <v>298</v>
      </c>
      <c r="BZ395" s="88" t="s">
        <v>298</v>
      </c>
      <c r="CA395" s="88">
        <v>1.9970000000000001E-3</v>
      </c>
      <c r="CB395" s="88" t="s">
        <v>298</v>
      </c>
      <c r="CC395" s="88">
        <v>2.7449999999999999E-2</v>
      </c>
      <c r="CD395" s="88" t="s">
        <v>298</v>
      </c>
      <c r="CE395" s="88">
        <v>9.35</v>
      </c>
      <c r="CF395" s="88" t="s">
        <v>298</v>
      </c>
      <c r="CG395" s="88">
        <v>4.1449999999999996</v>
      </c>
      <c r="CH395" s="88" t="s">
        <v>298</v>
      </c>
    </row>
    <row r="396" spans="1:86" s="47" customFormat="1" x14ac:dyDescent="0.15">
      <c r="A396" s="88" t="s">
        <v>394</v>
      </c>
      <c r="B396" s="3">
        <v>4</v>
      </c>
      <c r="C396" s="48">
        <v>88</v>
      </c>
      <c r="D396" s="48">
        <v>111</v>
      </c>
      <c r="E396" s="48">
        <v>267.8</v>
      </c>
      <c r="F396" s="48">
        <v>256.3</v>
      </c>
      <c r="G396" s="48">
        <v>253</v>
      </c>
      <c r="H396" s="48">
        <v>302</v>
      </c>
      <c r="I396" s="48">
        <v>235</v>
      </c>
      <c r="J396" s="48">
        <v>219.5</v>
      </c>
      <c r="K396" s="48">
        <v>165</v>
      </c>
      <c r="L396" s="48">
        <v>240.3</v>
      </c>
      <c r="M396" s="48">
        <v>343</v>
      </c>
      <c r="N396" s="48">
        <v>338.8</v>
      </c>
      <c r="O396" s="48">
        <v>323</v>
      </c>
      <c r="P396" s="48">
        <v>99.3</v>
      </c>
      <c r="Q396" s="48">
        <v>119.8</v>
      </c>
      <c r="R396" s="48">
        <v>104</v>
      </c>
      <c r="S396" s="48">
        <v>191.8</v>
      </c>
      <c r="T396" s="48">
        <v>82.5</v>
      </c>
      <c r="U396" s="48">
        <v>70</v>
      </c>
      <c r="V396" s="48">
        <v>242</v>
      </c>
      <c r="W396" s="48">
        <v>266.8</v>
      </c>
      <c r="X396" s="48">
        <v>291</v>
      </c>
      <c r="Y396" s="48">
        <v>306.8</v>
      </c>
      <c r="Z396" s="88"/>
      <c r="AA396" s="88">
        <v>0.92</v>
      </c>
      <c r="AB396" s="88">
        <v>1.42</v>
      </c>
      <c r="AC396" s="88">
        <v>756.6</v>
      </c>
      <c r="AD396" s="88">
        <v>8.9130000000000003</v>
      </c>
      <c r="AE396" s="88">
        <v>14.8</v>
      </c>
      <c r="AF396" s="88">
        <v>78.8</v>
      </c>
      <c r="AG396" s="88">
        <v>274</v>
      </c>
      <c r="AH396" s="88">
        <v>508.8</v>
      </c>
      <c r="AI396" s="88">
        <v>684.6</v>
      </c>
      <c r="AJ396" s="88">
        <v>195.3</v>
      </c>
      <c r="AK396" s="88">
        <v>234.8</v>
      </c>
      <c r="AL396" s="88">
        <v>175.9</v>
      </c>
      <c r="AM396" s="49">
        <v>99.7</v>
      </c>
      <c r="AN396" s="88">
        <v>87.5</v>
      </c>
      <c r="AO396" s="88">
        <v>84.7</v>
      </c>
      <c r="AP396" s="88">
        <v>4.803E-3</v>
      </c>
      <c r="AQ396" s="88">
        <v>1.2217E-2</v>
      </c>
      <c r="AR396" s="49">
        <v>550.9</v>
      </c>
      <c r="AS396" s="88">
        <v>4553.8</v>
      </c>
      <c r="AT396" s="88">
        <v>11743.4</v>
      </c>
      <c r="AU396" s="49">
        <v>4003</v>
      </c>
      <c r="AV396" s="88">
        <v>7189.5</v>
      </c>
      <c r="AW396" s="88">
        <v>13.61</v>
      </c>
      <c r="AX396" s="88"/>
      <c r="AY396" s="88">
        <v>19.88</v>
      </c>
      <c r="AZ396" s="88" t="s">
        <v>298</v>
      </c>
      <c r="BA396" s="88">
        <v>0.26850000000000002</v>
      </c>
      <c r="BB396" s="88" t="s">
        <v>298</v>
      </c>
      <c r="BC396" s="88">
        <v>19.440000000000001</v>
      </c>
      <c r="BD396" s="88" t="s">
        <v>298</v>
      </c>
      <c r="BE396" s="49">
        <v>24.9</v>
      </c>
      <c r="BF396" s="88">
        <v>30.23</v>
      </c>
      <c r="BG396" s="88">
        <v>15.76</v>
      </c>
      <c r="BH396" s="88" t="s">
        <v>298</v>
      </c>
      <c r="BI396" s="88" t="s">
        <v>298</v>
      </c>
      <c r="BJ396" s="88">
        <v>19.350000000000001</v>
      </c>
      <c r="BK396" s="88" t="s">
        <v>298</v>
      </c>
      <c r="BL396" s="88">
        <v>-26.52</v>
      </c>
      <c r="BM396" s="88">
        <v>1.702</v>
      </c>
      <c r="BN396" s="88" t="s">
        <v>298</v>
      </c>
      <c r="BO396" s="88">
        <v>0.41410000000000002</v>
      </c>
      <c r="BP396" s="88" t="s">
        <v>298</v>
      </c>
      <c r="BQ396" s="88">
        <v>2.1</v>
      </c>
      <c r="BR396" s="88">
        <v>4.3</v>
      </c>
      <c r="BS396" s="88">
        <v>5</v>
      </c>
      <c r="BT396" s="88">
        <v>5.373E-2</v>
      </c>
      <c r="BU396" s="88">
        <v>4.8320000000000002E-2</v>
      </c>
      <c r="BV396" s="88">
        <v>7.4099999999999999E-2</v>
      </c>
      <c r="BW396" s="88">
        <v>9.4469999999999998E-2</v>
      </c>
      <c r="BX396" s="88">
        <v>6.3070000000000001E-2</v>
      </c>
      <c r="BY396" s="88" t="s">
        <v>298</v>
      </c>
      <c r="BZ396" s="88" t="s">
        <v>298</v>
      </c>
      <c r="CA396" s="88">
        <v>1.8029999999999999E-3</v>
      </c>
      <c r="CB396" s="88" t="s">
        <v>298</v>
      </c>
      <c r="CC396" s="88">
        <v>2.4250000000000001E-2</v>
      </c>
      <c r="CD396" s="88" t="s">
        <v>298</v>
      </c>
      <c r="CE396" s="88">
        <v>11.15</v>
      </c>
      <c r="CF396" s="88" t="s">
        <v>298</v>
      </c>
      <c r="CG396" s="88">
        <v>3.6560000000000001</v>
      </c>
      <c r="CH396" s="88" t="s">
        <v>298</v>
      </c>
    </row>
    <row r="397" spans="1:86" s="47" customFormat="1" x14ac:dyDescent="0.15">
      <c r="A397" s="88" t="s">
        <v>395</v>
      </c>
      <c r="B397" s="3">
        <v>4</v>
      </c>
      <c r="C397" s="48">
        <v>67</v>
      </c>
      <c r="D397" s="48">
        <v>88.3</v>
      </c>
      <c r="E397" s="48">
        <v>269.5</v>
      </c>
      <c r="F397" s="48">
        <v>248.8</v>
      </c>
      <c r="G397" s="48">
        <v>221.5</v>
      </c>
      <c r="H397" s="48">
        <v>303</v>
      </c>
      <c r="I397" s="48">
        <v>256</v>
      </c>
      <c r="J397" s="48">
        <v>222.3</v>
      </c>
      <c r="K397" s="48">
        <v>154.5</v>
      </c>
      <c r="L397" s="48">
        <v>234.8</v>
      </c>
      <c r="M397" s="48">
        <v>343</v>
      </c>
      <c r="N397" s="48">
        <v>329.5</v>
      </c>
      <c r="O397" s="48">
        <v>323</v>
      </c>
      <c r="P397" s="48">
        <v>80.5</v>
      </c>
      <c r="Q397" s="48">
        <v>105.8</v>
      </c>
      <c r="R397" s="48">
        <v>99</v>
      </c>
      <c r="S397" s="48">
        <v>207</v>
      </c>
      <c r="T397" s="48">
        <v>80.8</v>
      </c>
      <c r="U397" s="48">
        <v>101.5</v>
      </c>
      <c r="V397" s="48">
        <v>231.8</v>
      </c>
      <c r="W397" s="48">
        <v>258</v>
      </c>
      <c r="X397" s="48">
        <v>287.5</v>
      </c>
      <c r="Y397" s="48">
        <v>299.8</v>
      </c>
      <c r="Z397" s="88"/>
      <c r="AA397" s="88">
        <v>0.57999999999999996</v>
      </c>
      <c r="AB397" s="88">
        <v>0.83</v>
      </c>
      <c r="AC397" s="88">
        <v>916.4</v>
      </c>
      <c r="AD397" s="88">
        <v>4.99</v>
      </c>
      <c r="AE397" s="88">
        <v>13.5</v>
      </c>
      <c r="AF397" s="88">
        <v>67.900000000000006</v>
      </c>
      <c r="AG397" s="88">
        <v>198.5</v>
      </c>
      <c r="AH397" s="88">
        <v>330.3</v>
      </c>
      <c r="AI397" s="88">
        <v>573.4</v>
      </c>
      <c r="AJ397" s="88">
        <v>130.6</v>
      </c>
      <c r="AK397" s="88">
        <v>131.80000000000001</v>
      </c>
      <c r="AL397" s="88">
        <v>243.1</v>
      </c>
      <c r="AM397" s="49">
        <v>97.8</v>
      </c>
      <c r="AN397" s="88">
        <v>89.2</v>
      </c>
      <c r="AO397" s="88">
        <v>101.6</v>
      </c>
      <c r="AP397" s="88">
        <v>3.2190000000000001E-3</v>
      </c>
      <c r="AQ397" s="88">
        <v>8.7639999999999992E-3</v>
      </c>
      <c r="AR397" s="49">
        <v>264.5</v>
      </c>
      <c r="AS397" s="88">
        <v>1311</v>
      </c>
      <c r="AT397" s="88">
        <v>5115.5</v>
      </c>
      <c r="AU397" s="49">
        <v>1046.4000000000001</v>
      </c>
      <c r="AV397" s="88">
        <v>3804.5</v>
      </c>
      <c r="AW397" s="88">
        <v>8.1199999999999992</v>
      </c>
      <c r="AX397" s="88"/>
      <c r="AY397" s="88">
        <v>16.329999999999998</v>
      </c>
      <c r="AZ397" s="88">
        <v>17.989999999999998</v>
      </c>
      <c r="BA397" s="88">
        <v>0.20799999999999999</v>
      </c>
      <c r="BB397" s="88">
        <v>0.19950000000000001</v>
      </c>
      <c r="BC397" s="88">
        <v>22.78</v>
      </c>
      <c r="BD397" s="88">
        <v>23.41</v>
      </c>
      <c r="BE397" s="49">
        <v>22.8</v>
      </c>
      <c r="BF397" s="88">
        <v>41.64</v>
      </c>
      <c r="BG397" s="88">
        <v>16.190000000000001</v>
      </c>
      <c r="BH397" s="88" t="s">
        <v>298</v>
      </c>
      <c r="BI397" s="88" t="s">
        <v>298</v>
      </c>
      <c r="BJ397" s="88">
        <v>18.18</v>
      </c>
      <c r="BK397" s="88">
        <v>18.89</v>
      </c>
      <c r="BL397" s="88">
        <v>-25.2</v>
      </c>
      <c r="BM397" s="88">
        <v>1.196</v>
      </c>
      <c r="BN397" s="88">
        <v>1.597</v>
      </c>
      <c r="BO397" s="88">
        <v>0.2525</v>
      </c>
      <c r="BP397" s="88">
        <v>0.1963</v>
      </c>
      <c r="BQ397" s="88">
        <v>2.5</v>
      </c>
      <c r="BR397" s="88">
        <v>5.3</v>
      </c>
      <c r="BS397" s="88">
        <v>5.5</v>
      </c>
      <c r="BT397" s="88">
        <v>5.8279999999999998E-2</v>
      </c>
      <c r="BU397" s="88">
        <v>6.25E-2</v>
      </c>
      <c r="BV397" s="88">
        <v>7.8799999999999995E-2</v>
      </c>
      <c r="BW397" s="88">
        <v>0.10439</v>
      </c>
      <c r="BX397" s="88">
        <v>7.7009999999999995E-2</v>
      </c>
      <c r="BY397" s="88" t="s">
        <v>298</v>
      </c>
      <c r="BZ397" s="88" t="s">
        <v>298</v>
      </c>
      <c r="CA397" s="88">
        <v>1.6559999999999999E-3</v>
      </c>
      <c r="CB397" s="88">
        <v>1.9E-3</v>
      </c>
      <c r="CC397" s="88">
        <v>2.103E-2</v>
      </c>
      <c r="CD397" s="88">
        <v>2.1069999999999998E-2</v>
      </c>
      <c r="CE397" s="88">
        <v>9.84</v>
      </c>
      <c r="CF397" s="88">
        <v>9.4700000000000006</v>
      </c>
      <c r="CG397" s="88">
        <v>4.7080000000000002</v>
      </c>
      <c r="CH397" s="88">
        <v>6.5449999999999999</v>
      </c>
    </row>
    <row r="398" spans="1:86" s="47" customFormat="1" x14ac:dyDescent="0.15">
      <c r="A398" s="88" t="s">
        <v>396</v>
      </c>
      <c r="B398" s="3">
        <v>4</v>
      </c>
      <c r="C398" s="48">
        <v>83.5</v>
      </c>
      <c r="D398" s="48">
        <v>93.5</v>
      </c>
      <c r="E398" s="48">
        <v>271.3</v>
      </c>
      <c r="F398" s="48">
        <v>252.5</v>
      </c>
      <c r="G398" s="48">
        <v>263.5</v>
      </c>
      <c r="H398" s="48">
        <v>288.5</v>
      </c>
      <c r="I398" s="48">
        <v>239.5</v>
      </c>
      <c r="J398" s="48">
        <v>211.3</v>
      </c>
      <c r="K398" s="48">
        <v>180</v>
      </c>
      <c r="L398" s="48">
        <v>247.3</v>
      </c>
      <c r="M398" s="48">
        <v>337</v>
      </c>
      <c r="N398" s="48">
        <v>329.8</v>
      </c>
      <c r="O398" s="48">
        <v>323</v>
      </c>
      <c r="P398" s="48">
        <v>93.5</v>
      </c>
      <c r="Q398" s="48">
        <v>112.8</v>
      </c>
      <c r="R398" s="48">
        <v>104</v>
      </c>
      <c r="S398" s="48">
        <v>199.5</v>
      </c>
      <c r="T398" s="48">
        <v>77.3</v>
      </c>
      <c r="U398" s="48">
        <v>59.5</v>
      </c>
      <c r="V398" s="48">
        <v>254.3</v>
      </c>
      <c r="W398" s="48">
        <v>267</v>
      </c>
      <c r="X398" s="48">
        <v>293</v>
      </c>
      <c r="Y398" s="48">
        <v>306.8</v>
      </c>
      <c r="Z398" s="88"/>
      <c r="AA398" s="88">
        <v>0.92</v>
      </c>
      <c r="AB398" s="88">
        <v>1.56</v>
      </c>
      <c r="AC398" s="88">
        <v>563.29999999999995</v>
      </c>
      <c r="AD398" s="88">
        <v>16.806000000000001</v>
      </c>
      <c r="AE398" s="88">
        <v>22.8</v>
      </c>
      <c r="AF398" s="88">
        <v>100</v>
      </c>
      <c r="AG398" s="88">
        <v>294</v>
      </c>
      <c r="AH398" s="88">
        <v>576.29999999999995</v>
      </c>
      <c r="AI398" s="88">
        <v>794.3</v>
      </c>
      <c r="AJ398" s="88">
        <v>194</v>
      </c>
      <c r="AK398" s="88">
        <v>282.3</v>
      </c>
      <c r="AL398" s="88">
        <v>218</v>
      </c>
      <c r="AM398" s="49">
        <v>62.2</v>
      </c>
      <c r="AN398" s="88">
        <v>63.1</v>
      </c>
      <c r="AO398" s="88">
        <v>75</v>
      </c>
      <c r="AP398" s="88">
        <v>3.666E-3</v>
      </c>
      <c r="AQ398" s="88">
        <v>1.1878E-2</v>
      </c>
      <c r="AR398" s="49">
        <v>1797.6</v>
      </c>
      <c r="AS398" s="88">
        <v>13129.6</v>
      </c>
      <c r="AT398" s="88">
        <v>24323</v>
      </c>
      <c r="AU398" s="49">
        <v>11332</v>
      </c>
      <c r="AV398" s="88">
        <v>11193.4</v>
      </c>
      <c r="AW398" s="88">
        <v>28.85</v>
      </c>
      <c r="AX398" s="88"/>
      <c r="AY398" s="88">
        <v>20.9</v>
      </c>
      <c r="AZ398" s="88">
        <v>22.72</v>
      </c>
      <c r="BA398" s="88">
        <v>0.23219999999999999</v>
      </c>
      <c r="BB398" s="88">
        <v>0.23400000000000001</v>
      </c>
      <c r="BC398" s="88">
        <v>21.92</v>
      </c>
      <c r="BD398" s="88">
        <v>19.829999999999998</v>
      </c>
      <c r="BE398" s="49" t="s">
        <v>298</v>
      </c>
      <c r="BF398" s="88">
        <v>46.23</v>
      </c>
      <c r="BG398" s="88">
        <v>26.64</v>
      </c>
      <c r="BH398" s="88" t="s">
        <v>298</v>
      </c>
      <c r="BI398" s="88" t="s">
        <v>298</v>
      </c>
      <c r="BJ398" s="88">
        <v>20.23</v>
      </c>
      <c r="BK398" s="88">
        <v>18.52</v>
      </c>
      <c r="BL398" s="88">
        <v>-26.45</v>
      </c>
      <c r="BM398" s="88">
        <v>1.3240000000000001</v>
      </c>
      <c r="BN398" s="88">
        <v>0.86</v>
      </c>
      <c r="BO398" s="88">
        <v>0.36849999999999999</v>
      </c>
      <c r="BP398" s="88">
        <v>0.36159999999999998</v>
      </c>
      <c r="BQ398" s="88">
        <v>2.4</v>
      </c>
      <c r="BR398" s="88">
        <v>3.8</v>
      </c>
      <c r="BS398" s="88">
        <v>5</v>
      </c>
      <c r="BT398" s="88">
        <v>5.0250000000000003E-2</v>
      </c>
      <c r="BU398" s="88">
        <v>5.1720000000000002E-2</v>
      </c>
      <c r="BV398" s="88">
        <v>9.0249999999999997E-2</v>
      </c>
      <c r="BW398" s="88">
        <v>9.2910000000000006E-2</v>
      </c>
      <c r="BX398" s="88">
        <v>7.9710000000000003E-2</v>
      </c>
      <c r="BY398" s="88" t="s">
        <v>298</v>
      </c>
      <c r="BZ398" s="88" t="s">
        <v>298</v>
      </c>
      <c r="CA398" s="88">
        <v>1.9859999999999999E-3</v>
      </c>
      <c r="CB398" s="88">
        <v>2.359E-3</v>
      </c>
      <c r="CC398" s="88">
        <v>2.198E-2</v>
      </c>
      <c r="CD398" s="88">
        <v>2.445E-2</v>
      </c>
      <c r="CE398" s="88">
        <v>10.62</v>
      </c>
      <c r="CF398" s="88">
        <v>9.56</v>
      </c>
      <c r="CG398" s="88">
        <v>4.21</v>
      </c>
      <c r="CH398" s="88">
        <v>4.593</v>
      </c>
    </row>
    <row r="399" spans="1:86" s="47" customFormat="1" x14ac:dyDescent="0.15">
      <c r="A399" s="88" t="s">
        <v>397</v>
      </c>
      <c r="B399" s="3">
        <v>4</v>
      </c>
      <c r="C399" s="48">
        <v>70</v>
      </c>
      <c r="D399" s="48">
        <v>86.5</v>
      </c>
      <c r="E399" s="48">
        <v>269.5</v>
      </c>
      <c r="F399" s="48">
        <v>256.3</v>
      </c>
      <c r="G399" s="48">
        <v>232</v>
      </c>
      <c r="H399" s="48">
        <v>270</v>
      </c>
      <c r="I399" s="48">
        <v>253</v>
      </c>
      <c r="J399" s="48">
        <v>189.5</v>
      </c>
      <c r="K399" s="48">
        <v>162</v>
      </c>
      <c r="L399" s="48">
        <v>236.3</v>
      </c>
      <c r="M399" s="48">
        <v>349.8</v>
      </c>
      <c r="N399" s="48">
        <v>336.8</v>
      </c>
      <c r="O399" s="48">
        <v>323</v>
      </c>
      <c r="P399" s="48">
        <v>86</v>
      </c>
      <c r="Q399" s="48">
        <v>104</v>
      </c>
      <c r="R399" s="48">
        <v>99</v>
      </c>
      <c r="S399" s="48">
        <v>207</v>
      </c>
      <c r="T399" s="48">
        <v>80.5</v>
      </c>
      <c r="U399" s="48">
        <v>91</v>
      </c>
      <c r="V399" s="48">
        <v>249</v>
      </c>
      <c r="W399" s="48">
        <v>263.5</v>
      </c>
      <c r="X399" s="48">
        <v>293</v>
      </c>
      <c r="Y399" s="48">
        <v>310.3</v>
      </c>
      <c r="Z399" s="88"/>
      <c r="AA399" s="88">
        <v>0.99</v>
      </c>
      <c r="AB399" s="88">
        <v>1.2</v>
      </c>
      <c r="AC399" s="88">
        <v>577</v>
      </c>
      <c r="AD399" s="88">
        <v>5.2839999999999998</v>
      </c>
      <c r="AE399" s="88">
        <v>7.3</v>
      </c>
      <c r="AF399" s="88">
        <v>45.5</v>
      </c>
      <c r="AG399" s="88">
        <v>231.8</v>
      </c>
      <c r="AH399" s="88">
        <v>426.5</v>
      </c>
      <c r="AI399" s="88">
        <v>645.79999999999995</v>
      </c>
      <c r="AJ399" s="88">
        <v>186.3</v>
      </c>
      <c r="AK399" s="88">
        <v>194.8</v>
      </c>
      <c r="AL399" s="88">
        <v>219.3</v>
      </c>
      <c r="AM399" s="49">
        <v>101.2</v>
      </c>
      <c r="AN399" s="88">
        <v>84.7</v>
      </c>
      <c r="AO399" s="88">
        <v>89.1</v>
      </c>
      <c r="AP399" s="88">
        <v>5.7190000000000001E-3</v>
      </c>
      <c r="AQ399" s="88">
        <v>1.5086E-2</v>
      </c>
      <c r="AR399" s="49">
        <v>334</v>
      </c>
      <c r="AS399" s="88">
        <v>2900.4</v>
      </c>
      <c r="AT399" s="88">
        <v>8899.7999999999993</v>
      </c>
      <c r="AU399" s="49">
        <v>2566.4</v>
      </c>
      <c r="AV399" s="88">
        <v>5999.4</v>
      </c>
      <c r="AW399" s="88">
        <v>7.89</v>
      </c>
      <c r="AX399" s="88"/>
      <c r="AY399" s="88">
        <v>18.010000000000002</v>
      </c>
      <c r="AZ399" s="88" t="s">
        <v>298</v>
      </c>
      <c r="BA399" s="88">
        <v>0.21390000000000001</v>
      </c>
      <c r="BB399" s="88" t="s">
        <v>298</v>
      </c>
      <c r="BC399" s="88">
        <v>22.35</v>
      </c>
      <c r="BD399" s="88" t="s">
        <v>298</v>
      </c>
      <c r="BE399" s="49">
        <v>31.93</v>
      </c>
      <c r="BF399" s="88">
        <v>25.35</v>
      </c>
      <c r="BG399" s="88">
        <v>21.66</v>
      </c>
      <c r="BH399" s="88" t="s">
        <v>298</v>
      </c>
      <c r="BI399" s="88" t="s">
        <v>298</v>
      </c>
      <c r="BJ399" s="88">
        <v>18.940000000000001</v>
      </c>
      <c r="BK399" s="88" t="s">
        <v>298</v>
      </c>
      <c r="BL399" s="88">
        <v>-25.3</v>
      </c>
      <c r="BM399" s="88">
        <v>0.93500000000000005</v>
      </c>
      <c r="BN399" s="88" t="s">
        <v>298</v>
      </c>
      <c r="BO399" s="88">
        <v>0.33239999999999997</v>
      </c>
      <c r="BP399" s="88" t="s">
        <v>298</v>
      </c>
      <c r="BQ399" s="88">
        <v>2.6</v>
      </c>
      <c r="BR399" s="88">
        <v>4.2</v>
      </c>
      <c r="BS399" s="88">
        <v>7</v>
      </c>
      <c r="BT399" s="88">
        <v>6.2010000000000003E-2</v>
      </c>
      <c r="BU399" s="88">
        <v>5.5570000000000001E-2</v>
      </c>
      <c r="BV399" s="88">
        <v>8.43E-2</v>
      </c>
      <c r="BW399" s="88">
        <v>0.10611</v>
      </c>
      <c r="BX399" s="88">
        <v>8.0659999999999996E-2</v>
      </c>
      <c r="BY399" s="88" t="s">
        <v>298</v>
      </c>
      <c r="BZ399" s="88" t="s">
        <v>298</v>
      </c>
      <c r="CA399" s="88">
        <v>1.804E-3</v>
      </c>
      <c r="CB399" s="88" t="s">
        <v>298</v>
      </c>
      <c r="CC399" s="88">
        <v>2.137E-2</v>
      </c>
      <c r="CD399" s="88" t="s">
        <v>298</v>
      </c>
      <c r="CE399" s="88">
        <v>10.07</v>
      </c>
      <c r="CF399" s="88" t="s">
        <v>298</v>
      </c>
      <c r="CG399" s="88">
        <v>4.13</v>
      </c>
      <c r="CH399" s="88" t="s">
        <v>298</v>
      </c>
    </row>
    <row r="400" spans="1:86" s="47" customFormat="1" x14ac:dyDescent="0.15">
      <c r="A400" s="88" t="s">
        <v>398</v>
      </c>
      <c r="B400" s="3">
        <v>4</v>
      </c>
      <c r="C400" s="48">
        <v>80.3</v>
      </c>
      <c r="D400" s="48">
        <v>98.8</v>
      </c>
      <c r="E400" s="48">
        <v>287.3</v>
      </c>
      <c r="F400" s="48">
        <v>263.3</v>
      </c>
      <c r="G400" s="48">
        <v>263.5</v>
      </c>
      <c r="H400" s="48">
        <v>265.8</v>
      </c>
      <c r="I400" s="48">
        <v>242.8</v>
      </c>
      <c r="J400" s="48">
        <v>194</v>
      </c>
      <c r="K400" s="48">
        <v>183.3</v>
      </c>
      <c r="L400" s="48">
        <v>250.5</v>
      </c>
      <c r="M400" s="48">
        <v>333.5</v>
      </c>
      <c r="N400" s="48">
        <v>335</v>
      </c>
      <c r="O400" s="48">
        <v>323</v>
      </c>
      <c r="P400" s="48">
        <v>88</v>
      </c>
      <c r="Q400" s="48">
        <v>118</v>
      </c>
      <c r="R400" s="48">
        <v>104</v>
      </c>
      <c r="S400" s="48">
        <v>211.8</v>
      </c>
      <c r="T400" s="48">
        <v>71.8</v>
      </c>
      <c r="U400" s="48">
        <v>59.5</v>
      </c>
      <c r="V400" s="48">
        <v>257.8</v>
      </c>
      <c r="W400" s="48">
        <v>277.3</v>
      </c>
      <c r="X400" s="48">
        <v>299.8</v>
      </c>
      <c r="Y400" s="48">
        <v>310.3</v>
      </c>
      <c r="Z400" s="88"/>
      <c r="AA400" s="88">
        <v>1.25</v>
      </c>
      <c r="AB400" s="88">
        <v>1.56</v>
      </c>
      <c r="AC400" s="88">
        <v>604.20000000000005</v>
      </c>
      <c r="AD400" s="88">
        <v>14.718999999999999</v>
      </c>
      <c r="AE400" s="88">
        <v>31.8</v>
      </c>
      <c r="AF400" s="88">
        <v>68.5</v>
      </c>
      <c r="AG400" s="88">
        <v>307</v>
      </c>
      <c r="AH400" s="88">
        <v>588.5</v>
      </c>
      <c r="AI400" s="88">
        <v>829.9</v>
      </c>
      <c r="AJ400" s="88">
        <v>238.5</v>
      </c>
      <c r="AK400" s="88">
        <v>281.5</v>
      </c>
      <c r="AL400" s="88">
        <v>241.4</v>
      </c>
      <c r="AM400" s="49">
        <v>80</v>
      </c>
      <c r="AN400" s="88">
        <v>83.1</v>
      </c>
      <c r="AO400" s="88">
        <v>81.7</v>
      </c>
      <c r="AP400" s="88">
        <v>5.2779999999999997E-3</v>
      </c>
      <c r="AQ400" s="88">
        <v>1.3717E-2</v>
      </c>
      <c r="AR400" s="49">
        <v>1375.2</v>
      </c>
      <c r="AS400" s="88">
        <v>7972.1</v>
      </c>
      <c r="AT400" s="88">
        <v>22991.4</v>
      </c>
      <c r="AU400" s="49">
        <v>6596.9</v>
      </c>
      <c r="AV400" s="88">
        <v>15019.3</v>
      </c>
      <c r="AW400" s="88">
        <v>24.95</v>
      </c>
      <c r="AX400" s="88"/>
      <c r="AY400" s="88">
        <v>18.68</v>
      </c>
      <c r="AZ400" s="88" t="s">
        <v>298</v>
      </c>
      <c r="BA400" s="88">
        <v>0.22239999999999999</v>
      </c>
      <c r="BB400" s="88" t="s">
        <v>298</v>
      </c>
      <c r="BC400" s="88">
        <v>19.68</v>
      </c>
      <c r="BD400" s="88" t="s">
        <v>298</v>
      </c>
      <c r="BE400" s="49" t="s">
        <v>298</v>
      </c>
      <c r="BF400" s="88">
        <v>33.01</v>
      </c>
      <c r="BG400" s="88">
        <v>25.52</v>
      </c>
      <c r="BH400" s="88" t="s">
        <v>298</v>
      </c>
      <c r="BI400" s="88" t="s">
        <v>298</v>
      </c>
      <c r="BJ400" s="88">
        <v>19.61</v>
      </c>
      <c r="BK400" s="88" t="s">
        <v>298</v>
      </c>
      <c r="BL400" s="88">
        <v>-26.82</v>
      </c>
      <c r="BM400" s="88">
        <v>2.7</v>
      </c>
      <c r="BN400" s="88" t="s">
        <v>298</v>
      </c>
      <c r="BO400" s="88">
        <v>0.40649999999999997</v>
      </c>
      <c r="BP400" s="88" t="s">
        <v>298</v>
      </c>
      <c r="BQ400" s="88">
        <v>2.5</v>
      </c>
      <c r="BR400" s="88">
        <v>4</v>
      </c>
      <c r="BS400" s="88">
        <v>6</v>
      </c>
      <c r="BT400" s="88">
        <v>5.7299999999999997E-2</v>
      </c>
      <c r="BU400" s="88">
        <v>5.074E-2</v>
      </c>
      <c r="BV400" s="88">
        <v>8.3979999999999999E-2</v>
      </c>
      <c r="BW400" s="88">
        <v>0.10332</v>
      </c>
      <c r="BX400" s="88">
        <v>8.5370000000000001E-2</v>
      </c>
      <c r="BY400" s="88" t="s">
        <v>298</v>
      </c>
      <c r="BZ400" s="88" t="s">
        <v>298</v>
      </c>
      <c r="CA400" s="88">
        <v>2.098E-3</v>
      </c>
      <c r="CB400" s="88" t="s">
        <v>298</v>
      </c>
      <c r="CC400" s="88">
        <v>2.5760000000000002E-2</v>
      </c>
      <c r="CD400" s="88" t="s">
        <v>298</v>
      </c>
      <c r="CE400" s="88">
        <v>9.1300000000000008</v>
      </c>
      <c r="CF400" s="88" t="s">
        <v>298</v>
      </c>
      <c r="CG400" s="88">
        <v>3.5270000000000001</v>
      </c>
      <c r="CH400" s="88" t="s">
        <v>298</v>
      </c>
    </row>
    <row r="401" spans="1:86" s="47" customFormat="1" x14ac:dyDescent="0.15">
      <c r="A401" s="88" t="s">
        <v>399</v>
      </c>
      <c r="B401" s="3">
        <v>4</v>
      </c>
      <c r="C401" s="48">
        <v>81</v>
      </c>
      <c r="D401" s="48">
        <v>91.8</v>
      </c>
      <c r="E401" s="48">
        <v>273</v>
      </c>
      <c r="F401" s="48">
        <v>256.3</v>
      </c>
      <c r="G401" s="48">
        <v>237.3</v>
      </c>
      <c r="H401" s="48">
        <v>281.5</v>
      </c>
      <c r="I401" s="48">
        <v>242</v>
      </c>
      <c r="J401" s="48">
        <v>204.5</v>
      </c>
      <c r="K401" s="48">
        <v>156.30000000000001</v>
      </c>
      <c r="L401" s="48">
        <v>242</v>
      </c>
      <c r="M401" s="48">
        <v>345</v>
      </c>
      <c r="N401" s="48">
        <v>333.3</v>
      </c>
      <c r="O401" s="48">
        <v>323</v>
      </c>
      <c r="P401" s="48">
        <v>89</v>
      </c>
      <c r="Q401" s="48">
        <v>111</v>
      </c>
      <c r="R401" s="48">
        <v>104</v>
      </c>
      <c r="S401" s="48">
        <v>202</v>
      </c>
      <c r="T401" s="48">
        <v>77</v>
      </c>
      <c r="U401" s="48">
        <v>85.8</v>
      </c>
      <c r="V401" s="48">
        <v>249.3</v>
      </c>
      <c r="W401" s="48">
        <v>277</v>
      </c>
      <c r="X401" s="48">
        <v>291</v>
      </c>
      <c r="Y401" s="48">
        <v>313.8</v>
      </c>
      <c r="Z401" s="88"/>
      <c r="AA401" s="88">
        <v>0.72</v>
      </c>
      <c r="AB401" s="88">
        <v>0.87</v>
      </c>
      <c r="AC401" s="88">
        <v>822.7</v>
      </c>
      <c r="AD401" s="88">
        <v>2.1549999999999998</v>
      </c>
      <c r="AE401" s="88">
        <v>8.8000000000000007</v>
      </c>
      <c r="AF401" s="88">
        <v>47.3</v>
      </c>
      <c r="AG401" s="88">
        <v>193</v>
      </c>
      <c r="AH401" s="88">
        <v>331.8</v>
      </c>
      <c r="AI401" s="88">
        <v>575.29999999999995</v>
      </c>
      <c r="AJ401" s="88">
        <v>145.80000000000001</v>
      </c>
      <c r="AK401" s="88">
        <v>138.80000000000001</v>
      </c>
      <c r="AL401" s="88">
        <v>243.5</v>
      </c>
      <c r="AM401" s="49">
        <v>83.3</v>
      </c>
      <c r="AN401" s="88">
        <v>72.3</v>
      </c>
      <c r="AO401" s="88">
        <v>96</v>
      </c>
      <c r="AP401" s="88">
        <v>4.8989999999999997E-3</v>
      </c>
      <c r="AQ401" s="88">
        <v>1.3996E-2</v>
      </c>
      <c r="AR401" s="49">
        <v>390.1</v>
      </c>
      <c r="AS401" s="88">
        <v>3250.6</v>
      </c>
      <c r="AT401" s="88">
        <v>7864.7</v>
      </c>
      <c r="AU401" s="49">
        <v>2860.6</v>
      </c>
      <c r="AV401" s="88">
        <v>4614.1000000000004</v>
      </c>
      <c r="AW401" s="88">
        <v>3.65</v>
      </c>
      <c r="AX401" s="88"/>
      <c r="AY401" s="88">
        <v>17.64</v>
      </c>
      <c r="AZ401" s="88">
        <v>18.32</v>
      </c>
      <c r="BA401" s="88">
        <v>0.2324</v>
      </c>
      <c r="BB401" s="88">
        <v>0.25459999999999999</v>
      </c>
      <c r="BC401" s="88">
        <v>19.41</v>
      </c>
      <c r="BD401" s="88">
        <v>21.71</v>
      </c>
      <c r="BE401" s="49">
        <v>17.96</v>
      </c>
      <c r="BF401" s="88">
        <v>26.66</v>
      </c>
      <c r="BG401" s="88">
        <v>16.47</v>
      </c>
      <c r="BH401" s="88" t="s">
        <v>298</v>
      </c>
      <c r="BI401" s="88" t="s">
        <v>298</v>
      </c>
      <c r="BJ401" s="88">
        <v>18.98</v>
      </c>
      <c r="BK401" s="88">
        <v>19.97</v>
      </c>
      <c r="BL401" s="88">
        <v>-27.49</v>
      </c>
      <c r="BM401" s="88">
        <v>2.2309999999999999</v>
      </c>
      <c r="BN401" s="88">
        <v>-0.48599999999999999</v>
      </c>
      <c r="BO401" s="88">
        <v>0.30840000000000001</v>
      </c>
      <c r="BP401" s="88">
        <v>0.30880000000000002</v>
      </c>
      <c r="BQ401" s="88">
        <v>2.1</v>
      </c>
      <c r="BR401" s="88">
        <v>4.5</v>
      </c>
      <c r="BS401" s="88">
        <v>6.5</v>
      </c>
      <c r="BT401" s="88">
        <v>5.1639999999999998E-2</v>
      </c>
      <c r="BU401" s="88">
        <v>5.4300000000000001E-2</v>
      </c>
      <c r="BV401" s="88">
        <v>7.5740000000000002E-2</v>
      </c>
      <c r="BW401" s="88">
        <v>8.0159999999999995E-2</v>
      </c>
      <c r="BX401" s="88">
        <v>7.4099999999999999E-2</v>
      </c>
      <c r="BY401" s="88" t="s">
        <v>298</v>
      </c>
      <c r="BZ401" s="88" t="s">
        <v>298</v>
      </c>
      <c r="CA401" s="88">
        <v>1.8890000000000001E-3</v>
      </c>
      <c r="CB401" s="88">
        <v>1.753E-3</v>
      </c>
      <c r="CC401" s="88">
        <v>2.4899999999999999E-2</v>
      </c>
      <c r="CD401" s="88">
        <v>2.435E-2</v>
      </c>
      <c r="CE401" s="88">
        <v>9.33</v>
      </c>
      <c r="CF401" s="88">
        <v>10.46</v>
      </c>
      <c r="CG401" s="88">
        <v>4.2640000000000002</v>
      </c>
      <c r="CH401" s="88">
        <v>4.2990000000000004</v>
      </c>
    </row>
    <row r="402" spans="1:86" s="47" customFormat="1" x14ac:dyDescent="0.15">
      <c r="A402" s="88" t="s">
        <v>400</v>
      </c>
      <c r="B402" s="3">
        <v>4</v>
      </c>
      <c r="C402" s="48">
        <v>71</v>
      </c>
      <c r="D402" s="48">
        <v>88.3</v>
      </c>
      <c r="E402" s="48">
        <v>276.5</v>
      </c>
      <c r="F402" s="48">
        <v>261.3</v>
      </c>
      <c r="G402" s="48">
        <v>267</v>
      </c>
      <c r="H402" s="48">
        <v>322.8</v>
      </c>
      <c r="I402" s="48">
        <v>252</v>
      </c>
      <c r="J402" s="48">
        <v>245.3</v>
      </c>
      <c r="K402" s="48">
        <v>196</v>
      </c>
      <c r="L402" s="48">
        <v>251</v>
      </c>
      <c r="M402" s="48">
        <v>341</v>
      </c>
      <c r="N402" s="48">
        <v>338.8</v>
      </c>
      <c r="O402" s="48">
        <v>323</v>
      </c>
      <c r="P402" s="48">
        <v>88</v>
      </c>
      <c r="Q402" s="48">
        <v>109.3</v>
      </c>
      <c r="R402" s="48">
        <v>100</v>
      </c>
      <c r="S402" s="48">
        <v>203</v>
      </c>
      <c r="T402" s="48">
        <v>77.5</v>
      </c>
      <c r="U402" s="48">
        <v>56</v>
      </c>
      <c r="V402" s="48">
        <v>247.5</v>
      </c>
      <c r="W402" s="48">
        <v>259.5</v>
      </c>
      <c r="X402" s="48">
        <v>291</v>
      </c>
      <c r="Y402" s="48">
        <v>315.5</v>
      </c>
      <c r="Z402" s="88"/>
      <c r="AA402" s="88">
        <v>0.68</v>
      </c>
      <c r="AB402" s="88">
        <v>1.02</v>
      </c>
      <c r="AC402" s="88">
        <v>643.6</v>
      </c>
      <c r="AD402" s="88">
        <v>6.94</v>
      </c>
      <c r="AE402" s="88">
        <v>21</v>
      </c>
      <c r="AF402" s="88">
        <v>82</v>
      </c>
      <c r="AG402" s="88">
        <v>250</v>
      </c>
      <c r="AH402" s="88">
        <v>449.3</v>
      </c>
      <c r="AI402" s="88">
        <v>666.5</v>
      </c>
      <c r="AJ402" s="88">
        <v>168</v>
      </c>
      <c r="AK402" s="88">
        <v>199.3</v>
      </c>
      <c r="AL402" s="88">
        <v>217.3</v>
      </c>
      <c r="AM402" s="49">
        <v>93.3</v>
      </c>
      <c r="AN402" s="88">
        <v>74.7</v>
      </c>
      <c r="AO402" s="88">
        <v>77.8</v>
      </c>
      <c r="AP402" s="88">
        <v>3.5370000000000002E-3</v>
      </c>
      <c r="AQ402" s="88">
        <v>1.0586E-2</v>
      </c>
      <c r="AR402" s="49">
        <v>545.70000000000005</v>
      </c>
      <c r="AS402" s="88">
        <v>4681.8</v>
      </c>
      <c r="AT402" s="88">
        <v>13372.7</v>
      </c>
      <c r="AU402" s="49">
        <v>4136.2</v>
      </c>
      <c r="AV402" s="88">
        <v>8690.9</v>
      </c>
      <c r="AW402" s="88">
        <v>13.04</v>
      </c>
      <c r="AX402" s="88"/>
      <c r="AY402" s="88">
        <v>17.72</v>
      </c>
      <c r="AZ402" s="88">
        <v>21.32</v>
      </c>
      <c r="BA402" s="88">
        <v>0.22189999999999999</v>
      </c>
      <c r="BB402" s="88">
        <v>0.16800000000000001</v>
      </c>
      <c r="BC402" s="88">
        <v>19.21</v>
      </c>
      <c r="BD402" s="88">
        <v>28.58</v>
      </c>
      <c r="BE402" s="49">
        <v>19.45</v>
      </c>
      <c r="BF402" s="88">
        <v>32.29</v>
      </c>
      <c r="BG402" s="88">
        <v>17.86</v>
      </c>
      <c r="BH402" s="88" t="s">
        <v>298</v>
      </c>
      <c r="BI402" s="88" t="s">
        <v>298</v>
      </c>
      <c r="BJ402" s="88">
        <v>18.18</v>
      </c>
      <c r="BK402" s="88">
        <v>19.309999999999999</v>
      </c>
      <c r="BL402" s="88">
        <v>-25.66</v>
      </c>
      <c r="BM402" s="88">
        <v>1.448</v>
      </c>
      <c r="BN402" s="88">
        <v>0.49299999999999999</v>
      </c>
      <c r="BO402" s="88">
        <v>0.30170000000000002</v>
      </c>
      <c r="BP402" s="88">
        <v>0.30199999999999999</v>
      </c>
      <c r="BQ402" s="88">
        <v>2.1</v>
      </c>
      <c r="BR402" s="88">
        <v>4.3</v>
      </c>
      <c r="BS402" s="88">
        <v>5.5</v>
      </c>
      <c r="BT402" s="88">
        <v>7.0250000000000007E-2</v>
      </c>
      <c r="BU402" s="88">
        <v>6.5860000000000002E-2</v>
      </c>
      <c r="BV402" s="88">
        <v>8.0930000000000002E-2</v>
      </c>
      <c r="BW402" s="88">
        <v>0.10242</v>
      </c>
      <c r="BX402" s="88">
        <v>8.5080000000000003E-2</v>
      </c>
      <c r="BY402" s="88" t="s">
        <v>298</v>
      </c>
      <c r="BZ402" s="88" t="s">
        <v>298</v>
      </c>
      <c r="CA402" s="88">
        <v>2.0379999999999999E-3</v>
      </c>
      <c r="CB402" s="88">
        <v>2.2230000000000001E-3</v>
      </c>
      <c r="CC402" s="88">
        <v>2.5389999999999999E-2</v>
      </c>
      <c r="CD402" s="88">
        <v>1.7520000000000001E-2</v>
      </c>
      <c r="CE402" s="88">
        <v>8.6999999999999993</v>
      </c>
      <c r="CF402" s="88">
        <v>9.59</v>
      </c>
      <c r="CG402" s="88">
        <v>4.2539999999999996</v>
      </c>
      <c r="CH402" s="88">
        <v>5.0209999999999999</v>
      </c>
    </row>
    <row r="403" spans="1:86" s="47" customFormat="1" x14ac:dyDescent="0.15">
      <c r="A403" s="88" t="s">
        <v>401</v>
      </c>
      <c r="B403" s="3">
        <v>4</v>
      </c>
      <c r="C403" s="48">
        <v>60</v>
      </c>
      <c r="D403" s="48">
        <v>86.5</v>
      </c>
      <c r="E403" s="48">
        <v>274.8</v>
      </c>
      <c r="F403" s="48">
        <v>256.3</v>
      </c>
      <c r="G403" s="48">
        <v>246</v>
      </c>
      <c r="H403" s="48">
        <v>271.5</v>
      </c>
      <c r="I403" s="48">
        <v>263</v>
      </c>
      <c r="J403" s="48">
        <v>200</v>
      </c>
      <c r="K403" s="48">
        <v>186</v>
      </c>
      <c r="L403" s="48">
        <v>246</v>
      </c>
      <c r="M403" s="48">
        <v>337.3</v>
      </c>
      <c r="N403" s="48">
        <v>327.8</v>
      </c>
      <c r="O403" s="48">
        <v>323</v>
      </c>
      <c r="P403" s="48">
        <v>76.8</v>
      </c>
      <c r="Q403" s="48">
        <v>100.5</v>
      </c>
      <c r="R403" s="48">
        <v>99</v>
      </c>
      <c r="S403" s="48">
        <v>206</v>
      </c>
      <c r="T403" s="48">
        <v>71.5</v>
      </c>
      <c r="U403" s="48">
        <v>77</v>
      </c>
      <c r="V403" s="48">
        <v>242.3</v>
      </c>
      <c r="W403" s="48">
        <v>256.5</v>
      </c>
      <c r="X403" s="48">
        <v>282.8</v>
      </c>
      <c r="Y403" s="48">
        <v>306.8</v>
      </c>
      <c r="Z403" s="88"/>
      <c r="AA403" s="88">
        <v>0.92</v>
      </c>
      <c r="AB403" s="88">
        <v>0.99</v>
      </c>
      <c r="AC403" s="88">
        <v>719.9</v>
      </c>
      <c r="AD403" s="88">
        <v>4.3319999999999999</v>
      </c>
      <c r="AE403" s="88">
        <v>14</v>
      </c>
      <c r="AF403" s="88">
        <v>70.5</v>
      </c>
      <c r="AG403" s="88">
        <v>252.3</v>
      </c>
      <c r="AH403" s="88">
        <v>437.5</v>
      </c>
      <c r="AI403" s="88">
        <v>624.5</v>
      </c>
      <c r="AJ403" s="88">
        <v>181.8</v>
      </c>
      <c r="AK403" s="88">
        <v>185.3</v>
      </c>
      <c r="AL403" s="88">
        <v>187</v>
      </c>
      <c r="AM403" s="49">
        <v>95.3</v>
      </c>
      <c r="AN403" s="88">
        <v>79.099999999999994</v>
      </c>
      <c r="AO403" s="88">
        <v>84.9</v>
      </c>
      <c r="AP403" s="88">
        <v>4.3509999999999998E-3</v>
      </c>
      <c r="AQ403" s="88">
        <v>1.1605000000000001E-2</v>
      </c>
      <c r="AR403" s="49">
        <v>588.4</v>
      </c>
      <c r="AS403" s="88">
        <v>4475.5</v>
      </c>
      <c r="AT403" s="88">
        <v>10158.9</v>
      </c>
      <c r="AU403" s="49">
        <v>3887.2</v>
      </c>
      <c r="AV403" s="88">
        <v>5683.4</v>
      </c>
      <c r="AW403" s="88">
        <v>8.23</v>
      </c>
      <c r="AX403" s="88"/>
      <c r="AY403" s="88">
        <v>20.190000000000001</v>
      </c>
      <c r="AZ403" s="88">
        <v>19.12</v>
      </c>
      <c r="BA403" s="88">
        <v>0.24590000000000001</v>
      </c>
      <c r="BB403" s="88">
        <v>0.20669999999999999</v>
      </c>
      <c r="BC403" s="88">
        <v>21.54</v>
      </c>
      <c r="BD403" s="88">
        <v>22.37</v>
      </c>
      <c r="BE403" s="49">
        <v>29.6</v>
      </c>
      <c r="BF403" s="88">
        <v>29.49</v>
      </c>
      <c r="BG403" s="88">
        <v>18.940000000000001</v>
      </c>
      <c r="BH403" s="88" t="s">
        <v>298</v>
      </c>
      <c r="BI403" s="88" t="s">
        <v>298</v>
      </c>
      <c r="BJ403" s="88">
        <v>20.64</v>
      </c>
      <c r="BK403" s="88">
        <v>19</v>
      </c>
      <c r="BL403" s="88">
        <v>-27.57</v>
      </c>
      <c r="BM403" s="88">
        <v>1.635</v>
      </c>
      <c r="BN403" s="88">
        <v>0.79100000000000004</v>
      </c>
      <c r="BO403" s="88">
        <v>0.41020000000000001</v>
      </c>
      <c r="BP403" s="88">
        <v>0.32469999999999999</v>
      </c>
      <c r="BQ403" s="88">
        <v>2.5</v>
      </c>
      <c r="BR403" s="88">
        <v>3</v>
      </c>
      <c r="BS403" s="88">
        <v>5.5</v>
      </c>
      <c r="BT403" s="88">
        <v>6.8159999999999998E-2</v>
      </c>
      <c r="BU403" s="88">
        <v>5.8979999999999998E-2</v>
      </c>
      <c r="BV403" s="88">
        <v>8.3390000000000006E-2</v>
      </c>
      <c r="BW403" s="88">
        <v>0.10234</v>
      </c>
      <c r="BX403" s="88">
        <v>7.7249999999999999E-2</v>
      </c>
      <c r="BY403" s="88" t="s">
        <v>298</v>
      </c>
      <c r="BZ403" s="88" t="s">
        <v>298</v>
      </c>
      <c r="CA403" s="88">
        <v>1.8309999999999999E-3</v>
      </c>
      <c r="CB403" s="88">
        <v>2.0279999999999999E-3</v>
      </c>
      <c r="CC403" s="88">
        <v>2.2200000000000001E-2</v>
      </c>
      <c r="CD403" s="88">
        <v>2.2440000000000002E-2</v>
      </c>
      <c r="CE403" s="88">
        <v>11.01</v>
      </c>
      <c r="CF403" s="88">
        <v>9.51</v>
      </c>
      <c r="CG403" s="88">
        <v>3.827</v>
      </c>
      <c r="CH403" s="88">
        <v>4.3390000000000004</v>
      </c>
    </row>
    <row r="404" spans="1:86" s="47" customFormat="1" x14ac:dyDescent="0.15">
      <c r="A404" s="88" t="s">
        <v>402</v>
      </c>
      <c r="B404" s="3">
        <v>8</v>
      </c>
      <c r="C404" s="48">
        <v>56.8</v>
      </c>
      <c r="D404" s="48">
        <v>84.8</v>
      </c>
      <c r="E404" s="48">
        <v>276.60000000000002</v>
      </c>
      <c r="F404" s="48">
        <v>258.89999999999998</v>
      </c>
      <c r="G404" s="48">
        <v>250.4</v>
      </c>
      <c r="H404" s="48">
        <v>289.39999999999998</v>
      </c>
      <c r="I404" s="48">
        <v>266.3</v>
      </c>
      <c r="J404" s="48">
        <v>214</v>
      </c>
      <c r="K404" s="48">
        <v>193.6</v>
      </c>
      <c r="L404" s="48">
        <v>250.8</v>
      </c>
      <c r="M404" s="48">
        <v>343</v>
      </c>
      <c r="N404" s="48">
        <v>334.3</v>
      </c>
      <c r="O404" s="48">
        <v>323</v>
      </c>
      <c r="P404" s="48">
        <v>74.8</v>
      </c>
      <c r="Q404" s="48">
        <v>101.4</v>
      </c>
      <c r="R404" s="48">
        <v>96.8</v>
      </c>
      <c r="S404" s="48">
        <v>219</v>
      </c>
      <c r="T404" s="48">
        <v>75.400000000000006</v>
      </c>
      <c r="U404" s="48">
        <v>72.599999999999994</v>
      </c>
      <c r="V404" s="48">
        <v>236.3</v>
      </c>
      <c r="W404" s="48">
        <v>263.5</v>
      </c>
      <c r="X404" s="48">
        <v>293.8</v>
      </c>
      <c r="Y404" s="48">
        <v>307.60000000000002</v>
      </c>
      <c r="Z404" s="88"/>
      <c r="AA404" s="88">
        <v>0.93</v>
      </c>
      <c r="AB404" s="88">
        <v>1.21</v>
      </c>
      <c r="AC404" s="88">
        <v>748.1</v>
      </c>
      <c r="AD404" s="88">
        <v>8.7089999999999996</v>
      </c>
      <c r="AE404" s="88">
        <v>21.3</v>
      </c>
      <c r="AF404" s="88">
        <v>73.599999999999994</v>
      </c>
      <c r="AG404" s="88">
        <v>268.10000000000002</v>
      </c>
      <c r="AH404" s="88">
        <v>506.6</v>
      </c>
      <c r="AI404" s="88">
        <v>736.4</v>
      </c>
      <c r="AJ404" s="88">
        <v>194.5</v>
      </c>
      <c r="AK404" s="88">
        <v>238.5</v>
      </c>
      <c r="AL404" s="88">
        <v>229.8</v>
      </c>
      <c r="AM404" s="49">
        <v>77.900000000000006</v>
      </c>
      <c r="AN404" s="88">
        <v>76</v>
      </c>
      <c r="AO404" s="88">
        <v>85.3</v>
      </c>
      <c r="AP404" s="88">
        <v>4.2379999999999996E-3</v>
      </c>
      <c r="AQ404" s="88">
        <v>1.1126E-2</v>
      </c>
      <c r="AR404" s="49">
        <v>1080.7</v>
      </c>
      <c r="AS404" s="88">
        <v>7105.4</v>
      </c>
      <c r="AT404" s="88">
        <v>16071.2</v>
      </c>
      <c r="AU404" s="49">
        <v>6024.7</v>
      </c>
      <c r="AV404" s="88">
        <v>8965.7999999999993</v>
      </c>
      <c r="AW404" s="88">
        <v>15.48</v>
      </c>
      <c r="AX404" s="88"/>
      <c r="AY404" s="88">
        <v>20.39</v>
      </c>
      <c r="AZ404" s="88">
        <v>18.54</v>
      </c>
      <c r="BA404" s="88">
        <v>0.22170000000000001</v>
      </c>
      <c r="BB404" s="88">
        <v>0.18429999999999999</v>
      </c>
      <c r="BC404" s="88">
        <v>24.54</v>
      </c>
      <c r="BD404" s="88">
        <v>25.74</v>
      </c>
      <c r="BE404" s="49" t="s">
        <v>298</v>
      </c>
      <c r="BF404" s="88">
        <v>29.24</v>
      </c>
      <c r="BG404" s="88">
        <v>17.100000000000001</v>
      </c>
      <c r="BH404" s="88" t="s">
        <v>298</v>
      </c>
      <c r="BI404" s="88" t="s">
        <v>298</v>
      </c>
      <c r="BJ404" s="88">
        <v>19.34</v>
      </c>
      <c r="BK404" s="88">
        <v>19.52</v>
      </c>
      <c r="BL404" s="88">
        <v>-26.46</v>
      </c>
      <c r="BM404" s="88">
        <v>1.51</v>
      </c>
      <c r="BN404" s="88">
        <v>1.2410000000000001</v>
      </c>
      <c r="BO404" s="88">
        <v>0.42309999999999998</v>
      </c>
      <c r="BP404" s="88">
        <v>0.32579999999999998</v>
      </c>
      <c r="BQ404" s="88">
        <v>2.4</v>
      </c>
      <c r="BR404" s="88">
        <v>4</v>
      </c>
      <c r="BS404" s="88">
        <v>4.5</v>
      </c>
      <c r="BT404" s="88">
        <v>7.238E-2</v>
      </c>
      <c r="BU404" s="88">
        <v>7.0080000000000003E-2</v>
      </c>
      <c r="BV404" s="88">
        <v>9.0120000000000006E-2</v>
      </c>
      <c r="BW404" s="88">
        <v>0.11342000000000001</v>
      </c>
      <c r="BX404" s="88">
        <v>7.9140000000000002E-2</v>
      </c>
      <c r="BY404" s="88" t="s">
        <v>298</v>
      </c>
      <c r="BZ404" s="88" t="s">
        <v>298</v>
      </c>
      <c r="CA404" s="88">
        <v>1.804E-3</v>
      </c>
      <c r="CB404" s="88">
        <v>1.9449999999999999E-3</v>
      </c>
      <c r="CC404" s="88">
        <v>2.0160000000000001E-2</v>
      </c>
      <c r="CD404" s="88">
        <v>1.9300000000000001E-2</v>
      </c>
      <c r="CE404" s="88">
        <v>10.93</v>
      </c>
      <c r="CF404" s="88">
        <v>9.5299999999999994</v>
      </c>
      <c r="CG404" s="88">
        <v>3.653</v>
      </c>
      <c r="CH404" s="88">
        <v>4.1870000000000003</v>
      </c>
    </row>
    <row r="405" spans="1:86" s="47" customFormat="1" x14ac:dyDescent="0.15">
      <c r="A405" s="88" t="s">
        <v>403</v>
      </c>
      <c r="B405" s="3">
        <v>4</v>
      </c>
      <c r="C405" s="48">
        <v>54.8</v>
      </c>
      <c r="D405" s="48">
        <v>70.8</v>
      </c>
      <c r="E405" s="48">
        <v>273</v>
      </c>
      <c r="F405" s="48">
        <v>261.5</v>
      </c>
      <c r="G405" s="48">
        <v>270.5</v>
      </c>
      <c r="H405" s="48">
        <v>303.5</v>
      </c>
      <c r="I405" s="48">
        <v>268.3</v>
      </c>
      <c r="J405" s="48">
        <v>219.3</v>
      </c>
      <c r="K405" s="48">
        <v>215.8</v>
      </c>
      <c r="L405" s="48">
        <v>248.3</v>
      </c>
      <c r="M405" s="48">
        <v>343</v>
      </c>
      <c r="N405" s="48">
        <v>345.8</v>
      </c>
      <c r="O405" s="48">
        <v>323</v>
      </c>
      <c r="P405" s="48">
        <v>73</v>
      </c>
      <c r="Q405" s="48">
        <v>91.8</v>
      </c>
      <c r="R405" s="48">
        <v>93</v>
      </c>
      <c r="S405" s="48">
        <v>225</v>
      </c>
      <c r="T405" s="48">
        <v>84.3</v>
      </c>
      <c r="U405" s="48">
        <v>52.5</v>
      </c>
      <c r="V405" s="48">
        <v>224.5</v>
      </c>
      <c r="W405" s="48">
        <v>275.5</v>
      </c>
      <c r="X405" s="48">
        <v>298</v>
      </c>
      <c r="Y405" s="48">
        <v>319</v>
      </c>
      <c r="Z405" s="88"/>
      <c r="AA405" s="88">
        <v>0.89</v>
      </c>
      <c r="AB405" s="88">
        <v>1.34</v>
      </c>
      <c r="AC405" s="88">
        <v>704.6</v>
      </c>
      <c r="AD405" s="88">
        <v>14.288</v>
      </c>
      <c r="AE405" s="88">
        <v>15.5</v>
      </c>
      <c r="AF405" s="88">
        <v>64.3</v>
      </c>
      <c r="AG405" s="88">
        <v>259.8</v>
      </c>
      <c r="AH405" s="88">
        <v>547.29999999999995</v>
      </c>
      <c r="AI405" s="88">
        <v>773.5</v>
      </c>
      <c r="AJ405" s="88">
        <v>195.5</v>
      </c>
      <c r="AK405" s="88">
        <v>287.5</v>
      </c>
      <c r="AL405" s="88">
        <v>226.3</v>
      </c>
      <c r="AM405" s="49">
        <v>93.4</v>
      </c>
      <c r="AN405" s="88">
        <v>79.400000000000006</v>
      </c>
      <c r="AO405" s="88">
        <v>82</v>
      </c>
      <c r="AP405" s="88">
        <v>4.8820000000000001E-3</v>
      </c>
      <c r="AQ405" s="88">
        <v>7.6550000000000003E-3</v>
      </c>
      <c r="AR405" s="49">
        <v>552.20000000000005</v>
      </c>
      <c r="AS405" s="88">
        <v>7425.1</v>
      </c>
      <c r="AT405" s="88">
        <v>18601.099999999999</v>
      </c>
      <c r="AU405" s="49">
        <v>6872.9</v>
      </c>
      <c r="AV405" s="88">
        <v>11175.9</v>
      </c>
      <c r="AW405" s="88">
        <v>24.68</v>
      </c>
      <c r="AX405" s="88"/>
      <c r="AY405" s="88">
        <v>18.329999999999998</v>
      </c>
      <c r="AZ405" s="88" t="s">
        <v>298</v>
      </c>
      <c r="BA405" s="88">
        <v>0.23350000000000001</v>
      </c>
      <c r="BB405" s="88" t="s">
        <v>298</v>
      </c>
      <c r="BC405" s="88">
        <v>19.32</v>
      </c>
      <c r="BD405" s="88" t="s">
        <v>298</v>
      </c>
      <c r="BE405" s="49" t="s">
        <v>298</v>
      </c>
      <c r="BF405" s="88">
        <v>27.83</v>
      </c>
      <c r="BG405" s="88">
        <v>20.75</v>
      </c>
      <c r="BH405" s="88" t="s">
        <v>298</v>
      </c>
      <c r="BI405" s="88" t="s">
        <v>298</v>
      </c>
      <c r="BJ405" s="88">
        <v>19.440000000000001</v>
      </c>
      <c r="BK405" s="88" t="s">
        <v>298</v>
      </c>
      <c r="BL405" s="88">
        <v>-27.58</v>
      </c>
      <c r="BM405" s="88">
        <v>0.67300000000000004</v>
      </c>
      <c r="BN405" s="88" t="s">
        <v>298</v>
      </c>
      <c r="BO405" s="88">
        <v>0.44450000000000001</v>
      </c>
      <c r="BP405" s="88" t="s">
        <v>298</v>
      </c>
      <c r="BQ405" s="88">
        <v>3</v>
      </c>
      <c r="BR405" s="88">
        <v>4.2</v>
      </c>
      <c r="BS405" s="88">
        <v>5</v>
      </c>
      <c r="BT405" s="88">
        <v>7.4550000000000005E-2</v>
      </c>
      <c r="BU405" s="88">
        <v>6.3399999999999998E-2</v>
      </c>
      <c r="BV405" s="88">
        <v>7.9549999999999996E-2</v>
      </c>
      <c r="BW405" s="88">
        <v>0.10836</v>
      </c>
      <c r="BX405" s="88">
        <v>8.0409999999999995E-2</v>
      </c>
      <c r="BY405" s="88" t="s">
        <v>298</v>
      </c>
      <c r="BZ405" s="88" t="s">
        <v>298</v>
      </c>
      <c r="CA405" s="88">
        <v>1.9859999999999999E-3</v>
      </c>
      <c r="CB405" s="88" t="s">
        <v>298</v>
      </c>
      <c r="CC405" s="88">
        <v>2.5049999999999999E-2</v>
      </c>
      <c r="CD405" s="88" t="s">
        <v>298</v>
      </c>
      <c r="CE405" s="88">
        <v>9.2799999999999994</v>
      </c>
      <c r="CF405" s="88" t="s">
        <v>298</v>
      </c>
      <c r="CG405" s="88">
        <v>3.0939999999999999</v>
      </c>
      <c r="CH405" s="88" t="s">
        <v>298</v>
      </c>
    </row>
    <row r="406" spans="1:86" s="47" customFormat="1" x14ac:dyDescent="0.15">
      <c r="A406" s="88" t="s">
        <v>404</v>
      </c>
      <c r="B406" s="3">
        <v>4</v>
      </c>
      <c r="C406" s="48">
        <v>53.8</v>
      </c>
      <c r="D406" s="48">
        <v>76</v>
      </c>
      <c r="E406" s="48">
        <v>274.8</v>
      </c>
      <c r="F406" s="48">
        <v>258</v>
      </c>
      <c r="G406" s="48">
        <v>244.3</v>
      </c>
      <c r="H406" s="48">
        <v>274.8</v>
      </c>
      <c r="I406" s="48">
        <v>269.3</v>
      </c>
      <c r="J406" s="48">
        <v>195.8</v>
      </c>
      <c r="K406" s="48">
        <v>190.5</v>
      </c>
      <c r="L406" s="48">
        <v>247</v>
      </c>
      <c r="M406" s="48">
        <v>339</v>
      </c>
      <c r="N406" s="48">
        <v>337</v>
      </c>
      <c r="O406" s="48">
        <v>323</v>
      </c>
      <c r="P406" s="48">
        <v>74</v>
      </c>
      <c r="Q406" s="48">
        <v>97</v>
      </c>
      <c r="R406" s="48">
        <v>94.5</v>
      </c>
      <c r="S406" s="48">
        <v>220.5</v>
      </c>
      <c r="T406" s="48">
        <v>79</v>
      </c>
      <c r="U406" s="48">
        <v>78.8</v>
      </c>
      <c r="V406" s="48">
        <v>246.3</v>
      </c>
      <c r="W406" s="48">
        <v>271.8</v>
      </c>
      <c r="X406" s="48">
        <v>294.5</v>
      </c>
      <c r="Y406" s="48">
        <v>305</v>
      </c>
      <c r="Z406" s="88"/>
      <c r="AA406" s="88">
        <v>0.98</v>
      </c>
      <c r="AB406" s="88">
        <v>0.91</v>
      </c>
      <c r="AC406" s="88">
        <v>334.2</v>
      </c>
      <c r="AD406" s="88">
        <v>9.7750000000000004</v>
      </c>
      <c r="AE406" s="88">
        <v>18.3</v>
      </c>
      <c r="AF406" s="88">
        <v>88.3</v>
      </c>
      <c r="AG406" s="88">
        <v>275.3</v>
      </c>
      <c r="AH406" s="88">
        <v>450</v>
      </c>
      <c r="AI406" s="88">
        <v>690.9</v>
      </c>
      <c r="AJ406" s="88">
        <v>187</v>
      </c>
      <c r="AK406" s="88">
        <v>174.8</v>
      </c>
      <c r="AL406" s="88">
        <v>240.9</v>
      </c>
      <c r="AM406" s="49">
        <v>78.3</v>
      </c>
      <c r="AN406" s="88">
        <v>65.599999999999994</v>
      </c>
      <c r="AO406" s="88">
        <v>66.3</v>
      </c>
      <c r="AP406" s="88">
        <v>3.8730000000000001E-3</v>
      </c>
      <c r="AQ406" s="88">
        <v>1.2218E-2</v>
      </c>
      <c r="AR406" s="49">
        <v>933.3</v>
      </c>
      <c r="AS406" s="88">
        <v>6383.9</v>
      </c>
      <c r="AT406" s="88">
        <v>22549.5</v>
      </c>
      <c r="AU406" s="49">
        <v>5450.6</v>
      </c>
      <c r="AV406" s="88">
        <v>16165.5</v>
      </c>
      <c r="AW406" s="88">
        <v>18.98</v>
      </c>
      <c r="AX406" s="88"/>
      <c r="AY406" s="88">
        <v>22.31</v>
      </c>
      <c r="AZ406" s="88" t="s">
        <v>298</v>
      </c>
      <c r="BA406" s="88">
        <v>0.29149999999999998</v>
      </c>
      <c r="BB406" s="88" t="s">
        <v>298</v>
      </c>
      <c r="BC406" s="88">
        <v>19.05</v>
      </c>
      <c r="BD406" s="88" t="s">
        <v>298</v>
      </c>
      <c r="BE406" s="49" t="s">
        <v>298</v>
      </c>
      <c r="BF406" s="88">
        <v>24.73</v>
      </c>
      <c r="BG406" s="88">
        <v>17.23</v>
      </c>
      <c r="BH406" s="88" t="s">
        <v>298</v>
      </c>
      <c r="BI406" s="88" t="s">
        <v>298</v>
      </c>
      <c r="BJ406" s="88">
        <v>18.78</v>
      </c>
      <c r="BK406" s="88" t="s">
        <v>298</v>
      </c>
      <c r="BL406" s="88">
        <v>-27.04</v>
      </c>
      <c r="BM406" s="88">
        <v>0.53100000000000003</v>
      </c>
      <c r="BN406" s="88" t="s">
        <v>298</v>
      </c>
      <c r="BO406" s="88">
        <v>0.4496</v>
      </c>
      <c r="BP406" s="88" t="s">
        <v>298</v>
      </c>
      <c r="BQ406" s="88">
        <v>2.6</v>
      </c>
      <c r="BR406" s="88">
        <v>4.7</v>
      </c>
      <c r="BS406" s="88">
        <v>5</v>
      </c>
      <c r="BT406" s="88">
        <v>7.0860000000000006E-2</v>
      </c>
      <c r="BU406" s="88">
        <v>7.0199999999999999E-2</v>
      </c>
      <c r="BV406" s="88">
        <v>7.6990000000000003E-2</v>
      </c>
      <c r="BW406" s="88">
        <v>0.10872999999999999</v>
      </c>
      <c r="BX406" s="88">
        <v>7.8030000000000002E-2</v>
      </c>
      <c r="BY406" s="88" t="s">
        <v>298</v>
      </c>
      <c r="BZ406" s="88" t="s">
        <v>298</v>
      </c>
      <c r="CA406" s="88">
        <v>1.9369999999999999E-3</v>
      </c>
      <c r="CB406" s="88" t="s">
        <v>298</v>
      </c>
      <c r="CC406" s="88">
        <v>2.5190000000000001E-2</v>
      </c>
      <c r="CD406" s="88" t="s">
        <v>298</v>
      </c>
      <c r="CE406" s="88">
        <v>11.53</v>
      </c>
      <c r="CF406" s="88" t="s">
        <v>298</v>
      </c>
      <c r="CG406" s="88">
        <v>3.7389999999999999</v>
      </c>
      <c r="CH406" s="88" t="s">
        <v>298</v>
      </c>
    </row>
    <row r="407" spans="1:86" s="47" customFormat="1" x14ac:dyDescent="0.15">
      <c r="A407" s="88" t="s">
        <v>405</v>
      </c>
      <c r="B407" s="3">
        <v>4</v>
      </c>
      <c r="C407" s="48">
        <v>63.5</v>
      </c>
      <c r="D407" s="48">
        <v>83</v>
      </c>
      <c r="E407" s="48">
        <v>274.8</v>
      </c>
      <c r="F407" s="48">
        <v>263.3</v>
      </c>
      <c r="G407" s="48">
        <v>251.3</v>
      </c>
      <c r="H407" s="48">
        <v>267.5</v>
      </c>
      <c r="I407" s="48">
        <v>259.5</v>
      </c>
      <c r="J407" s="48">
        <v>210.5</v>
      </c>
      <c r="K407" s="48">
        <v>187.8</v>
      </c>
      <c r="L407" s="48">
        <v>243.8</v>
      </c>
      <c r="M407" s="48">
        <v>333.5</v>
      </c>
      <c r="N407" s="48">
        <v>320.3</v>
      </c>
      <c r="O407" s="48">
        <v>323</v>
      </c>
      <c r="P407" s="48">
        <v>81.3</v>
      </c>
      <c r="Q407" s="48">
        <v>104</v>
      </c>
      <c r="R407" s="48">
        <v>97.5</v>
      </c>
      <c r="S407" s="48">
        <v>204.8</v>
      </c>
      <c r="T407" s="48">
        <v>57</v>
      </c>
      <c r="U407" s="48">
        <v>71.8</v>
      </c>
      <c r="V407" s="48">
        <v>233.5</v>
      </c>
      <c r="W407" s="48">
        <v>251</v>
      </c>
      <c r="X407" s="48">
        <v>286</v>
      </c>
      <c r="Y407" s="48">
        <v>312</v>
      </c>
      <c r="Z407" s="88"/>
      <c r="AA407" s="88">
        <v>0.83</v>
      </c>
      <c r="AB407" s="88">
        <v>1.1200000000000001</v>
      </c>
      <c r="AC407" s="88">
        <v>951.5</v>
      </c>
      <c r="AD407" s="88">
        <v>4.2859999999999996</v>
      </c>
      <c r="AE407" s="88">
        <v>12.8</v>
      </c>
      <c r="AF407" s="88">
        <v>44.1</v>
      </c>
      <c r="AG407" s="88">
        <v>224</v>
      </c>
      <c r="AH407" s="88">
        <v>436.8</v>
      </c>
      <c r="AI407" s="88">
        <v>617</v>
      </c>
      <c r="AJ407" s="88">
        <v>179.9</v>
      </c>
      <c r="AK407" s="88">
        <v>212.8</v>
      </c>
      <c r="AL407" s="88">
        <v>180.3</v>
      </c>
      <c r="AM407" s="49">
        <v>103</v>
      </c>
      <c r="AN407" s="88">
        <v>92.3</v>
      </c>
      <c r="AO407" s="88">
        <v>87.7</v>
      </c>
      <c r="AP407" s="88">
        <v>4.9839999999999997E-3</v>
      </c>
      <c r="AQ407" s="88">
        <v>1.1913E-2</v>
      </c>
      <c r="AR407" s="49">
        <v>326.3</v>
      </c>
      <c r="AS407" s="88">
        <v>3248.1</v>
      </c>
      <c r="AT407" s="88">
        <v>9573.7999999999993</v>
      </c>
      <c r="AU407" s="49">
        <v>2921.8</v>
      </c>
      <c r="AV407" s="88">
        <v>6325.7</v>
      </c>
      <c r="AW407" s="88">
        <v>7.64</v>
      </c>
      <c r="AX407" s="88"/>
      <c r="AY407" s="88">
        <v>15.73</v>
      </c>
      <c r="AZ407" s="88">
        <v>14.85</v>
      </c>
      <c r="BA407" s="88">
        <v>0.20369999999999999</v>
      </c>
      <c r="BB407" s="88">
        <v>0.1966</v>
      </c>
      <c r="BC407" s="88">
        <v>23.24</v>
      </c>
      <c r="BD407" s="88">
        <v>24.38</v>
      </c>
      <c r="BE407" s="49">
        <v>17.829999999999998</v>
      </c>
      <c r="BF407" s="88">
        <v>23.69</v>
      </c>
      <c r="BG407" s="88">
        <v>10.59</v>
      </c>
      <c r="BH407" s="88" t="s">
        <v>298</v>
      </c>
      <c r="BI407" s="88" t="s">
        <v>298</v>
      </c>
      <c r="BJ407" s="88">
        <v>21.18</v>
      </c>
      <c r="BK407" s="88">
        <v>20.7</v>
      </c>
      <c r="BL407" s="88">
        <v>-26.41</v>
      </c>
      <c r="BM407" s="88">
        <v>1.8720000000000001</v>
      </c>
      <c r="BN407" s="88">
        <v>1.234</v>
      </c>
      <c r="BO407" s="88">
        <v>0.46500000000000002</v>
      </c>
      <c r="BP407" s="88">
        <v>0.37730000000000002</v>
      </c>
      <c r="BQ407" s="88">
        <v>3.1</v>
      </c>
      <c r="BR407" s="88">
        <v>3.8</v>
      </c>
      <c r="BS407" s="88">
        <v>5.5</v>
      </c>
      <c r="BT407" s="88">
        <v>6.6640000000000005E-2</v>
      </c>
      <c r="BU407" s="88">
        <v>5.8689999999999999E-2</v>
      </c>
      <c r="BV407" s="88">
        <v>7.8520000000000006E-2</v>
      </c>
      <c r="BW407" s="88">
        <v>9.8650000000000002E-2</v>
      </c>
      <c r="BX407" s="88">
        <v>7.4260000000000007E-2</v>
      </c>
      <c r="BY407" s="88" t="s">
        <v>298</v>
      </c>
      <c r="BZ407" s="88" t="s">
        <v>298</v>
      </c>
      <c r="CA407" s="88">
        <v>1.66E-3</v>
      </c>
      <c r="CB407" s="88">
        <v>1.49E-3</v>
      </c>
      <c r="CC407" s="88">
        <v>2.1409999999999998E-2</v>
      </c>
      <c r="CD407" s="88">
        <v>1.9879999999999998E-2</v>
      </c>
      <c r="CE407" s="88">
        <v>9.77</v>
      </c>
      <c r="CF407" s="88">
        <v>10.199999999999999</v>
      </c>
      <c r="CG407" s="88">
        <v>2.6930000000000001</v>
      </c>
      <c r="CH407" s="88">
        <v>2.8929999999999998</v>
      </c>
    </row>
    <row r="408" spans="1:86" s="47" customFormat="1" x14ac:dyDescent="0.15">
      <c r="A408" s="88" t="s">
        <v>406</v>
      </c>
      <c r="B408" s="3">
        <v>4</v>
      </c>
      <c r="C408" s="48">
        <v>59</v>
      </c>
      <c r="D408" s="48">
        <v>83</v>
      </c>
      <c r="E408" s="48">
        <v>275.3</v>
      </c>
      <c r="F408" s="48">
        <v>246.8</v>
      </c>
      <c r="G408" s="48">
        <v>232</v>
      </c>
      <c r="H408" s="48">
        <v>283</v>
      </c>
      <c r="I408" s="48">
        <v>264</v>
      </c>
      <c r="J408" s="48">
        <v>204</v>
      </c>
      <c r="K408" s="48">
        <v>173</v>
      </c>
      <c r="L408" s="48">
        <v>237</v>
      </c>
      <c r="M408" s="48">
        <v>342.3</v>
      </c>
      <c r="N408" s="48">
        <v>329.5</v>
      </c>
      <c r="O408" s="48">
        <v>323</v>
      </c>
      <c r="P408" s="48">
        <v>74</v>
      </c>
      <c r="Q408" s="48">
        <v>104</v>
      </c>
      <c r="R408" s="48">
        <v>97.5</v>
      </c>
      <c r="S408" s="48">
        <v>194.8</v>
      </c>
      <c r="T408" s="48">
        <v>79</v>
      </c>
      <c r="U408" s="48">
        <v>91</v>
      </c>
      <c r="V408" s="48">
        <v>210.5</v>
      </c>
      <c r="W408" s="48">
        <v>256</v>
      </c>
      <c r="X408" s="48">
        <v>268.8</v>
      </c>
      <c r="Y408" s="48">
        <v>306.8</v>
      </c>
      <c r="Z408" s="88"/>
      <c r="AA408" s="88">
        <v>0.8</v>
      </c>
      <c r="AB408" s="88">
        <v>0.92</v>
      </c>
      <c r="AC408" s="88">
        <v>731.4</v>
      </c>
      <c r="AD408" s="88">
        <v>6.3049999999999997</v>
      </c>
      <c r="AE408" s="88">
        <v>10.8</v>
      </c>
      <c r="AF408" s="88">
        <v>66.7</v>
      </c>
      <c r="AG408" s="88">
        <v>222</v>
      </c>
      <c r="AH408" s="88">
        <v>382.3</v>
      </c>
      <c r="AI408" s="88">
        <v>660.9</v>
      </c>
      <c r="AJ408" s="88">
        <v>161.69999999999999</v>
      </c>
      <c r="AK408" s="88">
        <v>160.30000000000001</v>
      </c>
      <c r="AL408" s="88">
        <v>278.60000000000002</v>
      </c>
      <c r="AM408" s="49">
        <v>89.2</v>
      </c>
      <c r="AN408" s="88">
        <v>71.099999999999994</v>
      </c>
      <c r="AO408" s="88">
        <v>92.3</v>
      </c>
      <c r="AP408" s="88">
        <v>4.1710000000000002E-3</v>
      </c>
      <c r="AQ408" s="88">
        <v>1.0227E-2</v>
      </c>
      <c r="AR408" s="49">
        <v>398.7</v>
      </c>
      <c r="AS408" s="88">
        <v>3332.1</v>
      </c>
      <c r="AT408" s="88">
        <v>10347.799999999999</v>
      </c>
      <c r="AU408" s="49">
        <v>2933.5</v>
      </c>
      <c r="AV408" s="88">
        <v>7015.7</v>
      </c>
      <c r="AW408" s="88">
        <v>11.84</v>
      </c>
      <c r="AX408" s="88"/>
      <c r="AY408" s="88">
        <v>21.74</v>
      </c>
      <c r="AZ408" s="88" t="s">
        <v>298</v>
      </c>
      <c r="BA408" s="88">
        <v>0.24</v>
      </c>
      <c r="BB408" s="88" t="s">
        <v>298</v>
      </c>
      <c r="BC408" s="88">
        <v>20.91</v>
      </c>
      <c r="BD408" s="88" t="s">
        <v>298</v>
      </c>
      <c r="BE408" s="49" t="s">
        <v>298</v>
      </c>
      <c r="BF408" s="88">
        <v>28.74</v>
      </c>
      <c r="BG408" s="88">
        <v>18.34</v>
      </c>
      <c r="BH408" s="88" t="s">
        <v>298</v>
      </c>
      <c r="BI408" s="88" t="s">
        <v>298</v>
      </c>
      <c r="BJ408" s="88">
        <v>19.28</v>
      </c>
      <c r="BK408" s="88" t="s">
        <v>298</v>
      </c>
      <c r="BL408" s="88">
        <v>-27.22</v>
      </c>
      <c r="BM408" s="88">
        <v>1.659</v>
      </c>
      <c r="BN408" s="88" t="s">
        <v>298</v>
      </c>
      <c r="BO408" s="88">
        <v>0.43030000000000002</v>
      </c>
      <c r="BP408" s="88" t="s">
        <v>298</v>
      </c>
      <c r="BQ408" s="88">
        <v>2.9</v>
      </c>
      <c r="BR408" s="88">
        <v>5.2</v>
      </c>
      <c r="BS408" s="88">
        <v>4.5</v>
      </c>
      <c r="BT408" s="88">
        <v>7.0529999999999995E-2</v>
      </c>
      <c r="BU408" s="88">
        <v>6.0780000000000001E-2</v>
      </c>
      <c r="BV408" s="88">
        <v>9.0870000000000006E-2</v>
      </c>
      <c r="BW408" s="88">
        <v>9.3770000000000006E-2</v>
      </c>
      <c r="BX408" s="88">
        <v>7.5329999999999994E-2</v>
      </c>
      <c r="BY408" s="88" t="s">
        <v>298</v>
      </c>
      <c r="BZ408" s="88" t="s">
        <v>298</v>
      </c>
      <c r="CA408" s="88">
        <v>2.1199999999999999E-3</v>
      </c>
      <c r="CB408" s="88" t="s">
        <v>298</v>
      </c>
      <c r="CC408" s="88">
        <v>2.3349999999999999E-2</v>
      </c>
      <c r="CD408" s="88" t="s">
        <v>298</v>
      </c>
      <c r="CE408" s="88">
        <v>10.28</v>
      </c>
      <c r="CF408" s="88" t="s">
        <v>298</v>
      </c>
      <c r="CG408" s="88">
        <v>3.879</v>
      </c>
      <c r="CH408" s="88" t="s">
        <v>298</v>
      </c>
    </row>
    <row r="409" spans="1:86" s="47" customFormat="1" x14ac:dyDescent="0.15">
      <c r="A409" s="88" t="s">
        <v>407</v>
      </c>
      <c r="B409" s="3">
        <v>4</v>
      </c>
      <c r="C409" s="48">
        <v>52</v>
      </c>
      <c r="D409" s="48">
        <v>76</v>
      </c>
      <c r="E409" s="48">
        <v>269.5</v>
      </c>
      <c r="F409" s="48">
        <v>258</v>
      </c>
      <c r="G409" s="48">
        <v>247.8</v>
      </c>
      <c r="H409" s="48">
        <v>263</v>
      </c>
      <c r="I409" s="48">
        <v>271</v>
      </c>
      <c r="J409" s="48">
        <v>187.8</v>
      </c>
      <c r="K409" s="48">
        <v>195.8</v>
      </c>
      <c r="L409" s="48">
        <v>238.3</v>
      </c>
      <c r="M409" s="48">
        <v>330</v>
      </c>
      <c r="N409" s="48">
        <v>333.3</v>
      </c>
      <c r="O409" s="48">
        <v>323</v>
      </c>
      <c r="P409" s="48">
        <v>70.3</v>
      </c>
      <c r="Q409" s="48">
        <v>97</v>
      </c>
      <c r="R409" s="48">
        <v>96</v>
      </c>
      <c r="S409" s="48">
        <v>207.3</v>
      </c>
      <c r="T409" s="48">
        <v>75.3</v>
      </c>
      <c r="U409" s="48">
        <v>75.3</v>
      </c>
      <c r="V409" s="48">
        <v>229.8</v>
      </c>
      <c r="W409" s="48">
        <v>254.3</v>
      </c>
      <c r="X409" s="48">
        <v>277.5</v>
      </c>
      <c r="Y409" s="48">
        <v>306.8</v>
      </c>
      <c r="Z409" s="88"/>
      <c r="AA409" s="88">
        <v>1.08</v>
      </c>
      <c r="AB409" s="88">
        <v>1.17</v>
      </c>
      <c r="AC409" s="88">
        <v>844.2</v>
      </c>
      <c r="AD409" s="88">
        <v>4.7850000000000001</v>
      </c>
      <c r="AE409" s="88">
        <v>16.5</v>
      </c>
      <c r="AF409" s="88">
        <v>32.299999999999997</v>
      </c>
      <c r="AG409" s="88">
        <v>233.8</v>
      </c>
      <c r="AH409" s="88">
        <v>466.3</v>
      </c>
      <c r="AI409" s="88">
        <v>708.1</v>
      </c>
      <c r="AJ409" s="88">
        <v>201.5</v>
      </c>
      <c r="AK409" s="88">
        <v>232.5</v>
      </c>
      <c r="AL409" s="88">
        <v>241.9</v>
      </c>
      <c r="AM409" s="49">
        <v>87.2</v>
      </c>
      <c r="AN409" s="88">
        <v>80.7</v>
      </c>
      <c r="AO409" s="88">
        <v>94.8</v>
      </c>
      <c r="AP409" s="88">
        <v>5.8529999999999997E-3</v>
      </c>
      <c r="AQ409" s="88">
        <v>1.4758E-2</v>
      </c>
      <c r="AR409" s="49">
        <v>483.8</v>
      </c>
      <c r="AS409" s="88">
        <v>4597.8999999999996</v>
      </c>
      <c r="AT409" s="88">
        <v>11610.9</v>
      </c>
      <c r="AU409" s="49">
        <v>4114</v>
      </c>
      <c r="AV409" s="88">
        <v>7013</v>
      </c>
      <c r="AW409" s="88">
        <v>8.32</v>
      </c>
      <c r="AX409" s="88"/>
      <c r="AY409" s="88">
        <v>17.66</v>
      </c>
      <c r="AZ409" s="88" t="s">
        <v>298</v>
      </c>
      <c r="BA409" s="88">
        <v>0.24349999999999999</v>
      </c>
      <c r="BB409" s="88" t="s">
        <v>298</v>
      </c>
      <c r="BC409" s="88">
        <v>18.57</v>
      </c>
      <c r="BD409" s="88" t="s">
        <v>298</v>
      </c>
      <c r="BE409" s="49" t="s">
        <v>298</v>
      </c>
      <c r="BF409" s="88">
        <v>27.65</v>
      </c>
      <c r="BG409" s="88">
        <v>17.579999999999998</v>
      </c>
      <c r="BH409" s="88" t="s">
        <v>298</v>
      </c>
      <c r="BI409" s="88" t="s">
        <v>298</v>
      </c>
      <c r="BJ409" s="88">
        <v>19.809999999999999</v>
      </c>
      <c r="BK409" s="88" t="s">
        <v>298</v>
      </c>
      <c r="BL409" s="88">
        <v>-26.31</v>
      </c>
      <c r="BM409" s="88">
        <v>1.7769999999999999</v>
      </c>
      <c r="BN409" s="88" t="s">
        <v>298</v>
      </c>
      <c r="BO409" s="88">
        <v>0.36270000000000002</v>
      </c>
      <c r="BP409" s="88" t="s">
        <v>298</v>
      </c>
      <c r="BQ409" s="88">
        <v>2.8</v>
      </c>
      <c r="BR409" s="88">
        <v>4</v>
      </c>
      <c r="BS409" s="88">
        <v>5</v>
      </c>
      <c r="BT409" s="88">
        <v>7.8890000000000002E-2</v>
      </c>
      <c r="BU409" s="88">
        <v>6.9750000000000006E-2</v>
      </c>
      <c r="BV409" s="88">
        <v>7.2730000000000003E-2</v>
      </c>
      <c r="BW409" s="88">
        <v>9.98E-2</v>
      </c>
      <c r="BX409" s="88">
        <v>7.6560000000000003E-2</v>
      </c>
      <c r="BY409" s="88" t="s">
        <v>298</v>
      </c>
      <c r="BZ409" s="88" t="s">
        <v>298</v>
      </c>
      <c r="CA409" s="88">
        <v>1.884E-3</v>
      </c>
      <c r="CB409" s="88" t="s">
        <v>298</v>
      </c>
      <c r="CC409" s="88">
        <v>2.5999999999999999E-2</v>
      </c>
      <c r="CD409" s="88" t="s">
        <v>298</v>
      </c>
      <c r="CE409" s="88">
        <v>9.41</v>
      </c>
      <c r="CF409" s="88" t="s">
        <v>298</v>
      </c>
      <c r="CG409" s="88">
        <v>3.6139999999999999</v>
      </c>
      <c r="CH409" s="88" t="s">
        <v>298</v>
      </c>
    </row>
    <row r="410" spans="1:86" s="47" customFormat="1" x14ac:dyDescent="0.15">
      <c r="A410" s="88" t="s">
        <v>408</v>
      </c>
      <c r="B410" s="3">
        <v>4</v>
      </c>
      <c r="C410" s="48">
        <v>62</v>
      </c>
      <c r="D410" s="48">
        <v>84.8</v>
      </c>
      <c r="E410" s="48">
        <v>273</v>
      </c>
      <c r="F410" s="48">
        <v>258</v>
      </c>
      <c r="G410" s="48">
        <v>258.3</v>
      </c>
      <c r="H410" s="48">
        <v>286.8</v>
      </c>
      <c r="I410" s="48">
        <v>261</v>
      </c>
      <c r="J410" s="48">
        <v>226.3</v>
      </c>
      <c r="K410" s="48">
        <v>196.3</v>
      </c>
      <c r="L410" s="48">
        <v>240.8</v>
      </c>
      <c r="M410" s="48">
        <v>331.8</v>
      </c>
      <c r="N410" s="48">
        <v>318.5</v>
      </c>
      <c r="O410" s="48">
        <v>323</v>
      </c>
      <c r="P410" s="48">
        <v>73.8</v>
      </c>
      <c r="Q410" s="48">
        <v>102.3</v>
      </c>
      <c r="R410" s="48">
        <v>96</v>
      </c>
      <c r="S410" s="48">
        <v>207</v>
      </c>
      <c r="T410" s="48">
        <v>60.5</v>
      </c>
      <c r="U410" s="48">
        <v>64.8</v>
      </c>
      <c r="V410" s="48">
        <v>230</v>
      </c>
      <c r="W410" s="48">
        <v>259.5</v>
      </c>
      <c r="X410" s="48">
        <v>280.8</v>
      </c>
      <c r="Y410" s="48">
        <v>310.3</v>
      </c>
      <c r="Z410" s="88"/>
      <c r="AA410" s="88">
        <v>0.91</v>
      </c>
      <c r="AB410" s="88">
        <v>0.94</v>
      </c>
      <c r="AC410" s="88">
        <v>686.3</v>
      </c>
      <c r="AD410" s="88">
        <v>7.2350000000000003</v>
      </c>
      <c r="AE410" s="88">
        <v>19.3</v>
      </c>
      <c r="AF410" s="88">
        <v>66.8</v>
      </c>
      <c r="AG410" s="88">
        <v>268.5</v>
      </c>
      <c r="AH410" s="88">
        <v>454.3</v>
      </c>
      <c r="AI410" s="88">
        <v>725</v>
      </c>
      <c r="AJ410" s="88">
        <v>201.8</v>
      </c>
      <c r="AK410" s="88">
        <v>185.8</v>
      </c>
      <c r="AL410" s="88">
        <v>270.8</v>
      </c>
      <c r="AM410" s="49">
        <v>95.3</v>
      </c>
      <c r="AN410" s="88">
        <v>80</v>
      </c>
      <c r="AO410" s="88">
        <v>90.9</v>
      </c>
      <c r="AP410" s="88">
        <v>4.7260000000000002E-3</v>
      </c>
      <c r="AQ410" s="88">
        <v>1.3355000000000001E-2</v>
      </c>
      <c r="AR410" s="49">
        <v>572.5</v>
      </c>
      <c r="AS410" s="88">
        <v>3993.3</v>
      </c>
      <c r="AT410" s="88">
        <v>12202.7</v>
      </c>
      <c r="AU410" s="49">
        <v>3420.8</v>
      </c>
      <c r="AV410" s="88">
        <v>8209.4</v>
      </c>
      <c r="AW410" s="88">
        <v>11.97</v>
      </c>
      <c r="AX410" s="88"/>
      <c r="AY410" s="88">
        <v>21.57</v>
      </c>
      <c r="AZ410" s="88" t="s">
        <v>298</v>
      </c>
      <c r="BA410" s="88">
        <v>0.27450000000000002</v>
      </c>
      <c r="BB410" s="88" t="s">
        <v>298</v>
      </c>
      <c r="BC410" s="88">
        <v>22.24</v>
      </c>
      <c r="BD410" s="88" t="s">
        <v>298</v>
      </c>
      <c r="BE410" s="49" t="s">
        <v>298</v>
      </c>
      <c r="BF410" s="88">
        <v>40.07</v>
      </c>
      <c r="BG410" s="88">
        <v>27.71</v>
      </c>
      <c r="BH410" s="88" t="s">
        <v>298</v>
      </c>
      <c r="BI410" s="88" t="s">
        <v>298</v>
      </c>
      <c r="BJ410" s="88">
        <v>20.47</v>
      </c>
      <c r="BK410" s="88" t="s">
        <v>298</v>
      </c>
      <c r="BL410" s="88">
        <v>-27.29</v>
      </c>
      <c r="BM410" s="88">
        <v>0.85699999999999998</v>
      </c>
      <c r="BN410" s="88" t="s">
        <v>298</v>
      </c>
      <c r="BO410" s="88">
        <v>0.45540000000000003</v>
      </c>
      <c r="BP410" s="88" t="s">
        <v>298</v>
      </c>
      <c r="BQ410" s="88">
        <v>2.7</v>
      </c>
      <c r="BR410" s="88">
        <v>4</v>
      </c>
      <c r="BS410" s="88">
        <v>5.5</v>
      </c>
      <c r="BT410" s="88">
        <v>8.2540000000000002E-2</v>
      </c>
      <c r="BU410" s="88">
        <v>6.2010000000000003E-2</v>
      </c>
      <c r="BV410" s="88">
        <v>7.8520000000000006E-2</v>
      </c>
      <c r="BW410" s="88">
        <v>0.10377</v>
      </c>
      <c r="BX410" s="88">
        <v>7.5819999999999999E-2</v>
      </c>
      <c r="BY410" s="88" t="s">
        <v>298</v>
      </c>
      <c r="BZ410" s="88" t="s">
        <v>298</v>
      </c>
      <c r="CA410" s="88">
        <v>1.6850000000000001E-3</v>
      </c>
      <c r="CB410" s="88" t="s">
        <v>298</v>
      </c>
      <c r="CC410" s="88">
        <v>2.1579999999999998E-2</v>
      </c>
      <c r="CD410" s="88" t="s">
        <v>298</v>
      </c>
      <c r="CE410" s="88">
        <v>12.82</v>
      </c>
      <c r="CF410" s="88" t="s">
        <v>298</v>
      </c>
      <c r="CG410" s="88">
        <v>3.6949999999999998</v>
      </c>
      <c r="CH410" s="88" t="s">
        <v>298</v>
      </c>
    </row>
    <row r="411" spans="1:86" s="47" customFormat="1" x14ac:dyDescent="0.15">
      <c r="A411" s="88" t="s">
        <v>409</v>
      </c>
      <c r="B411" s="3">
        <v>4</v>
      </c>
      <c r="C411" s="48">
        <v>67</v>
      </c>
      <c r="D411" s="48">
        <v>86.5</v>
      </c>
      <c r="E411" s="48">
        <v>271.3</v>
      </c>
      <c r="F411" s="48">
        <v>243</v>
      </c>
      <c r="G411" s="48">
        <v>232</v>
      </c>
      <c r="H411" s="48">
        <v>304.8</v>
      </c>
      <c r="I411" s="48">
        <v>256</v>
      </c>
      <c r="J411" s="48">
        <v>220</v>
      </c>
      <c r="K411" s="48">
        <v>165</v>
      </c>
      <c r="L411" s="48">
        <v>229.3</v>
      </c>
      <c r="M411" s="48">
        <v>340.5</v>
      </c>
      <c r="N411" s="48">
        <v>327.8</v>
      </c>
      <c r="O411" s="48">
        <v>323</v>
      </c>
      <c r="P411" s="48">
        <v>84.3</v>
      </c>
      <c r="Q411" s="48">
        <v>107.5</v>
      </c>
      <c r="R411" s="48">
        <v>101</v>
      </c>
      <c r="S411" s="48">
        <v>188</v>
      </c>
      <c r="T411" s="48">
        <v>84.8</v>
      </c>
      <c r="U411" s="48">
        <v>91</v>
      </c>
      <c r="V411" s="48">
        <v>233.5</v>
      </c>
      <c r="W411" s="48">
        <v>256</v>
      </c>
      <c r="X411" s="48">
        <v>272.3</v>
      </c>
      <c r="Y411" s="48">
        <v>312</v>
      </c>
      <c r="Z411" s="88"/>
      <c r="AA411" s="88">
        <v>0.89</v>
      </c>
      <c r="AB411" s="88">
        <v>1.56</v>
      </c>
      <c r="AC411" s="88">
        <v>617.70000000000005</v>
      </c>
      <c r="AD411" s="88">
        <v>7.3259999999999996</v>
      </c>
      <c r="AE411" s="88">
        <v>12.3</v>
      </c>
      <c r="AF411" s="88">
        <v>62</v>
      </c>
      <c r="AG411" s="88">
        <v>257.8</v>
      </c>
      <c r="AH411" s="88">
        <v>514.79999999999995</v>
      </c>
      <c r="AI411" s="88">
        <v>784.5</v>
      </c>
      <c r="AJ411" s="88">
        <v>195.8</v>
      </c>
      <c r="AK411" s="88">
        <v>257</v>
      </c>
      <c r="AL411" s="88">
        <v>269.8</v>
      </c>
      <c r="AM411" s="49">
        <v>85.9</v>
      </c>
      <c r="AN411" s="88">
        <v>75.599999999999994</v>
      </c>
      <c r="AO411" s="88">
        <v>96.7</v>
      </c>
      <c r="AP411" s="88">
        <v>4.679E-3</v>
      </c>
      <c r="AQ411" s="88">
        <v>1.1738999999999999E-2</v>
      </c>
      <c r="AR411" s="49">
        <v>641.4</v>
      </c>
      <c r="AS411" s="88">
        <v>6281.5</v>
      </c>
      <c r="AT411" s="88">
        <v>13596.9</v>
      </c>
      <c r="AU411" s="49">
        <v>5640.1</v>
      </c>
      <c r="AV411" s="88">
        <v>7315.4</v>
      </c>
      <c r="AW411" s="88">
        <v>12.36</v>
      </c>
      <c r="AX411" s="88"/>
      <c r="AY411" s="88">
        <v>16.03</v>
      </c>
      <c r="AZ411" s="88" t="s">
        <v>298</v>
      </c>
      <c r="BA411" s="88">
        <v>0.20930000000000001</v>
      </c>
      <c r="BB411" s="88" t="s">
        <v>298</v>
      </c>
      <c r="BC411" s="88">
        <v>22.04</v>
      </c>
      <c r="BD411" s="88" t="s">
        <v>298</v>
      </c>
      <c r="BE411" s="49" t="s">
        <v>298</v>
      </c>
      <c r="BF411" s="88">
        <v>38.28</v>
      </c>
      <c r="BG411" s="88">
        <v>16.39</v>
      </c>
      <c r="BH411" s="88" t="s">
        <v>298</v>
      </c>
      <c r="BI411" s="88" t="s">
        <v>298</v>
      </c>
      <c r="BJ411" s="88">
        <v>18.89</v>
      </c>
      <c r="BK411" s="88" t="s">
        <v>298</v>
      </c>
      <c r="BL411" s="88">
        <v>-24.82</v>
      </c>
      <c r="BM411" s="88">
        <v>1.82</v>
      </c>
      <c r="BN411" s="88" t="s">
        <v>298</v>
      </c>
      <c r="BO411" s="88">
        <v>0.30869999999999997</v>
      </c>
      <c r="BP411" s="88" t="s">
        <v>298</v>
      </c>
      <c r="BQ411" s="88">
        <v>3.3</v>
      </c>
      <c r="BR411" s="88">
        <v>4.5</v>
      </c>
      <c r="BS411" s="88">
        <v>6</v>
      </c>
      <c r="BT411" s="88">
        <v>5.7049999999999997E-2</v>
      </c>
      <c r="BU411" s="88">
        <v>4.734E-2</v>
      </c>
      <c r="BV411" s="88">
        <v>7.7619999999999995E-2</v>
      </c>
      <c r="BW411" s="88">
        <v>9.0939999999999993E-2</v>
      </c>
      <c r="BX411" s="88">
        <v>7.0080000000000003E-2</v>
      </c>
      <c r="BY411" s="88" t="s">
        <v>298</v>
      </c>
      <c r="BZ411" s="88" t="s">
        <v>298</v>
      </c>
      <c r="CA411" s="88">
        <v>1.722E-3</v>
      </c>
      <c r="CB411" s="88" t="s">
        <v>298</v>
      </c>
      <c r="CC411" s="88">
        <v>2.247E-2</v>
      </c>
      <c r="CD411" s="88" t="s">
        <v>298</v>
      </c>
      <c r="CE411" s="88">
        <v>9.4</v>
      </c>
      <c r="CF411" s="88" t="s">
        <v>298</v>
      </c>
      <c r="CG411" s="88">
        <v>3.7480000000000002</v>
      </c>
      <c r="CH411" s="88" t="s">
        <v>298</v>
      </c>
    </row>
    <row r="412" spans="1:86" s="47" customFormat="1" x14ac:dyDescent="0.15">
      <c r="A412" s="88" t="s">
        <v>237</v>
      </c>
      <c r="B412" s="3">
        <v>4</v>
      </c>
      <c r="C412" s="48">
        <v>69</v>
      </c>
      <c r="D412" s="48">
        <v>84.8</v>
      </c>
      <c r="E412" s="48">
        <v>236.3</v>
      </c>
      <c r="F412" s="48">
        <v>215</v>
      </c>
      <c r="G412" s="48">
        <v>159.30000000000001</v>
      </c>
      <c r="H412" s="48">
        <v>279</v>
      </c>
      <c r="I412" s="48">
        <v>224</v>
      </c>
      <c r="J412" s="48">
        <v>199</v>
      </c>
      <c r="K412" s="48">
        <v>90.3</v>
      </c>
      <c r="L412" s="48">
        <v>196.3</v>
      </c>
      <c r="M412" s="48">
        <v>309</v>
      </c>
      <c r="N412" s="48">
        <v>295</v>
      </c>
      <c r="O412" s="48">
        <v>293</v>
      </c>
      <c r="P412" s="48">
        <v>83</v>
      </c>
      <c r="Q412" s="48">
        <v>102.3</v>
      </c>
      <c r="R412" s="48">
        <v>98</v>
      </c>
      <c r="S412" s="48">
        <v>156.30000000000001</v>
      </c>
      <c r="T412" s="48">
        <v>80</v>
      </c>
      <c r="U412" s="48">
        <v>133.80000000000001</v>
      </c>
      <c r="V412" s="48">
        <v>221</v>
      </c>
      <c r="W412" s="48">
        <v>234</v>
      </c>
      <c r="X412" s="48">
        <v>239.3</v>
      </c>
      <c r="Y412" s="48">
        <v>252.5</v>
      </c>
      <c r="Z412" s="88"/>
      <c r="AA412" s="88">
        <v>0.56000000000000005</v>
      </c>
      <c r="AB412" s="88">
        <v>0.59</v>
      </c>
      <c r="AC412" s="88" t="s">
        <v>298</v>
      </c>
      <c r="AD412" s="88" t="s">
        <v>298</v>
      </c>
      <c r="AE412" s="88">
        <v>3</v>
      </c>
      <c r="AF412" s="88">
        <v>44.8</v>
      </c>
      <c r="AG412" s="88">
        <v>157.30000000000001</v>
      </c>
      <c r="AH412" s="88">
        <v>210.5</v>
      </c>
      <c r="AI412" s="88">
        <v>360</v>
      </c>
      <c r="AJ412" s="88">
        <v>112.5</v>
      </c>
      <c r="AK412" s="88">
        <v>53.3</v>
      </c>
      <c r="AL412" s="88">
        <v>149.5</v>
      </c>
      <c r="AM412" s="49">
        <v>106.3</v>
      </c>
      <c r="AN412" s="88">
        <v>96.6</v>
      </c>
      <c r="AO412" s="88">
        <v>124.2</v>
      </c>
      <c r="AP412" s="88">
        <v>6.5519999999999997E-3</v>
      </c>
      <c r="AQ412" s="88">
        <v>1.7170999999999999E-2</v>
      </c>
      <c r="AR412" s="49">
        <v>94.3</v>
      </c>
      <c r="AS412" s="88">
        <v>278.60000000000002</v>
      </c>
      <c r="AT412" s="88">
        <v>868.1</v>
      </c>
      <c r="AU412" s="49">
        <v>184.3</v>
      </c>
      <c r="AV412" s="88">
        <v>589.5</v>
      </c>
      <c r="AW412" s="88" t="s">
        <v>298</v>
      </c>
      <c r="AX412" s="88"/>
      <c r="AY412" s="88">
        <v>17.52</v>
      </c>
      <c r="AZ412" s="88" t="s">
        <v>298</v>
      </c>
      <c r="BA412" s="88">
        <v>0.21809999999999999</v>
      </c>
      <c r="BB412" s="88" t="s">
        <v>298</v>
      </c>
      <c r="BC412" s="88">
        <v>20.72</v>
      </c>
      <c r="BD412" s="88" t="s">
        <v>298</v>
      </c>
      <c r="BE412" s="49">
        <v>16.2</v>
      </c>
      <c r="BF412" s="88" t="s">
        <v>298</v>
      </c>
      <c r="BG412" s="88" t="s">
        <v>298</v>
      </c>
      <c r="BH412" s="88">
        <v>71.08</v>
      </c>
      <c r="BI412" s="88">
        <v>22.24</v>
      </c>
      <c r="BJ412" s="88">
        <v>20.56</v>
      </c>
      <c r="BK412" s="88" t="s">
        <v>298</v>
      </c>
      <c r="BL412" s="88" t="s">
        <v>298</v>
      </c>
      <c r="BM412" s="88">
        <v>1.397</v>
      </c>
      <c r="BN412" s="88" t="s">
        <v>298</v>
      </c>
      <c r="BO412" s="88">
        <v>0.29089999999999999</v>
      </c>
      <c r="BP412" s="88" t="s">
        <v>298</v>
      </c>
      <c r="BQ412" s="88">
        <v>2.6</v>
      </c>
      <c r="BR412" s="88">
        <v>5.5</v>
      </c>
      <c r="BS412" s="88">
        <v>6.5</v>
      </c>
      <c r="BT412" s="88">
        <v>6.5820000000000004E-2</v>
      </c>
      <c r="BU412" s="88">
        <v>6.7250000000000004E-2</v>
      </c>
      <c r="BV412" s="88">
        <v>8.0269999999999994E-2</v>
      </c>
      <c r="BW412" s="88" t="s">
        <v>298</v>
      </c>
      <c r="BX412" s="88" t="s">
        <v>298</v>
      </c>
      <c r="BY412" s="88">
        <v>0.11512</v>
      </c>
      <c r="BZ412" s="88">
        <v>6.8570000000000006E-2</v>
      </c>
      <c r="CA412" s="88">
        <v>1.8420000000000001E-3</v>
      </c>
      <c r="CB412" s="88" t="s">
        <v>298</v>
      </c>
      <c r="CC412" s="88">
        <v>2.2919999999999999E-2</v>
      </c>
      <c r="CD412" s="88" t="s">
        <v>298</v>
      </c>
      <c r="CE412" s="88">
        <v>9.58</v>
      </c>
      <c r="CF412" s="88" t="s">
        <v>298</v>
      </c>
      <c r="CG412" s="88">
        <v>4.516</v>
      </c>
      <c r="CH412" s="88" t="s">
        <v>298</v>
      </c>
    </row>
    <row r="413" spans="1:86" s="47" customFormat="1" x14ac:dyDescent="0.15">
      <c r="A413" s="88" t="s">
        <v>238</v>
      </c>
      <c r="B413" s="3">
        <v>4</v>
      </c>
      <c r="C413" s="48">
        <v>67</v>
      </c>
      <c r="D413" s="48">
        <v>83</v>
      </c>
      <c r="E413" s="48">
        <v>267.8</v>
      </c>
      <c r="F413" s="48">
        <v>258</v>
      </c>
      <c r="G413" s="48">
        <v>268.3</v>
      </c>
      <c r="H413" s="48">
        <v>273</v>
      </c>
      <c r="I413" s="48">
        <v>256</v>
      </c>
      <c r="J413" s="48">
        <v>195.8</v>
      </c>
      <c r="K413" s="48">
        <v>201.3</v>
      </c>
      <c r="L413" s="48">
        <v>245</v>
      </c>
      <c r="M413" s="48">
        <v>339</v>
      </c>
      <c r="N413" s="48">
        <v>335.3</v>
      </c>
      <c r="O413" s="48">
        <v>323</v>
      </c>
      <c r="P413" s="48">
        <v>84.5</v>
      </c>
      <c r="Q413" s="48">
        <v>104</v>
      </c>
      <c r="R413" s="48">
        <v>96</v>
      </c>
      <c r="S413" s="48">
        <v>200</v>
      </c>
      <c r="T413" s="48">
        <v>77.3</v>
      </c>
      <c r="U413" s="48">
        <v>54.8</v>
      </c>
      <c r="V413" s="48">
        <v>215.8</v>
      </c>
      <c r="W413" s="48">
        <v>242.3</v>
      </c>
      <c r="X413" s="48">
        <v>284.5</v>
      </c>
      <c r="Y413" s="48">
        <v>315.5</v>
      </c>
      <c r="Z413" s="88"/>
      <c r="AA413" s="88">
        <v>0.83</v>
      </c>
      <c r="AB413" s="88">
        <v>1.02</v>
      </c>
      <c r="AC413" s="88">
        <v>799</v>
      </c>
      <c r="AD413" s="88">
        <v>14.923</v>
      </c>
      <c r="AE413" s="88">
        <v>26.5</v>
      </c>
      <c r="AF413" s="88">
        <v>74.099999999999994</v>
      </c>
      <c r="AG413" s="88">
        <v>244</v>
      </c>
      <c r="AH413" s="88">
        <v>452.5</v>
      </c>
      <c r="AI413" s="88">
        <v>674.1</v>
      </c>
      <c r="AJ413" s="88">
        <v>169.9</v>
      </c>
      <c r="AK413" s="88">
        <v>208.5</v>
      </c>
      <c r="AL413" s="88">
        <v>221.6</v>
      </c>
      <c r="AM413" s="49">
        <v>73.5</v>
      </c>
      <c r="AN413" s="88">
        <v>72.7</v>
      </c>
      <c r="AO413" s="88">
        <v>88</v>
      </c>
      <c r="AP413" s="88">
        <v>4.0309999999999999E-3</v>
      </c>
      <c r="AQ413" s="88">
        <v>1.4200000000000001E-2</v>
      </c>
      <c r="AR413" s="49">
        <v>1327.3</v>
      </c>
      <c r="AS413" s="88">
        <v>8239.4</v>
      </c>
      <c r="AT413" s="88">
        <v>23431.9</v>
      </c>
      <c r="AU413" s="49">
        <v>6912.1</v>
      </c>
      <c r="AV413" s="88">
        <v>15192.5</v>
      </c>
      <c r="AW413" s="88">
        <v>27.12</v>
      </c>
      <c r="AX413" s="88"/>
      <c r="AY413" s="88">
        <v>17.91</v>
      </c>
      <c r="AZ413" s="88">
        <v>23.19</v>
      </c>
      <c r="BA413" s="88">
        <v>0.2727</v>
      </c>
      <c r="BB413" s="88">
        <v>0.26800000000000002</v>
      </c>
      <c r="BC413" s="88">
        <v>14.67</v>
      </c>
      <c r="BD413" s="88">
        <v>16.77</v>
      </c>
      <c r="BE413" s="49" t="s">
        <v>298</v>
      </c>
      <c r="BF413" s="88">
        <v>26.44</v>
      </c>
      <c r="BG413" s="88">
        <v>17.86</v>
      </c>
      <c r="BH413" s="88" t="s">
        <v>298</v>
      </c>
      <c r="BI413" s="88" t="s">
        <v>298</v>
      </c>
      <c r="BJ413" s="88">
        <v>17.760000000000002</v>
      </c>
      <c r="BK413" s="88">
        <v>18.3</v>
      </c>
      <c r="BL413" s="88">
        <v>-26.53</v>
      </c>
      <c r="BM413" s="88">
        <v>3.2389999999999999</v>
      </c>
      <c r="BN413" s="88">
        <v>-3.5999999999999997E-2</v>
      </c>
      <c r="BO413" s="88">
        <v>0.3165</v>
      </c>
      <c r="BP413" s="88">
        <v>0.32869999999999999</v>
      </c>
      <c r="BQ413" s="88">
        <v>2.6</v>
      </c>
      <c r="BR413" s="88">
        <v>4.7</v>
      </c>
      <c r="BS413" s="88" t="s">
        <v>298</v>
      </c>
      <c r="BT413" s="88">
        <v>6.3689999999999997E-2</v>
      </c>
      <c r="BU413" s="88">
        <v>6.0490000000000002E-2</v>
      </c>
      <c r="BV413" s="88">
        <v>6.694E-2</v>
      </c>
      <c r="BW413" s="88">
        <v>7.9750000000000001E-2</v>
      </c>
      <c r="BX413" s="88">
        <v>7.7009999999999995E-2</v>
      </c>
      <c r="BY413" s="88" t="s">
        <v>298</v>
      </c>
      <c r="BZ413" s="88" t="s">
        <v>298</v>
      </c>
      <c r="CA413" s="88">
        <v>2.2009999999999998E-3</v>
      </c>
      <c r="CB413" s="88">
        <v>2.5010000000000002E-3</v>
      </c>
      <c r="CC413" s="88">
        <v>3.3799999999999997E-2</v>
      </c>
      <c r="CD413" s="88">
        <v>2.8899999999999999E-2</v>
      </c>
      <c r="CE413" s="88">
        <v>8.09</v>
      </c>
      <c r="CF413" s="88">
        <v>9.27</v>
      </c>
      <c r="CG413" s="88">
        <v>4.1890000000000001</v>
      </c>
      <c r="CH413" s="88">
        <v>5.2009999999999996</v>
      </c>
    </row>
    <row r="414" spans="1:86" s="47" customFormat="1" x14ac:dyDescent="0.15">
      <c r="A414" s="88" t="s">
        <v>239</v>
      </c>
      <c r="B414" s="3">
        <v>4</v>
      </c>
      <c r="C414" s="48">
        <v>69</v>
      </c>
      <c r="D414" s="48">
        <v>81.3</v>
      </c>
      <c r="E414" s="48">
        <v>273</v>
      </c>
      <c r="F414" s="48">
        <v>256.3</v>
      </c>
      <c r="G414" s="48">
        <v>232</v>
      </c>
      <c r="H414" s="48">
        <v>253.5</v>
      </c>
      <c r="I414" s="48">
        <v>254</v>
      </c>
      <c r="J414" s="48">
        <v>174.5</v>
      </c>
      <c r="K414" s="48">
        <v>163</v>
      </c>
      <c r="L414" s="48">
        <v>243</v>
      </c>
      <c r="M414" s="48">
        <v>331.8</v>
      </c>
      <c r="N414" s="48">
        <v>329.8</v>
      </c>
      <c r="O414" s="48">
        <v>323</v>
      </c>
      <c r="P414" s="48">
        <v>85</v>
      </c>
      <c r="Q414" s="48">
        <v>102.3</v>
      </c>
      <c r="R414" s="48">
        <v>99</v>
      </c>
      <c r="S414" s="48">
        <v>199.3</v>
      </c>
      <c r="T414" s="48">
        <v>79</v>
      </c>
      <c r="U414" s="48">
        <v>91</v>
      </c>
      <c r="V414" s="48">
        <v>226.5</v>
      </c>
      <c r="W414" s="48">
        <v>257.8</v>
      </c>
      <c r="X414" s="48">
        <v>284.3</v>
      </c>
      <c r="Y414" s="48">
        <v>306.8</v>
      </c>
      <c r="Z414" s="88"/>
      <c r="AA414" s="88">
        <v>1.07</v>
      </c>
      <c r="AB414" s="88">
        <v>1.42</v>
      </c>
      <c r="AC414" s="88">
        <v>791.8</v>
      </c>
      <c r="AD414" s="88">
        <v>9.0719999999999992</v>
      </c>
      <c r="AE414" s="88">
        <v>12.5</v>
      </c>
      <c r="AF414" s="88">
        <v>55.8</v>
      </c>
      <c r="AG414" s="88">
        <v>242.8</v>
      </c>
      <c r="AH414" s="88">
        <v>473.3</v>
      </c>
      <c r="AI414" s="88">
        <v>694.8</v>
      </c>
      <c r="AJ414" s="88">
        <v>187</v>
      </c>
      <c r="AK414" s="88">
        <v>230.5</v>
      </c>
      <c r="AL414" s="88">
        <v>221.5</v>
      </c>
      <c r="AM414" s="49">
        <v>84.3</v>
      </c>
      <c r="AN414" s="88">
        <v>82.8</v>
      </c>
      <c r="AO414" s="88">
        <v>94.7</v>
      </c>
      <c r="AP414" s="88">
        <v>5.0280000000000004E-3</v>
      </c>
      <c r="AQ414" s="88">
        <v>1.5820000000000001E-2</v>
      </c>
      <c r="AR414" s="49">
        <v>624</v>
      </c>
      <c r="AS414" s="88">
        <v>4395</v>
      </c>
      <c r="AT414" s="88">
        <v>10712.7</v>
      </c>
      <c r="AU414" s="49">
        <v>3771</v>
      </c>
      <c r="AV414" s="88">
        <v>6317.7</v>
      </c>
      <c r="AW414" s="88">
        <v>14.04</v>
      </c>
      <c r="AX414" s="88"/>
      <c r="AY414" s="88">
        <v>19.14</v>
      </c>
      <c r="AZ414" s="88">
        <v>13.94</v>
      </c>
      <c r="BA414" s="88">
        <v>0.26069999999999999</v>
      </c>
      <c r="BB414" s="88">
        <v>0.17860000000000001</v>
      </c>
      <c r="BC414" s="88">
        <v>18.309999999999999</v>
      </c>
      <c r="BD414" s="88">
        <v>20.84</v>
      </c>
      <c r="BE414" s="49">
        <v>25.08</v>
      </c>
      <c r="BF414" s="88">
        <v>27.94</v>
      </c>
      <c r="BG414" s="88">
        <v>20.059999999999999</v>
      </c>
      <c r="BH414" s="88" t="s">
        <v>298</v>
      </c>
      <c r="BI414" s="88" t="s">
        <v>298</v>
      </c>
      <c r="BJ414" s="88">
        <v>19.57</v>
      </c>
      <c r="BK414" s="88">
        <v>18.28</v>
      </c>
      <c r="BL414" s="88">
        <v>-27.21</v>
      </c>
      <c r="BM414" s="88">
        <v>2.0779999999999998</v>
      </c>
      <c r="BN414" s="88">
        <v>-0.13700000000000001</v>
      </c>
      <c r="BO414" s="88">
        <v>0.38529999999999998</v>
      </c>
      <c r="BP414" s="88">
        <v>0.24360000000000001</v>
      </c>
      <c r="BQ414" s="88">
        <v>2.5</v>
      </c>
      <c r="BR414" s="88">
        <v>3.8</v>
      </c>
      <c r="BS414" s="88">
        <v>5.5</v>
      </c>
      <c r="BT414" s="88">
        <v>5.8770000000000003E-2</v>
      </c>
      <c r="BU414" s="88">
        <v>6.148E-2</v>
      </c>
      <c r="BV414" s="88">
        <v>7.4550000000000005E-2</v>
      </c>
      <c r="BW414" s="88">
        <v>0.10082000000000001</v>
      </c>
      <c r="BX414" s="88">
        <v>8.2869999999999999E-2</v>
      </c>
      <c r="BY414" s="88" t="s">
        <v>298</v>
      </c>
      <c r="BZ414" s="88" t="s">
        <v>298</v>
      </c>
      <c r="CA414" s="88">
        <v>1.944E-3</v>
      </c>
      <c r="CB414" s="88">
        <v>1.8320000000000001E-3</v>
      </c>
      <c r="CC414" s="88">
        <v>2.6259999999999999E-2</v>
      </c>
      <c r="CD414" s="88">
        <v>2.3480000000000001E-2</v>
      </c>
      <c r="CE414" s="88">
        <v>9.84</v>
      </c>
      <c r="CF414" s="88">
        <v>7.61</v>
      </c>
      <c r="CG414" s="88">
        <v>3.77</v>
      </c>
      <c r="CH414" s="88">
        <v>4.09</v>
      </c>
    </row>
    <row r="415" spans="1:86" s="47" customFormat="1" x14ac:dyDescent="0.15">
      <c r="A415" s="88" t="s">
        <v>240</v>
      </c>
      <c r="B415" s="3">
        <v>4</v>
      </c>
      <c r="C415" s="48">
        <v>61.3</v>
      </c>
      <c r="D415" s="48">
        <v>76</v>
      </c>
      <c r="E415" s="48">
        <v>273</v>
      </c>
      <c r="F415" s="48">
        <v>255.7</v>
      </c>
      <c r="G415" s="48">
        <v>241.3</v>
      </c>
      <c r="H415" s="48">
        <v>263</v>
      </c>
      <c r="I415" s="48">
        <v>260.3</v>
      </c>
      <c r="J415" s="48">
        <v>179.3</v>
      </c>
      <c r="K415" s="48">
        <v>180</v>
      </c>
      <c r="L415" s="48">
        <v>242.3</v>
      </c>
      <c r="M415" s="48">
        <v>349</v>
      </c>
      <c r="N415" s="48">
        <v>339.3</v>
      </c>
      <c r="O415" s="48">
        <v>321.7</v>
      </c>
      <c r="P415" s="48">
        <v>78</v>
      </c>
      <c r="Q415" s="48">
        <v>97</v>
      </c>
      <c r="R415" s="48">
        <v>96</v>
      </c>
      <c r="S415" s="48">
        <v>194.7</v>
      </c>
      <c r="T415" s="48">
        <v>83.7</v>
      </c>
      <c r="U415" s="48">
        <v>80.3</v>
      </c>
      <c r="V415" s="48">
        <v>237.7</v>
      </c>
      <c r="W415" s="48">
        <v>256</v>
      </c>
      <c r="X415" s="48">
        <v>272.7</v>
      </c>
      <c r="Y415" s="48">
        <v>312</v>
      </c>
      <c r="Z415" s="88"/>
      <c r="AA415" s="88">
        <v>0.97</v>
      </c>
      <c r="AB415" s="88">
        <v>1.06</v>
      </c>
      <c r="AC415" s="88">
        <v>556.5</v>
      </c>
      <c r="AD415" s="88">
        <v>4.5359999999999996</v>
      </c>
      <c r="AE415" s="88">
        <v>8.6999999999999993</v>
      </c>
      <c r="AF415" s="88">
        <v>53.3</v>
      </c>
      <c r="AG415" s="88">
        <v>226.7</v>
      </c>
      <c r="AH415" s="88">
        <v>418.3</v>
      </c>
      <c r="AI415" s="88">
        <v>619.70000000000005</v>
      </c>
      <c r="AJ415" s="88">
        <v>173.3</v>
      </c>
      <c r="AK415" s="88">
        <v>191.7</v>
      </c>
      <c r="AL415" s="88">
        <v>201.3</v>
      </c>
      <c r="AM415" s="49">
        <v>93.4</v>
      </c>
      <c r="AN415" s="88">
        <v>74.3</v>
      </c>
      <c r="AO415" s="88">
        <v>76.099999999999994</v>
      </c>
      <c r="AP415" s="88">
        <v>4.594E-3</v>
      </c>
      <c r="AQ415" s="88">
        <v>1.0388E-2</v>
      </c>
      <c r="AR415" s="49">
        <v>361.7</v>
      </c>
      <c r="AS415" s="88">
        <v>3555.1</v>
      </c>
      <c r="AT415" s="88">
        <v>11246.6</v>
      </c>
      <c r="AU415" s="49">
        <v>3193.4</v>
      </c>
      <c r="AV415" s="88">
        <v>7691.5</v>
      </c>
      <c r="AW415" s="88">
        <v>8.8000000000000007</v>
      </c>
      <c r="AX415" s="88"/>
      <c r="AY415" s="88">
        <v>19.86</v>
      </c>
      <c r="AZ415" s="88" t="s">
        <v>298</v>
      </c>
      <c r="BA415" s="88">
        <v>0.26629999999999998</v>
      </c>
      <c r="BB415" s="88" t="s">
        <v>298</v>
      </c>
      <c r="BC415" s="88">
        <v>19.11</v>
      </c>
      <c r="BD415" s="88" t="s">
        <v>298</v>
      </c>
      <c r="BE415" s="49" t="s">
        <v>298</v>
      </c>
      <c r="BF415" s="88">
        <v>28.06</v>
      </c>
      <c r="BG415" s="88">
        <v>18.11</v>
      </c>
      <c r="BH415" s="88" t="s">
        <v>298</v>
      </c>
      <c r="BI415" s="88" t="s">
        <v>298</v>
      </c>
      <c r="BJ415" s="88">
        <v>18.93</v>
      </c>
      <c r="BK415" s="88" t="s">
        <v>298</v>
      </c>
      <c r="BL415" s="88">
        <v>-26.18</v>
      </c>
      <c r="BM415" s="88">
        <v>1.506</v>
      </c>
      <c r="BN415" s="88" t="s">
        <v>298</v>
      </c>
      <c r="BO415" s="88">
        <v>0.38119999999999998</v>
      </c>
      <c r="BP415" s="88" t="s">
        <v>298</v>
      </c>
      <c r="BQ415" s="88">
        <v>2.5</v>
      </c>
      <c r="BR415" s="88">
        <v>3.7</v>
      </c>
      <c r="BS415" s="88">
        <v>8</v>
      </c>
      <c r="BT415" s="88">
        <v>6.1859999999999998E-2</v>
      </c>
      <c r="BU415" s="88">
        <v>6.7100000000000007E-2</v>
      </c>
      <c r="BV415" s="88">
        <v>7.4590000000000004E-2</v>
      </c>
      <c r="BW415" s="88">
        <v>0.10426000000000001</v>
      </c>
      <c r="BX415" s="88">
        <v>6.4479999999999996E-2</v>
      </c>
      <c r="BY415" s="88" t="s">
        <v>298</v>
      </c>
      <c r="BZ415" s="88" t="s">
        <v>298</v>
      </c>
      <c r="CA415" s="88">
        <v>1.903E-3</v>
      </c>
      <c r="CB415" s="88" t="s">
        <v>298</v>
      </c>
      <c r="CC415" s="88">
        <v>2.5489999999999999E-2</v>
      </c>
      <c r="CD415" s="88" t="s">
        <v>298</v>
      </c>
      <c r="CE415" s="88">
        <v>10.7</v>
      </c>
      <c r="CF415" s="88" t="s">
        <v>298</v>
      </c>
      <c r="CG415" s="88">
        <v>3.91</v>
      </c>
      <c r="CH415" s="88" t="s">
        <v>298</v>
      </c>
    </row>
    <row r="416" spans="1:86" s="47" customFormat="1" x14ac:dyDescent="0.15">
      <c r="A416" s="88" t="s">
        <v>241</v>
      </c>
      <c r="B416" s="3">
        <v>4</v>
      </c>
      <c r="C416" s="48">
        <v>78.5</v>
      </c>
      <c r="D416" s="48">
        <v>84.8</v>
      </c>
      <c r="E416" s="48">
        <v>287.3</v>
      </c>
      <c r="F416" s="48">
        <v>259.8</v>
      </c>
      <c r="G416" s="48">
        <v>256.5</v>
      </c>
      <c r="H416" s="48">
        <v>306.5</v>
      </c>
      <c r="I416" s="48">
        <v>244.5</v>
      </c>
      <c r="J416" s="48">
        <v>233.3</v>
      </c>
      <c r="K416" s="48">
        <v>178</v>
      </c>
      <c r="L416" s="48">
        <v>243.3</v>
      </c>
      <c r="M416" s="48">
        <v>335.3</v>
      </c>
      <c r="N416" s="48">
        <v>333</v>
      </c>
      <c r="O416" s="48">
        <v>323</v>
      </c>
      <c r="P416" s="48">
        <v>88</v>
      </c>
      <c r="Q416" s="48">
        <v>104</v>
      </c>
      <c r="R416" s="48">
        <v>100</v>
      </c>
      <c r="S416" s="48">
        <v>203</v>
      </c>
      <c r="T416" s="48">
        <v>73.3</v>
      </c>
      <c r="U416" s="48">
        <v>66.5</v>
      </c>
      <c r="V416" s="48">
        <v>254.8</v>
      </c>
      <c r="W416" s="48">
        <v>277.3</v>
      </c>
      <c r="X416" s="48">
        <v>291</v>
      </c>
      <c r="Y416" s="48">
        <v>305</v>
      </c>
      <c r="Z416" s="88"/>
      <c r="AA416" s="88">
        <v>1</v>
      </c>
      <c r="AB416" s="88">
        <v>1.64</v>
      </c>
      <c r="AC416" s="88">
        <v>629.4</v>
      </c>
      <c r="AD416" s="88">
        <v>11.249000000000001</v>
      </c>
      <c r="AE416" s="88">
        <v>15.8</v>
      </c>
      <c r="AF416" s="88">
        <v>84.5</v>
      </c>
      <c r="AG416" s="88">
        <v>317.3</v>
      </c>
      <c r="AH416" s="88">
        <v>611</v>
      </c>
      <c r="AI416" s="88">
        <v>869.8</v>
      </c>
      <c r="AJ416" s="88">
        <v>232.8</v>
      </c>
      <c r="AK416" s="88">
        <v>293.8</v>
      </c>
      <c r="AL416" s="88">
        <v>258.8</v>
      </c>
      <c r="AM416" s="49">
        <v>94.8</v>
      </c>
      <c r="AN416" s="88">
        <v>94.7</v>
      </c>
      <c r="AO416" s="88">
        <v>101.7</v>
      </c>
      <c r="AP416" s="88">
        <v>4.8469999999999997E-3</v>
      </c>
      <c r="AQ416" s="88">
        <v>1.4694E-2</v>
      </c>
      <c r="AR416" s="49">
        <v>1026.3</v>
      </c>
      <c r="AS416" s="88">
        <v>7917.2</v>
      </c>
      <c r="AT416" s="88">
        <v>19613.7</v>
      </c>
      <c r="AU416" s="49">
        <v>6890.9</v>
      </c>
      <c r="AV416" s="88">
        <v>11696.5</v>
      </c>
      <c r="AW416" s="88">
        <v>17.62</v>
      </c>
      <c r="AX416" s="88"/>
      <c r="AY416" s="88">
        <v>18.03</v>
      </c>
      <c r="AZ416" s="88" t="s">
        <v>298</v>
      </c>
      <c r="BA416" s="88">
        <v>0.21870000000000001</v>
      </c>
      <c r="BB416" s="88" t="s">
        <v>298</v>
      </c>
      <c r="BC416" s="88">
        <v>19.59</v>
      </c>
      <c r="BD416" s="88" t="s">
        <v>298</v>
      </c>
      <c r="BE416" s="49" t="s">
        <v>298</v>
      </c>
      <c r="BF416" s="88">
        <v>49.72</v>
      </c>
      <c r="BG416" s="88">
        <v>24.43</v>
      </c>
      <c r="BH416" s="88" t="s">
        <v>298</v>
      </c>
      <c r="BI416" s="88" t="s">
        <v>298</v>
      </c>
      <c r="BJ416" s="88">
        <v>18.07</v>
      </c>
      <c r="BK416" s="88" t="s">
        <v>298</v>
      </c>
      <c r="BL416" s="88">
        <v>-26.41</v>
      </c>
      <c r="BM416" s="88">
        <v>1.421</v>
      </c>
      <c r="BN416" s="88" t="s">
        <v>298</v>
      </c>
      <c r="BO416" s="88">
        <v>0.30759999999999998</v>
      </c>
      <c r="BP416" s="88" t="s">
        <v>298</v>
      </c>
      <c r="BQ416" s="88">
        <v>2.6</v>
      </c>
      <c r="BR416" s="88">
        <v>3</v>
      </c>
      <c r="BS416" s="88">
        <v>5</v>
      </c>
      <c r="BT416" s="88">
        <v>5.1679999999999997E-2</v>
      </c>
      <c r="BU416" s="88">
        <v>5.6559999999999999E-2</v>
      </c>
      <c r="BV416" s="88">
        <v>8.201E-2</v>
      </c>
      <c r="BW416" s="88">
        <v>0.10406</v>
      </c>
      <c r="BX416" s="88">
        <v>7.8320000000000001E-2</v>
      </c>
      <c r="BY416" s="88" t="s">
        <v>298</v>
      </c>
      <c r="BZ416" s="88" t="s">
        <v>298</v>
      </c>
      <c r="CA416" s="88">
        <v>2.0370000000000002E-3</v>
      </c>
      <c r="CB416" s="88" t="s">
        <v>298</v>
      </c>
      <c r="CC416" s="88">
        <v>2.479E-2</v>
      </c>
      <c r="CD416" s="88" t="s">
        <v>298</v>
      </c>
      <c r="CE416" s="88">
        <v>8.8000000000000007</v>
      </c>
      <c r="CF416" s="88" t="s">
        <v>298</v>
      </c>
      <c r="CG416" s="88">
        <v>4.3479999999999999</v>
      </c>
      <c r="CH416" s="88" t="s">
        <v>298</v>
      </c>
    </row>
    <row r="417" spans="1:86" s="47" customFormat="1" x14ac:dyDescent="0.15">
      <c r="A417" s="88" t="s">
        <v>242</v>
      </c>
      <c r="B417" s="3">
        <v>4</v>
      </c>
      <c r="C417" s="48">
        <v>50.3</v>
      </c>
      <c r="D417" s="48">
        <v>76</v>
      </c>
      <c r="E417" s="48">
        <v>266</v>
      </c>
      <c r="F417" s="48">
        <v>241.5</v>
      </c>
      <c r="G417" s="48">
        <v>219.8</v>
      </c>
      <c r="H417" s="48">
        <v>275</v>
      </c>
      <c r="I417" s="48">
        <v>272.8</v>
      </c>
      <c r="J417" s="48">
        <v>187</v>
      </c>
      <c r="K417" s="48">
        <v>169.5</v>
      </c>
      <c r="L417" s="48">
        <v>224.8</v>
      </c>
      <c r="M417" s="48">
        <v>341.3</v>
      </c>
      <c r="N417" s="48">
        <v>329.5</v>
      </c>
      <c r="O417" s="48">
        <v>323</v>
      </c>
      <c r="P417" s="48">
        <v>70.8</v>
      </c>
      <c r="Q417" s="48">
        <v>98.8</v>
      </c>
      <c r="R417" s="48">
        <v>94.5</v>
      </c>
      <c r="S417" s="48">
        <v>223.8</v>
      </c>
      <c r="T417" s="48">
        <v>88</v>
      </c>
      <c r="U417" s="48">
        <v>103.3</v>
      </c>
      <c r="V417" s="48">
        <v>217.8</v>
      </c>
      <c r="W417" s="48">
        <v>259.5</v>
      </c>
      <c r="X417" s="48">
        <v>294.5</v>
      </c>
      <c r="Y417" s="48">
        <v>315.5</v>
      </c>
      <c r="Z417" s="88"/>
      <c r="AA417" s="88">
        <v>0.73</v>
      </c>
      <c r="AB417" s="88">
        <v>0.96</v>
      </c>
      <c r="AC417" s="88">
        <v>914.3</v>
      </c>
      <c r="AD417" s="88">
        <v>4.8079999999999998</v>
      </c>
      <c r="AE417" s="88">
        <v>14.8</v>
      </c>
      <c r="AF417" s="88">
        <v>44.5</v>
      </c>
      <c r="AG417" s="88">
        <v>181</v>
      </c>
      <c r="AH417" s="88">
        <v>344</v>
      </c>
      <c r="AI417" s="88">
        <v>552.6</v>
      </c>
      <c r="AJ417" s="88">
        <v>136.5</v>
      </c>
      <c r="AK417" s="88">
        <v>163</v>
      </c>
      <c r="AL417" s="88">
        <v>208.6</v>
      </c>
      <c r="AM417" s="49">
        <v>78.599999999999994</v>
      </c>
      <c r="AN417" s="88">
        <v>74.599999999999994</v>
      </c>
      <c r="AO417" s="88">
        <v>90</v>
      </c>
      <c r="AP417" s="88">
        <v>4.0889999999999998E-3</v>
      </c>
      <c r="AQ417" s="88">
        <v>1.0763E-2</v>
      </c>
      <c r="AR417" s="49">
        <v>288.3</v>
      </c>
      <c r="AS417" s="88">
        <v>2274.1</v>
      </c>
      <c r="AT417" s="88">
        <v>6240.4</v>
      </c>
      <c r="AU417" s="49">
        <v>1985.8</v>
      </c>
      <c r="AV417" s="88">
        <v>3966.3</v>
      </c>
      <c r="AW417" s="88">
        <v>8.5</v>
      </c>
      <c r="AX417" s="88"/>
      <c r="AY417" s="88">
        <v>20.59</v>
      </c>
      <c r="AZ417" s="88">
        <v>18.809999999999999</v>
      </c>
      <c r="BA417" s="88">
        <v>0.2147</v>
      </c>
      <c r="BB417" s="88">
        <v>0.16700000000000001</v>
      </c>
      <c r="BC417" s="88">
        <v>24.51</v>
      </c>
      <c r="BD417" s="88">
        <v>20.27</v>
      </c>
      <c r="BE417" s="49" t="s">
        <v>298</v>
      </c>
      <c r="BF417" s="88">
        <v>27.06</v>
      </c>
      <c r="BG417" s="88">
        <v>23.32</v>
      </c>
      <c r="BH417" s="88">
        <v>34.270000000000003</v>
      </c>
      <c r="BI417" s="88" t="s">
        <v>298</v>
      </c>
      <c r="BJ417" s="88">
        <v>19.46</v>
      </c>
      <c r="BK417" s="88">
        <v>16.760000000000002</v>
      </c>
      <c r="BL417" s="88">
        <v>-25.98</v>
      </c>
      <c r="BM417" s="88">
        <v>1.0229999999999999</v>
      </c>
      <c r="BN417" s="88">
        <v>1.4119999999999999</v>
      </c>
      <c r="BO417" s="88">
        <v>0.32569999999999999</v>
      </c>
      <c r="BP417" s="88">
        <v>0.23180000000000001</v>
      </c>
      <c r="BQ417" s="88">
        <v>2.6</v>
      </c>
      <c r="BR417" s="88">
        <v>5</v>
      </c>
      <c r="BS417" s="88" t="s">
        <v>298</v>
      </c>
      <c r="BT417" s="88">
        <v>7.8479999999999994E-2</v>
      </c>
      <c r="BU417" s="88">
        <v>7.2539999999999993E-2</v>
      </c>
      <c r="BV417" s="88">
        <v>0.10087</v>
      </c>
      <c r="BW417" s="88">
        <v>0.12529000000000001</v>
      </c>
      <c r="BX417" s="88">
        <v>8.8200000000000001E-2</v>
      </c>
      <c r="BY417" s="88" t="s">
        <v>298</v>
      </c>
      <c r="BZ417" s="88" t="s">
        <v>298</v>
      </c>
      <c r="CA417" s="88">
        <v>1.926E-3</v>
      </c>
      <c r="CB417" s="88">
        <v>2.738E-3</v>
      </c>
      <c r="CC417" s="88">
        <v>1.942E-2</v>
      </c>
      <c r="CD417" s="88">
        <v>2.4309999999999998E-2</v>
      </c>
      <c r="CE417" s="88">
        <v>11.05</v>
      </c>
      <c r="CF417" s="88">
        <v>6.87</v>
      </c>
      <c r="CG417" s="88">
        <v>4.6870000000000003</v>
      </c>
      <c r="CH417" s="88">
        <v>5.7439999999999998</v>
      </c>
    </row>
    <row r="418" spans="1:86" s="47" customFormat="1" x14ac:dyDescent="0.15">
      <c r="A418" s="88" t="s">
        <v>243</v>
      </c>
      <c r="B418" s="3">
        <v>4</v>
      </c>
      <c r="C418" s="48">
        <v>58.3</v>
      </c>
      <c r="D418" s="48">
        <v>83</v>
      </c>
      <c r="E418" s="48">
        <v>267.8</v>
      </c>
      <c r="F418" s="48">
        <v>258</v>
      </c>
      <c r="G418" s="48">
        <v>228.5</v>
      </c>
      <c r="H418" s="48">
        <v>315.8</v>
      </c>
      <c r="I418" s="48">
        <v>264.8</v>
      </c>
      <c r="J418" s="48">
        <v>235</v>
      </c>
      <c r="K418" s="48">
        <v>170.3</v>
      </c>
      <c r="L418" s="48">
        <v>242</v>
      </c>
      <c r="M418" s="48">
        <v>346.3</v>
      </c>
      <c r="N418" s="48">
        <v>338.8</v>
      </c>
      <c r="O418" s="48">
        <v>323</v>
      </c>
      <c r="P418" s="48">
        <v>77.3</v>
      </c>
      <c r="Q418" s="48">
        <v>100.5</v>
      </c>
      <c r="R418" s="48">
        <v>96</v>
      </c>
      <c r="S418" s="48">
        <v>214.3</v>
      </c>
      <c r="T418" s="48">
        <v>80.8</v>
      </c>
      <c r="U418" s="48">
        <v>94.5</v>
      </c>
      <c r="V418" s="48">
        <v>218</v>
      </c>
      <c r="W418" s="48">
        <v>250.8</v>
      </c>
      <c r="X418" s="48">
        <v>291.5</v>
      </c>
      <c r="Y418" s="48">
        <v>301.5</v>
      </c>
      <c r="Z418" s="88"/>
      <c r="AA418" s="88">
        <v>1</v>
      </c>
      <c r="AB418" s="88">
        <v>0.93</v>
      </c>
      <c r="AC418" s="88">
        <v>658.3</v>
      </c>
      <c r="AD418" s="88">
        <v>14.016</v>
      </c>
      <c r="AE418" s="88">
        <v>20</v>
      </c>
      <c r="AF418" s="88">
        <v>86.5</v>
      </c>
      <c r="AG418" s="88">
        <v>321</v>
      </c>
      <c r="AH418" s="88">
        <v>481</v>
      </c>
      <c r="AI418" s="88">
        <v>758</v>
      </c>
      <c r="AJ418" s="88">
        <v>234.5</v>
      </c>
      <c r="AK418" s="88">
        <v>160</v>
      </c>
      <c r="AL418" s="88">
        <v>277</v>
      </c>
      <c r="AM418" s="49">
        <v>100.1</v>
      </c>
      <c r="AN418" s="88">
        <v>69.900000000000006</v>
      </c>
      <c r="AO418" s="88">
        <v>81.900000000000006</v>
      </c>
      <c r="AP418" s="88">
        <v>4.5069999999999997E-3</v>
      </c>
      <c r="AQ418" s="88">
        <v>9.4730000000000005E-3</v>
      </c>
      <c r="AR418" s="49">
        <v>930</v>
      </c>
      <c r="AS418" s="88">
        <v>6438</v>
      </c>
      <c r="AT418" s="88">
        <v>18823.599999999999</v>
      </c>
      <c r="AU418" s="49">
        <v>5508</v>
      </c>
      <c r="AV418" s="88">
        <v>12385.6</v>
      </c>
      <c r="AW418" s="88">
        <v>28.58</v>
      </c>
      <c r="AX418" s="88"/>
      <c r="AY418" s="88">
        <v>21.75</v>
      </c>
      <c r="AZ418" s="88">
        <v>21.94</v>
      </c>
      <c r="BA418" s="88">
        <v>0.27200000000000002</v>
      </c>
      <c r="BB418" s="88">
        <v>0.26850000000000002</v>
      </c>
      <c r="BC418" s="88">
        <v>17.3</v>
      </c>
      <c r="BD418" s="88">
        <v>24.21</v>
      </c>
      <c r="BE418" s="49">
        <v>25.8</v>
      </c>
      <c r="BF418" s="88">
        <v>40.53</v>
      </c>
      <c r="BG418" s="88">
        <v>17.510000000000002</v>
      </c>
      <c r="BH418" s="88" t="s">
        <v>298</v>
      </c>
      <c r="BI418" s="88" t="s">
        <v>298</v>
      </c>
      <c r="BJ418" s="88">
        <v>19.190000000000001</v>
      </c>
      <c r="BK418" s="88">
        <v>19.89</v>
      </c>
      <c r="BL418" s="88">
        <v>-26.96</v>
      </c>
      <c r="BM418" s="88">
        <v>0.78</v>
      </c>
      <c r="BN418" s="88">
        <v>0.54800000000000004</v>
      </c>
      <c r="BO418" s="88">
        <v>0.43990000000000001</v>
      </c>
      <c r="BP418" s="88">
        <v>0.33500000000000002</v>
      </c>
      <c r="BQ418" s="88">
        <v>2.5</v>
      </c>
      <c r="BR418" s="88">
        <v>5.2</v>
      </c>
      <c r="BS418" s="88">
        <v>6.5</v>
      </c>
      <c r="BT418" s="88">
        <v>7.9670000000000005E-2</v>
      </c>
      <c r="BU418" s="88">
        <v>7.3480000000000004E-2</v>
      </c>
      <c r="BV418" s="88">
        <v>7.9259999999999997E-2</v>
      </c>
      <c r="BW418" s="88">
        <v>0.11566</v>
      </c>
      <c r="BX418" s="88">
        <v>8.4879999999999997E-2</v>
      </c>
      <c r="BY418" s="88" t="s">
        <v>298</v>
      </c>
      <c r="BZ418" s="88" t="s">
        <v>298</v>
      </c>
      <c r="CA418" s="88">
        <v>2.2070000000000002E-3</v>
      </c>
      <c r="CB418" s="88">
        <v>1.694E-3</v>
      </c>
      <c r="CC418" s="88">
        <v>2.81E-2</v>
      </c>
      <c r="CD418" s="88">
        <v>2.0719999999999999E-2</v>
      </c>
      <c r="CE418" s="88">
        <v>9.81</v>
      </c>
      <c r="CF418" s="88">
        <v>12.96</v>
      </c>
      <c r="CG418" s="88">
        <v>3.8650000000000002</v>
      </c>
      <c r="CH418" s="88">
        <v>4.7789999999999999</v>
      </c>
    </row>
    <row r="419" spans="1:86" s="47" customFormat="1" x14ac:dyDescent="0.15">
      <c r="A419" s="88" t="s">
        <v>244</v>
      </c>
      <c r="B419" s="3">
        <v>4</v>
      </c>
      <c r="C419" s="48">
        <v>85</v>
      </c>
      <c r="D419" s="48">
        <v>97</v>
      </c>
      <c r="E419" s="48">
        <v>273</v>
      </c>
      <c r="F419" s="48">
        <v>252.5</v>
      </c>
      <c r="G419" s="48">
        <v>239</v>
      </c>
      <c r="H419" s="48">
        <v>300</v>
      </c>
      <c r="I419" s="48">
        <v>238</v>
      </c>
      <c r="J419" s="48">
        <v>213.8</v>
      </c>
      <c r="K419" s="48">
        <v>154</v>
      </c>
      <c r="L419" s="48">
        <v>234.8</v>
      </c>
      <c r="M419" s="48">
        <v>351</v>
      </c>
      <c r="N419" s="48">
        <v>338.8</v>
      </c>
      <c r="O419" s="48">
        <v>323</v>
      </c>
      <c r="P419" s="48">
        <v>93.3</v>
      </c>
      <c r="Q419" s="48">
        <v>114.5</v>
      </c>
      <c r="R419" s="48">
        <v>102.5</v>
      </c>
      <c r="S419" s="48">
        <v>211.8</v>
      </c>
      <c r="T419" s="48">
        <v>86.3</v>
      </c>
      <c r="U419" s="48">
        <v>84</v>
      </c>
      <c r="V419" s="48">
        <v>270</v>
      </c>
      <c r="W419" s="48">
        <v>281</v>
      </c>
      <c r="X419" s="48">
        <v>305</v>
      </c>
      <c r="Y419" s="48">
        <v>319</v>
      </c>
      <c r="Z419" s="88"/>
      <c r="AA419" s="88">
        <v>0.83</v>
      </c>
      <c r="AB419" s="88">
        <v>1.53</v>
      </c>
      <c r="AC419" s="88">
        <v>700.4</v>
      </c>
      <c r="AD419" s="88">
        <v>10.07</v>
      </c>
      <c r="AE419" s="88">
        <v>18.8</v>
      </c>
      <c r="AF419" s="88">
        <v>64.8</v>
      </c>
      <c r="AG419" s="88">
        <v>241.5</v>
      </c>
      <c r="AH419" s="88">
        <v>479.8</v>
      </c>
      <c r="AI419" s="88">
        <v>738.8</v>
      </c>
      <c r="AJ419" s="88">
        <v>176.8</v>
      </c>
      <c r="AK419" s="88">
        <v>238.3</v>
      </c>
      <c r="AL419" s="88">
        <v>259</v>
      </c>
      <c r="AM419" s="49">
        <v>81</v>
      </c>
      <c r="AN419" s="88">
        <v>79.2</v>
      </c>
      <c r="AO419" s="88">
        <v>83.8</v>
      </c>
      <c r="AP419" s="88">
        <v>4.463E-3</v>
      </c>
      <c r="AQ419" s="88">
        <v>1.2263E-2</v>
      </c>
      <c r="AR419" s="49">
        <v>658.2</v>
      </c>
      <c r="AS419" s="88">
        <v>5393.1</v>
      </c>
      <c r="AT419" s="88">
        <v>16536.2</v>
      </c>
      <c r="AU419" s="49">
        <v>4734.8999999999996</v>
      </c>
      <c r="AV419" s="88">
        <v>11143.1</v>
      </c>
      <c r="AW419" s="88">
        <v>16.37</v>
      </c>
      <c r="AX419" s="88"/>
      <c r="AY419" s="88">
        <v>21.97</v>
      </c>
      <c r="AZ419" s="88">
        <v>19.11</v>
      </c>
      <c r="BA419" s="88">
        <v>0.27179999999999999</v>
      </c>
      <c r="BB419" s="88">
        <v>0.22459999999999999</v>
      </c>
      <c r="BC419" s="88">
        <v>18.920000000000002</v>
      </c>
      <c r="BD419" s="88">
        <v>25.19</v>
      </c>
      <c r="BE419" s="49">
        <v>19.73</v>
      </c>
      <c r="BF419" s="88">
        <v>38.21</v>
      </c>
      <c r="BG419" s="88">
        <v>17.73</v>
      </c>
      <c r="BH419" s="88">
        <v>42.37</v>
      </c>
      <c r="BI419" s="88" t="s">
        <v>298</v>
      </c>
      <c r="BJ419" s="88">
        <v>20.23</v>
      </c>
      <c r="BK419" s="88">
        <v>20.34</v>
      </c>
      <c r="BL419" s="88">
        <v>-26.47</v>
      </c>
      <c r="BM419" s="88">
        <v>2.431</v>
      </c>
      <c r="BN419" s="88">
        <v>1.452</v>
      </c>
      <c r="BO419" s="88">
        <v>0.44319999999999998</v>
      </c>
      <c r="BP419" s="88">
        <v>0.35289999999999999</v>
      </c>
      <c r="BQ419" s="88">
        <v>2.6</v>
      </c>
      <c r="BR419" s="88">
        <v>4.2</v>
      </c>
      <c r="BS419" s="88">
        <v>6</v>
      </c>
      <c r="BT419" s="88">
        <v>5.6599999999999998E-2</v>
      </c>
      <c r="BU419" s="88">
        <v>5.8110000000000002E-2</v>
      </c>
      <c r="BV419" s="88">
        <v>8.0710000000000004E-2</v>
      </c>
      <c r="BW419" s="88">
        <v>0.11466999999999999</v>
      </c>
      <c r="BX419" s="88">
        <v>7.5450000000000003E-2</v>
      </c>
      <c r="BY419" s="88" t="s">
        <v>298</v>
      </c>
      <c r="BZ419" s="88" t="s">
        <v>298</v>
      </c>
      <c r="CA419" s="88">
        <v>1.97E-3</v>
      </c>
      <c r="CB419" s="88">
        <v>1.6019999999999999E-3</v>
      </c>
      <c r="CC419" s="88">
        <v>2.4369999999999999E-2</v>
      </c>
      <c r="CD419" s="88">
        <v>1.883E-2</v>
      </c>
      <c r="CE419" s="88">
        <v>11.14</v>
      </c>
      <c r="CF419" s="88">
        <v>11.92</v>
      </c>
      <c r="CG419" s="88">
        <v>3.7959999999999998</v>
      </c>
      <c r="CH419" s="88">
        <v>3.9340000000000002</v>
      </c>
    </row>
    <row r="420" spans="1:86" s="47" customFormat="1" x14ac:dyDescent="0.15">
      <c r="A420" s="88" t="s">
        <v>245</v>
      </c>
      <c r="B420" s="3">
        <v>4</v>
      </c>
      <c r="C420" s="48">
        <v>66.3</v>
      </c>
      <c r="D420" s="48">
        <v>86.5</v>
      </c>
      <c r="E420" s="48">
        <v>271.3</v>
      </c>
      <c r="F420" s="48">
        <v>254.3</v>
      </c>
      <c r="G420" s="48">
        <v>228.5</v>
      </c>
      <c r="H420" s="48">
        <v>285</v>
      </c>
      <c r="I420" s="48">
        <v>254.8</v>
      </c>
      <c r="J420" s="48">
        <v>213.3</v>
      </c>
      <c r="K420" s="48">
        <v>162.30000000000001</v>
      </c>
      <c r="L420" s="48">
        <v>237.5</v>
      </c>
      <c r="M420" s="48">
        <v>328.3</v>
      </c>
      <c r="N420" s="48">
        <v>326</v>
      </c>
      <c r="O420" s="48">
        <v>321</v>
      </c>
      <c r="P420" s="48">
        <v>82.8</v>
      </c>
      <c r="Q420" s="48">
        <v>104</v>
      </c>
      <c r="R420" s="48">
        <v>96</v>
      </c>
      <c r="S420" s="48">
        <v>187.5</v>
      </c>
      <c r="T420" s="48">
        <v>71.8</v>
      </c>
      <c r="U420" s="48">
        <v>92.5</v>
      </c>
      <c r="V420" s="48">
        <v>231.8</v>
      </c>
      <c r="W420" s="48">
        <v>254.3</v>
      </c>
      <c r="X420" s="48">
        <v>270.3</v>
      </c>
      <c r="Y420" s="48">
        <v>289.5</v>
      </c>
      <c r="Z420" s="88"/>
      <c r="AA420" s="88">
        <v>0.87</v>
      </c>
      <c r="AB420" s="88">
        <v>1.1499999999999999</v>
      </c>
      <c r="AC420" s="88">
        <v>707.6</v>
      </c>
      <c r="AD420" s="88">
        <v>9.48</v>
      </c>
      <c r="AE420" s="88">
        <v>15</v>
      </c>
      <c r="AF420" s="88">
        <v>70.5</v>
      </c>
      <c r="AG420" s="88">
        <v>249.3</v>
      </c>
      <c r="AH420" s="88">
        <v>438</v>
      </c>
      <c r="AI420" s="88">
        <v>656.3</v>
      </c>
      <c r="AJ420" s="88">
        <v>178.8</v>
      </c>
      <c r="AK420" s="88">
        <v>188.8</v>
      </c>
      <c r="AL420" s="88">
        <v>218.3</v>
      </c>
      <c r="AM420" s="49">
        <v>87.3</v>
      </c>
      <c r="AN420" s="88">
        <v>76</v>
      </c>
      <c r="AO420" s="88">
        <v>85.7</v>
      </c>
      <c r="AP420" s="88">
        <v>4.6600000000000001E-3</v>
      </c>
      <c r="AQ420" s="88">
        <v>1.2562E-2</v>
      </c>
      <c r="AR420" s="49">
        <v>610.70000000000005</v>
      </c>
      <c r="AS420" s="88">
        <v>4352</v>
      </c>
      <c r="AT420" s="88">
        <v>10983</v>
      </c>
      <c r="AU420" s="49">
        <v>3741.3</v>
      </c>
      <c r="AV420" s="88">
        <v>6631</v>
      </c>
      <c r="AW420" s="88">
        <v>14.61</v>
      </c>
      <c r="AX420" s="88"/>
      <c r="AY420" s="88">
        <v>18.66</v>
      </c>
      <c r="AZ420" s="88">
        <v>15.89</v>
      </c>
      <c r="BA420" s="88">
        <v>0.19420000000000001</v>
      </c>
      <c r="BB420" s="88">
        <v>0.183</v>
      </c>
      <c r="BC420" s="88">
        <v>20.34</v>
      </c>
      <c r="BD420" s="88">
        <v>27.56</v>
      </c>
      <c r="BE420" s="49">
        <v>33.99</v>
      </c>
      <c r="BF420" s="88">
        <v>35.21</v>
      </c>
      <c r="BG420" s="88">
        <v>20.81</v>
      </c>
      <c r="BH420" s="88" t="s">
        <v>298</v>
      </c>
      <c r="BI420" s="88" t="s">
        <v>298</v>
      </c>
      <c r="BJ420" s="88">
        <v>18.8</v>
      </c>
      <c r="BK420" s="88">
        <v>20.010000000000002</v>
      </c>
      <c r="BL420" s="88">
        <v>-26.9</v>
      </c>
      <c r="BM420" s="88">
        <v>2.802</v>
      </c>
      <c r="BN420" s="88">
        <v>0.85099999999999998</v>
      </c>
      <c r="BO420" s="88">
        <v>0.25669999999999998</v>
      </c>
      <c r="BP420" s="88">
        <v>0.28949999999999998</v>
      </c>
      <c r="BQ420" s="88">
        <v>2.6</v>
      </c>
      <c r="BR420" s="88">
        <v>4.7</v>
      </c>
      <c r="BS420" s="88">
        <v>5.5</v>
      </c>
      <c r="BT420" s="88">
        <v>7.3929999999999996E-2</v>
      </c>
      <c r="BU420" s="88">
        <v>7.4550000000000005E-2</v>
      </c>
      <c r="BV420" s="88">
        <v>9.6009999999999998E-2</v>
      </c>
      <c r="BW420" s="88">
        <v>0.12049</v>
      </c>
      <c r="BX420" s="88">
        <v>7.6759999999999995E-2</v>
      </c>
      <c r="BY420" s="88" t="s">
        <v>298</v>
      </c>
      <c r="BZ420" s="88" t="s">
        <v>298</v>
      </c>
      <c r="CA420" s="88">
        <v>2.271E-3</v>
      </c>
      <c r="CB420" s="88">
        <v>1.498E-3</v>
      </c>
      <c r="CC420" s="88">
        <v>2.3650000000000001E-2</v>
      </c>
      <c r="CD420" s="88">
        <v>1.7260000000000001E-2</v>
      </c>
      <c r="CE420" s="88">
        <v>8.19</v>
      </c>
      <c r="CF420" s="88">
        <v>10.61</v>
      </c>
      <c r="CG420" s="88">
        <v>5.7240000000000002</v>
      </c>
      <c r="CH420" s="88">
        <v>4.0229999999999997</v>
      </c>
    </row>
    <row r="421" spans="1:86" s="47" customFormat="1" x14ac:dyDescent="0.15">
      <c r="A421" s="88" t="s">
        <v>246</v>
      </c>
      <c r="B421" s="3">
        <v>4</v>
      </c>
      <c r="C421" s="48">
        <v>63.5</v>
      </c>
      <c r="D421" s="48">
        <v>84.8</v>
      </c>
      <c r="E421" s="48">
        <v>271.3</v>
      </c>
      <c r="F421" s="48">
        <v>248.8</v>
      </c>
      <c r="G421" s="48">
        <v>237.3</v>
      </c>
      <c r="H421" s="48">
        <v>284</v>
      </c>
      <c r="I421" s="48">
        <v>259.5</v>
      </c>
      <c r="J421" s="48">
        <v>204.8</v>
      </c>
      <c r="K421" s="48">
        <v>173.8</v>
      </c>
      <c r="L421" s="48">
        <v>230.8</v>
      </c>
      <c r="M421" s="48">
        <v>326.5</v>
      </c>
      <c r="N421" s="48">
        <v>328</v>
      </c>
      <c r="O421" s="48">
        <v>323</v>
      </c>
      <c r="P421" s="48">
        <v>83.8</v>
      </c>
      <c r="Q421" s="48">
        <v>107.5</v>
      </c>
      <c r="R421" s="48">
        <v>98.5</v>
      </c>
      <c r="S421" s="48">
        <v>190.3</v>
      </c>
      <c r="T421" s="48">
        <v>79.3</v>
      </c>
      <c r="U421" s="48">
        <v>85.8</v>
      </c>
      <c r="V421" s="48">
        <v>237.3</v>
      </c>
      <c r="W421" s="48">
        <v>256.3</v>
      </c>
      <c r="X421" s="48">
        <v>274</v>
      </c>
      <c r="Y421" s="48">
        <v>306.8</v>
      </c>
      <c r="Z421" s="88"/>
      <c r="AA421" s="88">
        <v>0.77</v>
      </c>
      <c r="AB421" s="88">
        <v>1.35</v>
      </c>
      <c r="AC421" s="88">
        <v>701.4</v>
      </c>
      <c r="AD421" s="88">
        <v>7.1440000000000001</v>
      </c>
      <c r="AE421" s="88">
        <v>12.8</v>
      </c>
      <c r="AF421" s="88">
        <v>55</v>
      </c>
      <c r="AG421" s="88">
        <v>207.5</v>
      </c>
      <c r="AH421" s="88">
        <v>447</v>
      </c>
      <c r="AI421" s="88">
        <v>597</v>
      </c>
      <c r="AJ421" s="88">
        <v>152.5</v>
      </c>
      <c r="AK421" s="88">
        <v>237.3</v>
      </c>
      <c r="AL421" s="88">
        <v>238</v>
      </c>
      <c r="AM421" s="49">
        <v>86.8</v>
      </c>
      <c r="AN421" s="88">
        <v>92.5</v>
      </c>
      <c r="AO421" s="88">
        <v>91.7</v>
      </c>
      <c r="AP421" s="88">
        <v>4.9199999999999999E-3</v>
      </c>
      <c r="AQ421" s="88">
        <v>1.1991E-2</v>
      </c>
      <c r="AR421" s="49">
        <v>316.89999999999998</v>
      </c>
      <c r="AS421" s="88">
        <v>2752.1</v>
      </c>
      <c r="AT421" s="88">
        <v>7485.5</v>
      </c>
      <c r="AU421" s="49">
        <v>2422.4</v>
      </c>
      <c r="AV421" s="88">
        <v>6666</v>
      </c>
      <c r="AW421" s="88">
        <v>10.68</v>
      </c>
      <c r="AX421" s="88"/>
      <c r="AY421" s="88">
        <v>21.84</v>
      </c>
      <c r="AZ421" s="88" t="s">
        <v>298</v>
      </c>
      <c r="BA421" s="88">
        <v>0.27400000000000002</v>
      </c>
      <c r="BB421" s="88" t="s">
        <v>298</v>
      </c>
      <c r="BC421" s="88">
        <v>17.07</v>
      </c>
      <c r="BD421" s="88" t="s">
        <v>298</v>
      </c>
      <c r="BE421" s="49" t="s">
        <v>298</v>
      </c>
      <c r="BF421" s="88">
        <v>48.91</v>
      </c>
      <c r="BG421" s="88">
        <v>25.67</v>
      </c>
      <c r="BH421" s="88" t="s">
        <v>298</v>
      </c>
      <c r="BI421" s="88" t="s">
        <v>298</v>
      </c>
      <c r="BJ421" s="88">
        <v>17.96</v>
      </c>
      <c r="BK421" s="88" t="s">
        <v>298</v>
      </c>
      <c r="BL421" s="88">
        <v>-25.61</v>
      </c>
      <c r="BM421" s="88">
        <v>1.1970000000000001</v>
      </c>
      <c r="BN421" s="88" t="s">
        <v>298</v>
      </c>
      <c r="BO421" s="88">
        <v>0.42020000000000002</v>
      </c>
      <c r="BP421" s="88" t="s">
        <v>298</v>
      </c>
      <c r="BQ421" s="88">
        <v>3</v>
      </c>
      <c r="BR421" s="88">
        <v>5</v>
      </c>
      <c r="BS421" s="88">
        <v>7.5</v>
      </c>
      <c r="BT421" s="88">
        <v>6.9430000000000006E-2</v>
      </c>
      <c r="BU421" s="88">
        <v>7.0080000000000003E-2</v>
      </c>
      <c r="BV421" s="88">
        <v>8.0049999999999996E-2</v>
      </c>
      <c r="BW421" s="88">
        <v>8.4629999999999997E-2</v>
      </c>
      <c r="BX421" s="88">
        <v>7.9509999999999997E-2</v>
      </c>
      <c r="BY421" s="88" t="s">
        <v>298</v>
      </c>
      <c r="BZ421" s="88" t="s">
        <v>298</v>
      </c>
      <c r="CA421" s="88">
        <v>2.258E-3</v>
      </c>
      <c r="CB421" s="88" t="s">
        <v>298</v>
      </c>
      <c r="CC421" s="88">
        <v>2.8250000000000001E-2</v>
      </c>
      <c r="CD421" s="88" t="s">
        <v>298</v>
      </c>
      <c r="CE421" s="88">
        <v>9.74</v>
      </c>
      <c r="CF421" s="88" t="s">
        <v>298</v>
      </c>
      <c r="CG421" s="88">
        <v>4.0389999999999997</v>
      </c>
      <c r="CH421" s="88" t="s">
        <v>298</v>
      </c>
    </row>
    <row r="422" spans="1:86" s="47" customFormat="1" x14ac:dyDescent="0.15">
      <c r="A422" s="88" t="s">
        <v>247</v>
      </c>
      <c r="B422" s="3">
        <v>8</v>
      </c>
      <c r="C422" s="48">
        <v>62.8</v>
      </c>
      <c r="D422" s="48">
        <v>83</v>
      </c>
      <c r="E422" s="48">
        <v>224.4</v>
      </c>
      <c r="F422" s="48">
        <v>186.1</v>
      </c>
      <c r="G422" s="48">
        <v>148.9</v>
      </c>
      <c r="H422" s="48">
        <v>270</v>
      </c>
      <c r="I422" s="48">
        <v>221.5</v>
      </c>
      <c r="J422" s="48">
        <v>155.30000000000001</v>
      </c>
      <c r="K422" s="48">
        <v>86.1</v>
      </c>
      <c r="L422" s="48">
        <v>158.9</v>
      </c>
      <c r="M422" s="48">
        <v>314.60000000000002</v>
      </c>
      <c r="N422" s="48">
        <v>300.89999999999998</v>
      </c>
      <c r="O422" s="48">
        <v>284.3</v>
      </c>
      <c r="P422" s="48">
        <v>77.599999999999994</v>
      </c>
      <c r="Q422" s="48">
        <v>98.8</v>
      </c>
      <c r="R422" s="48">
        <v>97.9</v>
      </c>
      <c r="S422" s="48">
        <v>148.9</v>
      </c>
      <c r="T422" s="48">
        <v>114.8</v>
      </c>
      <c r="U422" s="48">
        <v>135.4</v>
      </c>
      <c r="V422" s="48">
        <v>180.8</v>
      </c>
      <c r="W422" s="48">
        <v>206.6</v>
      </c>
      <c r="X422" s="48">
        <v>226.5</v>
      </c>
      <c r="Y422" s="48">
        <v>244.9</v>
      </c>
      <c r="Z422" s="88"/>
      <c r="AA422" s="88">
        <v>0.24</v>
      </c>
      <c r="AB422" s="88">
        <v>0.57999999999999996</v>
      </c>
      <c r="AC422" s="88" t="s">
        <v>298</v>
      </c>
      <c r="AD422" s="88" t="s">
        <v>298</v>
      </c>
      <c r="AE422" s="88">
        <v>1.6</v>
      </c>
      <c r="AF422" s="88">
        <v>35.5</v>
      </c>
      <c r="AG422" s="88">
        <v>72.400000000000006</v>
      </c>
      <c r="AH422" s="88">
        <v>123.6</v>
      </c>
      <c r="AI422" s="88">
        <v>242.3</v>
      </c>
      <c r="AJ422" s="88">
        <v>36.9</v>
      </c>
      <c r="AK422" s="88">
        <v>51.3</v>
      </c>
      <c r="AL422" s="88">
        <v>118.6</v>
      </c>
      <c r="AM422" s="49">
        <v>57.9</v>
      </c>
      <c r="AN422" s="88">
        <v>70.099999999999994</v>
      </c>
      <c r="AO422" s="88">
        <v>101.1</v>
      </c>
      <c r="AP422" s="88">
        <v>4.7000000000000002E-3</v>
      </c>
      <c r="AQ422" s="88">
        <v>5.2300000000000003E-3</v>
      </c>
      <c r="AR422" s="49">
        <v>37.200000000000003</v>
      </c>
      <c r="AS422" s="88">
        <v>160.80000000000001</v>
      </c>
      <c r="AT422" s="88">
        <v>481.2</v>
      </c>
      <c r="AU422" s="49">
        <v>123.7</v>
      </c>
      <c r="AV422" s="88">
        <v>320.39999999999998</v>
      </c>
      <c r="AW422" s="88" t="s">
        <v>298</v>
      </c>
      <c r="AX422" s="88"/>
      <c r="AY422" s="88">
        <v>21.35</v>
      </c>
      <c r="AZ422" s="88">
        <v>20.309999999999999</v>
      </c>
      <c r="BA422" s="88">
        <v>0.20039999999999999</v>
      </c>
      <c r="BB422" s="88">
        <v>0.2177</v>
      </c>
      <c r="BC422" s="88">
        <v>25.88</v>
      </c>
      <c r="BD422" s="88">
        <v>21.23</v>
      </c>
      <c r="BE422" s="49" t="s">
        <v>298</v>
      </c>
      <c r="BF422" s="88" t="s">
        <v>298</v>
      </c>
      <c r="BG422" s="88" t="s">
        <v>298</v>
      </c>
      <c r="BH422" s="88">
        <v>63.46</v>
      </c>
      <c r="BI422" s="88">
        <v>29.73</v>
      </c>
      <c r="BJ422" s="88">
        <v>21.04</v>
      </c>
      <c r="BK422" s="88">
        <v>20.63</v>
      </c>
      <c r="BL422" s="88" t="s">
        <v>298</v>
      </c>
      <c r="BM422" s="88">
        <v>2.222</v>
      </c>
      <c r="BN422" s="88">
        <v>2.2050000000000001</v>
      </c>
      <c r="BO422" s="88">
        <v>0.47889999999999999</v>
      </c>
      <c r="BP422" s="88">
        <v>0.3836</v>
      </c>
      <c r="BQ422" s="88">
        <v>2.6</v>
      </c>
      <c r="BR422" s="88">
        <v>6.8</v>
      </c>
      <c r="BS422" s="88">
        <v>8</v>
      </c>
      <c r="BT422" s="88">
        <v>8.2989999999999994E-2</v>
      </c>
      <c r="BU422" s="88">
        <v>8.5309999999999997E-2</v>
      </c>
      <c r="BV422" s="88">
        <v>0.10779</v>
      </c>
      <c r="BW422" s="88" t="s">
        <v>298</v>
      </c>
      <c r="BX422" s="88" t="s">
        <v>298</v>
      </c>
      <c r="BY422" s="88">
        <v>0.12970999999999999</v>
      </c>
      <c r="BZ422" s="88">
        <v>7.3069999999999996E-2</v>
      </c>
      <c r="CA422" s="88">
        <v>1.9949999999999998E-3</v>
      </c>
      <c r="CB422" s="88">
        <v>2.2750000000000001E-3</v>
      </c>
      <c r="CC422" s="88">
        <v>1.8769999999999998E-2</v>
      </c>
      <c r="CD422" s="88">
        <v>2.4389999999999998E-2</v>
      </c>
      <c r="CE422" s="88">
        <v>10.74</v>
      </c>
      <c r="CF422" s="88">
        <v>8.93</v>
      </c>
      <c r="CG422" s="88">
        <v>3.61</v>
      </c>
      <c r="CH422" s="88">
        <v>3.8340000000000001</v>
      </c>
    </row>
    <row r="423" spans="1:86" s="47" customFormat="1" x14ac:dyDescent="0.15">
      <c r="A423" s="88" t="s">
        <v>248</v>
      </c>
      <c r="B423" s="3">
        <v>4</v>
      </c>
      <c r="C423" s="48">
        <v>70</v>
      </c>
      <c r="D423" s="48">
        <v>84.8</v>
      </c>
      <c r="E423" s="48">
        <v>227.3</v>
      </c>
      <c r="F423" s="48">
        <v>225.8</v>
      </c>
      <c r="G423" s="48">
        <v>154</v>
      </c>
      <c r="H423" s="48">
        <v>266</v>
      </c>
      <c r="I423" s="48">
        <v>212.5</v>
      </c>
      <c r="J423" s="48">
        <v>168.7</v>
      </c>
      <c r="K423" s="48">
        <v>84</v>
      </c>
      <c r="L423" s="48">
        <v>210.5</v>
      </c>
      <c r="M423" s="48">
        <v>313.7</v>
      </c>
      <c r="N423" s="48">
        <v>304.3</v>
      </c>
      <c r="O423" s="48">
        <v>282.5</v>
      </c>
      <c r="P423" s="48">
        <v>83.5</v>
      </c>
      <c r="Q423" s="48">
        <v>102.3</v>
      </c>
      <c r="R423" s="48">
        <v>98.8</v>
      </c>
      <c r="S423" s="48">
        <v>151.80000000000001</v>
      </c>
      <c r="T423" s="48">
        <v>97.3</v>
      </c>
      <c r="U423" s="48">
        <v>128.5</v>
      </c>
      <c r="V423" s="48">
        <v>175.5</v>
      </c>
      <c r="W423" s="48">
        <v>207.8</v>
      </c>
      <c r="X423" s="48">
        <v>235.3</v>
      </c>
      <c r="Y423" s="48">
        <v>258</v>
      </c>
      <c r="Z423" s="88"/>
      <c r="AA423" s="88">
        <v>0.4</v>
      </c>
      <c r="AB423" s="88">
        <v>0.47</v>
      </c>
      <c r="AC423" s="88" t="s">
        <v>298</v>
      </c>
      <c r="AD423" s="88" t="s">
        <v>298</v>
      </c>
      <c r="AE423" s="88">
        <v>1.8</v>
      </c>
      <c r="AF423" s="88">
        <v>25.7</v>
      </c>
      <c r="AG423" s="88">
        <v>77.3</v>
      </c>
      <c r="AH423" s="88">
        <v>117.3</v>
      </c>
      <c r="AI423" s="88">
        <v>226.5</v>
      </c>
      <c r="AJ423" s="88">
        <v>63.7</v>
      </c>
      <c r="AK423" s="88">
        <v>40</v>
      </c>
      <c r="AL423" s="88">
        <v>109.3</v>
      </c>
      <c r="AM423" s="49">
        <v>74.400000000000006</v>
      </c>
      <c r="AN423" s="88">
        <v>74.8</v>
      </c>
      <c r="AO423" s="88">
        <v>123</v>
      </c>
      <c r="AP423" s="88">
        <v>1.1974E-2</v>
      </c>
      <c r="AQ423" s="88">
        <v>1.3946E-2</v>
      </c>
      <c r="AR423" s="49">
        <v>22.2</v>
      </c>
      <c r="AS423" s="88">
        <v>103.8</v>
      </c>
      <c r="AT423" s="88">
        <v>268.39999999999998</v>
      </c>
      <c r="AU423" s="49">
        <v>81.599999999999994</v>
      </c>
      <c r="AV423" s="88">
        <v>164.6</v>
      </c>
      <c r="AW423" s="88" t="s">
        <v>298</v>
      </c>
      <c r="AX423" s="88"/>
      <c r="AY423" s="88">
        <v>22.36</v>
      </c>
      <c r="AZ423" s="88" t="s">
        <v>298</v>
      </c>
      <c r="BA423" s="88">
        <v>0.33360000000000001</v>
      </c>
      <c r="BB423" s="88" t="s">
        <v>298</v>
      </c>
      <c r="BC423" s="88">
        <v>22.31</v>
      </c>
      <c r="BD423" s="88" t="s">
        <v>298</v>
      </c>
      <c r="BE423" s="49" t="s">
        <v>298</v>
      </c>
      <c r="BF423" s="88">
        <v>26.57</v>
      </c>
      <c r="BG423" s="88" t="s">
        <v>298</v>
      </c>
      <c r="BH423" s="88">
        <v>54.93</v>
      </c>
      <c r="BI423" s="88">
        <v>23.26</v>
      </c>
      <c r="BJ423" s="88">
        <v>22.47</v>
      </c>
      <c r="BK423" s="88" t="s">
        <v>298</v>
      </c>
      <c r="BL423" s="88" t="s">
        <v>298</v>
      </c>
      <c r="BM423" s="88">
        <v>2.6579999999999999</v>
      </c>
      <c r="BN423" s="88" t="s">
        <v>298</v>
      </c>
      <c r="BO423" s="88">
        <v>0.66620000000000001</v>
      </c>
      <c r="BP423" s="88" t="s">
        <v>298</v>
      </c>
      <c r="BQ423" s="88">
        <v>2.1</v>
      </c>
      <c r="BR423" s="88">
        <v>6.6</v>
      </c>
      <c r="BS423" s="88">
        <v>7</v>
      </c>
      <c r="BT423" s="88">
        <v>6.9959999999999994E-2</v>
      </c>
      <c r="BU423" s="88">
        <v>6.2829999999999997E-2</v>
      </c>
      <c r="BV423" s="88">
        <v>6.7979999999999999E-2</v>
      </c>
      <c r="BW423" s="88" t="s">
        <v>298</v>
      </c>
      <c r="BX423" s="88" t="s">
        <v>298</v>
      </c>
      <c r="BY423" s="88">
        <v>0.11015999999999999</v>
      </c>
      <c r="BZ423" s="88">
        <v>4.9430000000000002E-2</v>
      </c>
      <c r="CA423" s="88">
        <v>1.42E-3</v>
      </c>
      <c r="CB423" s="88" t="s">
        <v>298</v>
      </c>
      <c r="CC423" s="88">
        <v>2.1080000000000002E-2</v>
      </c>
      <c r="CD423" s="88" t="s">
        <v>298</v>
      </c>
      <c r="CE423" s="88">
        <v>15.72</v>
      </c>
      <c r="CF423" s="88" t="s">
        <v>298</v>
      </c>
      <c r="CG423" s="88">
        <v>2.7170000000000001</v>
      </c>
      <c r="CH423" s="88" t="s">
        <v>298</v>
      </c>
    </row>
    <row r="424" spans="1:86" s="47" customFormat="1" x14ac:dyDescent="0.15">
      <c r="A424" s="88" t="s">
        <v>249</v>
      </c>
      <c r="B424" s="3">
        <v>4</v>
      </c>
      <c r="C424" s="48">
        <v>54.8</v>
      </c>
      <c r="D424" s="48">
        <v>74.3</v>
      </c>
      <c r="E424" s="48">
        <v>218.5</v>
      </c>
      <c r="F424" s="48">
        <v>216.3</v>
      </c>
      <c r="G424" s="48">
        <v>170</v>
      </c>
      <c r="H424" s="48">
        <v>275.8</v>
      </c>
      <c r="I424" s="48">
        <v>238</v>
      </c>
      <c r="J424" s="48">
        <v>175</v>
      </c>
      <c r="K424" s="48">
        <v>115.3</v>
      </c>
      <c r="L424" s="48">
        <v>197.3</v>
      </c>
      <c r="M424" s="48">
        <v>307.3</v>
      </c>
      <c r="N424" s="48">
        <v>312.3</v>
      </c>
      <c r="O424" s="48">
        <v>292.8</v>
      </c>
      <c r="P424" s="48">
        <v>68.5</v>
      </c>
      <c r="Q424" s="48">
        <v>93.5</v>
      </c>
      <c r="R424" s="48">
        <v>92.5</v>
      </c>
      <c r="S424" s="48">
        <v>152.5</v>
      </c>
      <c r="T424" s="48">
        <v>100.8</v>
      </c>
      <c r="U424" s="48">
        <v>122.8</v>
      </c>
      <c r="V424" s="48">
        <v>175.5</v>
      </c>
      <c r="W424" s="48">
        <v>202</v>
      </c>
      <c r="X424" s="48">
        <v>221</v>
      </c>
      <c r="Y424" s="48">
        <v>251.3</v>
      </c>
      <c r="Z424" s="88"/>
      <c r="AA424" s="88">
        <v>0.44</v>
      </c>
      <c r="AB424" s="88">
        <v>0.46</v>
      </c>
      <c r="AC424" s="88" t="s">
        <v>298</v>
      </c>
      <c r="AD424" s="88" t="s">
        <v>298</v>
      </c>
      <c r="AE424" s="88">
        <v>0.8</v>
      </c>
      <c r="AF424" s="88">
        <v>28.5</v>
      </c>
      <c r="AG424" s="88">
        <v>110.8</v>
      </c>
      <c r="AH424" s="88">
        <v>164</v>
      </c>
      <c r="AI424" s="88">
        <v>255</v>
      </c>
      <c r="AJ424" s="88">
        <v>82.3</v>
      </c>
      <c r="AK424" s="88">
        <v>53.3</v>
      </c>
      <c r="AL424" s="88">
        <v>91</v>
      </c>
      <c r="AM424" s="49">
        <v>73.2</v>
      </c>
      <c r="AN424" s="88">
        <v>75.2</v>
      </c>
      <c r="AO424" s="88">
        <v>104.8</v>
      </c>
      <c r="AP424" s="88">
        <v>5.7019999999999996E-3</v>
      </c>
      <c r="AQ424" s="88">
        <v>1.4581E-2</v>
      </c>
      <c r="AR424" s="49">
        <v>84</v>
      </c>
      <c r="AS424" s="88">
        <v>311.2</v>
      </c>
      <c r="AT424" s="88">
        <v>588.79999999999995</v>
      </c>
      <c r="AU424" s="49">
        <v>227.3</v>
      </c>
      <c r="AV424" s="88">
        <v>277.60000000000002</v>
      </c>
      <c r="AW424" s="88" t="s">
        <v>298</v>
      </c>
      <c r="AX424" s="88"/>
      <c r="AY424" s="88">
        <v>22.13</v>
      </c>
      <c r="AZ424" s="88" t="s">
        <v>298</v>
      </c>
      <c r="BA424" s="88">
        <v>0.24379999999999999</v>
      </c>
      <c r="BB424" s="88" t="s">
        <v>298</v>
      </c>
      <c r="BC424" s="88">
        <v>19.38</v>
      </c>
      <c r="BD424" s="88" t="s">
        <v>298</v>
      </c>
      <c r="BE424" s="49" t="s">
        <v>298</v>
      </c>
      <c r="BF424" s="88">
        <v>58.57</v>
      </c>
      <c r="BG424" s="88" t="s">
        <v>298</v>
      </c>
      <c r="BH424" s="88">
        <v>39.36</v>
      </c>
      <c r="BI424" s="88">
        <v>30.52</v>
      </c>
      <c r="BJ424" s="88">
        <v>20.53</v>
      </c>
      <c r="BK424" s="88" t="s">
        <v>298</v>
      </c>
      <c r="BL424" s="88" t="s">
        <v>298</v>
      </c>
      <c r="BM424" s="88">
        <v>3.2229999999999999</v>
      </c>
      <c r="BN424" s="88" t="s">
        <v>298</v>
      </c>
      <c r="BO424" s="88">
        <v>0.49759999999999999</v>
      </c>
      <c r="BP424" s="88" t="s">
        <v>298</v>
      </c>
      <c r="BQ424" s="88">
        <v>3.1</v>
      </c>
      <c r="BR424" s="88">
        <v>6.4</v>
      </c>
      <c r="BS424" s="88">
        <v>7.5</v>
      </c>
      <c r="BT424" s="88">
        <v>7.8689999999999996E-2</v>
      </c>
      <c r="BU424" s="88">
        <v>7.0290000000000005E-2</v>
      </c>
      <c r="BV424" s="88">
        <v>9.1069999999999998E-2</v>
      </c>
      <c r="BW424" s="88" t="s">
        <v>298</v>
      </c>
      <c r="BX424" s="88" t="s">
        <v>298</v>
      </c>
      <c r="BY424" s="88">
        <v>0.10893</v>
      </c>
      <c r="BZ424" s="88">
        <v>6.4060000000000006E-2</v>
      </c>
      <c r="CA424" s="88">
        <v>2.2399999999999998E-3</v>
      </c>
      <c r="CB424" s="88" t="s">
        <v>298</v>
      </c>
      <c r="CC424" s="88">
        <v>2.4969999999999999E-2</v>
      </c>
      <c r="CD424" s="88" t="s">
        <v>298</v>
      </c>
      <c r="CE424" s="88">
        <v>10.039999999999999</v>
      </c>
      <c r="CF424" s="88" t="s">
        <v>298</v>
      </c>
      <c r="CG424" s="88">
        <v>3.4260000000000002</v>
      </c>
      <c r="CH424" s="88" t="s">
        <v>298</v>
      </c>
    </row>
    <row r="425" spans="1:86" s="47" customFormat="1" x14ac:dyDescent="0.15">
      <c r="A425" s="88" t="s">
        <v>250</v>
      </c>
      <c r="B425" s="3">
        <v>4</v>
      </c>
      <c r="C425" s="48">
        <v>55</v>
      </c>
      <c r="D425" s="48">
        <v>69</v>
      </c>
      <c r="E425" s="48">
        <v>231</v>
      </c>
      <c r="F425" s="48">
        <v>217.3</v>
      </c>
      <c r="G425" s="48">
        <v>141.69999999999999</v>
      </c>
      <c r="H425" s="48">
        <v>280</v>
      </c>
      <c r="I425" s="48">
        <v>213</v>
      </c>
      <c r="J425" s="48">
        <v>196.7</v>
      </c>
      <c r="K425" s="48">
        <v>86.7</v>
      </c>
      <c r="L425" s="48">
        <v>206.3</v>
      </c>
      <c r="M425" s="48">
        <v>305.3</v>
      </c>
      <c r="N425" s="48">
        <v>300.7</v>
      </c>
      <c r="O425" s="48">
        <v>268</v>
      </c>
      <c r="P425" s="48">
        <v>69</v>
      </c>
      <c r="Q425" s="48">
        <v>90</v>
      </c>
      <c r="R425" s="48">
        <v>81</v>
      </c>
      <c r="S425" s="48">
        <v>149.69999999999999</v>
      </c>
      <c r="T425" s="48">
        <v>83.3</v>
      </c>
      <c r="U425" s="48">
        <v>126.3</v>
      </c>
      <c r="V425" s="48">
        <v>174.3</v>
      </c>
      <c r="W425" s="48">
        <v>199.7</v>
      </c>
      <c r="X425" s="48">
        <v>218.7</v>
      </c>
      <c r="Y425" s="48">
        <v>242.7</v>
      </c>
      <c r="Z425" s="88"/>
      <c r="AA425" s="88">
        <v>0.47</v>
      </c>
      <c r="AB425" s="88">
        <v>0.28000000000000003</v>
      </c>
      <c r="AC425" s="88" t="s">
        <v>298</v>
      </c>
      <c r="AD425" s="88" t="s">
        <v>298</v>
      </c>
      <c r="AE425" s="88">
        <v>0.7</v>
      </c>
      <c r="AF425" s="88">
        <v>33.299999999999997</v>
      </c>
      <c r="AG425" s="88">
        <v>125</v>
      </c>
      <c r="AH425" s="88">
        <v>149.30000000000001</v>
      </c>
      <c r="AI425" s="88">
        <v>235</v>
      </c>
      <c r="AJ425" s="88">
        <v>93.7</v>
      </c>
      <c r="AK425" s="88">
        <v>24.3</v>
      </c>
      <c r="AL425" s="88">
        <v>79</v>
      </c>
      <c r="AM425" s="49">
        <v>103.2</v>
      </c>
      <c r="AN425" s="88">
        <v>104.4</v>
      </c>
      <c r="AO425" s="88">
        <v>120.2</v>
      </c>
      <c r="AP425" s="88">
        <v>6.894E-3</v>
      </c>
      <c r="AQ425" s="88">
        <v>1.5803000000000001E-2</v>
      </c>
      <c r="AR425" s="49">
        <v>50.1</v>
      </c>
      <c r="AS425" s="88">
        <v>88.3</v>
      </c>
      <c r="AT425" s="88">
        <v>246.7</v>
      </c>
      <c r="AU425" s="49">
        <v>38.200000000000003</v>
      </c>
      <c r="AV425" s="88">
        <v>144.30000000000001</v>
      </c>
      <c r="AW425" s="88" t="s">
        <v>298</v>
      </c>
      <c r="AX425" s="88"/>
      <c r="AY425" s="88">
        <v>22.14</v>
      </c>
      <c r="AZ425" s="88" t="s">
        <v>298</v>
      </c>
      <c r="BA425" s="88">
        <v>0.251</v>
      </c>
      <c r="BB425" s="88" t="s">
        <v>298</v>
      </c>
      <c r="BC425" s="88">
        <v>15.49</v>
      </c>
      <c r="BD425" s="88" t="s">
        <v>298</v>
      </c>
      <c r="BE425" s="49" t="s">
        <v>298</v>
      </c>
      <c r="BF425" s="88">
        <v>45.13</v>
      </c>
      <c r="BG425" s="88" t="s">
        <v>298</v>
      </c>
      <c r="BH425" s="88">
        <v>27.97</v>
      </c>
      <c r="BI425" s="88">
        <v>18.350000000000001</v>
      </c>
      <c r="BJ425" s="88">
        <v>19.47</v>
      </c>
      <c r="BK425" s="88" t="s">
        <v>298</v>
      </c>
      <c r="BL425" s="88" t="s">
        <v>298</v>
      </c>
      <c r="BM425" s="88">
        <v>3.4809999999999999</v>
      </c>
      <c r="BN425" s="88" t="s">
        <v>298</v>
      </c>
      <c r="BO425" s="88">
        <v>0.49930000000000002</v>
      </c>
      <c r="BP425" s="88" t="s">
        <v>298</v>
      </c>
      <c r="BQ425" s="88">
        <v>2.5</v>
      </c>
      <c r="BR425" s="88">
        <v>5.8</v>
      </c>
      <c r="BS425" s="88">
        <v>7.5</v>
      </c>
      <c r="BT425" s="88">
        <v>6.6559999999999994E-2</v>
      </c>
      <c r="BU425" s="88">
        <v>5.9450000000000003E-2</v>
      </c>
      <c r="BV425" s="88">
        <v>8.8770000000000002E-2</v>
      </c>
      <c r="BW425" s="88" t="s">
        <v>298</v>
      </c>
      <c r="BX425" s="88" t="s">
        <v>298</v>
      </c>
      <c r="BY425" s="88">
        <v>0.12311</v>
      </c>
      <c r="BZ425" s="88">
        <v>4.0160000000000001E-2</v>
      </c>
      <c r="CA425" s="88">
        <v>2.7000000000000001E-3</v>
      </c>
      <c r="CB425" s="88" t="s">
        <v>298</v>
      </c>
      <c r="CC425" s="88">
        <v>3.048E-2</v>
      </c>
      <c r="CD425" s="88" t="s">
        <v>298</v>
      </c>
      <c r="CE425" s="88">
        <v>8.23</v>
      </c>
      <c r="CF425" s="88" t="s">
        <v>298</v>
      </c>
      <c r="CG425" s="88">
        <v>3.6379999999999999</v>
      </c>
      <c r="CH425" s="88" t="s">
        <v>298</v>
      </c>
    </row>
    <row r="426" spans="1:86" s="47" customFormat="1" x14ac:dyDescent="0.15">
      <c r="A426" s="88" t="s">
        <v>251</v>
      </c>
      <c r="B426" s="3">
        <v>4</v>
      </c>
      <c r="C426" s="48">
        <v>63.5</v>
      </c>
      <c r="D426" s="48">
        <v>76</v>
      </c>
      <c r="E426" s="48">
        <v>220.3</v>
      </c>
      <c r="F426" s="48">
        <v>197.5</v>
      </c>
      <c r="G426" s="48">
        <v>146.5</v>
      </c>
      <c r="H426" s="48">
        <v>225.3</v>
      </c>
      <c r="I426" s="48">
        <v>210</v>
      </c>
      <c r="J426" s="48">
        <v>136</v>
      </c>
      <c r="K426" s="48">
        <v>83</v>
      </c>
      <c r="L426" s="48">
        <v>182.5</v>
      </c>
      <c r="M426" s="48">
        <v>298.5</v>
      </c>
      <c r="N426" s="48">
        <v>285</v>
      </c>
      <c r="O426" s="48">
        <v>273.5</v>
      </c>
      <c r="P426" s="48">
        <v>80.5</v>
      </c>
      <c r="Q426" s="48">
        <v>95.3</v>
      </c>
      <c r="R426" s="48">
        <v>95.3</v>
      </c>
      <c r="S426" s="48">
        <v>149.5</v>
      </c>
      <c r="T426" s="48">
        <v>89.3</v>
      </c>
      <c r="U426" s="48">
        <v>127</v>
      </c>
      <c r="V426" s="48">
        <v>179</v>
      </c>
      <c r="W426" s="48">
        <v>214.5</v>
      </c>
      <c r="X426" s="48">
        <v>230</v>
      </c>
      <c r="Y426" s="48">
        <v>240.5</v>
      </c>
      <c r="Z426" s="88"/>
      <c r="AA426" s="88">
        <v>0.54</v>
      </c>
      <c r="AB426" s="88">
        <v>0.55000000000000004</v>
      </c>
      <c r="AC426" s="88" t="s">
        <v>298</v>
      </c>
      <c r="AD426" s="88" t="s">
        <v>298</v>
      </c>
      <c r="AE426" s="88">
        <v>2.8</v>
      </c>
      <c r="AF426" s="88">
        <v>28.3</v>
      </c>
      <c r="AG426" s="88">
        <v>99.8</v>
      </c>
      <c r="AH426" s="88">
        <v>147.30000000000001</v>
      </c>
      <c r="AI426" s="88">
        <v>252.5</v>
      </c>
      <c r="AJ426" s="88">
        <v>71.5</v>
      </c>
      <c r="AK426" s="88">
        <v>47.5</v>
      </c>
      <c r="AL426" s="88">
        <v>105.3</v>
      </c>
      <c r="AM426" s="49">
        <v>75.8</v>
      </c>
      <c r="AN426" s="88">
        <v>81.099999999999994</v>
      </c>
      <c r="AO426" s="88">
        <v>125.6</v>
      </c>
      <c r="AP426" s="88">
        <v>9.7000000000000003E-3</v>
      </c>
      <c r="AQ426" s="88">
        <v>2.2381999999999999E-2</v>
      </c>
      <c r="AR426" s="49">
        <v>47.8</v>
      </c>
      <c r="AS426" s="88">
        <v>142.30000000000001</v>
      </c>
      <c r="AT426" s="88">
        <v>293.3</v>
      </c>
      <c r="AU426" s="49">
        <v>94.5</v>
      </c>
      <c r="AV426" s="88">
        <v>151</v>
      </c>
      <c r="AW426" s="88" t="s">
        <v>298</v>
      </c>
      <c r="AX426" s="88"/>
      <c r="AY426" s="88">
        <v>26.39</v>
      </c>
      <c r="AZ426" s="88" t="s">
        <v>298</v>
      </c>
      <c r="BA426" s="88">
        <v>0.26600000000000001</v>
      </c>
      <c r="BB426" s="88" t="s">
        <v>298</v>
      </c>
      <c r="BC426" s="88">
        <v>19.41</v>
      </c>
      <c r="BD426" s="88" t="s">
        <v>298</v>
      </c>
      <c r="BE426" s="49" t="s">
        <v>298</v>
      </c>
      <c r="BF426" s="88" t="s">
        <v>298</v>
      </c>
      <c r="BG426" s="88" t="s">
        <v>298</v>
      </c>
      <c r="BH426" s="88">
        <v>46.51</v>
      </c>
      <c r="BI426" s="88">
        <v>29.44</v>
      </c>
      <c r="BJ426" s="88">
        <v>19.989999999999998</v>
      </c>
      <c r="BK426" s="88" t="s">
        <v>298</v>
      </c>
      <c r="BL426" s="88" t="s">
        <v>298</v>
      </c>
      <c r="BM426" s="88">
        <v>2.2400000000000002</v>
      </c>
      <c r="BN426" s="88" t="s">
        <v>298</v>
      </c>
      <c r="BO426" s="88">
        <v>0.66420000000000001</v>
      </c>
      <c r="BP426" s="88" t="s">
        <v>298</v>
      </c>
      <c r="BQ426" s="88">
        <v>2.2999999999999998</v>
      </c>
      <c r="BR426" s="88">
        <v>6.5</v>
      </c>
      <c r="BS426" s="88">
        <v>9.5</v>
      </c>
      <c r="BT426" s="88">
        <v>7.6520000000000005E-2</v>
      </c>
      <c r="BU426" s="88">
        <v>7.3109999999999994E-2</v>
      </c>
      <c r="BV426" s="88">
        <v>0.10098</v>
      </c>
      <c r="BW426" s="88" t="s">
        <v>298</v>
      </c>
      <c r="BX426" s="88" t="s">
        <v>298</v>
      </c>
      <c r="BY426" s="88">
        <v>0.14071</v>
      </c>
      <c r="BZ426" s="88">
        <v>5.4100000000000002E-2</v>
      </c>
      <c r="CA426" s="88">
        <v>2.428E-3</v>
      </c>
      <c r="CB426" s="88" t="s">
        <v>298</v>
      </c>
      <c r="CC426" s="88">
        <v>2.4379999999999999E-2</v>
      </c>
      <c r="CD426" s="88" t="s">
        <v>298</v>
      </c>
      <c r="CE426" s="88">
        <v>10.8</v>
      </c>
      <c r="CF426" s="88" t="s">
        <v>298</v>
      </c>
      <c r="CG426" s="88">
        <v>3.351</v>
      </c>
      <c r="CH426" s="88" t="s">
        <v>298</v>
      </c>
    </row>
    <row r="427" spans="1:86" s="47" customFormat="1" x14ac:dyDescent="0.15">
      <c r="A427" s="88" t="s">
        <v>252</v>
      </c>
      <c r="B427" s="3">
        <v>4</v>
      </c>
      <c r="C427" s="48">
        <v>82.5</v>
      </c>
      <c r="D427" s="48">
        <v>98.8</v>
      </c>
      <c r="E427" s="48">
        <v>224.8</v>
      </c>
      <c r="F427" s="48">
        <v>194</v>
      </c>
      <c r="G427" s="48">
        <v>155.80000000000001</v>
      </c>
      <c r="H427" s="48">
        <v>261</v>
      </c>
      <c r="I427" s="48">
        <v>185.8</v>
      </c>
      <c r="J427" s="48">
        <v>165.3</v>
      </c>
      <c r="K427" s="48">
        <v>73.3</v>
      </c>
      <c r="L427" s="48">
        <v>177</v>
      </c>
      <c r="M427" s="48">
        <v>300.3</v>
      </c>
      <c r="N427" s="48">
        <v>298</v>
      </c>
      <c r="O427" s="48">
        <v>268.3</v>
      </c>
      <c r="P427" s="48">
        <v>93.3</v>
      </c>
      <c r="Q427" s="48">
        <v>111</v>
      </c>
      <c r="R427" s="48">
        <v>101.5</v>
      </c>
      <c r="S427" s="48">
        <v>146.80000000000001</v>
      </c>
      <c r="T427" s="48">
        <v>95.8</v>
      </c>
      <c r="U427" s="48">
        <v>112.5</v>
      </c>
      <c r="V427" s="48">
        <v>216</v>
      </c>
      <c r="W427" s="48">
        <v>225.3</v>
      </c>
      <c r="X427" s="48">
        <v>240</v>
      </c>
      <c r="Y427" s="48">
        <v>244.7</v>
      </c>
      <c r="Z427" s="88"/>
      <c r="AA427" s="88">
        <v>0.4</v>
      </c>
      <c r="AB427" s="88">
        <v>0.76</v>
      </c>
      <c r="AC427" s="88" t="s">
        <v>298</v>
      </c>
      <c r="AD427" s="88" t="s">
        <v>298</v>
      </c>
      <c r="AE427" s="88">
        <v>1</v>
      </c>
      <c r="AF427" s="88">
        <v>37.299999999999997</v>
      </c>
      <c r="AG427" s="88">
        <v>97</v>
      </c>
      <c r="AH427" s="88">
        <v>122.8</v>
      </c>
      <c r="AI427" s="88">
        <v>200</v>
      </c>
      <c r="AJ427" s="88">
        <v>62</v>
      </c>
      <c r="AK427" s="88">
        <v>53.3</v>
      </c>
      <c r="AL427" s="88">
        <v>77.3</v>
      </c>
      <c r="AM427" s="49">
        <v>72.8</v>
      </c>
      <c r="AN427" s="88">
        <v>81</v>
      </c>
      <c r="AO427" s="88">
        <v>100.7</v>
      </c>
      <c r="AP427" s="88">
        <v>5.6670000000000002E-3</v>
      </c>
      <c r="AQ427" s="88">
        <v>8.071E-3</v>
      </c>
      <c r="AR427" s="49">
        <v>65.3</v>
      </c>
      <c r="AS427" s="88">
        <v>111.2</v>
      </c>
      <c r="AT427" s="88">
        <v>330.7</v>
      </c>
      <c r="AU427" s="49">
        <v>80.8</v>
      </c>
      <c r="AV427" s="88">
        <v>219.4</v>
      </c>
      <c r="AW427" s="88" t="s">
        <v>298</v>
      </c>
      <c r="AX427" s="88"/>
      <c r="AY427" s="88">
        <v>18.72</v>
      </c>
      <c r="AZ427" s="88" t="s">
        <v>298</v>
      </c>
      <c r="BA427" s="88">
        <v>0.1996</v>
      </c>
      <c r="BB427" s="88" t="s">
        <v>298</v>
      </c>
      <c r="BC427" s="88">
        <v>27.82</v>
      </c>
      <c r="BD427" s="88" t="s">
        <v>298</v>
      </c>
      <c r="BE427" s="49">
        <v>20.88</v>
      </c>
      <c r="BF427" s="88" t="s">
        <v>298</v>
      </c>
      <c r="BG427" s="88" t="s">
        <v>298</v>
      </c>
      <c r="BH427" s="88">
        <v>74.78</v>
      </c>
      <c r="BI427" s="88">
        <v>36.1</v>
      </c>
      <c r="BJ427" s="88">
        <v>20.55</v>
      </c>
      <c r="BK427" s="88" t="s">
        <v>298</v>
      </c>
      <c r="BL427" s="88" t="s">
        <v>298</v>
      </c>
      <c r="BM427" s="88">
        <v>2.4580000000000002</v>
      </c>
      <c r="BN427" s="88" t="s">
        <v>298</v>
      </c>
      <c r="BO427" s="88">
        <v>0.38179999999999997</v>
      </c>
      <c r="BP427" s="88" t="s">
        <v>298</v>
      </c>
      <c r="BQ427" s="88">
        <v>2.5</v>
      </c>
      <c r="BR427" s="88">
        <v>7.4</v>
      </c>
      <c r="BS427" s="88">
        <v>7</v>
      </c>
      <c r="BT427" s="88">
        <v>6.5079999999999999E-2</v>
      </c>
      <c r="BU427" s="88">
        <v>5.8439999999999999E-2</v>
      </c>
      <c r="BV427" s="88">
        <v>9.8610000000000003E-2</v>
      </c>
      <c r="BW427" s="88" t="s">
        <v>298</v>
      </c>
      <c r="BX427" s="88" t="s">
        <v>298</v>
      </c>
      <c r="BY427" s="88">
        <v>0.14434</v>
      </c>
      <c r="BZ427" s="88">
        <v>6.1719999999999997E-2</v>
      </c>
      <c r="CA427" s="88">
        <v>1.9449999999999999E-3</v>
      </c>
      <c r="CB427" s="88" t="s">
        <v>298</v>
      </c>
      <c r="CC427" s="88">
        <v>2.1260000000000001E-2</v>
      </c>
      <c r="CD427" s="88" t="s">
        <v>298</v>
      </c>
      <c r="CE427" s="88">
        <v>10.25</v>
      </c>
      <c r="CF427" s="88" t="s">
        <v>298</v>
      </c>
      <c r="CG427" s="88">
        <v>3.6230000000000002</v>
      </c>
      <c r="CH427" s="88" t="s">
        <v>298</v>
      </c>
    </row>
    <row r="428" spans="1:86" s="47" customFormat="1" x14ac:dyDescent="0.15">
      <c r="A428" s="88" t="s">
        <v>253</v>
      </c>
      <c r="B428" s="3">
        <v>4</v>
      </c>
      <c r="C428" s="48">
        <v>74.7</v>
      </c>
      <c r="D428" s="48">
        <v>87.7</v>
      </c>
      <c r="E428" s="48">
        <v>271.3</v>
      </c>
      <c r="F428" s="48">
        <v>243.3</v>
      </c>
      <c r="G428" s="48">
        <v>241.3</v>
      </c>
      <c r="H428" s="48">
        <v>255.7</v>
      </c>
      <c r="I428" s="48">
        <v>248.3</v>
      </c>
      <c r="J428" s="48">
        <v>167</v>
      </c>
      <c r="K428" s="48">
        <v>166.7</v>
      </c>
      <c r="L428" s="48">
        <v>230.3</v>
      </c>
      <c r="M428" s="48">
        <v>346</v>
      </c>
      <c r="N428" s="48">
        <v>332</v>
      </c>
      <c r="O428" s="48">
        <v>323</v>
      </c>
      <c r="P428" s="48">
        <v>87.7</v>
      </c>
      <c r="Q428" s="48">
        <v>104</v>
      </c>
      <c r="R428" s="48">
        <v>99</v>
      </c>
      <c r="S428" s="48">
        <v>201.3</v>
      </c>
      <c r="T428" s="48">
        <v>88.7</v>
      </c>
      <c r="U428" s="48">
        <v>81.7</v>
      </c>
      <c r="V428" s="48">
        <v>258.7</v>
      </c>
      <c r="W428" s="48">
        <v>280</v>
      </c>
      <c r="X428" s="48">
        <v>289</v>
      </c>
      <c r="Y428" s="48">
        <v>307.3</v>
      </c>
      <c r="Z428" s="88"/>
      <c r="AA428" s="88">
        <v>1.03</v>
      </c>
      <c r="AB428" s="88">
        <v>1.2</v>
      </c>
      <c r="AC428" s="88">
        <v>638.70000000000005</v>
      </c>
      <c r="AD428" s="88">
        <v>6.8490000000000002</v>
      </c>
      <c r="AE428" s="88">
        <v>12.7</v>
      </c>
      <c r="AF428" s="88">
        <v>75.8</v>
      </c>
      <c r="AG428" s="88">
        <v>245</v>
      </c>
      <c r="AH428" s="88">
        <v>447</v>
      </c>
      <c r="AI428" s="88">
        <v>674.5</v>
      </c>
      <c r="AJ428" s="88">
        <v>173</v>
      </c>
      <c r="AK428" s="88">
        <v>202</v>
      </c>
      <c r="AL428" s="88">
        <v>227.5</v>
      </c>
      <c r="AM428" s="49">
        <v>81.2</v>
      </c>
      <c r="AN428" s="88">
        <v>75.5</v>
      </c>
      <c r="AO428" s="88">
        <v>81.400000000000006</v>
      </c>
      <c r="AP428" s="88">
        <v>3.9890000000000004E-3</v>
      </c>
      <c r="AQ428" s="88">
        <v>1.0883E-2</v>
      </c>
      <c r="AR428" s="49">
        <v>805</v>
      </c>
      <c r="AS428" s="88">
        <v>5258.4</v>
      </c>
      <c r="AT428" s="88">
        <v>15536.7</v>
      </c>
      <c r="AU428" s="49">
        <v>4453.3999999999996</v>
      </c>
      <c r="AV428" s="88">
        <v>10278.299999999999</v>
      </c>
      <c r="AW428" s="88">
        <v>14.42</v>
      </c>
      <c r="AX428" s="88"/>
      <c r="AY428" s="88">
        <v>17.39</v>
      </c>
      <c r="AZ428" s="88">
        <v>18.04</v>
      </c>
      <c r="BA428" s="88">
        <v>0.2132</v>
      </c>
      <c r="BB428" s="88">
        <v>0.20849999999999999</v>
      </c>
      <c r="BC428" s="88">
        <v>21.67</v>
      </c>
      <c r="BD428" s="88">
        <v>22.7</v>
      </c>
      <c r="BE428" s="49" t="s">
        <v>298</v>
      </c>
      <c r="BF428" s="88">
        <v>40.36</v>
      </c>
      <c r="BG428" s="88">
        <v>20.170000000000002</v>
      </c>
      <c r="BH428" s="88" t="s">
        <v>298</v>
      </c>
      <c r="BI428" s="88" t="s">
        <v>298</v>
      </c>
      <c r="BJ428" s="88">
        <v>19.239999999999998</v>
      </c>
      <c r="BK428" s="88">
        <v>18.760000000000002</v>
      </c>
      <c r="BL428" s="88">
        <v>-26.19</v>
      </c>
      <c r="BM428" s="88">
        <v>1.272</v>
      </c>
      <c r="BN428" s="88">
        <v>0.93</v>
      </c>
      <c r="BO428" s="88">
        <v>0.34150000000000003</v>
      </c>
      <c r="BP428" s="88">
        <v>0.27389999999999998</v>
      </c>
      <c r="BQ428" s="88">
        <v>2.9</v>
      </c>
      <c r="BR428" s="88">
        <v>4</v>
      </c>
      <c r="BS428" s="88">
        <v>6.5</v>
      </c>
      <c r="BT428" s="88">
        <v>5.6610000000000001E-2</v>
      </c>
      <c r="BU428" s="88">
        <v>5.978E-2</v>
      </c>
      <c r="BV428" s="88">
        <v>8.2339999999999997E-2</v>
      </c>
      <c r="BW428" s="88">
        <v>8.5849999999999996E-2</v>
      </c>
      <c r="BX428" s="88">
        <v>8.2400000000000001E-2</v>
      </c>
      <c r="BY428" s="88" t="s">
        <v>298</v>
      </c>
      <c r="BZ428" s="88" t="s">
        <v>298</v>
      </c>
      <c r="CA428" s="88">
        <v>1.836E-3</v>
      </c>
      <c r="CB428" s="88">
        <v>1.8879999999999999E-3</v>
      </c>
      <c r="CC428" s="88">
        <v>2.24E-2</v>
      </c>
      <c r="CD428" s="88">
        <v>2.18E-2</v>
      </c>
      <c r="CE428" s="88">
        <v>9.6</v>
      </c>
      <c r="CF428" s="88">
        <v>9.5500000000000007</v>
      </c>
      <c r="CG428" s="88">
        <v>3.786</v>
      </c>
      <c r="CH428" s="88">
        <v>4.7229999999999999</v>
      </c>
    </row>
    <row r="429" spans="1:86" s="47" customFormat="1" x14ac:dyDescent="0.15">
      <c r="A429" s="88" t="s">
        <v>254</v>
      </c>
      <c r="B429" s="3">
        <v>4</v>
      </c>
      <c r="C429" s="48">
        <v>56.3</v>
      </c>
      <c r="D429" s="48">
        <v>84.8</v>
      </c>
      <c r="E429" s="48">
        <v>213</v>
      </c>
      <c r="F429" s="48">
        <v>209.8</v>
      </c>
      <c r="G429" s="48">
        <v>170</v>
      </c>
      <c r="H429" s="48">
        <v>254.8</v>
      </c>
      <c r="I429" s="48">
        <v>224.3</v>
      </c>
      <c r="J429" s="48">
        <v>144.80000000000001</v>
      </c>
      <c r="K429" s="48">
        <v>113.8</v>
      </c>
      <c r="L429" s="48">
        <v>195.3</v>
      </c>
      <c r="M429" s="48">
        <v>294.8</v>
      </c>
      <c r="N429" s="48">
        <v>316.3</v>
      </c>
      <c r="O429" s="48">
        <v>280.5</v>
      </c>
      <c r="P429" s="48">
        <v>73</v>
      </c>
      <c r="Q429" s="48">
        <v>104</v>
      </c>
      <c r="R429" s="48">
        <v>98</v>
      </c>
      <c r="S429" s="48">
        <v>150</v>
      </c>
      <c r="T429" s="48">
        <v>110</v>
      </c>
      <c r="U429" s="48">
        <v>110.5</v>
      </c>
      <c r="V429" s="48">
        <v>182.5</v>
      </c>
      <c r="W429" s="48">
        <v>200.5</v>
      </c>
      <c r="X429" s="48">
        <v>223</v>
      </c>
      <c r="Y429" s="48">
        <v>235</v>
      </c>
      <c r="Z429" s="88"/>
      <c r="AA429" s="88">
        <v>0.35</v>
      </c>
      <c r="AB429" s="88">
        <v>0.43</v>
      </c>
      <c r="AC429" s="88" t="s">
        <v>298</v>
      </c>
      <c r="AD429" s="88" t="s">
        <v>298</v>
      </c>
      <c r="AE429" s="88">
        <v>2</v>
      </c>
      <c r="AF429" s="88">
        <v>34.299999999999997</v>
      </c>
      <c r="AG429" s="88">
        <v>86.5</v>
      </c>
      <c r="AH429" s="88">
        <v>134.30000000000001</v>
      </c>
      <c r="AI429" s="88">
        <v>221.5</v>
      </c>
      <c r="AJ429" s="88">
        <v>52.3</v>
      </c>
      <c r="AK429" s="88">
        <v>47.8</v>
      </c>
      <c r="AL429" s="88">
        <v>87.3</v>
      </c>
      <c r="AM429" s="49">
        <v>64.3</v>
      </c>
      <c r="AN429" s="88">
        <v>76.5</v>
      </c>
      <c r="AO429" s="88">
        <v>113.2</v>
      </c>
      <c r="AP429" s="88">
        <v>4.7749999999999997E-3</v>
      </c>
      <c r="AQ429" s="88">
        <v>1.3979E-2</v>
      </c>
      <c r="AR429" s="49">
        <v>47.3</v>
      </c>
      <c r="AS429" s="88">
        <v>128.5</v>
      </c>
      <c r="AT429" s="88">
        <v>243.2</v>
      </c>
      <c r="AU429" s="49">
        <v>81.099999999999994</v>
      </c>
      <c r="AV429" s="88">
        <v>114.7</v>
      </c>
      <c r="AW429" s="88" t="s">
        <v>298</v>
      </c>
      <c r="AX429" s="88"/>
      <c r="AY429" s="88">
        <v>25.23</v>
      </c>
      <c r="AZ429" s="88" t="s">
        <v>298</v>
      </c>
      <c r="BA429" s="88">
        <v>0.2928</v>
      </c>
      <c r="BB429" s="88" t="s">
        <v>298</v>
      </c>
      <c r="BC429" s="88">
        <v>19.11</v>
      </c>
      <c r="BD429" s="88" t="s">
        <v>298</v>
      </c>
      <c r="BE429" s="49">
        <v>36.479999999999997</v>
      </c>
      <c r="BF429" s="88" t="s">
        <v>298</v>
      </c>
      <c r="BG429" s="88" t="s">
        <v>298</v>
      </c>
      <c r="BH429" s="88">
        <v>48.99</v>
      </c>
      <c r="BI429" s="88">
        <v>21.86</v>
      </c>
      <c r="BJ429" s="88">
        <v>19.7</v>
      </c>
      <c r="BK429" s="88" t="s">
        <v>298</v>
      </c>
      <c r="BL429" s="88" t="s">
        <v>298</v>
      </c>
      <c r="BM429" s="88">
        <v>2.4039999999999999</v>
      </c>
      <c r="BN429" s="88" t="s">
        <v>298</v>
      </c>
      <c r="BO429" s="88">
        <v>0.5141</v>
      </c>
      <c r="BP429" s="88" t="s">
        <v>298</v>
      </c>
      <c r="BQ429" s="88">
        <v>2.4</v>
      </c>
      <c r="BR429" s="88">
        <v>6.3</v>
      </c>
      <c r="BS429" s="88">
        <v>8</v>
      </c>
      <c r="BT429" s="88">
        <v>7.0779999999999996E-2</v>
      </c>
      <c r="BU429" s="88">
        <v>6.4920000000000005E-2</v>
      </c>
      <c r="BV429" s="88">
        <v>8.6559999999999998E-2</v>
      </c>
      <c r="BW429" s="88" t="s">
        <v>298</v>
      </c>
      <c r="BX429" s="88" t="s">
        <v>298</v>
      </c>
      <c r="BY429" s="88">
        <v>0.11279</v>
      </c>
      <c r="BZ429" s="88">
        <v>6.0780000000000001E-2</v>
      </c>
      <c r="CA429" s="88">
        <v>2.1259999999999999E-3</v>
      </c>
      <c r="CB429" s="88" t="s">
        <v>298</v>
      </c>
      <c r="CC429" s="88">
        <v>2.462E-2</v>
      </c>
      <c r="CD429" s="88" t="s">
        <v>298</v>
      </c>
      <c r="CE429" s="88">
        <v>11.88</v>
      </c>
      <c r="CF429" s="88" t="s">
        <v>298</v>
      </c>
      <c r="CG429" s="88">
        <v>3.8</v>
      </c>
      <c r="CH429" s="88" t="s">
        <v>298</v>
      </c>
    </row>
    <row r="430" spans="1:86" s="47" customFormat="1" x14ac:dyDescent="0.15">
      <c r="A430" s="88" t="s">
        <v>255</v>
      </c>
      <c r="B430" s="3">
        <v>4</v>
      </c>
      <c r="C430" s="48">
        <v>52</v>
      </c>
      <c r="D430" s="48">
        <v>70.8</v>
      </c>
      <c r="E430" s="48">
        <v>219.3</v>
      </c>
      <c r="F430" s="48">
        <v>194</v>
      </c>
      <c r="G430" s="48">
        <v>142</v>
      </c>
      <c r="H430" s="48">
        <v>246.5</v>
      </c>
      <c r="I430" s="48">
        <v>214.5</v>
      </c>
      <c r="J430" s="48">
        <v>150</v>
      </c>
      <c r="K430" s="48">
        <v>90</v>
      </c>
      <c r="L430" s="48">
        <v>169</v>
      </c>
      <c r="M430" s="48">
        <v>294.8</v>
      </c>
      <c r="N430" s="48">
        <v>290.5</v>
      </c>
      <c r="O430" s="48">
        <v>266.5</v>
      </c>
      <c r="P430" s="48">
        <v>76.5</v>
      </c>
      <c r="Q430" s="48">
        <v>91.8</v>
      </c>
      <c r="R430" s="48">
        <v>93</v>
      </c>
      <c r="S430" s="48">
        <v>145.80000000000001</v>
      </c>
      <c r="T430" s="48">
        <v>96.5</v>
      </c>
      <c r="U430" s="48">
        <v>124.5</v>
      </c>
      <c r="V430" s="48">
        <v>196.5</v>
      </c>
      <c r="W430" s="48">
        <v>217</v>
      </c>
      <c r="X430" s="48">
        <v>222.3</v>
      </c>
      <c r="Y430" s="48">
        <v>228</v>
      </c>
      <c r="Z430" s="88"/>
      <c r="AA430" s="88">
        <v>0.3</v>
      </c>
      <c r="AB430" s="88">
        <v>0.2</v>
      </c>
      <c r="AC430" s="88" t="s">
        <v>298</v>
      </c>
      <c r="AD430" s="88" t="s">
        <v>298</v>
      </c>
      <c r="AE430" s="88">
        <v>1.5</v>
      </c>
      <c r="AF430" s="88">
        <v>27.8</v>
      </c>
      <c r="AG430" s="88">
        <v>71.5</v>
      </c>
      <c r="AH430" s="88">
        <v>90.3</v>
      </c>
      <c r="AI430" s="88">
        <v>202.8</v>
      </c>
      <c r="AJ430" s="88">
        <v>43.8</v>
      </c>
      <c r="AK430" s="88">
        <v>18.8</v>
      </c>
      <c r="AL430" s="88">
        <v>112.5</v>
      </c>
      <c r="AM430" s="49">
        <v>62.9</v>
      </c>
      <c r="AN430" s="88">
        <v>63.2</v>
      </c>
      <c r="AO430" s="88">
        <v>100.6</v>
      </c>
      <c r="AP430" s="88">
        <v>7.8490000000000001E-3</v>
      </c>
      <c r="AQ430" s="88">
        <v>1.2354E-2</v>
      </c>
      <c r="AR430" s="49">
        <v>28.7</v>
      </c>
      <c r="AS430" s="88">
        <v>55.3</v>
      </c>
      <c r="AT430" s="88">
        <v>271</v>
      </c>
      <c r="AU430" s="49">
        <v>26.5</v>
      </c>
      <c r="AV430" s="88">
        <v>215.7</v>
      </c>
      <c r="AW430" s="88" t="s">
        <v>298</v>
      </c>
      <c r="AX430" s="88"/>
      <c r="AY430" s="88" t="s">
        <v>298</v>
      </c>
      <c r="AZ430" s="88" t="s">
        <v>298</v>
      </c>
      <c r="BA430" s="88" t="s">
        <v>298</v>
      </c>
      <c r="BB430" s="88" t="s">
        <v>298</v>
      </c>
      <c r="BC430" s="88" t="s">
        <v>298</v>
      </c>
      <c r="BD430" s="88" t="s">
        <v>298</v>
      </c>
      <c r="BE430" s="49" t="s">
        <v>298</v>
      </c>
      <c r="BF430" s="88" t="s">
        <v>298</v>
      </c>
      <c r="BG430" s="88" t="s">
        <v>298</v>
      </c>
      <c r="BH430" s="88">
        <v>55.04</v>
      </c>
      <c r="BI430" s="88">
        <v>32.86</v>
      </c>
      <c r="BJ430" s="88" t="s">
        <v>298</v>
      </c>
      <c r="BK430" s="88" t="s">
        <v>298</v>
      </c>
      <c r="BL430" s="88" t="s">
        <v>298</v>
      </c>
      <c r="BM430" s="88" t="s">
        <v>298</v>
      </c>
      <c r="BN430" s="88" t="s">
        <v>298</v>
      </c>
      <c r="BO430" s="88" t="s">
        <v>298</v>
      </c>
      <c r="BP430" s="88" t="s">
        <v>298</v>
      </c>
      <c r="BQ430" s="88">
        <v>2.9</v>
      </c>
      <c r="BR430" s="88">
        <v>6.2</v>
      </c>
      <c r="BS430" s="88">
        <v>7</v>
      </c>
      <c r="BT430" s="88">
        <v>0.10029</v>
      </c>
      <c r="BU430" s="88">
        <v>9.3030000000000002E-2</v>
      </c>
      <c r="BV430" s="88" t="s">
        <v>298</v>
      </c>
      <c r="BW430" s="88" t="s">
        <v>298</v>
      </c>
      <c r="BX430" s="88" t="s">
        <v>298</v>
      </c>
      <c r="BY430" s="88">
        <v>0.15251000000000001</v>
      </c>
      <c r="BZ430" s="88">
        <v>8.1070000000000003E-2</v>
      </c>
      <c r="CA430" s="88" t="s">
        <v>298</v>
      </c>
      <c r="CB430" s="88" t="s">
        <v>298</v>
      </c>
      <c r="CC430" s="88" t="s">
        <v>298</v>
      </c>
      <c r="CD430" s="88" t="s">
        <v>298</v>
      </c>
      <c r="CE430" s="88" t="s">
        <v>298</v>
      </c>
      <c r="CF430" s="88" t="s">
        <v>298</v>
      </c>
      <c r="CG430" s="88" t="s">
        <v>298</v>
      </c>
      <c r="CH430" s="88" t="s">
        <v>298</v>
      </c>
    </row>
    <row r="431" spans="1:86" s="47" customFormat="1" x14ac:dyDescent="0.15">
      <c r="A431" s="88" t="s">
        <v>256</v>
      </c>
      <c r="B431" s="3">
        <v>4</v>
      </c>
      <c r="C431" s="48">
        <v>53.8</v>
      </c>
      <c r="D431" s="48">
        <v>81.3</v>
      </c>
      <c r="E431" s="48">
        <v>219.3</v>
      </c>
      <c r="F431" s="48">
        <v>210.3</v>
      </c>
      <c r="G431" s="48">
        <v>150.5</v>
      </c>
      <c r="H431" s="48">
        <v>258</v>
      </c>
      <c r="I431" s="48">
        <v>220.3</v>
      </c>
      <c r="J431" s="48">
        <v>155.80000000000001</v>
      </c>
      <c r="K431" s="48">
        <v>96.8</v>
      </c>
      <c r="L431" s="48">
        <v>196.7</v>
      </c>
      <c r="M431" s="48">
        <v>305.3</v>
      </c>
      <c r="N431" s="48">
        <v>308.5</v>
      </c>
      <c r="O431" s="48">
        <v>274</v>
      </c>
      <c r="P431" s="48">
        <v>76.5</v>
      </c>
      <c r="Q431" s="48">
        <v>97</v>
      </c>
      <c r="R431" s="48">
        <v>96</v>
      </c>
      <c r="S431" s="48">
        <v>141.30000000000001</v>
      </c>
      <c r="T431" s="48">
        <v>102.3</v>
      </c>
      <c r="U431" s="48">
        <v>123.5</v>
      </c>
      <c r="V431" s="48">
        <v>173.8</v>
      </c>
      <c r="W431" s="48">
        <v>191.5</v>
      </c>
      <c r="X431" s="48">
        <v>217.8</v>
      </c>
      <c r="Y431" s="48">
        <v>244</v>
      </c>
      <c r="Z431" s="88"/>
      <c r="AA431" s="88">
        <v>0.36</v>
      </c>
      <c r="AB431" s="88">
        <v>0.35</v>
      </c>
      <c r="AC431" s="88" t="s">
        <v>298</v>
      </c>
      <c r="AD431" s="88" t="s">
        <v>298</v>
      </c>
      <c r="AE431" s="88">
        <v>1.5</v>
      </c>
      <c r="AF431" s="88">
        <v>20.5</v>
      </c>
      <c r="AG431" s="88">
        <v>81.5</v>
      </c>
      <c r="AH431" s="88">
        <v>116.5</v>
      </c>
      <c r="AI431" s="88">
        <v>184</v>
      </c>
      <c r="AJ431" s="88">
        <v>61</v>
      </c>
      <c r="AK431" s="88">
        <v>35</v>
      </c>
      <c r="AL431" s="88">
        <v>67.5</v>
      </c>
      <c r="AM431" s="49">
        <v>64.3</v>
      </c>
      <c r="AN431" s="88">
        <v>68.3</v>
      </c>
      <c r="AO431" s="88">
        <v>103.2</v>
      </c>
      <c r="AP431" s="88">
        <v>6.4190000000000002E-3</v>
      </c>
      <c r="AQ431" s="88">
        <v>7.6439999999999998E-3</v>
      </c>
      <c r="AR431" s="49">
        <v>40.9</v>
      </c>
      <c r="AS431" s="88">
        <v>101.7</v>
      </c>
      <c r="AT431" s="88">
        <v>180.7</v>
      </c>
      <c r="AU431" s="49">
        <v>60.8</v>
      </c>
      <c r="AV431" s="88">
        <v>78.900000000000006</v>
      </c>
      <c r="AW431" s="88" t="s">
        <v>298</v>
      </c>
      <c r="AX431" s="88"/>
      <c r="AY431" s="88">
        <v>21.05</v>
      </c>
      <c r="AZ431" s="88" t="s">
        <v>298</v>
      </c>
      <c r="BA431" s="88">
        <v>0.2989</v>
      </c>
      <c r="BB431" s="88" t="s">
        <v>298</v>
      </c>
      <c r="BC431" s="88">
        <v>19.940000000000001</v>
      </c>
      <c r="BD431" s="88" t="s">
        <v>298</v>
      </c>
      <c r="BE431" s="49">
        <v>48.78</v>
      </c>
      <c r="BF431" s="88">
        <v>46.47</v>
      </c>
      <c r="BG431" s="88" t="s">
        <v>298</v>
      </c>
      <c r="BH431" s="88">
        <v>54.57</v>
      </c>
      <c r="BI431" s="88">
        <v>26.39</v>
      </c>
      <c r="BJ431" s="88">
        <v>21.13</v>
      </c>
      <c r="BK431" s="88" t="s">
        <v>298</v>
      </c>
      <c r="BL431" s="88" t="s">
        <v>298</v>
      </c>
      <c r="BM431" s="88">
        <v>0.81100000000000005</v>
      </c>
      <c r="BN431" s="88" t="s">
        <v>298</v>
      </c>
      <c r="BO431" s="88">
        <v>0.4496</v>
      </c>
      <c r="BP431" s="88" t="s">
        <v>298</v>
      </c>
      <c r="BQ431" s="88">
        <v>2.7</v>
      </c>
      <c r="BR431" s="88">
        <v>6.3</v>
      </c>
      <c r="BS431" s="88">
        <v>6</v>
      </c>
      <c r="BT431" s="88">
        <v>5.9630000000000002E-2</v>
      </c>
      <c r="BU431" s="88">
        <v>4.7910000000000001E-2</v>
      </c>
      <c r="BV431" s="88">
        <v>7.041E-2</v>
      </c>
      <c r="BW431" s="88" t="s">
        <v>298</v>
      </c>
      <c r="BX431" s="88" t="s">
        <v>298</v>
      </c>
      <c r="BY431" s="88">
        <v>0.11549</v>
      </c>
      <c r="BZ431" s="88">
        <v>4.5039999999999997E-2</v>
      </c>
      <c r="CA431" s="88">
        <v>1.6130000000000001E-3</v>
      </c>
      <c r="CB431" s="88" t="s">
        <v>298</v>
      </c>
      <c r="CC431" s="88">
        <v>2.291E-2</v>
      </c>
      <c r="CD431" s="88" t="s">
        <v>298</v>
      </c>
      <c r="CE431" s="88">
        <v>13.04</v>
      </c>
      <c r="CF431" s="88" t="s">
        <v>298</v>
      </c>
      <c r="CG431" s="88">
        <v>3.6040000000000001</v>
      </c>
      <c r="CH431" s="88" t="s">
        <v>298</v>
      </c>
    </row>
    <row r="432" spans="1:86" s="47" customFormat="1" x14ac:dyDescent="0.15">
      <c r="A432" s="88" t="s">
        <v>257</v>
      </c>
      <c r="B432" s="3">
        <v>4</v>
      </c>
      <c r="C432" s="48">
        <v>78</v>
      </c>
      <c r="D432" s="48">
        <v>93.5</v>
      </c>
      <c r="E432" s="48">
        <v>213</v>
      </c>
      <c r="F432" s="48">
        <v>185.3</v>
      </c>
      <c r="G432" s="48">
        <v>143.80000000000001</v>
      </c>
      <c r="H432" s="48">
        <v>232</v>
      </c>
      <c r="I432" s="48">
        <v>172</v>
      </c>
      <c r="J432" s="48">
        <v>127.3</v>
      </c>
      <c r="K432" s="48">
        <v>65.8</v>
      </c>
      <c r="L432" s="48">
        <v>153.30000000000001</v>
      </c>
      <c r="M432" s="48">
        <v>300</v>
      </c>
      <c r="N432" s="48">
        <v>290</v>
      </c>
      <c r="O432" s="48">
        <v>250</v>
      </c>
      <c r="P432" s="48">
        <v>89.3</v>
      </c>
      <c r="Q432" s="48">
        <v>114.5</v>
      </c>
      <c r="R432" s="48">
        <v>101</v>
      </c>
      <c r="S432" s="48">
        <v>130.5</v>
      </c>
      <c r="T432" s="48">
        <v>104.8</v>
      </c>
      <c r="U432" s="48">
        <v>106.3</v>
      </c>
      <c r="V432" s="48">
        <v>173.8</v>
      </c>
      <c r="W432" s="48">
        <v>207.5</v>
      </c>
      <c r="X432" s="48">
        <v>219.8</v>
      </c>
      <c r="Y432" s="48">
        <v>226.3</v>
      </c>
      <c r="Z432" s="88"/>
      <c r="AA432" s="88">
        <v>0.14000000000000001</v>
      </c>
      <c r="AB432" s="88">
        <v>0.51</v>
      </c>
      <c r="AC432" s="88" t="s">
        <v>298</v>
      </c>
      <c r="AD432" s="88" t="s">
        <v>298</v>
      </c>
      <c r="AE432" s="88">
        <v>2.8</v>
      </c>
      <c r="AF432" s="88">
        <v>28.8</v>
      </c>
      <c r="AG432" s="88">
        <v>46.3</v>
      </c>
      <c r="AH432" s="88">
        <v>80.5</v>
      </c>
      <c r="AI432" s="88">
        <v>145</v>
      </c>
      <c r="AJ432" s="88">
        <v>17.5</v>
      </c>
      <c r="AK432" s="88">
        <v>34.299999999999997</v>
      </c>
      <c r="AL432" s="88">
        <v>64.5</v>
      </c>
      <c r="AM432" s="49">
        <v>47.6</v>
      </c>
      <c r="AN432" s="88">
        <v>50.8</v>
      </c>
      <c r="AO432" s="88">
        <v>77.599999999999994</v>
      </c>
      <c r="AP432" s="88">
        <v>4.0810000000000004E-3</v>
      </c>
      <c r="AQ432" s="88">
        <v>4.0810000000000004E-3</v>
      </c>
      <c r="AR432" s="49">
        <v>15</v>
      </c>
      <c r="AS432" s="88">
        <v>68.099999999999994</v>
      </c>
      <c r="AT432" s="88">
        <v>140.80000000000001</v>
      </c>
      <c r="AU432" s="49">
        <v>53.1</v>
      </c>
      <c r="AV432" s="88">
        <v>72.7</v>
      </c>
      <c r="AW432" s="88" t="s">
        <v>298</v>
      </c>
      <c r="AX432" s="88"/>
      <c r="AY432" s="88" t="s">
        <v>298</v>
      </c>
      <c r="AZ432" s="88" t="s">
        <v>298</v>
      </c>
      <c r="BA432" s="88" t="s">
        <v>298</v>
      </c>
      <c r="BB432" s="88" t="s">
        <v>298</v>
      </c>
      <c r="BC432" s="88" t="s">
        <v>298</v>
      </c>
      <c r="BD432" s="88" t="s">
        <v>298</v>
      </c>
      <c r="BE432" s="49" t="s">
        <v>298</v>
      </c>
      <c r="BF432" s="88" t="s">
        <v>298</v>
      </c>
      <c r="BG432" s="88" t="s">
        <v>298</v>
      </c>
      <c r="BH432" s="88">
        <v>39.590000000000003</v>
      </c>
      <c r="BI432" s="88">
        <v>32.39</v>
      </c>
      <c r="BJ432" s="88" t="s">
        <v>298</v>
      </c>
      <c r="BK432" s="88" t="s">
        <v>298</v>
      </c>
      <c r="BL432" s="88" t="s">
        <v>298</v>
      </c>
      <c r="BM432" s="88" t="s">
        <v>298</v>
      </c>
      <c r="BN432" s="88" t="s">
        <v>298</v>
      </c>
      <c r="BO432" s="88" t="s">
        <v>298</v>
      </c>
      <c r="BP432" s="88" t="s">
        <v>298</v>
      </c>
      <c r="BQ432" s="88">
        <v>2.8</v>
      </c>
      <c r="BR432" s="88">
        <v>8.1999999999999993</v>
      </c>
      <c r="BS432" s="88">
        <v>10.5</v>
      </c>
      <c r="BT432" s="88">
        <v>6.6970000000000002E-2</v>
      </c>
      <c r="BU432" s="88">
        <v>5.5530000000000003E-2</v>
      </c>
      <c r="BV432" s="88" t="s">
        <v>298</v>
      </c>
      <c r="BW432" s="88" t="s">
        <v>298</v>
      </c>
      <c r="BX432" s="88" t="s">
        <v>298</v>
      </c>
      <c r="BY432" s="88">
        <v>0.10135</v>
      </c>
      <c r="BZ432" s="88">
        <v>5.8569999999999997E-2</v>
      </c>
      <c r="CA432" s="88" t="s">
        <v>298</v>
      </c>
      <c r="CB432" s="88" t="s">
        <v>298</v>
      </c>
      <c r="CC432" s="88" t="s">
        <v>298</v>
      </c>
      <c r="CD432" s="88" t="s">
        <v>298</v>
      </c>
      <c r="CE432" s="88" t="s">
        <v>298</v>
      </c>
      <c r="CF432" s="88" t="s">
        <v>298</v>
      </c>
      <c r="CG432" s="88" t="s">
        <v>298</v>
      </c>
      <c r="CH432" s="88" t="s">
        <v>298</v>
      </c>
    </row>
    <row r="433" spans="1:86" s="47" customFormat="1" x14ac:dyDescent="0.15">
      <c r="A433" s="88" t="s">
        <v>258</v>
      </c>
      <c r="B433" s="3">
        <v>4</v>
      </c>
      <c r="C433" s="48">
        <v>70.3</v>
      </c>
      <c r="D433" s="48">
        <v>84.8</v>
      </c>
      <c r="E433" s="48">
        <v>213</v>
      </c>
      <c r="F433" s="48">
        <v>194</v>
      </c>
      <c r="G433" s="48">
        <v>154</v>
      </c>
      <c r="H433" s="48">
        <v>226.5</v>
      </c>
      <c r="I433" s="48">
        <v>208.8</v>
      </c>
      <c r="J433" s="48">
        <v>108</v>
      </c>
      <c r="K433" s="48">
        <v>83.8</v>
      </c>
      <c r="L433" s="48">
        <v>178.5</v>
      </c>
      <c r="M433" s="48">
        <v>310.5</v>
      </c>
      <c r="N433" s="48">
        <v>302</v>
      </c>
      <c r="O433" s="48">
        <v>279</v>
      </c>
      <c r="P433" s="48">
        <v>86.3</v>
      </c>
      <c r="Q433" s="48">
        <v>104</v>
      </c>
      <c r="R433" s="48">
        <v>100.5</v>
      </c>
      <c r="S433" s="48">
        <v>147.30000000000001</v>
      </c>
      <c r="T433" s="48">
        <v>118.5</v>
      </c>
      <c r="U433" s="48">
        <v>125</v>
      </c>
      <c r="V433" s="48">
        <v>182.5</v>
      </c>
      <c r="W433" s="48">
        <v>200.3</v>
      </c>
      <c r="X433" s="48">
        <v>233.5</v>
      </c>
      <c r="Y433" s="48">
        <v>261.3</v>
      </c>
      <c r="Z433" s="88"/>
      <c r="AA433" s="88">
        <v>0.26</v>
      </c>
      <c r="AB433" s="88">
        <v>0.63</v>
      </c>
      <c r="AC433" s="88" t="s">
        <v>298</v>
      </c>
      <c r="AD433" s="88" t="s">
        <v>298</v>
      </c>
      <c r="AE433" s="88">
        <v>0.5</v>
      </c>
      <c r="AF433" s="88">
        <v>22</v>
      </c>
      <c r="AG433" s="88">
        <v>51</v>
      </c>
      <c r="AH433" s="88">
        <v>104.3</v>
      </c>
      <c r="AI433" s="88">
        <v>199.8</v>
      </c>
      <c r="AJ433" s="88">
        <v>29</v>
      </c>
      <c r="AK433" s="88">
        <v>53.3</v>
      </c>
      <c r="AL433" s="88">
        <v>95.5</v>
      </c>
      <c r="AM433" s="49">
        <v>37.799999999999997</v>
      </c>
      <c r="AN433" s="88">
        <v>55.8</v>
      </c>
      <c r="AO433" s="88">
        <v>95.5</v>
      </c>
      <c r="AP433" s="88">
        <v>5.1349999999999998E-3</v>
      </c>
      <c r="AQ433" s="88">
        <v>8.1679999999999999E-3</v>
      </c>
      <c r="AR433" s="49">
        <v>26.4</v>
      </c>
      <c r="AS433" s="88">
        <v>102</v>
      </c>
      <c r="AT433" s="88">
        <v>243.4</v>
      </c>
      <c r="AU433" s="49">
        <v>75.5</v>
      </c>
      <c r="AV433" s="88">
        <v>141.4</v>
      </c>
      <c r="AW433" s="88" t="s">
        <v>298</v>
      </c>
      <c r="AX433" s="88"/>
      <c r="AY433" s="88">
        <v>19.29</v>
      </c>
      <c r="AZ433" s="88">
        <v>20.34</v>
      </c>
      <c r="BA433" s="88">
        <v>0.25330000000000003</v>
      </c>
      <c r="BB433" s="88">
        <v>0.3029</v>
      </c>
      <c r="BC433" s="88">
        <v>21.03</v>
      </c>
      <c r="BD433" s="88">
        <v>19.87</v>
      </c>
      <c r="BE433" s="49" t="s">
        <v>298</v>
      </c>
      <c r="BF433" s="88">
        <v>51.13</v>
      </c>
      <c r="BG433" s="88" t="s">
        <v>298</v>
      </c>
      <c r="BH433" s="88">
        <v>51.16</v>
      </c>
      <c r="BI433" s="88">
        <v>22.08</v>
      </c>
      <c r="BJ433" s="88">
        <v>22.24</v>
      </c>
      <c r="BK433" s="88">
        <v>21.88</v>
      </c>
      <c r="BL433" s="88" t="s">
        <v>298</v>
      </c>
      <c r="BM433" s="88">
        <v>1.698</v>
      </c>
      <c r="BN433" s="88">
        <v>4.1180000000000003</v>
      </c>
      <c r="BO433" s="88">
        <v>0.46839999999999998</v>
      </c>
      <c r="BP433" s="88">
        <v>0.47560000000000002</v>
      </c>
      <c r="BQ433" s="88">
        <v>2.4</v>
      </c>
      <c r="BR433" s="88">
        <v>7.8</v>
      </c>
      <c r="BS433" s="88">
        <v>10.5</v>
      </c>
      <c r="BT433" s="88">
        <v>5.5739999999999998E-2</v>
      </c>
      <c r="BU433" s="88">
        <v>4.4179999999999997E-2</v>
      </c>
      <c r="BV433" s="88">
        <v>7.6230000000000006E-2</v>
      </c>
      <c r="BW433" s="88" t="s">
        <v>298</v>
      </c>
      <c r="BX433" s="88" t="s">
        <v>298</v>
      </c>
      <c r="BY433" s="88">
        <v>8.8690000000000005E-2</v>
      </c>
      <c r="BZ433" s="88">
        <v>4.1799999999999997E-2</v>
      </c>
      <c r="CA433" s="88">
        <v>1.639E-3</v>
      </c>
      <c r="CB433" s="88">
        <v>1.6559999999999999E-3</v>
      </c>
      <c r="CC433" s="88">
        <v>2.1520000000000001E-2</v>
      </c>
      <c r="CD433" s="88">
        <v>2.4830000000000001E-2</v>
      </c>
      <c r="CE433" s="88">
        <v>11.77</v>
      </c>
      <c r="CF433" s="88">
        <v>12.48</v>
      </c>
      <c r="CG433" s="88">
        <v>3.165</v>
      </c>
      <c r="CH433" s="88">
        <v>3.2280000000000002</v>
      </c>
    </row>
    <row r="434" spans="1:86" s="47" customFormat="1" x14ac:dyDescent="0.15">
      <c r="A434" s="88" t="s">
        <v>259</v>
      </c>
      <c r="B434" s="3">
        <v>4</v>
      </c>
      <c r="C434" s="48">
        <v>66.3</v>
      </c>
      <c r="D434" s="48">
        <v>79.5</v>
      </c>
      <c r="E434" s="48">
        <v>226.5</v>
      </c>
      <c r="F434" s="48">
        <v>229</v>
      </c>
      <c r="G434" s="48">
        <v>164.8</v>
      </c>
      <c r="H434" s="48">
        <v>280.5</v>
      </c>
      <c r="I434" s="48">
        <v>216.3</v>
      </c>
      <c r="J434" s="48">
        <v>209.5</v>
      </c>
      <c r="K434" s="48">
        <v>98.5</v>
      </c>
      <c r="L434" s="48">
        <v>214.5</v>
      </c>
      <c r="M434" s="48">
        <v>307.3</v>
      </c>
      <c r="N434" s="48">
        <v>300</v>
      </c>
      <c r="O434" s="48">
        <v>282.5</v>
      </c>
      <c r="P434" s="48">
        <v>82.8</v>
      </c>
      <c r="Q434" s="48">
        <v>97</v>
      </c>
      <c r="R434" s="48">
        <v>96</v>
      </c>
      <c r="S434" s="48">
        <v>147.30000000000001</v>
      </c>
      <c r="T434" s="48">
        <v>71</v>
      </c>
      <c r="U434" s="48">
        <v>117.8</v>
      </c>
      <c r="V434" s="48">
        <v>191.3</v>
      </c>
      <c r="W434" s="48">
        <v>209</v>
      </c>
      <c r="X434" s="48">
        <v>230</v>
      </c>
      <c r="Y434" s="48">
        <v>249.3</v>
      </c>
      <c r="Z434" s="88"/>
      <c r="AA434" s="88">
        <v>0.47</v>
      </c>
      <c r="AB434" s="88">
        <v>0.4</v>
      </c>
      <c r="AC434" s="88" t="s">
        <v>298</v>
      </c>
      <c r="AD434" s="88" t="s">
        <v>298</v>
      </c>
      <c r="AE434" s="88">
        <v>2.2999999999999998</v>
      </c>
      <c r="AF434" s="88">
        <v>30.6</v>
      </c>
      <c r="AG434" s="88">
        <v>130.80000000000001</v>
      </c>
      <c r="AH434" s="88">
        <v>170.3</v>
      </c>
      <c r="AI434" s="88">
        <v>229.3</v>
      </c>
      <c r="AJ434" s="88">
        <v>100.1</v>
      </c>
      <c r="AK434" s="88">
        <v>39.5</v>
      </c>
      <c r="AL434" s="88">
        <v>59</v>
      </c>
      <c r="AM434" s="49">
        <v>94.4</v>
      </c>
      <c r="AN434" s="88">
        <v>99</v>
      </c>
      <c r="AO434" s="88">
        <v>93.9</v>
      </c>
      <c r="AP434" s="88">
        <v>6.973E-3</v>
      </c>
      <c r="AQ434" s="88">
        <v>1.3775000000000001E-2</v>
      </c>
      <c r="AR434" s="49">
        <v>67.5</v>
      </c>
      <c r="AS434" s="88">
        <v>136.30000000000001</v>
      </c>
      <c r="AT434" s="88">
        <v>371</v>
      </c>
      <c r="AU434" s="49">
        <v>68.8</v>
      </c>
      <c r="AV434" s="88">
        <v>234.7</v>
      </c>
      <c r="AW434" s="88" t="s">
        <v>298</v>
      </c>
      <c r="AX434" s="88"/>
      <c r="AY434" s="88">
        <v>23.58</v>
      </c>
      <c r="AZ434" s="88" t="s">
        <v>298</v>
      </c>
      <c r="BA434" s="88">
        <v>0.27579999999999999</v>
      </c>
      <c r="BB434" s="88" t="s">
        <v>298</v>
      </c>
      <c r="BC434" s="88">
        <v>22.31</v>
      </c>
      <c r="BD434" s="88" t="s">
        <v>298</v>
      </c>
      <c r="BE434" s="49">
        <v>26.04</v>
      </c>
      <c r="BF434" s="88">
        <v>47.47</v>
      </c>
      <c r="BG434" s="88" t="s">
        <v>298</v>
      </c>
      <c r="BH434" s="88">
        <v>69.13</v>
      </c>
      <c r="BI434" s="88">
        <v>35.24</v>
      </c>
      <c r="BJ434" s="88">
        <v>21.66</v>
      </c>
      <c r="BK434" s="88" t="s">
        <v>298</v>
      </c>
      <c r="BL434" s="88" t="s">
        <v>298</v>
      </c>
      <c r="BM434" s="88">
        <v>1.9730000000000001</v>
      </c>
      <c r="BN434" s="88" t="s">
        <v>298</v>
      </c>
      <c r="BO434" s="88">
        <v>0.56589999999999996</v>
      </c>
      <c r="BP434" s="88" t="s">
        <v>298</v>
      </c>
      <c r="BQ434" s="88">
        <v>3.1</v>
      </c>
      <c r="BR434" s="88">
        <v>6.3</v>
      </c>
      <c r="BS434" s="88">
        <v>9</v>
      </c>
      <c r="BT434" s="88">
        <v>6.3320000000000001E-2</v>
      </c>
      <c r="BU434" s="88">
        <v>6.59E-2</v>
      </c>
      <c r="BV434" s="88">
        <v>8.5489999999999997E-2</v>
      </c>
      <c r="BW434" s="88" t="s">
        <v>298</v>
      </c>
      <c r="BX434" s="88" t="s">
        <v>298</v>
      </c>
      <c r="BY434" s="88">
        <v>0.1166</v>
      </c>
      <c r="BZ434" s="88">
        <v>6.1559999999999997E-2</v>
      </c>
      <c r="CA434" s="88">
        <v>1.861E-3</v>
      </c>
      <c r="CB434" s="88" t="s">
        <v>298</v>
      </c>
      <c r="CC434" s="88">
        <v>2.1780000000000001E-2</v>
      </c>
      <c r="CD434" s="88" t="s">
        <v>298</v>
      </c>
      <c r="CE434" s="88">
        <v>12.67</v>
      </c>
      <c r="CF434" s="88" t="s">
        <v>298</v>
      </c>
      <c r="CG434" s="88">
        <v>3.3090000000000002</v>
      </c>
      <c r="CH434" s="88" t="s">
        <v>298</v>
      </c>
    </row>
    <row r="435" spans="1:86" s="47" customFormat="1" x14ac:dyDescent="0.15">
      <c r="A435" s="88" t="s">
        <v>260</v>
      </c>
      <c r="B435" s="3">
        <v>4</v>
      </c>
      <c r="C435" s="48">
        <v>82</v>
      </c>
      <c r="D435" s="48">
        <v>98.8</v>
      </c>
      <c r="E435" s="48">
        <v>278.3</v>
      </c>
      <c r="F435" s="48">
        <v>269.5</v>
      </c>
      <c r="G435" s="48">
        <v>258.3</v>
      </c>
      <c r="H435" s="48">
        <v>308.8</v>
      </c>
      <c r="I435" s="48">
        <v>241</v>
      </c>
      <c r="J435" s="48">
        <v>244.8</v>
      </c>
      <c r="K435" s="48">
        <v>176.3</v>
      </c>
      <c r="L435" s="48">
        <v>246</v>
      </c>
      <c r="M435" s="48">
        <v>346.5</v>
      </c>
      <c r="N435" s="48">
        <v>333.5</v>
      </c>
      <c r="O435" s="48">
        <v>323</v>
      </c>
      <c r="P435" s="48">
        <v>96</v>
      </c>
      <c r="Q435" s="48">
        <v>118</v>
      </c>
      <c r="R435" s="48">
        <v>105.5</v>
      </c>
      <c r="S435" s="48">
        <v>200.3</v>
      </c>
      <c r="T435" s="48">
        <v>64</v>
      </c>
      <c r="U435" s="48">
        <v>64.8</v>
      </c>
      <c r="V435" s="48">
        <v>246.3</v>
      </c>
      <c r="W435" s="48">
        <v>285</v>
      </c>
      <c r="X435" s="48">
        <v>296.3</v>
      </c>
      <c r="Y435" s="48">
        <v>315.5</v>
      </c>
      <c r="Z435" s="88"/>
      <c r="AA435" s="88">
        <v>0.88</v>
      </c>
      <c r="AB435" s="88">
        <v>1.2</v>
      </c>
      <c r="AC435" s="88">
        <v>617</v>
      </c>
      <c r="AD435" s="88">
        <v>13.744</v>
      </c>
      <c r="AE435" s="88">
        <v>28.8</v>
      </c>
      <c r="AF435" s="88">
        <v>80.5</v>
      </c>
      <c r="AG435" s="88">
        <v>296</v>
      </c>
      <c r="AH435" s="88">
        <v>508.8</v>
      </c>
      <c r="AI435" s="88">
        <v>754.8</v>
      </c>
      <c r="AJ435" s="88">
        <v>215.5</v>
      </c>
      <c r="AK435" s="88">
        <v>212.8</v>
      </c>
      <c r="AL435" s="88">
        <v>246</v>
      </c>
      <c r="AM435" s="49">
        <v>79.599999999999994</v>
      </c>
      <c r="AN435" s="88">
        <v>79.7</v>
      </c>
      <c r="AO435" s="88">
        <v>83.3</v>
      </c>
      <c r="AP435" s="88">
        <v>4.5950000000000001E-3</v>
      </c>
      <c r="AQ435" s="88">
        <v>1.2729000000000001E-2</v>
      </c>
      <c r="AR435" s="49">
        <v>1563.3</v>
      </c>
      <c r="AS435" s="88">
        <v>6675.7</v>
      </c>
      <c r="AT435" s="88">
        <v>18315.3</v>
      </c>
      <c r="AU435" s="49">
        <v>5112.3999999999996</v>
      </c>
      <c r="AV435" s="88">
        <v>11639.6</v>
      </c>
      <c r="AW435" s="88">
        <v>25.36</v>
      </c>
      <c r="AX435" s="88"/>
      <c r="AY435" s="88">
        <v>21.36</v>
      </c>
      <c r="AZ435" s="88">
        <v>15.62</v>
      </c>
      <c r="BA435" s="88">
        <v>0.26540000000000002</v>
      </c>
      <c r="BB435" s="88">
        <v>0.1729</v>
      </c>
      <c r="BC435" s="88">
        <v>19.28</v>
      </c>
      <c r="BD435" s="88">
        <v>24.24</v>
      </c>
      <c r="BE435" s="49">
        <v>19.45</v>
      </c>
      <c r="BF435" s="88">
        <v>34.17</v>
      </c>
      <c r="BG435" s="88">
        <v>28.66</v>
      </c>
      <c r="BH435" s="88" t="s">
        <v>298</v>
      </c>
      <c r="BI435" s="88" t="s">
        <v>298</v>
      </c>
      <c r="BJ435" s="88">
        <v>18.64</v>
      </c>
      <c r="BK435" s="88">
        <v>17.78</v>
      </c>
      <c r="BL435" s="88">
        <v>-25.65</v>
      </c>
      <c r="BM435" s="88">
        <v>2.4049999999999998</v>
      </c>
      <c r="BN435" s="88">
        <v>1.68</v>
      </c>
      <c r="BO435" s="88">
        <v>0.37069999999999997</v>
      </c>
      <c r="BP435" s="88">
        <v>0.23230000000000001</v>
      </c>
      <c r="BQ435" s="88">
        <v>2.1</v>
      </c>
      <c r="BR435" s="88">
        <v>4.2</v>
      </c>
      <c r="BS435" s="88">
        <v>5</v>
      </c>
      <c r="BT435" s="88">
        <v>4.9020000000000001E-2</v>
      </c>
      <c r="BU435" s="88">
        <v>4.6800000000000001E-2</v>
      </c>
      <c r="BV435" s="88">
        <v>8.0860000000000001E-2</v>
      </c>
      <c r="BW435" s="88">
        <v>8.3930000000000005E-2</v>
      </c>
      <c r="BX435" s="88">
        <v>8.541E-2</v>
      </c>
      <c r="BY435" s="88" t="s">
        <v>298</v>
      </c>
      <c r="BZ435" s="88" t="s">
        <v>298</v>
      </c>
      <c r="CA435" s="88">
        <v>2E-3</v>
      </c>
      <c r="CB435" s="88">
        <v>1.7930000000000001E-3</v>
      </c>
      <c r="CC435" s="88">
        <v>2.4799999999999999E-2</v>
      </c>
      <c r="CD435" s="88">
        <v>1.985E-2</v>
      </c>
      <c r="CE435" s="88">
        <v>10.69</v>
      </c>
      <c r="CF435" s="88">
        <v>8.7100000000000009</v>
      </c>
      <c r="CG435" s="88">
        <v>4.2149999999999999</v>
      </c>
      <c r="CH435" s="88">
        <v>4.6760000000000002</v>
      </c>
    </row>
    <row r="436" spans="1:86" s="47" customFormat="1" x14ac:dyDescent="0.15">
      <c r="A436" s="88" t="s">
        <v>261</v>
      </c>
      <c r="B436" s="3">
        <v>4</v>
      </c>
      <c r="C436" s="48">
        <v>79.3</v>
      </c>
      <c r="D436" s="48">
        <v>93.5</v>
      </c>
      <c r="E436" s="48">
        <v>273</v>
      </c>
      <c r="F436" s="48">
        <v>247.3</v>
      </c>
      <c r="G436" s="48">
        <v>223.3</v>
      </c>
      <c r="H436" s="48">
        <v>287.3</v>
      </c>
      <c r="I436" s="48">
        <v>243.8</v>
      </c>
      <c r="J436" s="48">
        <v>208.5</v>
      </c>
      <c r="K436" s="48">
        <v>144</v>
      </c>
      <c r="L436" s="48">
        <v>226.5</v>
      </c>
      <c r="M436" s="48">
        <v>333.8</v>
      </c>
      <c r="N436" s="48">
        <v>326</v>
      </c>
      <c r="O436" s="48">
        <v>323</v>
      </c>
      <c r="P436" s="48">
        <v>90.8</v>
      </c>
      <c r="Q436" s="48">
        <v>118</v>
      </c>
      <c r="R436" s="48">
        <v>104</v>
      </c>
      <c r="S436" s="48">
        <v>197.3</v>
      </c>
      <c r="T436" s="48">
        <v>78.8</v>
      </c>
      <c r="U436" s="48">
        <v>99.8</v>
      </c>
      <c r="V436" s="48">
        <v>238.8</v>
      </c>
      <c r="W436" s="48">
        <v>273.8</v>
      </c>
      <c r="X436" s="48">
        <v>288</v>
      </c>
      <c r="Y436" s="48">
        <v>306.8</v>
      </c>
      <c r="Z436" s="88"/>
      <c r="AA436" s="88">
        <v>0.75</v>
      </c>
      <c r="AB436" s="88">
        <v>1.1200000000000001</v>
      </c>
      <c r="AC436" s="88">
        <v>717.9</v>
      </c>
      <c r="AD436" s="88">
        <v>10.138</v>
      </c>
      <c r="AE436" s="88">
        <v>18</v>
      </c>
      <c r="AF436" s="88">
        <v>56.3</v>
      </c>
      <c r="AG436" s="88">
        <v>210</v>
      </c>
      <c r="AH436" s="88">
        <v>371.5</v>
      </c>
      <c r="AI436" s="88">
        <v>617.29999999999995</v>
      </c>
      <c r="AJ436" s="88">
        <v>153.80000000000001</v>
      </c>
      <c r="AK436" s="88">
        <v>161.5</v>
      </c>
      <c r="AL436" s="88">
        <v>245.8</v>
      </c>
      <c r="AM436" s="49">
        <v>84.4</v>
      </c>
      <c r="AN436" s="88">
        <v>75.3</v>
      </c>
      <c r="AO436" s="88">
        <v>90.2</v>
      </c>
      <c r="AP436" s="88">
        <v>5.0419999999999996E-3</v>
      </c>
      <c r="AQ436" s="88">
        <v>1.4135999999999999E-2</v>
      </c>
      <c r="AR436" s="49">
        <v>499.4</v>
      </c>
      <c r="AS436" s="88">
        <v>3248.7</v>
      </c>
      <c r="AT436" s="88">
        <v>9586</v>
      </c>
      <c r="AU436" s="49">
        <v>2749.3</v>
      </c>
      <c r="AV436" s="88">
        <v>6337.3</v>
      </c>
      <c r="AW436" s="88">
        <v>16.420000000000002</v>
      </c>
      <c r="AX436" s="88"/>
      <c r="AY436" s="88">
        <v>15.99</v>
      </c>
      <c r="AZ436" s="88">
        <v>14</v>
      </c>
      <c r="BA436" s="88">
        <v>0.23250000000000001</v>
      </c>
      <c r="BB436" s="88">
        <v>0.16880000000000001</v>
      </c>
      <c r="BC436" s="88">
        <v>21.87</v>
      </c>
      <c r="BD436" s="88">
        <v>32.950000000000003</v>
      </c>
      <c r="BE436" s="49">
        <v>25.08</v>
      </c>
      <c r="BF436" s="88">
        <v>41</v>
      </c>
      <c r="BG436" s="88">
        <v>20.329999999999998</v>
      </c>
      <c r="BH436" s="88">
        <v>28.73</v>
      </c>
      <c r="BI436" s="88" t="s">
        <v>298</v>
      </c>
      <c r="BJ436" s="88">
        <v>18.829999999999998</v>
      </c>
      <c r="BK436" s="88">
        <v>20.22</v>
      </c>
      <c r="BL436" s="88">
        <v>-25.83</v>
      </c>
      <c r="BM436" s="88">
        <v>0.77800000000000002</v>
      </c>
      <c r="BN436" s="88">
        <v>0.71099999999999997</v>
      </c>
      <c r="BO436" s="88">
        <v>0.30409999999999998</v>
      </c>
      <c r="BP436" s="88">
        <v>0.1895</v>
      </c>
      <c r="BQ436" s="88">
        <v>2.4</v>
      </c>
      <c r="BR436" s="88">
        <v>5.5</v>
      </c>
      <c r="BS436" s="88">
        <v>6</v>
      </c>
      <c r="BT436" s="88">
        <v>4.8689999999999997E-2</v>
      </c>
      <c r="BU436" s="88">
        <v>5.1839999999999997E-2</v>
      </c>
      <c r="BV436" s="88">
        <v>7.0699999999999999E-2</v>
      </c>
      <c r="BW436" s="88">
        <v>9.9059999999999995E-2</v>
      </c>
      <c r="BX436" s="88">
        <v>6.7500000000000004E-2</v>
      </c>
      <c r="BY436" s="88" t="s">
        <v>298</v>
      </c>
      <c r="BZ436" s="88" t="s">
        <v>298</v>
      </c>
      <c r="CA436" s="88">
        <v>1.709E-3</v>
      </c>
      <c r="CB436" s="88">
        <v>1.1659999999999999E-3</v>
      </c>
      <c r="CC436" s="88">
        <v>2.496E-2</v>
      </c>
      <c r="CD436" s="88">
        <v>1.4409999999999999E-2</v>
      </c>
      <c r="CE436" s="88">
        <v>9.52</v>
      </c>
      <c r="CF436" s="88">
        <v>11.81</v>
      </c>
      <c r="CG436" s="88">
        <v>3.9060000000000001</v>
      </c>
      <c r="CH436" s="88">
        <v>5.3150000000000004</v>
      </c>
    </row>
    <row r="437" spans="1:86" s="47" customFormat="1" x14ac:dyDescent="0.15">
      <c r="A437" s="88" t="s">
        <v>262</v>
      </c>
      <c r="B437" s="3">
        <v>4</v>
      </c>
      <c r="C437" s="48">
        <v>60</v>
      </c>
      <c r="D437" s="48">
        <v>84.8</v>
      </c>
      <c r="E437" s="48">
        <v>274.8</v>
      </c>
      <c r="F437" s="48">
        <v>254.3</v>
      </c>
      <c r="G437" s="48">
        <v>239</v>
      </c>
      <c r="H437" s="48">
        <v>265.8</v>
      </c>
      <c r="I437" s="48">
        <v>263</v>
      </c>
      <c r="J437" s="48">
        <v>186.8</v>
      </c>
      <c r="K437" s="48">
        <v>179</v>
      </c>
      <c r="L437" s="48">
        <v>243.5</v>
      </c>
      <c r="M437" s="48">
        <v>335.8</v>
      </c>
      <c r="N437" s="48">
        <v>333.3</v>
      </c>
      <c r="O437" s="48">
        <v>323</v>
      </c>
      <c r="P437" s="48">
        <v>82</v>
      </c>
      <c r="Q437" s="48">
        <v>104</v>
      </c>
      <c r="R437" s="48">
        <v>97.5</v>
      </c>
      <c r="S437" s="48">
        <v>202</v>
      </c>
      <c r="T437" s="48">
        <v>79</v>
      </c>
      <c r="U437" s="48">
        <v>84</v>
      </c>
      <c r="V437" s="48">
        <v>232</v>
      </c>
      <c r="W437" s="48">
        <v>252.5</v>
      </c>
      <c r="X437" s="48">
        <v>284</v>
      </c>
      <c r="Y437" s="48">
        <v>313.8</v>
      </c>
      <c r="Z437" s="88"/>
      <c r="AA437" s="88">
        <v>0.84</v>
      </c>
      <c r="AB437" s="88">
        <v>1.08</v>
      </c>
      <c r="AC437" s="88">
        <v>602.9</v>
      </c>
      <c r="AD437" s="88">
        <v>8.0060000000000002</v>
      </c>
      <c r="AE437" s="88">
        <v>12.8</v>
      </c>
      <c r="AF437" s="88">
        <v>61.3</v>
      </c>
      <c r="AG437" s="88">
        <v>218</v>
      </c>
      <c r="AH437" s="88">
        <v>420.3</v>
      </c>
      <c r="AI437" s="88">
        <v>636</v>
      </c>
      <c r="AJ437" s="88">
        <v>156.80000000000001</v>
      </c>
      <c r="AK437" s="88">
        <v>202.3</v>
      </c>
      <c r="AL437" s="88">
        <v>215.8</v>
      </c>
      <c r="AM437" s="49">
        <v>85</v>
      </c>
      <c r="AN437" s="88">
        <v>73.2</v>
      </c>
      <c r="AO437" s="88">
        <v>74.2</v>
      </c>
      <c r="AP437" s="88">
        <v>4.7000000000000002E-3</v>
      </c>
      <c r="AQ437" s="88">
        <v>1.0914E-2</v>
      </c>
      <c r="AR437" s="49">
        <v>469.6</v>
      </c>
      <c r="AS437" s="88">
        <v>4744.3999999999996</v>
      </c>
      <c r="AT437" s="88">
        <v>14045.7</v>
      </c>
      <c r="AU437" s="49">
        <v>4274.8</v>
      </c>
      <c r="AV437" s="88">
        <v>9301.2999999999993</v>
      </c>
      <c r="AW437" s="88">
        <v>11.11</v>
      </c>
      <c r="AX437" s="88"/>
      <c r="AY437" s="88">
        <v>18.5</v>
      </c>
      <c r="AZ437" s="88">
        <v>18.399999999999999</v>
      </c>
      <c r="BA437" s="88">
        <v>0.2389</v>
      </c>
      <c r="BB437" s="88">
        <v>0.28960000000000002</v>
      </c>
      <c r="BC437" s="88">
        <v>20.5</v>
      </c>
      <c r="BD437" s="88">
        <v>22.36</v>
      </c>
      <c r="BE437" s="49">
        <v>17.149999999999999</v>
      </c>
      <c r="BF437" s="88">
        <v>27.96</v>
      </c>
      <c r="BG437" s="88">
        <v>17.36</v>
      </c>
      <c r="BH437" s="88" t="s">
        <v>298</v>
      </c>
      <c r="BI437" s="88" t="s">
        <v>298</v>
      </c>
      <c r="BJ437" s="88">
        <v>18.920000000000002</v>
      </c>
      <c r="BK437" s="88">
        <v>20.22</v>
      </c>
      <c r="BL437" s="88">
        <v>-26.29</v>
      </c>
      <c r="BM437" s="88">
        <v>1.1339999999999999</v>
      </c>
      <c r="BN437" s="88">
        <v>1.2490000000000001</v>
      </c>
      <c r="BO437" s="88">
        <v>0.36170000000000002</v>
      </c>
      <c r="BP437" s="88">
        <v>0.31819999999999998</v>
      </c>
      <c r="BQ437" s="88">
        <v>2.8</v>
      </c>
      <c r="BR437" s="88">
        <v>4.2</v>
      </c>
      <c r="BS437" s="88">
        <v>5.5</v>
      </c>
      <c r="BT437" s="88">
        <v>6.1350000000000002E-2</v>
      </c>
      <c r="BU437" s="88">
        <v>5.7169999999999999E-2</v>
      </c>
      <c r="BV437" s="88">
        <v>7.7499999999999999E-2</v>
      </c>
      <c r="BW437" s="88">
        <v>8.0820000000000003E-2</v>
      </c>
      <c r="BX437" s="88">
        <v>7.0779999999999996E-2</v>
      </c>
      <c r="BY437" s="88" t="s">
        <v>298</v>
      </c>
      <c r="BZ437" s="88" t="s">
        <v>298</v>
      </c>
      <c r="CA437" s="88">
        <v>1.8600000000000001E-3</v>
      </c>
      <c r="CB437" s="88">
        <v>1.4729999999999999E-3</v>
      </c>
      <c r="CC437" s="88">
        <v>2.4039999999999999E-2</v>
      </c>
      <c r="CD437" s="88">
        <v>2.332E-2</v>
      </c>
      <c r="CE437" s="88">
        <v>10.06</v>
      </c>
      <c r="CF437" s="88">
        <v>12.55</v>
      </c>
      <c r="CG437" s="88">
        <v>3.867</v>
      </c>
      <c r="CH437" s="88">
        <v>4.298</v>
      </c>
    </row>
    <row r="438" spans="1:86" s="47" customFormat="1" x14ac:dyDescent="0.15">
      <c r="A438" s="88" t="s">
        <v>263</v>
      </c>
      <c r="B438" s="3">
        <v>8</v>
      </c>
      <c r="C438" s="48">
        <v>66</v>
      </c>
      <c r="D438" s="48">
        <v>82.1</v>
      </c>
      <c r="E438" s="48">
        <v>275.8</v>
      </c>
      <c r="F438" s="48">
        <v>255.3</v>
      </c>
      <c r="G438" s="48">
        <v>238.1</v>
      </c>
      <c r="H438" s="48">
        <v>292.89999999999998</v>
      </c>
      <c r="I438" s="48">
        <v>256.5</v>
      </c>
      <c r="J438" s="48">
        <v>213.1</v>
      </c>
      <c r="K438" s="48">
        <v>172.1</v>
      </c>
      <c r="L438" s="48">
        <v>242.1</v>
      </c>
      <c r="M438" s="48">
        <v>351.3</v>
      </c>
      <c r="N438" s="48">
        <v>335</v>
      </c>
      <c r="O438" s="48">
        <v>322.5</v>
      </c>
      <c r="P438" s="48">
        <v>82.4</v>
      </c>
      <c r="Q438" s="48">
        <v>104</v>
      </c>
      <c r="R438" s="48">
        <v>99.3</v>
      </c>
      <c r="S438" s="48">
        <v>175.6</v>
      </c>
      <c r="T438" s="48">
        <v>79.8</v>
      </c>
      <c r="U438" s="48">
        <v>84.4</v>
      </c>
      <c r="V438" s="48">
        <v>206.5</v>
      </c>
      <c r="W438" s="48">
        <v>239</v>
      </c>
      <c r="X438" s="48">
        <v>258</v>
      </c>
      <c r="Y438" s="48">
        <v>309</v>
      </c>
      <c r="Z438" s="3"/>
      <c r="AA438" s="88">
        <v>0.82</v>
      </c>
      <c r="AB438" s="88">
        <v>0.91</v>
      </c>
      <c r="AC438" s="88">
        <v>710.7</v>
      </c>
      <c r="AD438" s="88">
        <v>5.42</v>
      </c>
      <c r="AE438" s="88">
        <v>10.1</v>
      </c>
      <c r="AF438" s="88">
        <v>67.400000000000006</v>
      </c>
      <c r="AG438" s="88">
        <v>239.5</v>
      </c>
      <c r="AH438" s="88">
        <v>397.1</v>
      </c>
      <c r="AI438" s="88">
        <v>611.1</v>
      </c>
      <c r="AJ438" s="88">
        <v>172.1</v>
      </c>
      <c r="AK438" s="88">
        <v>157.6</v>
      </c>
      <c r="AL438" s="88">
        <v>214</v>
      </c>
      <c r="AM438" s="49">
        <v>96.6</v>
      </c>
      <c r="AN438" s="88">
        <v>88.6</v>
      </c>
      <c r="AO438" s="88">
        <v>93.6</v>
      </c>
      <c r="AP438" s="88">
        <v>4.4790000000000003E-3</v>
      </c>
      <c r="AQ438" s="88">
        <v>1.1704000000000001E-2</v>
      </c>
      <c r="AR438" s="49">
        <v>410.3</v>
      </c>
      <c r="AS438" s="88">
        <v>2143.9</v>
      </c>
      <c r="AT438" s="88">
        <v>7112.1</v>
      </c>
      <c r="AU438" s="49">
        <v>1733.7</v>
      </c>
      <c r="AV438" s="88">
        <v>4968.2</v>
      </c>
      <c r="AW438" s="88">
        <v>9.16</v>
      </c>
      <c r="AX438" s="3"/>
      <c r="AY438" s="88">
        <v>19.29</v>
      </c>
      <c r="AZ438" s="88" t="s">
        <v>298</v>
      </c>
      <c r="BA438" s="88">
        <v>0.26369999999999999</v>
      </c>
      <c r="BB438" s="88" t="s">
        <v>298</v>
      </c>
      <c r="BC438" s="88">
        <v>20.45</v>
      </c>
      <c r="BD438" s="88" t="s">
        <v>298</v>
      </c>
      <c r="BE438" s="49" t="s">
        <v>298</v>
      </c>
      <c r="BF438" s="88">
        <v>26.02</v>
      </c>
      <c r="BG438" s="88">
        <v>17.190000000000001</v>
      </c>
      <c r="BH438" s="88" t="s">
        <v>298</v>
      </c>
      <c r="BI438" s="88" t="s">
        <v>298</v>
      </c>
      <c r="BJ438" s="88">
        <v>19.829999999999998</v>
      </c>
      <c r="BK438" s="88" t="s">
        <v>298</v>
      </c>
      <c r="BL438" s="88">
        <v>-26.79</v>
      </c>
      <c r="BM438" s="88">
        <v>2.0009999999999999</v>
      </c>
      <c r="BN438" s="88" t="s">
        <v>298</v>
      </c>
      <c r="BO438" s="88">
        <v>0.36759999999999998</v>
      </c>
      <c r="BP438" s="88" t="s">
        <v>298</v>
      </c>
      <c r="BQ438" s="88">
        <v>2.8</v>
      </c>
      <c r="BR438" s="88">
        <v>4.5999999999999996</v>
      </c>
      <c r="BS438" s="88">
        <v>5.5</v>
      </c>
      <c r="BT438" s="88">
        <v>5.4239999999999997E-2</v>
      </c>
      <c r="BU438" s="88">
        <v>5.2269999999999997E-2</v>
      </c>
      <c r="BV438" s="88">
        <v>7.5190000000000007E-2</v>
      </c>
      <c r="BW438" s="88">
        <v>8.6169999999999997E-2</v>
      </c>
      <c r="BX438" s="88">
        <v>6.59E-2</v>
      </c>
      <c r="BY438" s="88" t="s">
        <v>298</v>
      </c>
      <c r="BZ438" s="88" t="s">
        <v>298</v>
      </c>
      <c r="CA438" s="88">
        <v>1.758E-3</v>
      </c>
      <c r="CB438" s="88" t="s">
        <v>298</v>
      </c>
      <c r="CC438" s="88">
        <v>2.349E-2</v>
      </c>
      <c r="CD438" s="88" t="s">
        <v>298</v>
      </c>
      <c r="CE438" s="88">
        <v>11.18</v>
      </c>
      <c r="CF438" s="88" t="s">
        <v>298</v>
      </c>
      <c r="CG438" s="88">
        <v>3.9209999999999998</v>
      </c>
      <c r="CH438" s="88" t="s">
        <v>298</v>
      </c>
    </row>
    <row r="439" spans="1:86" s="47" customFormat="1" x14ac:dyDescent="0.15">
      <c r="A439" s="88" t="s">
        <v>264</v>
      </c>
      <c r="B439" s="3">
        <v>4</v>
      </c>
      <c r="C439" s="48">
        <v>70.8</v>
      </c>
      <c r="D439" s="48">
        <v>90</v>
      </c>
      <c r="E439" s="48">
        <v>274.8</v>
      </c>
      <c r="F439" s="48">
        <v>248.8</v>
      </c>
      <c r="G439" s="48">
        <v>240.8</v>
      </c>
      <c r="H439" s="48">
        <v>296.3</v>
      </c>
      <c r="I439" s="48">
        <v>252.3</v>
      </c>
      <c r="J439" s="48">
        <v>217</v>
      </c>
      <c r="K439" s="48">
        <v>170</v>
      </c>
      <c r="L439" s="48">
        <v>239.5</v>
      </c>
      <c r="M439" s="48">
        <v>341</v>
      </c>
      <c r="N439" s="48">
        <v>328</v>
      </c>
      <c r="O439" s="48">
        <v>323</v>
      </c>
      <c r="P439" s="48">
        <v>85</v>
      </c>
      <c r="Q439" s="48">
        <v>109.3</v>
      </c>
      <c r="R439" s="48">
        <v>101</v>
      </c>
      <c r="S439" s="48">
        <v>197.5</v>
      </c>
      <c r="T439" s="48">
        <v>79.3</v>
      </c>
      <c r="U439" s="48">
        <v>82.3</v>
      </c>
      <c r="V439" s="48">
        <v>223</v>
      </c>
      <c r="W439" s="48">
        <v>256.5</v>
      </c>
      <c r="X439" s="48">
        <v>282.5</v>
      </c>
      <c r="Y439" s="48">
        <v>303.3</v>
      </c>
      <c r="Z439" s="88"/>
      <c r="AA439" s="88">
        <v>0.79</v>
      </c>
      <c r="AB439" s="88">
        <v>1.07</v>
      </c>
      <c r="AC439" s="88">
        <v>798.1</v>
      </c>
      <c r="AD439" s="88">
        <v>5.0350000000000001</v>
      </c>
      <c r="AE439" s="88">
        <v>8.5</v>
      </c>
      <c r="AF439" s="88">
        <v>66</v>
      </c>
      <c r="AG439" s="88">
        <v>240.3</v>
      </c>
      <c r="AH439" s="88">
        <v>424.8</v>
      </c>
      <c r="AI439" s="88">
        <v>633.9</v>
      </c>
      <c r="AJ439" s="88">
        <v>174.3</v>
      </c>
      <c r="AK439" s="88">
        <v>184.5</v>
      </c>
      <c r="AL439" s="88">
        <v>209.1</v>
      </c>
      <c r="AM439" s="49">
        <v>103.1</v>
      </c>
      <c r="AN439" s="88">
        <v>91.6</v>
      </c>
      <c r="AO439" s="88">
        <v>99.8</v>
      </c>
      <c r="AP439" s="88">
        <v>4.5640000000000003E-3</v>
      </c>
      <c r="AQ439" s="88">
        <v>1.172E-2</v>
      </c>
      <c r="AR439" s="49">
        <v>491.3</v>
      </c>
      <c r="AS439" s="88">
        <v>3650.1</v>
      </c>
      <c r="AT439" s="88">
        <v>8658.2999999999993</v>
      </c>
      <c r="AU439" s="49">
        <v>3158.8</v>
      </c>
      <c r="AV439" s="88">
        <v>5008.2</v>
      </c>
      <c r="AW439" s="88">
        <v>7.82</v>
      </c>
      <c r="AX439" s="88"/>
      <c r="AY439" s="88">
        <v>18.66</v>
      </c>
      <c r="AZ439" s="88" t="s">
        <v>298</v>
      </c>
      <c r="BA439" s="88">
        <v>0.25490000000000002</v>
      </c>
      <c r="BB439" s="88" t="s">
        <v>298</v>
      </c>
      <c r="BC439" s="88">
        <v>23.16</v>
      </c>
      <c r="BD439" s="88" t="s">
        <v>298</v>
      </c>
      <c r="BE439" s="49">
        <v>30.75</v>
      </c>
      <c r="BF439" s="88">
        <v>28.94</v>
      </c>
      <c r="BG439" s="88">
        <v>15.28</v>
      </c>
      <c r="BH439" s="88" t="s">
        <v>298</v>
      </c>
      <c r="BI439" s="88" t="s">
        <v>298</v>
      </c>
      <c r="BJ439" s="88">
        <v>20.37</v>
      </c>
      <c r="BK439" s="88" t="s">
        <v>298</v>
      </c>
      <c r="BL439" s="88">
        <v>-25.11</v>
      </c>
      <c r="BM439" s="88">
        <v>0.66</v>
      </c>
      <c r="BN439" s="88" t="s">
        <v>298</v>
      </c>
      <c r="BO439" s="88">
        <v>0.35420000000000001</v>
      </c>
      <c r="BP439" s="88" t="s">
        <v>298</v>
      </c>
      <c r="BQ439" s="88">
        <v>3.4</v>
      </c>
      <c r="BR439" s="88">
        <v>3.8</v>
      </c>
      <c r="BS439" s="88">
        <v>6</v>
      </c>
      <c r="BT439" s="88">
        <v>5.4179999999999999E-2</v>
      </c>
      <c r="BU439" s="88">
        <v>4.9799999999999997E-2</v>
      </c>
      <c r="BV439" s="88">
        <v>7.4959999999999999E-2</v>
      </c>
      <c r="BW439" s="88">
        <v>9.1929999999999998E-2</v>
      </c>
      <c r="BX439" s="88">
        <v>7.1720000000000006E-2</v>
      </c>
      <c r="BY439" s="88" t="s">
        <v>298</v>
      </c>
      <c r="BZ439" s="88" t="s">
        <v>298</v>
      </c>
      <c r="CA439" s="88">
        <v>1.6199999999999999E-3</v>
      </c>
      <c r="CB439" s="88" t="s">
        <v>298</v>
      </c>
      <c r="CC439" s="88">
        <v>2.2290000000000001E-2</v>
      </c>
      <c r="CD439" s="88" t="s">
        <v>298</v>
      </c>
      <c r="CE439" s="88">
        <v>11.7</v>
      </c>
      <c r="CF439" s="88" t="s">
        <v>298</v>
      </c>
      <c r="CG439" s="88">
        <v>3.972</v>
      </c>
      <c r="CH439" s="88" t="s">
        <v>298</v>
      </c>
    </row>
    <row r="440" spans="1:86" s="47" customFormat="1" x14ac:dyDescent="0.15">
      <c r="A440" s="88" t="s">
        <v>265</v>
      </c>
      <c r="B440" s="3">
        <v>4</v>
      </c>
      <c r="C440" s="48">
        <v>74.5</v>
      </c>
      <c r="D440" s="48">
        <v>90</v>
      </c>
      <c r="E440" s="48">
        <v>282</v>
      </c>
      <c r="F440" s="48">
        <v>250.8</v>
      </c>
      <c r="G440" s="48">
        <v>239</v>
      </c>
      <c r="H440" s="48">
        <v>315.8</v>
      </c>
      <c r="I440" s="48">
        <v>248.5</v>
      </c>
      <c r="J440" s="48">
        <v>224.3</v>
      </c>
      <c r="K440" s="48">
        <v>164.5</v>
      </c>
      <c r="L440" s="48">
        <v>240.8</v>
      </c>
      <c r="M440" s="48">
        <v>346.3</v>
      </c>
      <c r="N440" s="48">
        <v>342.3</v>
      </c>
      <c r="O440" s="48">
        <v>323</v>
      </c>
      <c r="P440" s="48">
        <v>86</v>
      </c>
      <c r="Q440" s="48">
        <v>109.3</v>
      </c>
      <c r="R440" s="48">
        <v>103.5</v>
      </c>
      <c r="S440" s="48">
        <v>210.8</v>
      </c>
      <c r="T440" s="48">
        <v>91.5</v>
      </c>
      <c r="U440" s="48">
        <v>84</v>
      </c>
      <c r="V440" s="48">
        <v>242.3</v>
      </c>
      <c r="W440" s="48">
        <v>261.5</v>
      </c>
      <c r="X440" s="48">
        <v>296.8</v>
      </c>
      <c r="Y440" s="48">
        <v>312</v>
      </c>
      <c r="Z440" s="88"/>
      <c r="AA440" s="88">
        <v>0.71</v>
      </c>
      <c r="AB440" s="88">
        <v>0.87</v>
      </c>
      <c r="AC440" s="88">
        <v>724.9</v>
      </c>
      <c r="AD440" s="88">
        <v>9.9339999999999993</v>
      </c>
      <c r="AE440" s="88">
        <v>20.5</v>
      </c>
      <c r="AF440" s="88">
        <v>99.5</v>
      </c>
      <c r="AG440" s="88">
        <v>264.5</v>
      </c>
      <c r="AH440" s="88">
        <v>407.5</v>
      </c>
      <c r="AI440" s="88">
        <v>642.4</v>
      </c>
      <c r="AJ440" s="88">
        <v>165</v>
      </c>
      <c r="AK440" s="88">
        <v>143</v>
      </c>
      <c r="AL440" s="88">
        <v>234.9</v>
      </c>
      <c r="AM440" s="49">
        <v>89.5</v>
      </c>
      <c r="AN440" s="88">
        <v>77.8</v>
      </c>
      <c r="AO440" s="88">
        <v>82.3</v>
      </c>
      <c r="AP440" s="88">
        <v>3.2829999999999999E-3</v>
      </c>
      <c r="AQ440" s="88">
        <v>1.0725999999999999E-2</v>
      </c>
      <c r="AR440" s="49">
        <v>849.3</v>
      </c>
      <c r="AS440" s="88">
        <v>3337.8</v>
      </c>
      <c r="AT440" s="88">
        <v>11003.8</v>
      </c>
      <c r="AU440" s="49">
        <v>2488.6</v>
      </c>
      <c r="AV440" s="88">
        <v>7666</v>
      </c>
      <c r="AW440" s="88">
        <v>19.010000000000002</v>
      </c>
      <c r="AX440" s="88"/>
      <c r="AY440" s="88">
        <v>16.170000000000002</v>
      </c>
      <c r="AZ440" s="88">
        <v>23.49</v>
      </c>
      <c r="BA440" s="88">
        <v>0.1888</v>
      </c>
      <c r="BB440" s="88">
        <v>0.20949999999999999</v>
      </c>
      <c r="BC440" s="88">
        <v>25.97</v>
      </c>
      <c r="BD440" s="88">
        <v>24.32</v>
      </c>
      <c r="BE440" s="49">
        <v>21.4</v>
      </c>
      <c r="BF440" s="88">
        <v>32.64</v>
      </c>
      <c r="BG440" s="88">
        <v>17.420000000000002</v>
      </c>
      <c r="BH440" s="88">
        <v>29.43</v>
      </c>
      <c r="BI440" s="88" t="s">
        <v>298</v>
      </c>
      <c r="BJ440" s="88">
        <v>19.690000000000001</v>
      </c>
      <c r="BK440" s="88">
        <v>18.72</v>
      </c>
      <c r="BL440" s="88">
        <v>-26.38</v>
      </c>
      <c r="BM440" s="88">
        <v>2.012</v>
      </c>
      <c r="BN440" s="88">
        <v>0.70299999999999996</v>
      </c>
      <c r="BO440" s="88">
        <v>0.28370000000000001</v>
      </c>
      <c r="BP440" s="88">
        <v>0.28960000000000002</v>
      </c>
      <c r="BQ440" s="88">
        <v>2.8</v>
      </c>
      <c r="BR440" s="88">
        <v>5.5</v>
      </c>
      <c r="BS440" s="88">
        <v>6</v>
      </c>
      <c r="BT440" s="88">
        <v>5.2540000000000003E-2</v>
      </c>
      <c r="BU440" s="88">
        <v>5.6070000000000002E-2</v>
      </c>
      <c r="BV440" s="88">
        <v>8.9289999999999994E-2</v>
      </c>
      <c r="BW440" s="88">
        <v>0.1066</v>
      </c>
      <c r="BX440" s="88">
        <v>7.4630000000000002E-2</v>
      </c>
      <c r="BY440" s="88" t="s">
        <v>298</v>
      </c>
      <c r="BZ440" s="88" t="s">
        <v>298</v>
      </c>
      <c r="CA440" s="88">
        <v>1.7589999999999999E-3</v>
      </c>
      <c r="CB440" s="88">
        <v>2.3149999999999998E-3</v>
      </c>
      <c r="CC440" s="88">
        <v>2.0750000000000001E-2</v>
      </c>
      <c r="CD440" s="88">
        <v>2.0650000000000002E-2</v>
      </c>
      <c r="CE440" s="88">
        <v>9.2899999999999991</v>
      </c>
      <c r="CF440" s="88">
        <v>10.15</v>
      </c>
      <c r="CG440" s="88">
        <v>4.28</v>
      </c>
      <c r="CH440" s="88">
        <v>5.7060000000000004</v>
      </c>
    </row>
    <row r="441" spans="1:86" s="47" customFormat="1" x14ac:dyDescent="0.15">
      <c r="A441" s="88" t="s">
        <v>266</v>
      </c>
      <c r="B441" s="3">
        <v>4</v>
      </c>
      <c r="C441" s="48">
        <v>74</v>
      </c>
      <c r="D441" s="48">
        <v>86.5</v>
      </c>
      <c r="E441" s="48">
        <v>267.8</v>
      </c>
      <c r="F441" s="48">
        <v>256.3</v>
      </c>
      <c r="G441" s="48">
        <v>249.5</v>
      </c>
      <c r="H441" s="48">
        <v>299.5</v>
      </c>
      <c r="I441" s="48">
        <v>249</v>
      </c>
      <c r="J441" s="48">
        <v>229.8</v>
      </c>
      <c r="K441" s="48">
        <v>175.5</v>
      </c>
      <c r="L441" s="48">
        <v>243.5</v>
      </c>
      <c r="M441" s="48">
        <v>331.8</v>
      </c>
      <c r="N441" s="48">
        <v>326</v>
      </c>
      <c r="O441" s="48">
        <v>323</v>
      </c>
      <c r="P441" s="48">
        <v>86</v>
      </c>
      <c r="Q441" s="48">
        <v>104</v>
      </c>
      <c r="R441" s="48">
        <v>100</v>
      </c>
      <c r="S441" s="48">
        <v>193</v>
      </c>
      <c r="T441" s="48">
        <v>69.8</v>
      </c>
      <c r="U441" s="48">
        <v>73.5</v>
      </c>
      <c r="V441" s="48">
        <v>232</v>
      </c>
      <c r="W441" s="48">
        <v>258</v>
      </c>
      <c r="X441" s="48">
        <v>279</v>
      </c>
      <c r="Y441" s="48">
        <v>306.8</v>
      </c>
      <c r="Z441" s="88"/>
      <c r="AA441" s="88">
        <v>0.66</v>
      </c>
      <c r="AB441" s="88">
        <v>1.1299999999999999</v>
      </c>
      <c r="AC441" s="88">
        <v>849.2</v>
      </c>
      <c r="AD441" s="88">
        <v>6.26</v>
      </c>
      <c r="AE441" s="88">
        <v>17.8</v>
      </c>
      <c r="AF441" s="88">
        <v>90.5</v>
      </c>
      <c r="AG441" s="88">
        <v>244.5</v>
      </c>
      <c r="AH441" s="88">
        <v>429.7</v>
      </c>
      <c r="AI441" s="88">
        <v>642.29999999999995</v>
      </c>
      <c r="AJ441" s="88">
        <v>154</v>
      </c>
      <c r="AK441" s="88">
        <v>194.7</v>
      </c>
      <c r="AL441" s="88">
        <v>236</v>
      </c>
      <c r="AM441" s="49">
        <v>77.5</v>
      </c>
      <c r="AN441" s="88">
        <v>72.099999999999994</v>
      </c>
      <c r="AO441" s="88">
        <v>81.400000000000006</v>
      </c>
      <c r="AP441" s="88">
        <v>3.6600000000000001E-3</v>
      </c>
      <c r="AQ441" s="88">
        <v>9.5560000000000003E-3</v>
      </c>
      <c r="AR441" s="49">
        <v>763.5</v>
      </c>
      <c r="AS441" s="88">
        <v>4936.8999999999996</v>
      </c>
      <c r="AT441" s="88">
        <v>11934.2</v>
      </c>
      <c r="AU441" s="49">
        <v>4194.3</v>
      </c>
      <c r="AV441" s="88">
        <v>8092.1</v>
      </c>
      <c r="AW441" s="88">
        <v>12.79</v>
      </c>
      <c r="AX441" s="88"/>
      <c r="AY441" s="88">
        <v>16</v>
      </c>
      <c r="AZ441" s="88" t="s">
        <v>298</v>
      </c>
      <c r="BA441" s="88">
        <v>0.2213</v>
      </c>
      <c r="BB441" s="88" t="s">
        <v>298</v>
      </c>
      <c r="BC441" s="88">
        <v>22.4</v>
      </c>
      <c r="BD441" s="88" t="s">
        <v>298</v>
      </c>
      <c r="BE441" s="49" t="s">
        <v>298</v>
      </c>
      <c r="BF441" s="88">
        <v>32.99</v>
      </c>
      <c r="BG441" s="88">
        <v>13.18</v>
      </c>
      <c r="BH441" s="88" t="s">
        <v>298</v>
      </c>
      <c r="BI441" s="88" t="s">
        <v>298</v>
      </c>
      <c r="BJ441" s="88">
        <v>20.65</v>
      </c>
      <c r="BK441" s="88" t="s">
        <v>298</v>
      </c>
      <c r="BL441" s="88">
        <v>-26.4</v>
      </c>
      <c r="BM441" s="88">
        <v>-0.32500000000000001</v>
      </c>
      <c r="BN441" s="88" t="s">
        <v>298</v>
      </c>
      <c r="BO441" s="88">
        <v>0.3629</v>
      </c>
      <c r="BP441" s="88" t="s">
        <v>298</v>
      </c>
      <c r="BQ441" s="88">
        <v>2.6</v>
      </c>
      <c r="BR441" s="88">
        <v>3.8</v>
      </c>
      <c r="BS441" s="88">
        <v>5.5</v>
      </c>
      <c r="BT441" s="88">
        <v>5.2339999999999998E-2</v>
      </c>
      <c r="BU441" s="88">
        <v>5.2339999999999998E-2</v>
      </c>
      <c r="BV441" s="88">
        <v>7.4700000000000003E-2</v>
      </c>
      <c r="BW441" s="88">
        <v>8.0820000000000003E-2</v>
      </c>
      <c r="BX441" s="88">
        <v>6.2579999999999997E-2</v>
      </c>
      <c r="BY441" s="88" t="s">
        <v>298</v>
      </c>
      <c r="BZ441" s="88" t="s">
        <v>298</v>
      </c>
      <c r="CA441" s="88">
        <v>1.557E-3</v>
      </c>
      <c r="CB441" s="88" t="s">
        <v>298</v>
      </c>
      <c r="CC441" s="88">
        <v>2.1190000000000001E-2</v>
      </c>
      <c r="CD441" s="88" t="s">
        <v>298</v>
      </c>
      <c r="CE441" s="88">
        <v>10.31</v>
      </c>
      <c r="CF441" s="88" t="s">
        <v>298</v>
      </c>
      <c r="CG441" s="88">
        <v>3.5840000000000001</v>
      </c>
      <c r="CH441" s="88" t="s">
        <v>298</v>
      </c>
    </row>
    <row r="442" spans="1:86" s="47" customFormat="1" x14ac:dyDescent="0.15">
      <c r="A442" s="88" t="s">
        <v>267</v>
      </c>
      <c r="B442" s="3">
        <v>4</v>
      </c>
      <c r="C442" s="48">
        <v>66.3</v>
      </c>
      <c r="D442" s="48">
        <v>88.3</v>
      </c>
      <c r="E442" s="48">
        <v>271.3</v>
      </c>
      <c r="F442" s="48">
        <v>241.3</v>
      </c>
      <c r="G442" s="48">
        <v>226.8</v>
      </c>
      <c r="H442" s="48">
        <v>278</v>
      </c>
      <c r="I442" s="48">
        <v>255.8</v>
      </c>
      <c r="J442" s="48">
        <v>199</v>
      </c>
      <c r="K442" s="48">
        <v>160.5</v>
      </c>
      <c r="L442" s="48">
        <v>227.8</v>
      </c>
      <c r="M442" s="48">
        <v>345</v>
      </c>
      <c r="N442" s="48">
        <v>320.3</v>
      </c>
      <c r="O442" s="48">
        <v>322</v>
      </c>
      <c r="P442" s="48">
        <v>80.5</v>
      </c>
      <c r="Q442" s="48">
        <v>105.8</v>
      </c>
      <c r="R442" s="48">
        <v>101</v>
      </c>
      <c r="S442" s="48">
        <v>195</v>
      </c>
      <c r="T442" s="48">
        <v>79</v>
      </c>
      <c r="U442" s="48">
        <v>95.3</v>
      </c>
      <c r="V442" s="48">
        <v>217.8</v>
      </c>
      <c r="W442" s="48">
        <v>256</v>
      </c>
      <c r="X442" s="48">
        <v>275.5</v>
      </c>
      <c r="Y442" s="48">
        <v>306.8</v>
      </c>
      <c r="Z442" s="88"/>
      <c r="AA442" s="88">
        <v>0.92</v>
      </c>
      <c r="AB442" s="88">
        <v>1.23</v>
      </c>
      <c r="AC442" s="88">
        <v>672.7</v>
      </c>
      <c r="AD442" s="88">
        <v>4.1959999999999997</v>
      </c>
      <c r="AE442" s="88">
        <v>10.5</v>
      </c>
      <c r="AF442" s="88">
        <v>48</v>
      </c>
      <c r="AG442" s="88">
        <v>229.8</v>
      </c>
      <c r="AH442" s="88">
        <v>426</v>
      </c>
      <c r="AI442" s="88">
        <v>576</v>
      </c>
      <c r="AJ442" s="88">
        <v>181.8</v>
      </c>
      <c r="AK442" s="88">
        <v>196.3</v>
      </c>
      <c r="AL442" s="88">
        <v>150</v>
      </c>
      <c r="AM442" s="49">
        <v>98.6</v>
      </c>
      <c r="AN442" s="88">
        <v>108.5</v>
      </c>
      <c r="AO442" s="88">
        <v>102.7</v>
      </c>
      <c r="AP442" s="88">
        <v>5.228E-3</v>
      </c>
      <c r="AQ442" s="88">
        <v>1.4187E-2</v>
      </c>
      <c r="AR442" s="49">
        <v>385.9</v>
      </c>
      <c r="AS442" s="88">
        <v>2110.5</v>
      </c>
      <c r="AT442" s="88">
        <v>5241.7</v>
      </c>
      <c r="AU442" s="49">
        <v>1724.6</v>
      </c>
      <c r="AV442" s="88">
        <v>3131.2</v>
      </c>
      <c r="AW442" s="88">
        <v>7.96</v>
      </c>
      <c r="AX442" s="88"/>
      <c r="AY442" s="88">
        <v>18.47</v>
      </c>
      <c r="AZ442" s="88">
        <v>21.4</v>
      </c>
      <c r="BA442" s="88">
        <v>0.23369999999999999</v>
      </c>
      <c r="BB442" s="88">
        <v>0.32469999999999999</v>
      </c>
      <c r="BC442" s="88">
        <v>25.28</v>
      </c>
      <c r="BD442" s="88">
        <v>19.68</v>
      </c>
      <c r="BE442" s="49" t="s">
        <v>298</v>
      </c>
      <c r="BF442" s="88">
        <v>32.200000000000003</v>
      </c>
      <c r="BG442" s="88">
        <v>17.579999999999998</v>
      </c>
      <c r="BH442" s="88" t="s">
        <v>298</v>
      </c>
      <c r="BI442" s="88" t="s">
        <v>298</v>
      </c>
      <c r="BJ442" s="88">
        <v>20.74</v>
      </c>
      <c r="BK442" s="88">
        <v>20.63</v>
      </c>
      <c r="BL442" s="88">
        <v>-26.79</v>
      </c>
      <c r="BM442" s="88">
        <v>1.1279999999999999</v>
      </c>
      <c r="BN442" s="88">
        <v>-0.75800000000000001</v>
      </c>
      <c r="BO442" s="88">
        <v>0.41880000000000001</v>
      </c>
      <c r="BP442" s="88">
        <v>0.33350000000000002</v>
      </c>
      <c r="BQ442" s="88">
        <v>2.6</v>
      </c>
      <c r="BR442" s="88">
        <v>3.8</v>
      </c>
      <c r="BS442" s="88">
        <v>6.5</v>
      </c>
      <c r="BT442" s="88">
        <v>6.2950000000000006E-2</v>
      </c>
      <c r="BU442" s="88">
        <v>5.4919999999999997E-2</v>
      </c>
      <c r="BV442" s="88">
        <v>7.8439999999999996E-2</v>
      </c>
      <c r="BW442" s="88">
        <v>9.2539999999999997E-2</v>
      </c>
      <c r="BX442" s="88">
        <v>6.9180000000000005E-2</v>
      </c>
      <c r="BY442" s="88" t="s">
        <v>298</v>
      </c>
      <c r="BZ442" s="88" t="s">
        <v>298</v>
      </c>
      <c r="CA442" s="88">
        <v>1.4289999999999999E-3</v>
      </c>
      <c r="CB442" s="88">
        <v>1.6750000000000001E-3</v>
      </c>
      <c r="CC442" s="88">
        <v>1.8290000000000001E-2</v>
      </c>
      <c r="CD442" s="88">
        <v>2.5420000000000002E-2</v>
      </c>
      <c r="CE442" s="88">
        <v>12.82</v>
      </c>
      <c r="CF442" s="88">
        <v>12.78</v>
      </c>
      <c r="CG442" s="88">
        <v>3.3090000000000002</v>
      </c>
      <c r="CH442" s="88">
        <v>4.7830000000000004</v>
      </c>
    </row>
    <row r="443" spans="1:86" s="47" customFormat="1" x14ac:dyDescent="0.15">
      <c r="A443" s="88" t="s">
        <v>268</v>
      </c>
      <c r="B443" s="3">
        <v>4</v>
      </c>
      <c r="C443" s="48">
        <v>63.5</v>
      </c>
      <c r="D443" s="48">
        <v>86.5</v>
      </c>
      <c r="E443" s="48">
        <v>278.5</v>
      </c>
      <c r="F443" s="48">
        <v>256.3</v>
      </c>
      <c r="G443" s="48">
        <v>225</v>
      </c>
      <c r="H443" s="48">
        <v>256.3</v>
      </c>
      <c r="I443" s="48">
        <v>259.5</v>
      </c>
      <c r="J443" s="48">
        <v>177.3</v>
      </c>
      <c r="K443" s="48">
        <v>161.5</v>
      </c>
      <c r="L443" s="48">
        <v>244.8</v>
      </c>
      <c r="M443" s="48">
        <v>346.5</v>
      </c>
      <c r="N443" s="48">
        <v>333.5</v>
      </c>
      <c r="O443" s="48">
        <v>323</v>
      </c>
      <c r="P443" s="48">
        <v>80.5</v>
      </c>
      <c r="Q443" s="48">
        <v>104</v>
      </c>
      <c r="R443" s="48">
        <v>101</v>
      </c>
      <c r="S443" s="48">
        <v>205.3</v>
      </c>
      <c r="T443" s="48">
        <v>79</v>
      </c>
      <c r="U443" s="48">
        <v>98</v>
      </c>
      <c r="V443" s="48">
        <v>230</v>
      </c>
      <c r="W443" s="48">
        <v>258.3</v>
      </c>
      <c r="X443" s="48">
        <v>285.8</v>
      </c>
      <c r="Y443" s="48">
        <v>308.5</v>
      </c>
      <c r="Z443" s="88"/>
      <c r="AA443" s="88">
        <v>1.03</v>
      </c>
      <c r="AB443" s="88">
        <v>1.05</v>
      </c>
      <c r="AC443" s="88">
        <v>781.7</v>
      </c>
      <c r="AD443" s="88">
        <v>5.1479999999999997</v>
      </c>
      <c r="AE443" s="88">
        <v>14.8</v>
      </c>
      <c r="AF443" s="88">
        <v>75.3</v>
      </c>
      <c r="AG443" s="88">
        <v>259.8</v>
      </c>
      <c r="AH443" s="88">
        <v>429.8</v>
      </c>
      <c r="AI443" s="88">
        <v>648.1</v>
      </c>
      <c r="AJ443" s="88">
        <v>184.5</v>
      </c>
      <c r="AK443" s="88">
        <v>170</v>
      </c>
      <c r="AL443" s="88">
        <v>218.4</v>
      </c>
      <c r="AM443" s="49">
        <v>87.2</v>
      </c>
      <c r="AN443" s="88">
        <v>74</v>
      </c>
      <c r="AO443" s="88">
        <v>78.400000000000006</v>
      </c>
      <c r="AP443" s="88">
        <v>4.052E-3</v>
      </c>
      <c r="AQ443" s="88">
        <v>1.0765E-2</v>
      </c>
      <c r="AR443" s="49">
        <v>698.9</v>
      </c>
      <c r="AS443" s="88">
        <v>4337</v>
      </c>
      <c r="AT443" s="88">
        <v>13340.6</v>
      </c>
      <c r="AU443" s="49">
        <v>3638.1</v>
      </c>
      <c r="AV443" s="88">
        <v>9003.6</v>
      </c>
      <c r="AW443" s="88">
        <v>8.5299999999999994</v>
      </c>
      <c r="AX443" s="88"/>
      <c r="AY443" s="88">
        <v>18.27</v>
      </c>
      <c r="AZ443" s="88" t="s">
        <v>298</v>
      </c>
      <c r="BA443" s="88">
        <v>0.20449999999999999</v>
      </c>
      <c r="BB443" s="88" t="s">
        <v>298</v>
      </c>
      <c r="BC443" s="88">
        <v>24.82</v>
      </c>
      <c r="BD443" s="88" t="s">
        <v>298</v>
      </c>
      <c r="BE443" s="49" t="s">
        <v>298</v>
      </c>
      <c r="BF443" s="88">
        <v>33.630000000000003</v>
      </c>
      <c r="BG443" s="88">
        <v>15.08</v>
      </c>
      <c r="BH443" s="88" t="s">
        <v>298</v>
      </c>
      <c r="BI443" s="88" t="s">
        <v>298</v>
      </c>
      <c r="BJ443" s="88">
        <v>20.63</v>
      </c>
      <c r="BK443" s="88" t="s">
        <v>298</v>
      </c>
      <c r="BL443" s="88">
        <v>-25.9</v>
      </c>
      <c r="BM443" s="88">
        <v>1.33</v>
      </c>
      <c r="BN443" s="88" t="s">
        <v>298</v>
      </c>
      <c r="BO443" s="88">
        <v>0.37809999999999999</v>
      </c>
      <c r="BP443" s="88" t="s">
        <v>298</v>
      </c>
      <c r="BQ443" s="88">
        <v>2.6</v>
      </c>
      <c r="BR443" s="88">
        <v>4.2</v>
      </c>
      <c r="BS443" s="88">
        <v>6.5</v>
      </c>
      <c r="BT443" s="88">
        <v>5.4710000000000002E-2</v>
      </c>
      <c r="BU443" s="88">
        <v>5.5570000000000001E-2</v>
      </c>
      <c r="BV443" s="88">
        <v>9.2499999999999999E-2</v>
      </c>
      <c r="BW443" s="88">
        <v>0.13336000000000001</v>
      </c>
      <c r="BX443" s="88">
        <v>8.1269999999999995E-2</v>
      </c>
      <c r="BY443" s="88" t="s">
        <v>298</v>
      </c>
      <c r="BZ443" s="88" t="s">
        <v>298</v>
      </c>
      <c r="CA443" s="88">
        <v>1.7730000000000001E-3</v>
      </c>
      <c r="CB443" s="88" t="s">
        <v>298</v>
      </c>
      <c r="CC443" s="88">
        <v>1.932E-2</v>
      </c>
      <c r="CD443" s="88" t="s">
        <v>298</v>
      </c>
      <c r="CE443" s="88">
        <v>10.65</v>
      </c>
      <c r="CF443" s="88" t="s">
        <v>298</v>
      </c>
      <c r="CG443" s="88">
        <v>3.6779999999999999</v>
      </c>
      <c r="CH443" s="88" t="s">
        <v>298</v>
      </c>
    </row>
    <row r="444" spans="1:86" s="47" customFormat="1" x14ac:dyDescent="0.15">
      <c r="A444" s="88" t="s">
        <v>269</v>
      </c>
      <c r="B444" s="3">
        <v>4</v>
      </c>
      <c r="C444" s="48">
        <v>69.3</v>
      </c>
      <c r="D444" s="48">
        <v>84.8</v>
      </c>
      <c r="E444" s="48">
        <v>215.8</v>
      </c>
      <c r="F444" s="48">
        <v>195.8</v>
      </c>
      <c r="G444" s="48">
        <v>157.80000000000001</v>
      </c>
      <c r="H444" s="48">
        <v>230</v>
      </c>
      <c r="I444" s="48">
        <v>207.8</v>
      </c>
      <c r="J444" s="48">
        <v>119.5</v>
      </c>
      <c r="K444" s="48">
        <v>88.5</v>
      </c>
      <c r="L444" s="48">
        <v>164</v>
      </c>
      <c r="M444" s="48">
        <v>294</v>
      </c>
      <c r="N444" s="48">
        <v>306.3</v>
      </c>
      <c r="O444" s="48">
        <v>277</v>
      </c>
      <c r="P444" s="48">
        <v>82.8</v>
      </c>
      <c r="Q444" s="48">
        <v>102.3</v>
      </c>
      <c r="R444" s="48">
        <v>98.7</v>
      </c>
      <c r="S444" s="48">
        <v>140.30000000000001</v>
      </c>
      <c r="T444" s="48">
        <v>110.5</v>
      </c>
      <c r="U444" s="48">
        <v>119.3</v>
      </c>
      <c r="V444" s="48">
        <v>186</v>
      </c>
      <c r="W444" s="48">
        <v>200.3</v>
      </c>
      <c r="X444" s="48">
        <v>223</v>
      </c>
      <c r="Y444" s="48">
        <v>242.3</v>
      </c>
      <c r="Z444" s="88"/>
      <c r="AA444" s="88">
        <v>0.23</v>
      </c>
      <c r="AB444" s="88">
        <v>0.42</v>
      </c>
      <c r="AC444" s="88" t="s">
        <v>298</v>
      </c>
      <c r="AD444" s="88" t="s">
        <v>298</v>
      </c>
      <c r="AE444" s="88">
        <v>0.3</v>
      </c>
      <c r="AF444" s="88">
        <v>23.5</v>
      </c>
      <c r="AG444" s="88">
        <v>52.8</v>
      </c>
      <c r="AH444" s="88">
        <v>93.5</v>
      </c>
      <c r="AI444" s="88">
        <v>162.30000000000001</v>
      </c>
      <c r="AJ444" s="88">
        <v>29.3</v>
      </c>
      <c r="AK444" s="88">
        <v>40.799999999999997</v>
      </c>
      <c r="AL444" s="88">
        <v>68.8</v>
      </c>
      <c r="AM444" s="49">
        <v>50</v>
      </c>
      <c r="AN444" s="88">
        <v>71.2</v>
      </c>
      <c r="AO444" s="88">
        <v>101.7</v>
      </c>
      <c r="AP444" s="88">
        <v>8.2450000000000006E-3</v>
      </c>
      <c r="AQ444" s="88">
        <v>6.8900000000000003E-3</v>
      </c>
      <c r="AR444" s="49">
        <v>15.5</v>
      </c>
      <c r="AS444" s="88">
        <v>51.5</v>
      </c>
      <c r="AT444" s="88">
        <v>144.5</v>
      </c>
      <c r="AU444" s="49">
        <v>36</v>
      </c>
      <c r="AV444" s="88">
        <v>93</v>
      </c>
      <c r="AW444" s="88" t="s">
        <v>298</v>
      </c>
      <c r="AX444" s="88"/>
      <c r="AY444" s="88">
        <v>20.7</v>
      </c>
      <c r="AZ444" s="88" t="s">
        <v>298</v>
      </c>
      <c r="BA444" s="88">
        <v>0.2387</v>
      </c>
      <c r="BB444" s="88" t="s">
        <v>298</v>
      </c>
      <c r="BC444" s="88">
        <v>23.6</v>
      </c>
      <c r="BD444" s="88" t="s">
        <v>298</v>
      </c>
      <c r="BE444" s="49" t="s">
        <v>298</v>
      </c>
      <c r="BF444" s="88" t="s">
        <v>298</v>
      </c>
      <c r="BG444" s="88" t="s">
        <v>298</v>
      </c>
      <c r="BH444" s="88">
        <v>47.98</v>
      </c>
      <c r="BI444" s="88">
        <v>27.94</v>
      </c>
      <c r="BJ444" s="88">
        <v>22.6</v>
      </c>
      <c r="BK444" s="88" t="s">
        <v>298</v>
      </c>
      <c r="BL444" s="88" t="s">
        <v>298</v>
      </c>
      <c r="BM444" s="88">
        <v>2.9009999999999998</v>
      </c>
      <c r="BN444" s="88" t="s">
        <v>298</v>
      </c>
      <c r="BO444" s="88">
        <v>0.5272</v>
      </c>
      <c r="BP444" s="88" t="s">
        <v>298</v>
      </c>
      <c r="BQ444" s="88">
        <v>2.6</v>
      </c>
      <c r="BR444" s="88">
        <v>6.7</v>
      </c>
      <c r="BS444" s="88">
        <v>9</v>
      </c>
      <c r="BT444" s="88">
        <v>5.7540000000000001E-2</v>
      </c>
      <c r="BU444" s="88">
        <v>5.2089999999999997E-2</v>
      </c>
      <c r="BV444" s="88">
        <v>8.6720000000000005E-2</v>
      </c>
      <c r="BW444" s="88" t="s">
        <v>298</v>
      </c>
      <c r="BX444" s="88" t="s">
        <v>298</v>
      </c>
      <c r="BY444" s="88">
        <v>0.10094</v>
      </c>
      <c r="BZ444" s="88">
        <v>4.7989999999999998E-2</v>
      </c>
      <c r="CA444" s="88">
        <v>1.7030000000000001E-3</v>
      </c>
      <c r="CB444" s="88" t="s">
        <v>298</v>
      </c>
      <c r="CC444" s="88">
        <v>1.9619999999999999E-2</v>
      </c>
      <c r="CD444" s="88" t="s">
        <v>298</v>
      </c>
      <c r="CE444" s="88">
        <v>12.23</v>
      </c>
      <c r="CF444" s="88" t="s">
        <v>298</v>
      </c>
      <c r="CG444" s="88">
        <v>3.0630000000000002</v>
      </c>
      <c r="CH444" s="88" t="s">
        <v>298</v>
      </c>
    </row>
    <row r="445" spans="1:86" s="47" customFormat="1" x14ac:dyDescent="0.15">
      <c r="A445" s="88" t="s">
        <v>270</v>
      </c>
      <c r="B445" s="3">
        <v>4</v>
      </c>
      <c r="C445" s="48">
        <v>51</v>
      </c>
      <c r="D445" s="48">
        <v>76</v>
      </c>
      <c r="E445" s="48">
        <v>215.8</v>
      </c>
      <c r="F445" s="48">
        <v>210.3</v>
      </c>
      <c r="G445" s="48">
        <v>144.5</v>
      </c>
      <c r="H445" s="48">
        <v>242</v>
      </c>
      <c r="I445" s="48">
        <v>224.5</v>
      </c>
      <c r="J445" s="48">
        <v>120.5</v>
      </c>
      <c r="K445" s="48">
        <v>93.5</v>
      </c>
      <c r="L445" s="48">
        <v>204.3</v>
      </c>
      <c r="M445" s="48">
        <v>299.8</v>
      </c>
      <c r="N445" s="48">
        <v>312</v>
      </c>
      <c r="O445" s="48">
        <v>275.5</v>
      </c>
      <c r="P445" s="48">
        <v>65.8</v>
      </c>
      <c r="Q445" s="48">
        <v>91.8</v>
      </c>
      <c r="R445" s="48">
        <v>92.3</v>
      </c>
      <c r="S445" s="48">
        <v>155.80000000000001</v>
      </c>
      <c r="T445" s="48">
        <v>121.5</v>
      </c>
      <c r="U445" s="48">
        <v>131</v>
      </c>
      <c r="V445" s="48">
        <v>166.8</v>
      </c>
      <c r="W445" s="48">
        <v>194.8</v>
      </c>
      <c r="X445" s="48">
        <v>221.5</v>
      </c>
      <c r="Y445" s="48">
        <v>244.3</v>
      </c>
      <c r="Z445" s="88"/>
      <c r="AA445" s="88">
        <v>0.32</v>
      </c>
      <c r="AB445" s="88">
        <v>0.53</v>
      </c>
      <c r="AC445" s="88" t="s">
        <v>298</v>
      </c>
      <c r="AD445" s="88" t="s">
        <v>298</v>
      </c>
      <c r="AE445" s="88">
        <v>0.5</v>
      </c>
      <c r="AF445" s="88">
        <v>31.8</v>
      </c>
      <c r="AG445" s="88">
        <v>69.8</v>
      </c>
      <c r="AH445" s="88">
        <v>121.3</v>
      </c>
      <c r="AI445" s="88">
        <v>166.3</v>
      </c>
      <c r="AJ445" s="88">
        <v>38</v>
      </c>
      <c r="AK445" s="88">
        <v>51.5</v>
      </c>
      <c r="AL445" s="88">
        <v>38.700000000000003</v>
      </c>
      <c r="AM445" s="49">
        <v>53</v>
      </c>
      <c r="AN445" s="88">
        <v>63.6</v>
      </c>
      <c r="AO445" s="88">
        <v>81</v>
      </c>
      <c r="AP445" s="88">
        <v>3.803E-3</v>
      </c>
      <c r="AQ445" s="88">
        <v>1.3225000000000001E-2</v>
      </c>
      <c r="AR445" s="49">
        <v>42.9</v>
      </c>
      <c r="AS445" s="88">
        <v>163.69999999999999</v>
      </c>
      <c r="AT445" s="88">
        <v>297.10000000000002</v>
      </c>
      <c r="AU445" s="49">
        <v>120.9</v>
      </c>
      <c r="AV445" s="88">
        <v>101.6</v>
      </c>
      <c r="AW445" s="88" t="s">
        <v>298</v>
      </c>
      <c r="AX445" s="88"/>
      <c r="AY445" s="88">
        <v>21.43</v>
      </c>
      <c r="AZ445" s="88" t="s">
        <v>298</v>
      </c>
      <c r="BA445" s="88">
        <v>0.28010000000000002</v>
      </c>
      <c r="BB445" s="88" t="s">
        <v>298</v>
      </c>
      <c r="BC445" s="88">
        <v>18.190000000000001</v>
      </c>
      <c r="BD445" s="88" t="s">
        <v>298</v>
      </c>
      <c r="BE445" s="49" t="s">
        <v>298</v>
      </c>
      <c r="BF445" s="88">
        <v>37.299999999999997</v>
      </c>
      <c r="BG445" s="88" t="s">
        <v>298</v>
      </c>
      <c r="BH445" s="88">
        <v>56.23</v>
      </c>
      <c r="BI445" s="88">
        <v>24.25</v>
      </c>
      <c r="BJ445" s="88">
        <v>20.54</v>
      </c>
      <c r="BK445" s="88" t="s">
        <v>298</v>
      </c>
      <c r="BL445" s="88" t="s">
        <v>298</v>
      </c>
      <c r="BM445" s="88">
        <v>1.921</v>
      </c>
      <c r="BN445" s="88" t="s">
        <v>298</v>
      </c>
      <c r="BO445" s="88">
        <v>0.40089999999999998</v>
      </c>
      <c r="BP445" s="88" t="s">
        <v>298</v>
      </c>
      <c r="BQ445" s="88">
        <v>2.6</v>
      </c>
      <c r="BR445" s="88">
        <v>7.2</v>
      </c>
      <c r="BS445" s="88">
        <v>7</v>
      </c>
      <c r="BT445" s="88">
        <v>7.7299999999999994E-2</v>
      </c>
      <c r="BU445" s="88">
        <v>6.8570000000000006E-2</v>
      </c>
      <c r="BV445" s="88">
        <v>7.7920000000000003E-2</v>
      </c>
      <c r="BW445" s="88" t="s">
        <v>298</v>
      </c>
      <c r="BX445" s="88" t="s">
        <v>298</v>
      </c>
      <c r="BY445" s="88">
        <v>9.9220000000000003E-2</v>
      </c>
      <c r="BZ445" s="88">
        <v>4.6600000000000003E-2</v>
      </c>
      <c r="CA445" s="88">
        <v>1.9109999999999999E-3</v>
      </c>
      <c r="CB445" s="88" t="s">
        <v>298</v>
      </c>
      <c r="CC445" s="88">
        <v>2.4840000000000001E-2</v>
      </c>
      <c r="CD445" s="88" t="s">
        <v>298</v>
      </c>
      <c r="CE445" s="88">
        <v>11.17</v>
      </c>
      <c r="CF445" s="88" t="s">
        <v>298</v>
      </c>
      <c r="CG445" s="88">
        <v>4.0179999999999998</v>
      </c>
      <c r="CH445" s="88" t="s">
        <v>298</v>
      </c>
    </row>
    <row r="446" spans="1:86" s="47" customFormat="1" x14ac:dyDescent="0.15">
      <c r="A446" s="88" t="s">
        <v>271</v>
      </c>
      <c r="B446" s="3">
        <v>4</v>
      </c>
      <c r="C446" s="48">
        <v>60</v>
      </c>
      <c r="D446" s="48">
        <v>83</v>
      </c>
      <c r="E446" s="48">
        <v>215.8</v>
      </c>
      <c r="F446" s="48">
        <v>180</v>
      </c>
      <c r="G446" s="48">
        <v>143.5</v>
      </c>
      <c r="H446" s="48">
        <v>236.5</v>
      </c>
      <c r="I446" s="48">
        <v>204.8</v>
      </c>
      <c r="J446" s="48">
        <v>126.8</v>
      </c>
      <c r="K446" s="48">
        <v>83.5</v>
      </c>
      <c r="L446" s="48">
        <v>149.69999999999999</v>
      </c>
      <c r="M446" s="48">
        <v>301.5</v>
      </c>
      <c r="N446" s="48">
        <v>288</v>
      </c>
      <c r="O446" s="48">
        <v>264.8</v>
      </c>
      <c r="P446" s="48">
        <v>78</v>
      </c>
      <c r="Q446" s="48">
        <v>97</v>
      </c>
      <c r="R446" s="48">
        <v>96.8</v>
      </c>
      <c r="S446" s="48">
        <v>136.30000000000001</v>
      </c>
      <c r="T446" s="48">
        <v>109.8</v>
      </c>
      <c r="U446" s="48">
        <v>121.3</v>
      </c>
      <c r="V446" s="48">
        <v>172</v>
      </c>
      <c r="W446" s="48">
        <v>194.8</v>
      </c>
      <c r="X446" s="48">
        <v>214.3</v>
      </c>
      <c r="Y446" s="48">
        <v>239</v>
      </c>
      <c r="Z446" s="88"/>
      <c r="AA446" s="88">
        <v>0.15</v>
      </c>
      <c r="AB446" s="88">
        <v>0.42</v>
      </c>
      <c r="AC446" s="88" t="s">
        <v>298</v>
      </c>
      <c r="AD446" s="88" t="s">
        <v>298</v>
      </c>
      <c r="AE446" s="88">
        <v>1.5</v>
      </c>
      <c r="AF446" s="88">
        <v>25.8</v>
      </c>
      <c r="AG446" s="88">
        <v>43.8</v>
      </c>
      <c r="AH446" s="88">
        <v>78.8</v>
      </c>
      <c r="AI446" s="88">
        <v>145</v>
      </c>
      <c r="AJ446" s="88">
        <v>18</v>
      </c>
      <c r="AK446" s="88">
        <v>35</v>
      </c>
      <c r="AL446" s="88">
        <v>66.3</v>
      </c>
      <c r="AM446" s="49">
        <v>47.3</v>
      </c>
      <c r="AN446" s="88">
        <v>56.7</v>
      </c>
      <c r="AO446" s="88">
        <v>75.8</v>
      </c>
      <c r="AP446" s="88">
        <v>5.3280000000000003E-3</v>
      </c>
      <c r="AQ446" s="88">
        <v>4.2919999999999998E-3</v>
      </c>
      <c r="AR446" s="49">
        <v>11</v>
      </c>
      <c r="AS446" s="88">
        <v>54.3</v>
      </c>
      <c r="AT446" s="88">
        <v>163.9</v>
      </c>
      <c r="AU446" s="49">
        <v>43.4</v>
      </c>
      <c r="AV446" s="88">
        <v>109.5</v>
      </c>
      <c r="AW446" s="88" t="s">
        <v>298</v>
      </c>
      <c r="AX446" s="88"/>
      <c r="AY446" s="88">
        <v>23.92</v>
      </c>
      <c r="AZ446" s="88">
        <v>20.86</v>
      </c>
      <c r="BA446" s="88">
        <v>0.29470000000000002</v>
      </c>
      <c r="BB446" s="88">
        <v>0.29730000000000001</v>
      </c>
      <c r="BC446" s="88">
        <v>18.239999999999998</v>
      </c>
      <c r="BD446" s="88">
        <v>18.79</v>
      </c>
      <c r="BE446" s="49" t="s">
        <v>298</v>
      </c>
      <c r="BF446" s="88" t="s">
        <v>298</v>
      </c>
      <c r="BG446" s="88" t="s">
        <v>298</v>
      </c>
      <c r="BH446" s="88">
        <v>71.099999999999994</v>
      </c>
      <c r="BI446" s="88">
        <v>32.72</v>
      </c>
      <c r="BJ446" s="88">
        <v>18.84</v>
      </c>
      <c r="BK446" s="88">
        <v>19.39</v>
      </c>
      <c r="BL446" s="88" t="s">
        <v>298</v>
      </c>
      <c r="BM446" s="88">
        <v>2.266</v>
      </c>
      <c r="BN446" s="88">
        <v>2.12</v>
      </c>
      <c r="BO446" s="88">
        <v>0.44540000000000002</v>
      </c>
      <c r="BP446" s="88">
        <v>0.3755</v>
      </c>
      <c r="BQ446" s="88">
        <v>3.4</v>
      </c>
      <c r="BR446" s="88">
        <v>6</v>
      </c>
      <c r="BS446" s="88">
        <v>6.5</v>
      </c>
      <c r="BT446" s="88">
        <v>6.59E-2</v>
      </c>
      <c r="BU446" s="88">
        <v>6.5490000000000007E-2</v>
      </c>
      <c r="BV446" s="88">
        <v>8.115E-2</v>
      </c>
      <c r="BW446" s="88" t="s">
        <v>298</v>
      </c>
      <c r="BX446" s="88" t="s">
        <v>298</v>
      </c>
      <c r="BY446" s="88">
        <v>0.12496</v>
      </c>
      <c r="BZ446" s="88">
        <v>6.8690000000000001E-2</v>
      </c>
      <c r="CA446" s="88">
        <v>2.0630000000000002E-3</v>
      </c>
      <c r="CB446" s="88">
        <v>1.794E-3</v>
      </c>
      <c r="CC446" s="88">
        <v>2.5430000000000001E-2</v>
      </c>
      <c r="CD446" s="88">
        <v>2.5569999999999999E-2</v>
      </c>
      <c r="CE446" s="88">
        <v>11.59</v>
      </c>
      <c r="CF446" s="88">
        <v>11.63</v>
      </c>
      <c r="CG446" s="88">
        <v>4.077</v>
      </c>
      <c r="CH446" s="88">
        <v>4.0679999999999996</v>
      </c>
    </row>
    <row r="447" spans="1:86" s="47" customFormat="1" x14ac:dyDescent="0.15">
      <c r="A447" s="88" t="s">
        <v>272</v>
      </c>
      <c r="B447" s="3">
        <v>4</v>
      </c>
      <c r="C447" s="48">
        <v>50</v>
      </c>
      <c r="D447" s="48">
        <v>72.5</v>
      </c>
      <c r="E447" s="48">
        <v>297.8</v>
      </c>
      <c r="F447" s="48">
        <v>278.3</v>
      </c>
      <c r="G447" s="48">
        <v>256.5</v>
      </c>
      <c r="H447" s="48">
        <v>287.5</v>
      </c>
      <c r="I447" s="48">
        <v>273</v>
      </c>
      <c r="J447" s="48">
        <v>229</v>
      </c>
      <c r="K447" s="48">
        <v>206.5</v>
      </c>
      <c r="L447" s="48">
        <v>252.5</v>
      </c>
      <c r="M447" s="48">
        <v>341</v>
      </c>
      <c r="N447" s="48">
        <v>336.8</v>
      </c>
      <c r="O447" s="48">
        <v>323</v>
      </c>
      <c r="P447" s="48">
        <v>72.8</v>
      </c>
      <c r="Q447" s="48">
        <v>95.3</v>
      </c>
      <c r="R447" s="48">
        <v>96</v>
      </c>
      <c r="S447" s="48">
        <v>211.5</v>
      </c>
      <c r="T447" s="48">
        <v>58.5</v>
      </c>
      <c r="U447" s="48">
        <v>66.5</v>
      </c>
      <c r="V447" s="48">
        <v>249</v>
      </c>
      <c r="W447" s="48">
        <v>270.8</v>
      </c>
      <c r="X447" s="48">
        <v>284.3</v>
      </c>
      <c r="Y447" s="48">
        <v>303.3</v>
      </c>
      <c r="Z447" s="88"/>
      <c r="AA447" s="88">
        <v>0.93</v>
      </c>
      <c r="AB447" s="88">
        <v>0.89</v>
      </c>
      <c r="AC447" s="88">
        <v>887.2</v>
      </c>
      <c r="AD447" s="88">
        <v>3.7189999999999999</v>
      </c>
      <c r="AE447" s="88">
        <v>17</v>
      </c>
      <c r="AF447" s="88">
        <v>90.3</v>
      </c>
      <c r="AG447" s="88">
        <v>303.5</v>
      </c>
      <c r="AH447" s="88">
        <v>494.5</v>
      </c>
      <c r="AI447" s="88">
        <v>763.5</v>
      </c>
      <c r="AJ447" s="88">
        <v>213.3</v>
      </c>
      <c r="AK447" s="88">
        <v>191</v>
      </c>
      <c r="AL447" s="88">
        <v>269</v>
      </c>
      <c r="AM447" s="49">
        <v>107.8</v>
      </c>
      <c r="AN447" s="88">
        <v>96.1</v>
      </c>
      <c r="AO447" s="88">
        <v>120.7</v>
      </c>
      <c r="AP447" s="88">
        <v>4.0169999999999997E-3</v>
      </c>
      <c r="AQ447" s="88">
        <v>1.0364E-2</v>
      </c>
      <c r="AR447" s="49">
        <v>724.6</v>
      </c>
      <c r="AS447" s="88">
        <v>4731.1000000000004</v>
      </c>
      <c r="AT447" s="88">
        <v>9907.9</v>
      </c>
      <c r="AU447" s="49">
        <v>4006.5</v>
      </c>
      <c r="AV447" s="88">
        <v>5176.8999999999996</v>
      </c>
      <c r="AW447" s="88">
        <v>6.03</v>
      </c>
      <c r="AX447" s="88"/>
      <c r="AY447" s="88">
        <v>21.48</v>
      </c>
      <c r="AZ447" s="88" t="s">
        <v>298</v>
      </c>
      <c r="BA447" s="88">
        <v>0.2185</v>
      </c>
      <c r="BB447" s="88" t="s">
        <v>298</v>
      </c>
      <c r="BC447" s="88">
        <v>22.06</v>
      </c>
      <c r="BD447" s="88" t="s">
        <v>298</v>
      </c>
      <c r="BE447" s="49" t="s">
        <v>298</v>
      </c>
      <c r="BF447" s="88">
        <v>49.66</v>
      </c>
      <c r="BG447" s="88">
        <v>27.87</v>
      </c>
      <c r="BH447" s="88" t="s">
        <v>298</v>
      </c>
      <c r="BI447" s="88" t="s">
        <v>298</v>
      </c>
      <c r="BJ447" s="88">
        <v>19.079999999999998</v>
      </c>
      <c r="BK447" s="88" t="s">
        <v>298</v>
      </c>
      <c r="BL447" s="88">
        <v>-24.18</v>
      </c>
      <c r="BM447" s="88">
        <v>2.2949999999999999</v>
      </c>
      <c r="BN447" s="88" t="s">
        <v>298</v>
      </c>
      <c r="BO447" s="88">
        <v>0.39069999999999999</v>
      </c>
      <c r="BP447" s="88" t="s">
        <v>298</v>
      </c>
      <c r="BQ447" s="88">
        <v>2.8</v>
      </c>
      <c r="BR447" s="88">
        <v>3.3</v>
      </c>
      <c r="BS447" s="88">
        <v>5</v>
      </c>
      <c r="BT447" s="88">
        <v>7.4999999999999997E-2</v>
      </c>
      <c r="BU447" s="88">
        <v>6.5610000000000002E-2</v>
      </c>
      <c r="BV447" s="88">
        <v>9.8280000000000006E-2</v>
      </c>
      <c r="BW447" s="88">
        <v>9.8159999999999997E-2</v>
      </c>
      <c r="BX447" s="88">
        <v>8.2129999999999995E-2</v>
      </c>
      <c r="BY447" s="88" t="s">
        <v>298</v>
      </c>
      <c r="BZ447" s="88" t="s">
        <v>298</v>
      </c>
      <c r="CA447" s="88">
        <v>2.134E-3</v>
      </c>
      <c r="CB447" s="88" t="s">
        <v>298</v>
      </c>
      <c r="CC447" s="88">
        <v>2.164E-2</v>
      </c>
      <c r="CD447" s="88" t="s">
        <v>298</v>
      </c>
      <c r="CE447" s="88">
        <v>10.16</v>
      </c>
      <c r="CF447" s="88" t="s">
        <v>298</v>
      </c>
      <c r="CG447" s="88">
        <v>4.1029999999999998</v>
      </c>
      <c r="CH447" s="88" t="s">
        <v>298</v>
      </c>
    </row>
    <row r="448" spans="1:86" s="47" customFormat="1" x14ac:dyDescent="0.15">
      <c r="A448" s="88" t="s">
        <v>273</v>
      </c>
      <c r="B448" s="3">
        <v>4</v>
      </c>
      <c r="C448" s="48">
        <v>63.8</v>
      </c>
      <c r="D448" s="48">
        <v>86.5</v>
      </c>
      <c r="E448" s="48">
        <v>274.8</v>
      </c>
      <c r="F448" s="48">
        <v>259.8</v>
      </c>
      <c r="G448" s="48">
        <v>247.8</v>
      </c>
      <c r="H448" s="48">
        <v>261.8</v>
      </c>
      <c r="I448" s="48">
        <v>259.3</v>
      </c>
      <c r="J448" s="48">
        <v>201.3</v>
      </c>
      <c r="K448" s="48">
        <v>184</v>
      </c>
      <c r="L448" s="48">
        <v>244.3</v>
      </c>
      <c r="M448" s="48">
        <v>331.8</v>
      </c>
      <c r="N448" s="48">
        <v>320.3</v>
      </c>
      <c r="O448" s="48">
        <v>323</v>
      </c>
      <c r="P448" s="48">
        <v>81.3</v>
      </c>
      <c r="Q448" s="48">
        <v>104</v>
      </c>
      <c r="R448" s="48">
        <v>100</v>
      </c>
      <c r="S448" s="48">
        <v>206.3</v>
      </c>
      <c r="T448" s="48">
        <v>60.5</v>
      </c>
      <c r="U448" s="48">
        <v>75.3</v>
      </c>
      <c r="V448" s="48">
        <v>242.3</v>
      </c>
      <c r="W448" s="48">
        <v>270.5</v>
      </c>
      <c r="X448" s="48">
        <v>287.5</v>
      </c>
      <c r="Y448" s="48">
        <v>306.8</v>
      </c>
      <c r="Z448" s="88"/>
      <c r="AA448" s="88">
        <v>1.06</v>
      </c>
      <c r="AB448" s="88">
        <v>1.26</v>
      </c>
      <c r="AC448" s="88">
        <v>995.9</v>
      </c>
      <c r="AD448" s="88">
        <v>3.81</v>
      </c>
      <c r="AE448" s="88">
        <v>7.5</v>
      </c>
      <c r="AF448" s="88">
        <v>56.5</v>
      </c>
      <c r="AG448" s="88">
        <v>264</v>
      </c>
      <c r="AH448" s="88">
        <v>498.8</v>
      </c>
      <c r="AI448" s="88">
        <v>686.6</v>
      </c>
      <c r="AJ448" s="88">
        <v>207.5</v>
      </c>
      <c r="AK448" s="88">
        <v>234.8</v>
      </c>
      <c r="AL448" s="88">
        <v>187.9</v>
      </c>
      <c r="AM448" s="49">
        <v>106.8</v>
      </c>
      <c r="AN448" s="88">
        <v>101</v>
      </c>
      <c r="AO448" s="88">
        <v>109.7</v>
      </c>
      <c r="AP448" s="88">
        <v>5.3740000000000003E-3</v>
      </c>
      <c r="AQ448" s="88">
        <v>1.1789000000000001E-2</v>
      </c>
      <c r="AR448" s="49">
        <v>660.1</v>
      </c>
      <c r="AS448" s="88">
        <v>4535.1000000000004</v>
      </c>
      <c r="AT448" s="88">
        <v>8999.1</v>
      </c>
      <c r="AU448" s="49">
        <v>3875</v>
      </c>
      <c r="AV448" s="88">
        <v>4464</v>
      </c>
      <c r="AW448" s="88">
        <v>5.03</v>
      </c>
      <c r="AX448" s="88"/>
      <c r="AY448" s="88">
        <v>19.37</v>
      </c>
      <c r="AZ448" s="88">
        <v>11.65</v>
      </c>
      <c r="BA448" s="88">
        <v>0.2059</v>
      </c>
      <c r="BB448" s="88">
        <v>0.1656</v>
      </c>
      <c r="BC448" s="88">
        <v>22.46</v>
      </c>
      <c r="BD448" s="88">
        <v>23.05</v>
      </c>
      <c r="BE448" s="49" t="s">
        <v>298</v>
      </c>
      <c r="BF448" s="88">
        <v>36.11</v>
      </c>
      <c r="BG448" s="88">
        <v>19.54</v>
      </c>
      <c r="BH448" s="88" t="s">
        <v>298</v>
      </c>
      <c r="BI448" s="88" t="s">
        <v>298</v>
      </c>
      <c r="BJ448" s="88">
        <v>19.579999999999998</v>
      </c>
      <c r="BK448" s="88">
        <v>18.04</v>
      </c>
      <c r="BL448" s="88">
        <v>-25.26</v>
      </c>
      <c r="BM448" s="88">
        <v>1.476</v>
      </c>
      <c r="BN448" s="88">
        <v>0.66100000000000003</v>
      </c>
      <c r="BO448" s="88">
        <v>0.37759999999999999</v>
      </c>
      <c r="BP448" s="88">
        <v>0.16200000000000001</v>
      </c>
      <c r="BQ448" s="88">
        <v>3</v>
      </c>
      <c r="BR448" s="88">
        <v>3.7</v>
      </c>
      <c r="BS448" s="88">
        <v>5</v>
      </c>
      <c r="BT448" s="88">
        <v>7.3160000000000003E-2</v>
      </c>
      <c r="BU448" s="88">
        <v>6.7299999999999999E-2</v>
      </c>
      <c r="BV448" s="88">
        <v>9.3659999999999993E-2</v>
      </c>
      <c r="BW448" s="88">
        <v>0.10939</v>
      </c>
      <c r="BX448" s="88">
        <v>8.2750000000000004E-2</v>
      </c>
      <c r="BY448" s="88" t="s">
        <v>298</v>
      </c>
      <c r="BZ448" s="88" t="s">
        <v>298</v>
      </c>
      <c r="CA448" s="88">
        <v>2.019E-3</v>
      </c>
      <c r="CB448" s="88">
        <v>1.5349999999999999E-3</v>
      </c>
      <c r="CC448" s="88">
        <v>2.154E-2</v>
      </c>
      <c r="CD448" s="88">
        <v>2.1829999999999999E-2</v>
      </c>
      <c r="CE448" s="88">
        <v>9.68</v>
      </c>
      <c r="CF448" s="88">
        <v>7.59</v>
      </c>
      <c r="CG448" s="88">
        <v>3.84</v>
      </c>
      <c r="CH448" s="88">
        <v>4.9560000000000004</v>
      </c>
    </row>
    <row r="449" spans="1:86" s="47" customFormat="1" x14ac:dyDescent="0.15">
      <c r="A449" s="88" t="s">
        <v>274</v>
      </c>
      <c r="B449" s="3">
        <v>4</v>
      </c>
      <c r="C449" s="48">
        <v>50</v>
      </c>
      <c r="D449" s="48">
        <v>76</v>
      </c>
      <c r="E449" s="48">
        <v>273</v>
      </c>
      <c r="F449" s="48">
        <v>264.8</v>
      </c>
      <c r="G449" s="48">
        <v>254.8</v>
      </c>
      <c r="H449" s="48">
        <v>289.5</v>
      </c>
      <c r="I449" s="48">
        <v>273</v>
      </c>
      <c r="J449" s="48">
        <v>215.5</v>
      </c>
      <c r="K449" s="48">
        <v>204.8</v>
      </c>
      <c r="L449" s="48">
        <v>256</v>
      </c>
      <c r="M449" s="48">
        <v>351.3</v>
      </c>
      <c r="N449" s="48">
        <v>338.8</v>
      </c>
      <c r="O449" s="48">
        <v>323</v>
      </c>
      <c r="P449" s="48">
        <v>69.3</v>
      </c>
      <c r="Q449" s="48">
        <v>97</v>
      </c>
      <c r="R449" s="48">
        <v>96</v>
      </c>
      <c r="S449" s="48">
        <v>215.3</v>
      </c>
      <c r="T449" s="48">
        <v>74</v>
      </c>
      <c r="U449" s="48">
        <v>68.3</v>
      </c>
      <c r="V449" s="48">
        <v>232</v>
      </c>
      <c r="W449" s="48">
        <v>263.3</v>
      </c>
      <c r="X449" s="48">
        <v>284.5</v>
      </c>
      <c r="Y449" s="48">
        <v>312</v>
      </c>
      <c r="Z449" s="88"/>
      <c r="AA449" s="88">
        <v>1.04</v>
      </c>
      <c r="AB449" s="88">
        <v>1.1399999999999999</v>
      </c>
      <c r="AC449" s="88">
        <v>917.8</v>
      </c>
      <c r="AD449" s="88">
        <v>12.315</v>
      </c>
      <c r="AE449" s="88">
        <v>14.8</v>
      </c>
      <c r="AF449" s="88">
        <v>88.8</v>
      </c>
      <c r="AG449" s="88">
        <v>310.3</v>
      </c>
      <c r="AH449" s="88">
        <v>543</v>
      </c>
      <c r="AI449" s="88">
        <v>743.8</v>
      </c>
      <c r="AJ449" s="88">
        <v>221.5</v>
      </c>
      <c r="AK449" s="88">
        <v>232.8</v>
      </c>
      <c r="AL449" s="88">
        <v>200.8</v>
      </c>
      <c r="AM449" s="49">
        <v>92.1</v>
      </c>
      <c r="AN449" s="88">
        <v>89.1</v>
      </c>
      <c r="AO449" s="88">
        <v>90.4</v>
      </c>
      <c r="AP449" s="88">
        <v>4.0689999999999997E-3</v>
      </c>
      <c r="AQ449" s="88">
        <v>1.2501999999999999E-2</v>
      </c>
      <c r="AR449" s="49">
        <v>976.8</v>
      </c>
      <c r="AS449" s="88">
        <v>5692.4</v>
      </c>
      <c r="AT449" s="88">
        <v>13925</v>
      </c>
      <c r="AU449" s="49">
        <v>4715.6000000000004</v>
      </c>
      <c r="AV449" s="88">
        <v>8232.6</v>
      </c>
      <c r="AW449" s="88">
        <v>22.48</v>
      </c>
      <c r="AX449" s="88"/>
      <c r="AY449" s="88">
        <v>18.32</v>
      </c>
      <c r="AZ449" s="88">
        <v>23.13</v>
      </c>
      <c r="BA449" s="88">
        <v>0.2084</v>
      </c>
      <c r="BB449" s="88">
        <v>0.22189999999999999</v>
      </c>
      <c r="BC449" s="88">
        <v>22.58</v>
      </c>
      <c r="BD449" s="88">
        <v>28.55</v>
      </c>
      <c r="BE449" s="49" t="s">
        <v>298</v>
      </c>
      <c r="BF449" s="88">
        <v>40.18</v>
      </c>
      <c r="BG449" s="88">
        <v>29.26</v>
      </c>
      <c r="BH449" s="88" t="s">
        <v>298</v>
      </c>
      <c r="BI449" s="88" t="s">
        <v>298</v>
      </c>
      <c r="BJ449" s="88">
        <v>19.54</v>
      </c>
      <c r="BK449" s="88">
        <v>19.63</v>
      </c>
      <c r="BL449" s="88">
        <v>-26.45</v>
      </c>
      <c r="BM449" s="88">
        <v>1.1319999999999999</v>
      </c>
      <c r="BN449" s="88">
        <v>0.34200000000000003</v>
      </c>
      <c r="BO449" s="88">
        <v>0.37940000000000002</v>
      </c>
      <c r="BP449" s="88">
        <v>0.37530000000000002</v>
      </c>
      <c r="BQ449" s="88">
        <v>2.6</v>
      </c>
      <c r="BR449" s="88">
        <v>4.3</v>
      </c>
      <c r="BS449" s="88">
        <v>5.5</v>
      </c>
      <c r="BT449" s="88">
        <v>8.7580000000000005E-2</v>
      </c>
      <c r="BU449" s="88">
        <v>7.6600000000000001E-2</v>
      </c>
      <c r="BV449" s="88">
        <v>8.9130000000000001E-2</v>
      </c>
      <c r="BW449" s="88">
        <v>0.11201</v>
      </c>
      <c r="BX449" s="88">
        <v>7.7579999999999996E-2</v>
      </c>
      <c r="BY449" s="88" t="s">
        <v>298</v>
      </c>
      <c r="BZ449" s="88" t="s">
        <v>298</v>
      </c>
      <c r="CA449" s="88">
        <v>1.897E-3</v>
      </c>
      <c r="CB449" s="88">
        <v>1.7260000000000001E-3</v>
      </c>
      <c r="CC449" s="88">
        <v>2.1360000000000001E-2</v>
      </c>
      <c r="CD449" s="88">
        <v>1.6559999999999998E-2</v>
      </c>
      <c r="CE449" s="88">
        <v>9.81</v>
      </c>
      <c r="CF449" s="88">
        <v>13.4</v>
      </c>
      <c r="CG449" s="88">
        <v>3.5579999999999998</v>
      </c>
      <c r="CH449" s="88">
        <v>4.5839999999999996</v>
      </c>
    </row>
    <row r="450" spans="1:86" s="47" customFormat="1" x14ac:dyDescent="0.15">
      <c r="A450" s="88" t="s">
        <v>275</v>
      </c>
      <c r="B450" s="3">
        <v>4</v>
      </c>
      <c r="C450" s="48">
        <v>59</v>
      </c>
      <c r="D450" s="48">
        <v>83</v>
      </c>
      <c r="E450" s="48">
        <v>282.3</v>
      </c>
      <c r="F450" s="48">
        <v>259.8</v>
      </c>
      <c r="G450" s="48">
        <v>240.8</v>
      </c>
      <c r="H450" s="48">
        <v>264.3</v>
      </c>
      <c r="I450" s="48">
        <v>264</v>
      </c>
      <c r="J450" s="48">
        <v>198.3</v>
      </c>
      <c r="K450" s="48">
        <v>181.8</v>
      </c>
      <c r="L450" s="48">
        <v>242.8</v>
      </c>
      <c r="M450" s="48">
        <v>343</v>
      </c>
      <c r="N450" s="48">
        <v>325.8</v>
      </c>
      <c r="O450" s="48">
        <v>323</v>
      </c>
      <c r="P450" s="48">
        <v>79</v>
      </c>
      <c r="Q450" s="48">
        <v>102.3</v>
      </c>
      <c r="R450" s="48">
        <v>97.5</v>
      </c>
      <c r="S450" s="48">
        <v>207</v>
      </c>
      <c r="T450" s="48">
        <v>66</v>
      </c>
      <c r="U450" s="48">
        <v>82.3</v>
      </c>
      <c r="V450" s="48">
        <v>216.3</v>
      </c>
      <c r="W450" s="48">
        <v>254.5</v>
      </c>
      <c r="X450" s="48">
        <v>286</v>
      </c>
      <c r="Y450" s="48">
        <v>306.8</v>
      </c>
      <c r="Z450" s="88"/>
      <c r="AA450" s="88">
        <v>0.6</v>
      </c>
      <c r="AB450" s="88">
        <v>0.72</v>
      </c>
      <c r="AC450" s="88">
        <v>777.5</v>
      </c>
      <c r="AD450" s="88">
        <v>2.2679999999999998</v>
      </c>
      <c r="AE450" s="88">
        <v>11.5</v>
      </c>
      <c r="AF450" s="88">
        <v>62.3</v>
      </c>
      <c r="AG450" s="88">
        <v>182</v>
      </c>
      <c r="AH450" s="88">
        <v>314</v>
      </c>
      <c r="AI450" s="88">
        <v>462.5</v>
      </c>
      <c r="AJ450" s="88">
        <v>119.8</v>
      </c>
      <c r="AK450" s="88">
        <v>132</v>
      </c>
      <c r="AL450" s="88">
        <v>148.5</v>
      </c>
      <c r="AM450" s="49">
        <v>89.3</v>
      </c>
      <c r="AN450" s="88">
        <v>99.8</v>
      </c>
      <c r="AO450" s="88">
        <v>92.9</v>
      </c>
      <c r="AP450" s="88">
        <v>3.7910000000000001E-3</v>
      </c>
      <c r="AQ450" s="88">
        <v>1.1245E-2</v>
      </c>
      <c r="AR450" s="49">
        <v>208.8</v>
      </c>
      <c r="AS450" s="88">
        <v>874.5</v>
      </c>
      <c r="AT450" s="88">
        <v>3412.3</v>
      </c>
      <c r="AU450" s="49">
        <v>665.7</v>
      </c>
      <c r="AV450" s="88">
        <v>2537.8000000000002</v>
      </c>
      <c r="AW450" s="88">
        <v>4.26</v>
      </c>
      <c r="AX450" s="88"/>
      <c r="AY450" s="88">
        <v>15.33</v>
      </c>
      <c r="AZ450" s="88">
        <v>15.52</v>
      </c>
      <c r="BA450" s="88">
        <v>0.21310000000000001</v>
      </c>
      <c r="BB450" s="88">
        <v>0.19869999999999999</v>
      </c>
      <c r="BC450" s="88">
        <v>20.46</v>
      </c>
      <c r="BD450" s="88">
        <v>20.34</v>
      </c>
      <c r="BE450" s="49" t="s">
        <v>298</v>
      </c>
      <c r="BF450" s="88">
        <v>31.31</v>
      </c>
      <c r="BG450" s="88">
        <v>22.24</v>
      </c>
      <c r="BH450" s="88" t="s">
        <v>298</v>
      </c>
      <c r="BI450" s="88" t="s">
        <v>298</v>
      </c>
      <c r="BJ450" s="88">
        <v>18.27</v>
      </c>
      <c r="BK450" s="88">
        <v>19.91</v>
      </c>
      <c r="BL450" s="88">
        <v>-26.59</v>
      </c>
      <c r="BM450" s="88">
        <v>1.6140000000000001</v>
      </c>
      <c r="BN450" s="88">
        <v>1.3480000000000001</v>
      </c>
      <c r="BO450" s="88">
        <v>0.27739999999999998</v>
      </c>
      <c r="BP450" s="88">
        <v>0.30840000000000001</v>
      </c>
      <c r="BQ450" s="88">
        <v>2.6</v>
      </c>
      <c r="BR450" s="88">
        <v>4.5</v>
      </c>
      <c r="BS450" s="88">
        <v>4</v>
      </c>
      <c r="BT450" s="88">
        <v>7.9880000000000007E-2</v>
      </c>
      <c r="BU450" s="88">
        <v>7.6189999999999994E-2</v>
      </c>
      <c r="BV450" s="88">
        <v>7.2679999999999995E-2</v>
      </c>
      <c r="BW450" s="88">
        <v>9.0859999999999996E-2</v>
      </c>
      <c r="BX450" s="88">
        <v>6.6720000000000002E-2</v>
      </c>
      <c r="BY450" s="88" t="s">
        <v>298</v>
      </c>
      <c r="BZ450" s="88" t="s">
        <v>298</v>
      </c>
      <c r="CA450" s="88">
        <v>1.6999999999999999E-3</v>
      </c>
      <c r="CB450" s="88">
        <v>1.869E-3</v>
      </c>
      <c r="CC450" s="88">
        <v>2.3949999999999999E-2</v>
      </c>
      <c r="CD450" s="88">
        <v>2.462E-2</v>
      </c>
      <c r="CE450" s="88">
        <v>9.0399999999999991</v>
      </c>
      <c r="CF450" s="88">
        <v>8.43</v>
      </c>
      <c r="CG450" s="88">
        <v>4.2569999999999997</v>
      </c>
      <c r="CH450" s="88">
        <v>3.6560000000000001</v>
      </c>
    </row>
    <row r="451" spans="1:86" s="47" customFormat="1" x14ac:dyDescent="0.15">
      <c r="A451" s="88" t="s">
        <v>276</v>
      </c>
      <c r="B451" s="3">
        <v>4</v>
      </c>
      <c r="C451" s="48">
        <v>58.3</v>
      </c>
      <c r="D451" s="48">
        <v>79.5</v>
      </c>
      <c r="E451" s="48">
        <v>310.5</v>
      </c>
      <c r="F451" s="48">
        <v>254.3</v>
      </c>
      <c r="G451" s="48">
        <v>233.8</v>
      </c>
      <c r="H451" s="48">
        <v>305</v>
      </c>
      <c r="I451" s="48">
        <v>264.8</v>
      </c>
      <c r="J451" s="48">
        <v>220.8</v>
      </c>
      <c r="K451" s="48">
        <v>175.5</v>
      </c>
      <c r="L451" s="48">
        <v>241.5</v>
      </c>
      <c r="M451" s="48">
        <v>352.8</v>
      </c>
      <c r="N451" s="48">
        <v>338.5</v>
      </c>
      <c r="O451" s="48">
        <v>323</v>
      </c>
      <c r="P451" s="48">
        <v>77.5</v>
      </c>
      <c r="Q451" s="48">
        <v>98.8</v>
      </c>
      <c r="R451" s="48">
        <v>96</v>
      </c>
      <c r="S451" s="48">
        <v>212.3</v>
      </c>
      <c r="T451" s="48">
        <v>84.3</v>
      </c>
      <c r="U451" s="48">
        <v>89.3</v>
      </c>
      <c r="V451" s="48">
        <v>244</v>
      </c>
      <c r="W451" s="48">
        <v>264.8</v>
      </c>
      <c r="X451" s="48">
        <v>289.8</v>
      </c>
      <c r="Y451" s="48">
        <v>308.5</v>
      </c>
      <c r="Z451" s="88"/>
      <c r="AA451" s="88">
        <v>0.64</v>
      </c>
      <c r="AB451" s="88">
        <v>0.71</v>
      </c>
      <c r="AC451" s="88">
        <v>782.6</v>
      </c>
      <c r="AD451" s="88">
        <v>3.7869999999999999</v>
      </c>
      <c r="AE451" s="88">
        <v>18.5</v>
      </c>
      <c r="AF451" s="88">
        <v>109.5</v>
      </c>
      <c r="AG451" s="88">
        <v>250.3</v>
      </c>
      <c r="AH451" s="88">
        <v>378.5</v>
      </c>
      <c r="AI451" s="88">
        <v>606.5</v>
      </c>
      <c r="AJ451" s="88">
        <v>140.80000000000001</v>
      </c>
      <c r="AK451" s="88">
        <v>128.30000000000001</v>
      </c>
      <c r="AL451" s="88">
        <v>228</v>
      </c>
      <c r="AM451" s="49">
        <v>84.9</v>
      </c>
      <c r="AN451" s="88">
        <v>76</v>
      </c>
      <c r="AO451" s="88">
        <v>100.7</v>
      </c>
      <c r="AP451" s="88">
        <v>3.1489999999999999E-3</v>
      </c>
      <c r="AQ451" s="88">
        <v>1.1580999999999999E-2</v>
      </c>
      <c r="AR451" s="49">
        <v>646.70000000000005</v>
      </c>
      <c r="AS451" s="88">
        <v>2540.8000000000002</v>
      </c>
      <c r="AT451" s="88">
        <v>5811.8</v>
      </c>
      <c r="AU451" s="49">
        <v>1894.2</v>
      </c>
      <c r="AV451" s="88">
        <v>3271</v>
      </c>
      <c r="AW451" s="88">
        <v>7.85</v>
      </c>
      <c r="AX451" s="88"/>
      <c r="AY451" s="88">
        <v>20.329999999999998</v>
      </c>
      <c r="AZ451" s="88" t="s">
        <v>298</v>
      </c>
      <c r="BA451" s="88">
        <v>0.21410000000000001</v>
      </c>
      <c r="BB451" s="88" t="s">
        <v>298</v>
      </c>
      <c r="BC451" s="88">
        <v>26.6</v>
      </c>
      <c r="BD451" s="88" t="s">
        <v>298</v>
      </c>
      <c r="BE451" s="49" t="s">
        <v>298</v>
      </c>
      <c r="BF451" s="88">
        <v>39.770000000000003</v>
      </c>
      <c r="BG451" s="88">
        <v>17.559999999999999</v>
      </c>
      <c r="BH451" s="88">
        <v>28.77</v>
      </c>
      <c r="BI451" s="88" t="s">
        <v>298</v>
      </c>
      <c r="BJ451" s="88">
        <v>19.920000000000002</v>
      </c>
      <c r="BK451" s="88" t="s">
        <v>298</v>
      </c>
      <c r="BL451" s="88">
        <v>-26.91</v>
      </c>
      <c r="BM451" s="88">
        <v>1.157</v>
      </c>
      <c r="BN451" s="88" t="s">
        <v>298</v>
      </c>
      <c r="BO451" s="88">
        <v>0.3468</v>
      </c>
      <c r="BP451" s="88" t="s">
        <v>298</v>
      </c>
      <c r="BQ451" s="88">
        <v>2.6</v>
      </c>
      <c r="BR451" s="88">
        <v>4.5</v>
      </c>
      <c r="BS451" s="88">
        <v>4</v>
      </c>
      <c r="BT451" s="88">
        <v>6.4100000000000004E-2</v>
      </c>
      <c r="BU451" s="88">
        <v>6.59E-2</v>
      </c>
      <c r="BV451" s="88">
        <v>9.5159999999999995E-2</v>
      </c>
      <c r="BW451" s="88">
        <v>0.105</v>
      </c>
      <c r="BX451" s="88">
        <v>7.0819999999999994E-2</v>
      </c>
      <c r="BY451" s="88" t="s">
        <v>298</v>
      </c>
      <c r="BZ451" s="88" t="s">
        <v>298</v>
      </c>
      <c r="CA451" s="88">
        <v>1.712E-3</v>
      </c>
      <c r="CB451" s="88" t="s">
        <v>298</v>
      </c>
      <c r="CC451" s="88">
        <v>1.8020000000000001E-2</v>
      </c>
      <c r="CD451" s="88" t="s">
        <v>298</v>
      </c>
      <c r="CE451" s="88">
        <v>11.69</v>
      </c>
      <c r="CF451" s="88" t="s">
        <v>298</v>
      </c>
      <c r="CG451" s="88">
        <v>4.2859999999999996</v>
      </c>
      <c r="CH451" s="88" t="s">
        <v>298</v>
      </c>
    </row>
    <row r="452" spans="1:86" s="47" customFormat="1" x14ac:dyDescent="0.15">
      <c r="A452" s="88" t="s">
        <v>277</v>
      </c>
      <c r="B452" s="3">
        <v>4</v>
      </c>
      <c r="C452" s="48">
        <v>59</v>
      </c>
      <c r="D452" s="48">
        <v>83</v>
      </c>
      <c r="E452" s="48" t="s">
        <v>298</v>
      </c>
      <c r="F452" s="48">
        <v>258</v>
      </c>
      <c r="G452" s="48">
        <v>230.3</v>
      </c>
      <c r="H452" s="48" t="s">
        <v>298</v>
      </c>
      <c r="I452" s="48">
        <v>263</v>
      </c>
      <c r="J452" s="48" t="s">
        <v>298</v>
      </c>
      <c r="K452" s="48">
        <v>171.3</v>
      </c>
      <c r="L452" s="48">
        <v>248.8</v>
      </c>
      <c r="M452" s="48" t="s">
        <v>298</v>
      </c>
      <c r="N452" s="48">
        <v>320.3</v>
      </c>
      <c r="O452" s="48">
        <v>322</v>
      </c>
      <c r="P452" s="48">
        <v>78.3</v>
      </c>
      <c r="Q452" s="48">
        <v>104</v>
      </c>
      <c r="R452" s="48">
        <v>96</v>
      </c>
      <c r="S452" s="48">
        <v>158.5</v>
      </c>
      <c r="T452" s="48" t="s">
        <v>298</v>
      </c>
      <c r="U452" s="48">
        <v>91.8</v>
      </c>
      <c r="V452" s="48">
        <v>184.3</v>
      </c>
      <c r="W452" s="48">
        <v>205.3</v>
      </c>
      <c r="X452" s="48">
        <v>236.8</v>
      </c>
      <c r="Y452" s="48">
        <v>303.3</v>
      </c>
      <c r="Z452" s="88"/>
      <c r="AA452" s="88" t="s">
        <v>298</v>
      </c>
      <c r="AB452" s="88">
        <v>0.52</v>
      </c>
      <c r="AC452" s="88">
        <v>1125.8</v>
      </c>
      <c r="AD452" s="88">
        <v>2.835</v>
      </c>
      <c r="AE452" s="88">
        <v>9.3000000000000007</v>
      </c>
      <c r="AF452" s="88" t="s">
        <v>298</v>
      </c>
      <c r="AG452" s="88">
        <v>144</v>
      </c>
      <c r="AH452" s="88">
        <v>232.5</v>
      </c>
      <c r="AI452" s="88">
        <v>380.6</v>
      </c>
      <c r="AJ452" s="88" t="s">
        <v>298</v>
      </c>
      <c r="AK452" s="88">
        <v>88.5</v>
      </c>
      <c r="AL452" s="88">
        <v>148.1</v>
      </c>
      <c r="AM452" s="49">
        <v>113.6</v>
      </c>
      <c r="AN452" s="88">
        <v>94.9</v>
      </c>
      <c r="AO452" s="88">
        <v>133.5</v>
      </c>
      <c r="AP452" s="88">
        <v>5.5820000000000002E-3</v>
      </c>
      <c r="AQ452" s="88">
        <v>9.6220000000000003E-3</v>
      </c>
      <c r="AR452" s="49">
        <v>89.9</v>
      </c>
      <c r="AS452" s="88">
        <v>615.79999999999995</v>
      </c>
      <c r="AT452" s="88">
        <v>1683.7</v>
      </c>
      <c r="AU452" s="49">
        <v>525.9</v>
      </c>
      <c r="AV452" s="88">
        <v>1067.9000000000001</v>
      </c>
      <c r="AW452" s="88">
        <v>4.47</v>
      </c>
      <c r="AX452" s="88"/>
      <c r="AY452" s="88">
        <v>18.14</v>
      </c>
      <c r="AZ452" s="88">
        <v>12.17</v>
      </c>
      <c r="BA452" s="88">
        <v>0.22420000000000001</v>
      </c>
      <c r="BB452" s="88">
        <v>0.20230000000000001</v>
      </c>
      <c r="BC452" s="88">
        <v>26.15</v>
      </c>
      <c r="BD452" s="88">
        <v>18.510000000000002</v>
      </c>
      <c r="BE452" s="49" t="s">
        <v>298</v>
      </c>
      <c r="BF452" s="88">
        <v>21.99</v>
      </c>
      <c r="BG452" s="88">
        <v>12.94</v>
      </c>
      <c r="BH452" s="88" t="s">
        <v>298</v>
      </c>
      <c r="BI452" s="88" t="s">
        <v>298</v>
      </c>
      <c r="BJ452" s="88">
        <v>19.670000000000002</v>
      </c>
      <c r="BK452" s="88">
        <v>18.45</v>
      </c>
      <c r="BL452" s="88">
        <v>-28.23</v>
      </c>
      <c r="BM452" s="88">
        <v>1.413</v>
      </c>
      <c r="BN452" s="88">
        <v>0.52900000000000003</v>
      </c>
      <c r="BO452" s="88">
        <v>0.35049999999999998</v>
      </c>
      <c r="BP452" s="88">
        <v>0.1535</v>
      </c>
      <c r="BQ452" s="88">
        <v>2</v>
      </c>
      <c r="BR452" s="88">
        <v>4.2</v>
      </c>
      <c r="BS452" s="88">
        <v>5</v>
      </c>
      <c r="BT452" s="88">
        <v>7.0610000000000006E-2</v>
      </c>
      <c r="BU452" s="88">
        <v>6.8769999999999998E-2</v>
      </c>
      <c r="BV452" s="88">
        <v>8.4860000000000005E-2</v>
      </c>
      <c r="BW452" s="88">
        <v>7.2249999999999995E-2</v>
      </c>
      <c r="BX452" s="88">
        <v>4.9880000000000001E-2</v>
      </c>
      <c r="BY452" s="88" t="s">
        <v>298</v>
      </c>
      <c r="BZ452" s="88" t="s">
        <v>298</v>
      </c>
      <c r="CA452" s="88">
        <v>1.5759999999999999E-3</v>
      </c>
      <c r="CB452" s="88">
        <v>1.6149999999999999E-3</v>
      </c>
      <c r="CC452" s="88">
        <v>1.891E-2</v>
      </c>
      <c r="CD452" s="88">
        <v>2.6849999999999999E-2</v>
      </c>
      <c r="CE452" s="88">
        <v>11.69</v>
      </c>
      <c r="CF452" s="88">
        <v>7.53</v>
      </c>
      <c r="CG452" s="88">
        <v>3.774</v>
      </c>
      <c r="CH452" s="88">
        <v>5.5129999999999999</v>
      </c>
    </row>
    <row r="453" spans="1:86" s="47" customFormat="1" x14ac:dyDescent="0.15">
      <c r="A453" s="88" t="s">
        <v>278</v>
      </c>
      <c r="B453" s="3">
        <v>4</v>
      </c>
      <c r="C453" s="48">
        <v>59</v>
      </c>
      <c r="D453" s="48">
        <v>81.3</v>
      </c>
      <c r="E453" s="48">
        <v>296.8</v>
      </c>
      <c r="F453" s="48">
        <v>262.5</v>
      </c>
      <c r="G453" s="48">
        <v>244.3</v>
      </c>
      <c r="H453" s="48">
        <v>277.8</v>
      </c>
      <c r="I453" s="48">
        <v>264</v>
      </c>
      <c r="J453" s="48">
        <v>209</v>
      </c>
      <c r="K453" s="48">
        <v>185.3</v>
      </c>
      <c r="L453" s="48">
        <v>250.8</v>
      </c>
      <c r="M453" s="48">
        <v>346</v>
      </c>
      <c r="N453" s="48">
        <v>331.3</v>
      </c>
      <c r="O453" s="48">
        <v>323</v>
      </c>
      <c r="P453" s="48">
        <v>77.5</v>
      </c>
      <c r="Q453" s="48">
        <v>102.3</v>
      </c>
      <c r="R453" s="48">
        <v>97.5</v>
      </c>
      <c r="S453" s="48">
        <v>217.3</v>
      </c>
      <c r="T453" s="48">
        <v>68.8</v>
      </c>
      <c r="U453" s="48">
        <v>78.8</v>
      </c>
      <c r="V453" s="48">
        <v>254.3</v>
      </c>
      <c r="W453" s="48">
        <v>273.8</v>
      </c>
      <c r="X453" s="48">
        <v>294.8</v>
      </c>
      <c r="Y453" s="48">
        <v>312</v>
      </c>
      <c r="Z453" s="88"/>
      <c r="AA453" s="88">
        <v>0.68</v>
      </c>
      <c r="AB453" s="88">
        <v>0.8</v>
      </c>
      <c r="AC453" s="88">
        <v>801</v>
      </c>
      <c r="AD453" s="88">
        <v>5.2160000000000002</v>
      </c>
      <c r="AE453" s="88">
        <v>14.8</v>
      </c>
      <c r="AF453" s="88">
        <v>83.5</v>
      </c>
      <c r="AG453" s="88">
        <v>225</v>
      </c>
      <c r="AH453" s="88">
        <v>376</v>
      </c>
      <c r="AI453" s="88">
        <v>559.6</v>
      </c>
      <c r="AJ453" s="88">
        <v>141.5</v>
      </c>
      <c r="AK453" s="88">
        <v>151</v>
      </c>
      <c r="AL453" s="88">
        <v>183.6</v>
      </c>
      <c r="AM453" s="49">
        <v>83.7</v>
      </c>
      <c r="AN453" s="88">
        <v>73.400000000000006</v>
      </c>
      <c r="AO453" s="88">
        <v>86.8</v>
      </c>
      <c r="AP453" s="88">
        <v>3.0249999999999999E-3</v>
      </c>
      <c r="AQ453" s="88">
        <v>9.8499999999999994E-3</v>
      </c>
      <c r="AR453" s="49">
        <v>591.1</v>
      </c>
      <c r="AS453" s="88">
        <v>3362.1</v>
      </c>
      <c r="AT453" s="88">
        <v>7334.1</v>
      </c>
      <c r="AU453" s="49">
        <v>2771</v>
      </c>
      <c r="AV453" s="88">
        <v>3971.9</v>
      </c>
      <c r="AW453" s="88">
        <v>8.39</v>
      </c>
      <c r="AX453" s="88"/>
      <c r="AY453" s="88">
        <v>19.48</v>
      </c>
      <c r="AZ453" s="88" t="s">
        <v>298</v>
      </c>
      <c r="BA453" s="88">
        <v>0.21690000000000001</v>
      </c>
      <c r="BB453" s="88" t="s">
        <v>298</v>
      </c>
      <c r="BC453" s="88">
        <v>23.37</v>
      </c>
      <c r="BD453" s="88" t="s">
        <v>298</v>
      </c>
      <c r="BE453" s="49" t="s">
        <v>298</v>
      </c>
      <c r="BF453" s="88">
        <v>33.25</v>
      </c>
      <c r="BG453" s="88">
        <v>20.36</v>
      </c>
      <c r="BH453" s="88" t="s">
        <v>298</v>
      </c>
      <c r="BI453" s="88" t="s">
        <v>298</v>
      </c>
      <c r="BJ453" s="88">
        <v>19.11</v>
      </c>
      <c r="BK453" s="88" t="s">
        <v>298</v>
      </c>
      <c r="BL453" s="88">
        <v>-26.79</v>
      </c>
      <c r="BM453" s="88">
        <v>1.073</v>
      </c>
      <c r="BN453" s="88" t="s">
        <v>298</v>
      </c>
      <c r="BO453" s="88">
        <v>0.34749999999999998</v>
      </c>
      <c r="BP453" s="88" t="s">
        <v>298</v>
      </c>
      <c r="BQ453" s="88">
        <v>2.5</v>
      </c>
      <c r="BR453" s="88">
        <v>4.7</v>
      </c>
      <c r="BS453" s="88">
        <v>5</v>
      </c>
      <c r="BT453" s="88">
        <v>6.9800000000000001E-2</v>
      </c>
      <c r="BU453" s="88">
        <v>6.9879999999999998E-2</v>
      </c>
      <c r="BV453" s="88">
        <v>9.2840000000000006E-2</v>
      </c>
      <c r="BW453" s="88">
        <v>0.10512000000000001</v>
      </c>
      <c r="BX453" s="88">
        <v>7.3160000000000003E-2</v>
      </c>
      <c r="BY453" s="88" t="s">
        <v>298</v>
      </c>
      <c r="BZ453" s="88" t="s">
        <v>298</v>
      </c>
      <c r="CA453" s="88">
        <v>1.8730000000000001E-3</v>
      </c>
      <c r="CB453" s="88" t="s">
        <v>298</v>
      </c>
      <c r="CC453" s="88">
        <v>2.0840000000000001E-2</v>
      </c>
      <c r="CD453" s="88" t="s">
        <v>298</v>
      </c>
      <c r="CE453" s="88">
        <v>10.39</v>
      </c>
      <c r="CF453" s="88" t="s">
        <v>298</v>
      </c>
      <c r="CG453" s="88">
        <v>4.1619999999999999</v>
      </c>
      <c r="CH453" s="88" t="s">
        <v>298</v>
      </c>
    </row>
    <row r="454" spans="1:86" s="47" customFormat="1" x14ac:dyDescent="0.15">
      <c r="A454" s="88" t="s">
        <v>279</v>
      </c>
      <c r="B454" s="3">
        <v>4</v>
      </c>
      <c r="C454" s="48">
        <v>81.8</v>
      </c>
      <c r="D454" s="48">
        <v>91.8</v>
      </c>
      <c r="E454" s="48">
        <v>246</v>
      </c>
      <c r="F454" s="48">
        <v>259.8</v>
      </c>
      <c r="G454" s="48">
        <v>227.3</v>
      </c>
      <c r="H454" s="48" t="s">
        <v>298</v>
      </c>
      <c r="I454" s="48">
        <v>235.8</v>
      </c>
      <c r="J454" s="48" t="s">
        <v>298</v>
      </c>
      <c r="K454" s="48">
        <v>147.69999999999999</v>
      </c>
      <c r="L454" s="48">
        <v>243</v>
      </c>
      <c r="M454" s="48" t="s">
        <v>298</v>
      </c>
      <c r="N454" s="48">
        <v>333.3</v>
      </c>
      <c r="O454" s="48">
        <v>317.5</v>
      </c>
      <c r="P454" s="48">
        <v>96</v>
      </c>
      <c r="Q454" s="48">
        <v>111</v>
      </c>
      <c r="R454" s="48">
        <v>102.5</v>
      </c>
      <c r="S454" s="48">
        <v>179.3</v>
      </c>
      <c r="T454" s="48" t="s">
        <v>298</v>
      </c>
      <c r="U454" s="48">
        <v>94.3</v>
      </c>
      <c r="V454" s="48">
        <v>216.3</v>
      </c>
      <c r="W454" s="48">
        <v>254.5</v>
      </c>
      <c r="X454" s="48">
        <v>275.3</v>
      </c>
      <c r="Y454" s="48">
        <v>301.8</v>
      </c>
      <c r="Z454" s="88"/>
      <c r="AA454" s="88" t="s">
        <v>298</v>
      </c>
      <c r="AB454" s="88">
        <v>0.43</v>
      </c>
      <c r="AC454" s="88">
        <v>1105.7</v>
      </c>
      <c r="AD454" s="88">
        <v>0.249</v>
      </c>
      <c r="AE454" s="88">
        <v>3.5</v>
      </c>
      <c r="AF454" s="88" t="s">
        <v>298</v>
      </c>
      <c r="AG454" s="88">
        <v>125.8</v>
      </c>
      <c r="AH454" s="88">
        <v>172.3</v>
      </c>
      <c r="AI454" s="88">
        <v>271.89999999999998</v>
      </c>
      <c r="AJ454" s="88" t="s">
        <v>298</v>
      </c>
      <c r="AK454" s="88">
        <v>46.5</v>
      </c>
      <c r="AL454" s="88">
        <v>99.6</v>
      </c>
      <c r="AM454" s="49">
        <v>119.9</v>
      </c>
      <c r="AN454" s="88">
        <v>98.9</v>
      </c>
      <c r="AO454" s="88">
        <v>129</v>
      </c>
      <c r="AP454" s="88">
        <v>7.0920000000000002E-3</v>
      </c>
      <c r="AQ454" s="88">
        <v>1.6819000000000001E-2</v>
      </c>
      <c r="AR454" s="49">
        <v>64</v>
      </c>
      <c r="AS454" s="88">
        <v>205.3</v>
      </c>
      <c r="AT454" s="88">
        <v>643.70000000000005</v>
      </c>
      <c r="AU454" s="49">
        <v>141.30000000000001</v>
      </c>
      <c r="AV454" s="88">
        <v>438.4</v>
      </c>
      <c r="AW454" s="88">
        <v>0.32</v>
      </c>
      <c r="AX454" s="88"/>
      <c r="AY454" s="88">
        <v>17.95</v>
      </c>
      <c r="AZ454" s="88">
        <v>23.52</v>
      </c>
      <c r="BA454" s="88">
        <v>0.24679999999999999</v>
      </c>
      <c r="BB454" s="88">
        <v>0.27639999999999998</v>
      </c>
      <c r="BC454" s="88">
        <v>22.53</v>
      </c>
      <c r="BD454" s="88">
        <v>16.28</v>
      </c>
      <c r="BE454" s="49" t="s">
        <v>298</v>
      </c>
      <c r="BF454" s="88">
        <v>34.94</v>
      </c>
      <c r="BG454" s="88">
        <v>15.62</v>
      </c>
      <c r="BH454" s="88" t="s">
        <v>298</v>
      </c>
      <c r="BI454" s="88" t="s">
        <v>298</v>
      </c>
      <c r="BJ454" s="88">
        <v>19.21</v>
      </c>
      <c r="BK454" s="88">
        <v>16.93</v>
      </c>
      <c r="BL454" s="88">
        <v>-26.21</v>
      </c>
      <c r="BM454" s="88">
        <v>0.88300000000000001</v>
      </c>
      <c r="BN454" s="88">
        <v>-3.6999999999999998E-2</v>
      </c>
      <c r="BO454" s="88">
        <v>0.38440000000000002</v>
      </c>
      <c r="BP454" s="88">
        <v>0.30430000000000001</v>
      </c>
      <c r="BQ454" s="88">
        <v>2.8</v>
      </c>
      <c r="BR454" s="88">
        <v>3.8</v>
      </c>
      <c r="BS454" s="88">
        <v>3.5</v>
      </c>
      <c r="BT454" s="88">
        <v>6.4299999999999996E-2</v>
      </c>
      <c r="BU454" s="88">
        <v>5.7869999999999998E-2</v>
      </c>
      <c r="BV454" s="88">
        <v>7.3109999999999994E-2</v>
      </c>
      <c r="BW454" s="88">
        <v>0.11426</v>
      </c>
      <c r="BX454" s="88">
        <v>6.012E-2</v>
      </c>
      <c r="BY454" s="88" t="s">
        <v>298</v>
      </c>
      <c r="BZ454" s="88" t="s">
        <v>298</v>
      </c>
      <c r="CA454" s="88">
        <v>1.603E-3</v>
      </c>
      <c r="CB454" s="88">
        <v>2.6619999999999999E-3</v>
      </c>
      <c r="CC454" s="88">
        <v>2.2089999999999999E-2</v>
      </c>
      <c r="CD454" s="88">
        <v>3.1280000000000002E-2</v>
      </c>
      <c r="CE454" s="88">
        <v>11.43</v>
      </c>
      <c r="CF454" s="88">
        <v>8.84</v>
      </c>
      <c r="CG454" s="88">
        <v>3.4039999999999999</v>
      </c>
      <c r="CH454" s="88">
        <v>5.6509999999999998</v>
      </c>
    </row>
    <row r="455" spans="1:86" s="47" customFormat="1" x14ac:dyDescent="0.15">
      <c r="A455" s="88" t="s">
        <v>280</v>
      </c>
      <c r="B455" s="3">
        <v>4</v>
      </c>
      <c r="C455" s="48">
        <v>80.3</v>
      </c>
      <c r="D455" s="48">
        <v>95.3</v>
      </c>
      <c r="E455" s="48">
        <v>217.5</v>
      </c>
      <c r="F455" s="48">
        <v>203.3</v>
      </c>
      <c r="G455" s="48">
        <v>177</v>
      </c>
      <c r="H455" s="48">
        <v>246.8</v>
      </c>
      <c r="I455" s="48">
        <v>205.5</v>
      </c>
      <c r="J455" s="48">
        <v>145.80000000000001</v>
      </c>
      <c r="K455" s="48">
        <v>96.8</v>
      </c>
      <c r="L455" s="48">
        <v>181.7</v>
      </c>
      <c r="M455" s="48">
        <v>310.5</v>
      </c>
      <c r="N455" s="48">
        <v>296.8</v>
      </c>
      <c r="O455" s="48">
        <v>285.8</v>
      </c>
      <c r="P455" s="48">
        <v>90.8</v>
      </c>
      <c r="Q455" s="48">
        <v>111</v>
      </c>
      <c r="R455" s="48">
        <v>101.8</v>
      </c>
      <c r="S455" s="48">
        <v>142.80000000000001</v>
      </c>
      <c r="T455" s="48">
        <v>101</v>
      </c>
      <c r="U455" s="48">
        <v>108.8</v>
      </c>
      <c r="V455" s="48">
        <v>182.5</v>
      </c>
      <c r="W455" s="48">
        <v>209.5</v>
      </c>
      <c r="X455" s="48">
        <v>233.5</v>
      </c>
      <c r="Y455" s="48">
        <v>249.5</v>
      </c>
      <c r="Z455" s="88"/>
      <c r="AA455" s="88">
        <v>0.48</v>
      </c>
      <c r="AB455" s="88">
        <v>0.45</v>
      </c>
      <c r="AC455" s="88" t="s">
        <v>298</v>
      </c>
      <c r="AD455" s="88" t="s">
        <v>298</v>
      </c>
      <c r="AE455" s="88">
        <v>0.8</v>
      </c>
      <c r="AF455" s="88">
        <v>32.799999999999997</v>
      </c>
      <c r="AG455" s="88">
        <v>108.5</v>
      </c>
      <c r="AH455" s="88">
        <v>158.80000000000001</v>
      </c>
      <c r="AI455" s="88">
        <v>258</v>
      </c>
      <c r="AJ455" s="88">
        <v>75.8</v>
      </c>
      <c r="AK455" s="88">
        <v>50.3</v>
      </c>
      <c r="AL455" s="88">
        <v>99.3</v>
      </c>
      <c r="AM455" s="49">
        <v>96.7</v>
      </c>
      <c r="AN455" s="88">
        <v>100.2</v>
      </c>
      <c r="AO455" s="88">
        <v>119.3</v>
      </c>
      <c r="AP455" s="88">
        <v>1.1299E-2</v>
      </c>
      <c r="AQ455" s="88">
        <v>1.9843E-2</v>
      </c>
      <c r="AR455" s="49">
        <v>44.1</v>
      </c>
      <c r="AS455" s="88">
        <v>115.9</v>
      </c>
      <c r="AT455" s="88">
        <v>376</v>
      </c>
      <c r="AU455" s="49">
        <v>71.8</v>
      </c>
      <c r="AV455" s="88">
        <v>260</v>
      </c>
      <c r="AW455" s="88" t="s">
        <v>298</v>
      </c>
      <c r="AX455" s="88"/>
      <c r="AY455" s="88">
        <v>19.7</v>
      </c>
      <c r="AZ455" s="88">
        <v>30.49</v>
      </c>
      <c r="BA455" s="88">
        <v>0.24859999999999999</v>
      </c>
      <c r="BB455" s="88">
        <v>0.3201</v>
      </c>
      <c r="BC455" s="88">
        <v>19.79</v>
      </c>
      <c r="BD455" s="88">
        <v>17.68</v>
      </c>
      <c r="BE455" s="49" t="s">
        <v>298</v>
      </c>
      <c r="BF455" s="88" t="s">
        <v>298</v>
      </c>
      <c r="BG455" s="88" t="s">
        <v>298</v>
      </c>
      <c r="BH455" s="88">
        <v>49.99</v>
      </c>
      <c r="BI455" s="88">
        <v>27.81</v>
      </c>
      <c r="BJ455" s="88">
        <v>21.12</v>
      </c>
      <c r="BK455" s="88">
        <v>19.14</v>
      </c>
      <c r="BL455" s="88" t="s">
        <v>298</v>
      </c>
      <c r="BM455" s="88">
        <v>1.2569999999999999</v>
      </c>
      <c r="BN455" s="88">
        <v>2.0449999999999999</v>
      </c>
      <c r="BO455" s="88">
        <v>0.55369999999999997</v>
      </c>
      <c r="BP455" s="88" t="s">
        <v>298</v>
      </c>
      <c r="BQ455" s="88">
        <v>2.8</v>
      </c>
      <c r="BR455" s="88">
        <v>5.6</v>
      </c>
      <c r="BS455" s="88">
        <v>5</v>
      </c>
      <c r="BT455" s="88">
        <v>6.2420000000000003E-2</v>
      </c>
      <c r="BU455" s="88">
        <v>5.8279999999999998E-2</v>
      </c>
      <c r="BV455" s="88">
        <v>7.9259999999999997E-2</v>
      </c>
      <c r="BW455" s="88" t="s">
        <v>298</v>
      </c>
      <c r="BX455" s="88" t="s">
        <v>298</v>
      </c>
      <c r="BY455" s="88">
        <v>0.10235</v>
      </c>
      <c r="BZ455" s="88">
        <v>8.5819999999999994E-2</v>
      </c>
      <c r="CA455" s="88">
        <v>1.9109999999999999E-3</v>
      </c>
      <c r="CB455" s="88">
        <v>2.65E-3</v>
      </c>
      <c r="CC455" s="88">
        <v>2.4039999999999999E-2</v>
      </c>
      <c r="CD455" s="88">
        <v>2.7830000000000001E-2</v>
      </c>
      <c r="CE455" s="88">
        <v>10.45</v>
      </c>
      <c r="CF455" s="88">
        <v>11.5</v>
      </c>
      <c r="CG455" s="88">
        <v>2.7370000000000001</v>
      </c>
      <c r="CH455" s="88">
        <v>3.2629999999999999</v>
      </c>
    </row>
    <row r="456" spans="1:86" s="47" customFormat="1" x14ac:dyDescent="0.15">
      <c r="A456" s="88" t="s">
        <v>281</v>
      </c>
      <c r="B456" s="3">
        <v>4</v>
      </c>
      <c r="C456" s="48">
        <v>83.5</v>
      </c>
      <c r="D456" s="48">
        <v>100.5</v>
      </c>
      <c r="E456" s="48">
        <v>275.3</v>
      </c>
      <c r="F456" s="48">
        <v>256.3</v>
      </c>
      <c r="G456" s="48">
        <v>256.5</v>
      </c>
      <c r="H456" s="48">
        <v>316</v>
      </c>
      <c r="I456" s="48">
        <v>239.5</v>
      </c>
      <c r="J456" s="48">
        <v>237.3</v>
      </c>
      <c r="K456" s="48">
        <v>173</v>
      </c>
      <c r="L456" s="48">
        <v>240.5</v>
      </c>
      <c r="M456" s="48">
        <v>337.3</v>
      </c>
      <c r="N456" s="48">
        <v>336.8</v>
      </c>
      <c r="O456" s="48">
        <v>323</v>
      </c>
      <c r="P456" s="48">
        <v>96.8</v>
      </c>
      <c r="Q456" s="48">
        <v>118</v>
      </c>
      <c r="R456" s="48">
        <v>105</v>
      </c>
      <c r="S456" s="48">
        <v>196.3</v>
      </c>
      <c r="T456" s="48">
        <v>78.7</v>
      </c>
      <c r="U456" s="48">
        <v>66.5</v>
      </c>
      <c r="V456" s="48">
        <v>239</v>
      </c>
      <c r="W456" s="48">
        <v>270.3</v>
      </c>
      <c r="X456" s="48">
        <v>293</v>
      </c>
      <c r="Y456" s="48">
        <v>310.3</v>
      </c>
      <c r="Z456" s="88"/>
      <c r="AA456" s="88">
        <v>0.79</v>
      </c>
      <c r="AB456" s="88">
        <v>1.52</v>
      </c>
      <c r="AC456" s="88">
        <v>727.9</v>
      </c>
      <c r="AD456" s="88">
        <v>10.273999999999999</v>
      </c>
      <c r="AE456" s="88">
        <v>10.5</v>
      </c>
      <c r="AF456" s="88">
        <v>72</v>
      </c>
      <c r="AG456" s="88">
        <v>256.3</v>
      </c>
      <c r="AH456" s="88">
        <v>521</v>
      </c>
      <c r="AI456" s="88">
        <v>755</v>
      </c>
      <c r="AJ456" s="88">
        <v>188.3</v>
      </c>
      <c r="AK456" s="88">
        <v>264.8</v>
      </c>
      <c r="AL456" s="88">
        <v>234</v>
      </c>
      <c r="AM456" s="49">
        <v>99.3</v>
      </c>
      <c r="AN456" s="88">
        <v>92.8</v>
      </c>
      <c r="AO456" s="88">
        <v>96.5</v>
      </c>
      <c r="AP456" s="88">
        <v>4.8170000000000001E-3</v>
      </c>
      <c r="AQ456" s="88">
        <v>1.2536E-2</v>
      </c>
      <c r="AR456" s="49">
        <v>550</v>
      </c>
      <c r="AS456" s="88">
        <v>4839.1000000000004</v>
      </c>
      <c r="AT456" s="88">
        <v>12930.7</v>
      </c>
      <c r="AU456" s="49">
        <v>4289.1000000000004</v>
      </c>
      <c r="AV456" s="88">
        <v>8091.6</v>
      </c>
      <c r="AW456" s="88">
        <v>14.2</v>
      </c>
      <c r="AX456" s="88"/>
      <c r="AY456" s="88">
        <v>17.34</v>
      </c>
      <c r="AZ456" s="88" t="s">
        <v>298</v>
      </c>
      <c r="BA456" s="88">
        <v>0.2112</v>
      </c>
      <c r="BB456" s="88" t="s">
        <v>298</v>
      </c>
      <c r="BC456" s="88">
        <v>21.99</v>
      </c>
      <c r="BD456" s="88" t="s">
        <v>298</v>
      </c>
      <c r="BE456" s="49">
        <v>31.78</v>
      </c>
      <c r="BF456" s="88">
        <v>24.53</v>
      </c>
      <c r="BG456" s="88">
        <v>27.41</v>
      </c>
      <c r="BH456" s="88" t="s">
        <v>298</v>
      </c>
      <c r="BI456" s="88" t="s">
        <v>298</v>
      </c>
      <c r="BJ456" s="88">
        <v>18.989999999999998</v>
      </c>
      <c r="BK456" s="88" t="s">
        <v>298</v>
      </c>
      <c r="BL456" s="88">
        <v>-26.79</v>
      </c>
      <c r="BM456" s="88">
        <v>2.2679999999999998</v>
      </c>
      <c r="BN456" s="88" t="s">
        <v>298</v>
      </c>
      <c r="BO456" s="88">
        <v>0.28449999999999998</v>
      </c>
      <c r="BP456" s="88" t="s">
        <v>298</v>
      </c>
      <c r="BQ456" s="88">
        <v>2.5</v>
      </c>
      <c r="BR456" s="88">
        <v>3.5</v>
      </c>
      <c r="BS456" s="88">
        <v>5</v>
      </c>
      <c r="BT456" s="88">
        <v>5.3030000000000001E-2</v>
      </c>
      <c r="BU456" s="88">
        <v>4.9340000000000002E-2</v>
      </c>
      <c r="BV456" s="88">
        <v>8.1970000000000001E-2</v>
      </c>
      <c r="BW456" s="88">
        <v>0.10643</v>
      </c>
      <c r="BX456" s="88">
        <v>7.4880000000000002E-2</v>
      </c>
      <c r="BY456" s="88" t="s">
        <v>298</v>
      </c>
      <c r="BZ456" s="88" t="s">
        <v>298</v>
      </c>
      <c r="CA456" s="88">
        <v>1.8E-3</v>
      </c>
      <c r="CB456" s="88" t="s">
        <v>298</v>
      </c>
      <c r="CC456" s="88">
        <v>2.188E-2</v>
      </c>
      <c r="CD456" s="88" t="s">
        <v>298</v>
      </c>
      <c r="CE456" s="88">
        <v>9.7899999999999991</v>
      </c>
      <c r="CF456" s="88" t="s">
        <v>298</v>
      </c>
      <c r="CG456" s="88">
        <v>4.5339999999999998</v>
      </c>
      <c r="CH456" s="88" t="s">
        <v>298</v>
      </c>
    </row>
    <row r="457" spans="1:86" s="47" customFormat="1" x14ac:dyDescent="0.15">
      <c r="A457" s="88" t="s">
        <v>282</v>
      </c>
      <c r="B457" s="3">
        <v>8</v>
      </c>
      <c r="C457" s="48">
        <v>85</v>
      </c>
      <c r="D457" s="48">
        <v>98.8</v>
      </c>
      <c r="E457" s="48">
        <v>273</v>
      </c>
      <c r="F457" s="48">
        <v>248</v>
      </c>
      <c r="G457" s="48">
        <v>226.5</v>
      </c>
      <c r="H457" s="48">
        <v>285.3</v>
      </c>
      <c r="I457" s="48">
        <v>235.8</v>
      </c>
      <c r="J457" s="48">
        <v>204.8</v>
      </c>
      <c r="K457" s="48">
        <v>141.5</v>
      </c>
      <c r="L457" s="48">
        <v>235</v>
      </c>
      <c r="M457" s="48">
        <v>326.5</v>
      </c>
      <c r="N457" s="48">
        <v>321.3</v>
      </c>
      <c r="O457" s="48">
        <v>320.8</v>
      </c>
      <c r="P457" s="48">
        <v>95.4</v>
      </c>
      <c r="Q457" s="48">
        <v>118</v>
      </c>
      <c r="R457" s="48">
        <v>103.3</v>
      </c>
      <c r="S457" s="48">
        <v>190.5</v>
      </c>
      <c r="T457" s="48">
        <v>80.5</v>
      </c>
      <c r="U457" s="48">
        <v>94.3</v>
      </c>
      <c r="V457" s="48">
        <v>217.6</v>
      </c>
      <c r="W457" s="48">
        <v>246.5</v>
      </c>
      <c r="X457" s="48">
        <v>285.89999999999998</v>
      </c>
      <c r="Y457" s="48">
        <v>306.89999999999998</v>
      </c>
      <c r="Z457" s="88"/>
      <c r="AA457" s="88">
        <v>0.59</v>
      </c>
      <c r="AB457" s="88">
        <v>0.91</v>
      </c>
      <c r="AC457" s="88">
        <v>759.9</v>
      </c>
      <c r="AD457" s="88">
        <v>4.6040000000000001</v>
      </c>
      <c r="AE457" s="88">
        <v>8</v>
      </c>
      <c r="AF457" s="88">
        <v>54.8</v>
      </c>
      <c r="AG457" s="88">
        <v>132.9</v>
      </c>
      <c r="AH457" s="88">
        <v>274.8</v>
      </c>
      <c r="AI457" s="88">
        <v>473.8</v>
      </c>
      <c r="AJ457" s="88">
        <v>123.3</v>
      </c>
      <c r="AK457" s="88">
        <v>141.9</v>
      </c>
      <c r="AL457" s="88">
        <v>199.1</v>
      </c>
      <c r="AM457" s="49">
        <v>84.9</v>
      </c>
      <c r="AN457" s="88">
        <v>83.6</v>
      </c>
      <c r="AO457" s="88">
        <v>103.3</v>
      </c>
      <c r="AP457" s="88">
        <v>4.8060000000000004E-3</v>
      </c>
      <c r="AQ457" s="88">
        <v>1.1568999999999999E-2</v>
      </c>
      <c r="AR457" s="49">
        <v>170.3</v>
      </c>
      <c r="AS457" s="88">
        <v>1335</v>
      </c>
      <c r="AT457" s="88">
        <v>6399</v>
      </c>
      <c r="AU457" s="49">
        <v>1164.7</v>
      </c>
      <c r="AV457" s="88">
        <v>5064</v>
      </c>
      <c r="AW457" s="88">
        <v>8.57</v>
      </c>
      <c r="AX457" s="88"/>
      <c r="AY457" s="88">
        <v>19.46</v>
      </c>
      <c r="AZ457" s="88" t="s">
        <v>298</v>
      </c>
      <c r="BA457" s="88">
        <v>0.2417</v>
      </c>
      <c r="BB457" s="88" t="s">
        <v>298</v>
      </c>
      <c r="BC457" s="88">
        <v>23.51</v>
      </c>
      <c r="BD457" s="88" t="s">
        <v>298</v>
      </c>
      <c r="BE457" s="49">
        <v>18.989999999999998</v>
      </c>
      <c r="BF457" s="88">
        <v>27.61</v>
      </c>
      <c r="BG457" s="88">
        <v>17.88</v>
      </c>
      <c r="BH457" s="88">
        <v>23.23</v>
      </c>
      <c r="BI457" s="88" t="s">
        <v>298</v>
      </c>
      <c r="BJ457" s="88">
        <v>20.18</v>
      </c>
      <c r="BK457" s="88" t="s">
        <v>298</v>
      </c>
      <c r="BL457" s="88">
        <v>-27.93</v>
      </c>
      <c r="BM457" s="88">
        <v>1.708</v>
      </c>
      <c r="BN457" s="88" t="s">
        <v>298</v>
      </c>
      <c r="BO457" s="88">
        <v>0.35589999999999999</v>
      </c>
      <c r="BP457" s="88" t="s">
        <v>298</v>
      </c>
      <c r="BQ457" s="88">
        <v>2.2000000000000002</v>
      </c>
      <c r="BR457" s="88">
        <v>4.8</v>
      </c>
      <c r="BS457" s="88">
        <v>5.5</v>
      </c>
      <c r="BT457" s="88">
        <v>5.4449999999999998E-2</v>
      </c>
      <c r="BU457" s="88">
        <v>5.033E-2</v>
      </c>
      <c r="BV457" s="88">
        <v>8.1189999999999998E-2</v>
      </c>
      <c r="BW457" s="88">
        <v>8.4769999999999998E-2</v>
      </c>
      <c r="BX457" s="88">
        <v>6.8320000000000006E-2</v>
      </c>
      <c r="BY457" s="88" t="s">
        <v>298</v>
      </c>
      <c r="BZ457" s="88" t="s">
        <v>298</v>
      </c>
      <c r="CA457" s="88">
        <v>1.6949999999999999E-3</v>
      </c>
      <c r="CB457" s="88" t="s">
        <v>298</v>
      </c>
      <c r="CC457" s="88">
        <v>2.0799999999999999E-2</v>
      </c>
      <c r="CD457" s="88" t="s">
        <v>298</v>
      </c>
      <c r="CE457" s="88">
        <v>11.75</v>
      </c>
      <c r="CF457" s="88" t="s">
        <v>298</v>
      </c>
      <c r="CG457" s="88">
        <v>4.0179999999999998</v>
      </c>
      <c r="CH457" s="88" t="s">
        <v>298</v>
      </c>
    </row>
    <row r="458" spans="1:86" s="47" customFormat="1" x14ac:dyDescent="0.15">
      <c r="A458" s="88" t="s">
        <v>283</v>
      </c>
      <c r="B458" s="3">
        <v>4</v>
      </c>
      <c r="C458" s="48">
        <v>79.3</v>
      </c>
      <c r="D458" s="48">
        <v>104</v>
      </c>
      <c r="E458" s="48">
        <v>271.3</v>
      </c>
      <c r="F458" s="48">
        <v>234.8</v>
      </c>
      <c r="G458" s="48">
        <v>219.8</v>
      </c>
      <c r="H458" s="48">
        <v>267.8</v>
      </c>
      <c r="I458" s="48">
        <v>243.8</v>
      </c>
      <c r="J458" s="48">
        <v>175</v>
      </c>
      <c r="K458" s="48">
        <v>140.5</v>
      </c>
      <c r="L458" s="48">
        <v>207.8</v>
      </c>
      <c r="M458" s="48">
        <v>343</v>
      </c>
      <c r="N458" s="48">
        <v>327.5</v>
      </c>
      <c r="O458" s="48">
        <v>323</v>
      </c>
      <c r="P458" s="48">
        <v>90.8</v>
      </c>
      <c r="Q458" s="48">
        <v>118</v>
      </c>
      <c r="R458" s="48">
        <v>105</v>
      </c>
      <c r="S458" s="48">
        <v>198.8</v>
      </c>
      <c r="T458" s="48">
        <v>92.8</v>
      </c>
      <c r="U458" s="48">
        <v>103.3</v>
      </c>
      <c r="V458" s="48">
        <v>245.8</v>
      </c>
      <c r="W458" s="48">
        <v>270</v>
      </c>
      <c r="X458" s="48">
        <v>289.5</v>
      </c>
      <c r="Y458" s="48">
        <v>306.8</v>
      </c>
      <c r="Z458" s="88"/>
      <c r="AA458" s="88">
        <v>0.75</v>
      </c>
      <c r="AB458" s="88">
        <v>1.31</v>
      </c>
      <c r="AC458" s="88">
        <v>824</v>
      </c>
      <c r="AD458" s="88">
        <v>4.6950000000000003</v>
      </c>
      <c r="AE458" s="88">
        <v>10.8</v>
      </c>
      <c r="AF458" s="88">
        <v>68</v>
      </c>
      <c r="AG458" s="88">
        <v>196.5</v>
      </c>
      <c r="AH458" s="88">
        <v>380</v>
      </c>
      <c r="AI458" s="88">
        <v>661</v>
      </c>
      <c r="AJ458" s="88">
        <v>128.5</v>
      </c>
      <c r="AK458" s="88">
        <v>183.5</v>
      </c>
      <c r="AL458" s="88">
        <v>281</v>
      </c>
      <c r="AM458" s="49">
        <v>100.9</v>
      </c>
      <c r="AN458" s="88">
        <v>89</v>
      </c>
      <c r="AO458" s="88">
        <v>107.7</v>
      </c>
      <c r="AP458" s="88">
        <v>4.6680000000000003E-3</v>
      </c>
      <c r="AQ458" s="88">
        <v>9.6399999999999993E-3</v>
      </c>
      <c r="AR458" s="49">
        <v>253.7</v>
      </c>
      <c r="AS458" s="88">
        <v>2224</v>
      </c>
      <c r="AT458" s="88">
        <v>7503.3</v>
      </c>
      <c r="AU458" s="49">
        <v>1970.3</v>
      </c>
      <c r="AV458" s="88">
        <v>5279.3</v>
      </c>
      <c r="AW458" s="88">
        <v>6.69</v>
      </c>
      <c r="AX458" s="88"/>
      <c r="AY458" s="88">
        <v>14.82</v>
      </c>
      <c r="AZ458" s="88">
        <v>20.58</v>
      </c>
      <c r="BA458" s="88">
        <v>0.19700000000000001</v>
      </c>
      <c r="BB458" s="88">
        <v>0.23119999999999999</v>
      </c>
      <c r="BC458" s="88">
        <v>20.440000000000001</v>
      </c>
      <c r="BD458" s="88">
        <v>29.87</v>
      </c>
      <c r="BE458" s="49">
        <v>19.600000000000001</v>
      </c>
      <c r="BF458" s="88">
        <v>34.18</v>
      </c>
      <c r="BG458" s="88">
        <v>19.54</v>
      </c>
      <c r="BH458" s="88">
        <v>42.83</v>
      </c>
      <c r="BI458" s="88" t="s">
        <v>298</v>
      </c>
      <c r="BJ458" s="88">
        <v>19.96</v>
      </c>
      <c r="BK458" s="88">
        <v>19.79</v>
      </c>
      <c r="BL458" s="88">
        <v>-26.41</v>
      </c>
      <c r="BM458" s="88">
        <v>2.5219999999999998</v>
      </c>
      <c r="BN458" s="88">
        <v>2.2080000000000002</v>
      </c>
      <c r="BO458" s="88">
        <v>0.29389999999999999</v>
      </c>
      <c r="BP458" s="88">
        <v>0.36180000000000001</v>
      </c>
      <c r="BQ458" s="88">
        <v>2</v>
      </c>
      <c r="BR458" s="88">
        <v>4.7</v>
      </c>
      <c r="BS458" s="88">
        <v>5.5</v>
      </c>
      <c r="BT458" s="88">
        <v>5.2540000000000003E-2</v>
      </c>
      <c r="BU458" s="88">
        <v>4.6640000000000001E-2</v>
      </c>
      <c r="BV458" s="88">
        <v>7.5029999999999999E-2</v>
      </c>
      <c r="BW458" s="88">
        <v>0.10783</v>
      </c>
      <c r="BX458" s="88">
        <v>7.5819999999999999E-2</v>
      </c>
      <c r="BY458" s="88" t="s">
        <v>298</v>
      </c>
      <c r="BZ458" s="88" t="s">
        <v>298</v>
      </c>
      <c r="CA458" s="88">
        <v>1.8060000000000001E-3</v>
      </c>
      <c r="CB458" s="88">
        <v>1.395E-3</v>
      </c>
      <c r="CC458" s="88">
        <v>2.4389999999999998E-2</v>
      </c>
      <c r="CD458" s="88">
        <v>1.567E-2</v>
      </c>
      <c r="CE458" s="88">
        <v>8.5399999999999991</v>
      </c>
      <c r="CF458" s="88">
        <v>14.75</v>
      </c>
      <c r="CG458" s="88">
        <v>3.7050000000000001</v>
      </c>
      <c r="CH458" s="88">
        <v>4.3140000000000001</v>
      </c>
    </row>
    <row r="459" spans="1:86" s="47" customFormat="1" x14ac:dyDescent="0.15">
      <c r="A459" s="88" t="s">
        <v>284</v>
      </c>
      <c r="B459" s="3">
        <v>4</v>
      </c>
      <c r="C459" s="48">
        <v>88</v>
      </c>
      <c r="D459" s="48">
        <v>104</v>
      </c>
      <c r="E459" s="48">
        <v>273</v>
      </c>
      <c r="F459" s="48">
        <v>251</v>
      </c>
      <c r="G459" s="48">
        <v>249</v>
      </c>
      <c r="H459" s="48">
        <v>229</v>
      </c>
      <c r="I459" s="48">
        <v>232.3</v>
      </c>
      <c r="J459" s="48">
        <v>165</v>
      </c>
      <c r="K459" s="48">
        <v>161</v>
      </c>
      <c r="L459" s="48">
        <v>236</v>
      </c>
      <c r="M459" s="48">
        <v>323</v>
      </c>
      <c r="N459" s="48">
        <v>326</v>
      </c>
      <c r="O459" s="48">
        <v>320.3</v>
      </c>
      <c r="P459" s="48">
        <v>98.8</v>
      </c>
      <c r="Q459" s="48">
        <v>119.8</v>
      </c>
      <c r="R459" s="48">
        <v>102</v>
      </c>
      <c r="S459" s="48">
        <v>185.5</v>
      </c>
      <c r="T459" s="48">
        <v>64</v>
      </c>
      <c r="U459" s="48">
        <v>71.3</v>
      </c>
      <c r="V459" s="48">
        <v>237</v>
      </c>
      <c r="W459" s="48">
        <v>259.5</v>
      </c>
      <c r="X459" s="48">
        <v>284.3</v>
      </c>
      <c r="Y459" s="48">
        <v>312</v>
      </c>
      <c r="Z459" s="88"/>
      <c r="AA459" s="88">
        <v>0.98</v>
      </c>
      <c r="AB459" s="88">
        <v>0.85</v>
      </c>
      <c r="AC459" s="88">
        <v>1023.8</v>
      </c>
      <c r="AD459" s="88">
        <v>0.40799999999999997</v>
      </c>
      <c r="AE459" s="88">
        <v>7</v>
      </c>
      <c r="AF459" s="88">
        <v>48</v>
      </c>
      <c r="AG459" s="88">
        <v>135.5</v>
      </c>
      <c r="AH459" s="88">
        <v>273.8</v>
      </c>
      <c r="AI459" s="88">
        <v>428</v>
      </c>
      <c r="AJ459" s="88">
        <v>161</v>
      </c>
      <c r="AK459" s="88">
        <v>138.30000000000001</v>
      </c>
      <c r="AL459" s="88">
        <v>154.30000000000001</v>
      </c>
      <c r="AM459" s="49">
        <v>98.8</v>
      </c>
      <c r="AN459" s="88">
        <v>97</v>
      </c>
      <c r="AO459" s="88">
        <v>124.9</v>
      </c>
      <c r="AP459" s="88">
        <v>4.7289999999999997E-3</v>
      </c>
      <c r="AQ459" s="88">
        <v>1.0867999999999999E-2</v>
      </c>
      <c r="AR459" s="49">
        <v>132.30000000000001</v>
      </c>
      <c r="AS459" s="88">
        <v>979.3</v>
      </c>
      <c r="AT459" s="88">
        <v>2284.1</v>
      </c>
      <c r="AU459" s="49">
        <v>847</v>
      </c>
      <c r="AV459" s="88">
        <v>1304.7</v>
      </c>
      <c r="AW459" s="88">
        <v>0.5</v>
      </c>
      <c r="AX459" s="88"/>
      <c r="AY459" s="88">
        <v>20.78</v>
      </c>
      <c r="AZ459" s="88">
        <v>22.72</v>
      </c>
      <c r="BA459" s="88">
        <v>0.27500000000000002</v>
      </c>
      <c r="BB459" s="88">
        <v>0.27329999999999999</v>
      </c>
      <c r="BC459" s="88">
        <v>18.91</v>
      </c>
      <c r="BD459" s="88">
        <v>19.75</v>
      </c>
      <c r="BE459" s="49" t="s">
        <v>298</v>
      </c>
      <c r="BF459" s="88">
        <v>39.18</v>
      </c>
      <c r="BG459" s="88">
        <v>25.39</v>
      </c>
      <c r="BH459" s="88" t="s">
        <v>298</v>
      </c>
      <c r="BI459" s="88" t="s">
        <v>298</v>
      </c>
      <c r="BJ459" s="88">
        <v>18.97</v>
      </c>
      <c r="BK459" s="88">
        <v>18.22</v>
      </c>
      <c r="BL459" s="88">
        <v>-26.99</v>
      </c>
      <c r="BM459" s="88">
        <v>1.984</v>
      </c>
      <c r="BN459" s="88">
        <v>0.88300000000000001</v>
      </c>
      <c r="BO459" s="88">
        <v>0.37980000000000003</v>
      </c>
      <c r="BP459" s="88">
        <v>0.3125</v>
      </c>
      <c r="BQ459" s="88">
        <v>2.2999999999999998</v>
      </c>
      <c r="BR459" s="88">
        <v>3.7</v>
      </c>
      <c r="BS459" s="88">
        <v>6</v>
      </c>
      <c r="BT459" s="88">
        <v>4.9299999999999997E-2</v>
      </c>
      <c r="BU459" s="88">
        <v>4.6429999999999999E-2</v>
      </c>
      <c r="BV459" s="88">
        <v>7.6149999999999995E-2</v>
      </c>
      <c r="BW459" s="88">
        <v>8.0199999999999994E-2</v>
      </c>
      <c r="BX459" s="88">
        <v>6.4799999999999996E-2</v>
      </c>
      <c r="BY459" s="88" t="s">
        <v>298</v>
      </c>
      <c r="BZ459" s="88" t="s">
        <v>298</v>
      </c>
      <c r="CA459" s="88">
        <v>1.923E-3</v>
      </c>
      <c r="CB459" s="88">
        <v>2.0209999999999998E-3</v>
      </c>
      <c r="CC459" s="88">
        <v>2.5159999999999998E-2</v>
      </c>
      <c r="CD459" s="88">
        <v>2.4320000000000001E-2</v>
      </c>
      <c r="CE459" s="88">
        <v>11.04</v>
      </c>
      <c r="CF459" s="88">
        <v>11.24</v>
      </c>
      <c r="CG459" s="88">
        <v>4.056</v>
      </c>
      <c r="CH459" s="88">
        <v>5.25</v>
      </c>
    </row>
    <row r="460" spans="1:86" s="47" customFormat="1" x14ac:dyDescent="0.15">
      <c r="A460" s="88" t="s">
        <v>285</v>
      </c>
      <c r="B460" s="3">
        <v>4</v>
      </c>
      <c r="C460" s="48">
        <v>80.8</v>
      </c>
      <c r="D460" s="48">
        <v>90</v>
      </c>
      <c r="E460" s="48">
        <v>236.5</v>
      </c>
      <c r="F460" s="48">
        <v>225.5</v>
      </c>
      <c r="G460" s="48">
        <v>209.3</v>
      </c>
      <c r="H460" s="48">
        <v>227.8</v>
      </c>
      <c r="I460" s="48">
        <v>233</v>
      </c>
      <c r="J460" s="48">
        <v>146.80000000000001</v>
      </c>
      <c r="K460" s="48">
        <v>128.5</v>
      </c>
      <c r="L460" s="48">
        <v>207.3</v>
      </c>
      <c r="M460" s="48">
        <v>314</v>
      </c>
      <c r="N460" s="48">
        <v>306.5</v>
      </c>
      <c r="O460" s="48">
        <v>313.8</v>
      </c>
      <c r="P460" s="48">
        <v>91</v>
      </c>
      <c r="Q460" s="48">
        <v>111</v>
      </c>
      <c r="R460" s="48">
        <v>102</v>
      </c>
      <c r="S460" s="48">
        <v>161.5</v>
      </c>
      <c r="T460" s="48">
        <v>81</v>
      </c>
      <c r="U460" s="48">
        <v>104.5</v>
      </c>
      <c r="V460" s="48">
        <v>198.5</v>
      </c>
      <c r="W460" s="48">
        <v>228.3</v>
      </c>
      <c r="X460" s="48">
        <v>252.5</v>
      </c>
      <c r="Y460" s="48">
        <v>273.5</v>
      </c>
      <c r="Z460" s="88"/>
      <c r="AA460" s="88">
        <v>0.75</v>
      </c>
      <c r="AB460" s="88">
        <v>0.87</v>
      </c>
      <c r="AC460" s="88">
        <v>1050.5999999999999</v>
      </c>
      <c r="AD460" s="88">
        <v>1.0209999999999999</v>
      </c>
      <c r="AE460" s="88">
        <v>3.5</v>
      </c>
      <c r="AF460" s="88">
        <v>49.5</v>
      </c>
      <c r="AG460" s="88">
        <v>159.30000000000001</v>
      </c>
      <c r="AH460" s="88">
        <v>272</v>
      </c>
      <c r="AI460" s="88">
        <v>433.4</v>
      </c>
      <c r="AJ460" s="88">
        <v>109.8</v>
      </c>
      <c r="AK460" s="88">
        <v>112.8</v>
      </c>
      <c r="AL460" s="88">
        <v>161.4</v>
      </c>
      <c r="AM460" s="49">
        <v>129.30000000000001</v>
      </c>
      <c r="AN460" s="88">
        <v>126.7</v>
      </c>
      <c r="AO460" s="88">
        <v>154.1</v>
      </c>
      <c r="AP460" s="88">
        <v>6.2880000000000002E-3</v>
      </c>
      <c r="AQ460" s="88">
        <v>1.3403E-2</v>
      </c>
      <c r="AR460" s="49">
        <v>69.599999999999994</v>
      </c>
      <c r="AS460" s="88">
        <v>373.9</v>
      </c>
      <c r="AT460" s="88">
        <v>1029.0999999999999</v>
      </c>
      <c r="AU460" s="49">
        <v>304.39999999999998</v>
      </c>
      <c r="AV460" s="88">
        <v>655.1</v>
      </c>
      <c r="AW460" s="88">
        <v>1.7</v>
      </c>
      <c r="AX460" s="88"/>
      <c r="AY460" s="88">
        <v>22.44</v>
      </c>
      <c r="AZ460" s="88">
        <v>25.6</v>
      </c>
      <c r="BA460" s="88">
        <v>0.30299999999999999</v>
      </c>
      <c r="BB460" s="88">
        <v>0.35249999999999998</v>
      </c>
      <c r="BC460" s="88">
        <v>17.420000000000002</v>
      </c>
      <c r="BD460" s="88">
        <v>17.12</v>
      </c>
      <c r="BE460" s="49">
        <v>27.58</v>
      </c>
      <c r="BF460" s="88">
        <v>62.05</v>
      </c>
      <c r="BG460" s="88">
        <v>24.7</v>
      </c>
      <c r="BH460" s="88">
        <v>59.1</v>
      </c>
      <c r="BI460" s="88" t="s">
        <v>298</v>
      </c>
      <c r="BJ460" s="88">
        <v>20.7</v>
      </c>
      <c r="BK460" s="88">
        <v>20.22</v>
      </c>
      <c r="BL460" s="88">
        <v>-27.43</v>
      </c>
      <c r="BM460" s="88">
        <v>1.7709999999999999</v>
      </c>
      <c r="BN460" s="88">
        <v>1.3009999999999999</v>
      </c>
      <c r="BO460" s="88">
        <v>0.47010000000000002</v>
      </c>
      <c r="BP460" s="88">
        <v>0.45540000000000003</v>
      </c>
      <c r="BQ460" s="88">
        <v>2.5</v>
      </c>
      <c r="BR460" s="88">
        <v>4.7</v>
      </c>
      <c r="BS460" s="88">
        <v>6</v>
      </c>
      <c r="BT460" s="88">
        <v>5.2010000000000001E-2</v>
      </c>
      <c r="BU460" s="88">
        <v>4.725E-2</v>
      </c>
      <c r="BV460" s="88">
        <v>7.4700000000000003E-2</v>
      </c>
      <c r="BW460" s="88">
        <v>8.1269999999999995E-2</v>
      </c>
      <c r="BX460" s="88">
        <v>6.6720000000000002E-2</v>
      </c>
      <c r="BY460" s="88" t="s">
        <v>298</v>
      </c>
      <c r="BZ460" s="88" t="s">
        <v>298</v>
      </c>
      <c r="CA460" s="88">
        <v>1.9840000000000001E-3</v>
      </c>
      <c r="CB460" s="88">
        <v>2.0300000000000001E-3</v>
      </c>
      <c r="CC460" s="88">
        <v>2.6689999999999998E-2</v>
      </c>
      <c r="CD460" s="88">
        <v>2.7959999999999999E-2</v>
      </c>
      <c r="CE460" s="88">
        <v>11.28</v>
      </c>
      <c r="CF460" s="88">
        <v>12.61</v>
      </c>
      <c r="CG460" s="88">
        <v>3.6709999999999998</v>
      </c>
      <c r="CH460" s="88">
        <v>4.3520000000000003</v>
      </c>
    </row>
    <row r="461" spans="1:86" s="47" customFormat="1" x14ac:dyDescent="0.15">
      <c r="A461" s="88" t="s">
        <v>286</v>
      </c>
      <c r="B461" s="3">
        <v>4</v>
      </c>
      <c r="C461" s="48">
        <v>84</v>
      </c>
      <c r="D461" s="48">
        <v>99.3</v>
      </c>
      <c r="E461" s="48">
        <v>251.3</v>
      </c>
      <c r="F461" s="48">
        <v>226.7</v>
      </c>
      <c r="G461" s="48">
        <v>222.7</v>
      </c>
      <c r="H461" s="48">
        <v>279</v>
      </c>
      <c r="I461" s="48">
        <v>229.3</v>
      </c>
      <c r="J461" s="48">
        <v>196.7</v>
      </c>
      <c r="K461" s="48">
        <v>138.69999999999999</v>
      </c>
      <c r="L461" s="48">
        <v>214.7</v>
      </c>
      <c r="M461" s="48">
        <v>301.3</v>
      </c>
      <c r="N461" s="48">
        <v>309</v>
      </c>
      <c r="O461" s="48">
        <v>313.3</v>
      </c>
      <c r="P461" s="48">
        <v>92</v>
      </c>
      <c r="Q461" s="48">
        <v>118</v>
      </c>
      <c r="R461" s="48">
        <v>105</v>
      </c>
      <c r="S461" s="48">
        <v>169</v>
      </c>
      <c r="T461" s="48">
        <v>82.3</v>
      </c>
      <c r="U461" s="48">
        <v>90.7</v>
      </c>
      <c r="V461" s="48">
        <v>226</v>
      </c>
      <c r="W461" s="48">
        <v>235</v>
      </c>
      <c r="X461" s="48">
        <v>261</v>
      </c>
      <c r="Y461" s="48">
        <v>293.3</v>
      </c>
      <c r="Z461" s="88"/>
      <c r="AA461" s="88">
        <v>0.56999999999999995</v>
      </c>
      <c r="AB461" s="88">
        <v>1.04</v>
      </c>
      <c r="AC461" s="88">
        <v>1013.7</v>
      </c>
      <c r="AD461" s="88">
        <v>4.5810000000000004</v>
      </c>
      <c r="AE461" s="88">
        <v>8.6999999999999993</v>
      </c>
      <c r="AF461" s="88">
        <v>82.7</v>
      </c>
      <c r="AG461" s="88">
        <v>199.7</v>
      </c>
      <c r="AH461" s="88">
        <v>346</v>
      </c>
      <c r="AI461" s="88">
        <v>471.3</v>
      </c>
      <c r="AJ461" s="88">
        <v>117</v>
      </c>
      <c r="AK461" s="88">
        <v>146.30000000000001</v>
      </c>
      <c r="AL461" s="88">
        <v>125.3</v>
      </c>
      <c r="AM461" s="49">
        <v>103.6</v>
      </c>
      <c r="AN461" s="88">
        <v>105.6</v>
      </c>
      <c r="AO461" s="88">
        <v>106.6</v>
      </c>
      <c r="AP461" s="88">
        <v>3.7650000000000001E-3</v>
      </c>
      <c r="AQ461" s="88">
        <v>1.1254999999999999E-2</v>
      </c>
      <c r="AR461" s="49">
        <v>256.39999999999998</v>
      </c>
      <c r="AS461" s="88">
        <v>1181.3</v>
      </c>
      <c r="AT461" s="88">
        <v>2728.2</v>
      </c>
      <c r="AU461" s="49">
        <v>924.9</v>
      </c>
      <c r="AV461" s="88">
        <v>1546.9</v>
      </c>
      <c r="AW461" s="88">
        <v>6.26</v>
      </c>
      <c r="AX461" s="88"/>
      <c r="AY461" s="88">
        <v>21.44</v>
      </c>
      <c r="AZ461" s="88">
        <v>29.15</v>
      </c>
      <c r="BA461" s="88">
        <v>0.24260000000000001</v>
      </c>
      <c r="BB461" s="88">
        <v>0.25190000000000001</v>
      </c>
      <c r="BC461" s="88">
        <v>18.84</v>
      </c>
      <c r="BD461" s="88">
        <v>19.03</v>
      </c>
      <c r="BE461" s="49">
        <v>19.95</v>
      </c>
      <c r="BF461" s="88">
        <v>54.37</v>
      </c>
      <c r="BG461" s="88">
        <v>32.79</v>
      </c>
      <c r="BH461" s="88">
        <v>52.77</v>
      </c>
      <c r="BI461" s="88" t="s">
        <v>298</v>
      </c>
      <c r="BJ461" s="88">
        <v>20.41</v>
      </c>
      <c r="BK461" s="88">
        <v>19.489999999999998</v>
      </c>
      <c r="BL461" s="88">
        <v>-27.54</v>
      </c>
      <c r="BM461" s="88">
        <v>2.2799999999999998</v>
      </c>
      <c r="BN461" s="88">
        <v>0.61899999999999999</v>
      </c>
      <c r="BO461" s="88">
        <v>0.44219999999999998</v>
      </c>
      <c r="BP461" s="88">
        <v>0.53820000000000001</v>
      </c>
      <c r="BQ461" s="88">
        <v>2.5</v>
      </c>
      <c r="BR461" s="88">
        <v>5</v>
      </c>
      <c r="BS461" s="88">
        <v>5</v>
      </c>
      <c r="BT461" s="88">
        <v>5.126E-2</v>
      </c>
      <c r="BU461" s="88">
        <v>5.3220000000000003E-2</v>
      </c>
      <c r="BV461" s="88">
        <v>8.9950000000000002E-2</v>
      </c>
      <c r="BW461" s="88">
        <v>0.10467</v>
      </c>
      <c r="BX461" s="88">
        <v>7.8030000000000002E-2</v>
      </c>
      <c r="BY461" s="88" t="s">
        <v>298</v>
      </c>
      <c r="BZ461" s="88" t="s">
        <v>298</v>
      </c>
      <c r="CA461" s="88">
        <v>2.4160000000000002E-3</v>
      </c>
      <c r="CB461" s="88">
        <v>2.9880000000000002E-3</v>
      </c>
      <c r="CC461" s="88">
        <v>2.7150000000000001E-2</v>
      </c>
      <c r="CD461" s="88">
        <v>2.581E-2</v>
      </c>
      <c r="CE461" s="88">
        <v>9.1999999999999993</v>
      </c>
      <c r="CF461" s="88">
        <v>9.76</v>
      </c>
      <c r="CG461" s="88">
        <v>3.6970000000000001</v>
      </c>
      <c r="CH461" s="88">
        <v>4.2919999999999998</v>
      </c>
    </row>
    <row r="462" spans="1:86" s="47" customFormat="1" x14ac:dyDescent="0.15">
      <c r="A462" s="88" t="s">
        <v>287</v>
      </c>
      <c r="B462" s="3">
        <v>4</v>
      </c>
      <c r="C462" s="48">
        <v>78.8</v>
      </c>
      <c r="D462" s="48">
        <v>90</v>
      </c>
      <c r="E462" s="48">
        <v>245.3</v>
      </c>
      <c r="F462" s="48">
        <v>236</v>
      </c>
      <c r="G462" s="48">
        <v>205.5</v>
      </c>
      <c r="H462" s="48">
        <v>267</v>
      </c>
      <c r="I462" s="48">
        <v>221</v>
      </c>
      <c r="J462" s="48">
        <v>208.3</v>
      </c>
      <c r="K462" s="48">
        <v>126.8</v>
      </c>
      <c r="L462" s="48">
        <v>224</v>
      </c>
      <c r="M462" s="48">
        <v>308.7</v>
      </c>
      <c r="N462" s="48">
        <v>295.5</v>
      </c>
      <c r="O462" s="48">
        <v>299.8</v>
      </c>
      <c r="P462" s="48">
        <v>88.8</v>
      </c>
      <c r="Q462" s="48">
        <v>109.3</v>
      </c>
      <c r="R462" s="48">
        <v>103.5</v>
      </c>
      <c r="S462" s="48">
        <v>176</v>
      </c>
      <c r="T462" s="48">
        <v>58.7</v>
      </c>
      <c r="U462" s="48">
        <v>94.3</v>
      </c>
      <c r="V462" s="48">
        <v>248</v>
      </c>
      <c r="W462" s="48">
        <v>254.5</v>
      </c>
      <c r="X462" s="48">
        <v>264.8</v>
      </c>
      <c r="Y462" s="48">
        <v>273.5</v>
      </c>
      <c r="Z462" s="88"/>
      <c r="AA462" s="88">
        <v>0.82</v>
      </c>
      <c r="AB462" s="88">
        <v>0.99</v>
      </c>
      <c r="AC462" s="88">
        <v>1073.0999999999999</v>
      </c>
      <c r="AD462" s="88">
        <v>2.3809999999999998</v>
      </c>
      <c r="AE462" s="88">
        <v>2.8</v>
      </c>
      <c r="AF462" s="88">
        <v>47</v>
      </c>
      <c r="AG462" s="88">
        <v>199.3</v>
      </c>
      <c r="AH462" s="88">
        <v>331</v>
      </c>
      <c r="AI462" s="88">
        <v>495</v>
      </c>
      <c r="AJ462" s="88">
        <v>171</v>
      </c>
      <c r="AK462" s="88">
        <v>131.80000000000001</v>
      </c>
      <c r="AL462" s="88">
        <v>164</v>
      </c>
      <c r="AM462" s="49">
        <v>123.2</v>
      </c>
      <c r="AN462" s="88">
        <v>116.4</v>
      </c>
      <c r="AO462" s="88">
        <v>132</v>
      </c>
      <c r="AP462" s="88">
        <v>5.398E-3</v>
      </c>
      <c r="AQ462" s="88">
        <v>1.0963000000000001E-2</v>
      </c>
      <c r="AR462" s="49">
        <v>159.1</v>
      </c>
      <c r="AS462" s="88">
        <v>784.2</v>
      </c>
      <c r="AT462" s="88">
        <v>2178.1999999999998</v>
      </c>
      <c r="AU462" s="49">
        <v>625.1</v>
      </c>
      <c r="AV462" s="88">
        <v>1394</v>
      </c>
      <c r="AW462" s="88">
        <v>2.68</v>
      </c>
      <c r="AX462" s="88"/>
      <c r="AY462" s="88">
        <v>25.31</v>
      </c>
      <c r="AZ462" s="88">
        <v>27.15</v>
      </c>
      <c r="BA462" s="88">
        <v>0.30080000000000001</v>
      </c>
      <c r="BB462" s="88">
        <v>0.44519999999999998</v>
      </c>
      <c r="BC462" s="88">
        <v>15.37</v>
      </c>
      <c r="BD462" s="88">
        <v>14.27</v>
      </c>
      <c r="BE462" s="49">
        <v>23.85</v>
      </c>
      <c r="BF462" s="88">
        <v>66.84</v>
      </c>
      <c r="BG462" s="88">
        <v>44.01</v>
      </c>
      <c r="BH462" s="88" t="s">
        <v>298</v>
      </c>
      <c r="BI462" s="88" t="s">
        <v>298</v>
      </c>
      <c r="BJ462" s="88">
        <v>18.54</v>
      </c>
      <c r="BK462" s="88">
        <v>20.72</v>
      </c>
      <c r="BL462" s="88">
        <v>-27.3</v>
      </c>
      <c r="BM462" s="88">
        <v>2.258</v>
      </c>
      <c r="BN462" s="88">
        <v>1.0860000000000001</v>
      </c>
      <c r="BO462" s="88">
        <v>0.51029999999999998</v>
      </c>
      <c r="BP462" s="88">
        <v>0.5343</v>
      </c>
      <c r="BQ462" s="88">
        <v>2.6</v>
      </c>
      <c r="BR462" s="88">
        <v>5.7</v>
      </c>
      <c r="BS462" s="88">
        <v>5.5</v>
      </c>
      <c r="BT462" s="88">
        <v>5.4100000000000002E-2</v>
      </c>
      <c r="BU462" s="88">
        <v>5.3929999999999999E-2</v>
      </c>
      <c r="BV462" s="88">
        <v>8.4510000000000002E-2</v>
      </c>
      <c r="BW462" s="88">
        <v>9.3609999999999999E-2</v>
      </c>
      <c r="BX462" s="88">
        <v>6.8809999999999996E-2</v>
      </c>
      <c r="BY462" s="88" t="s">
        <v>298</v>
      </c>
      <c r="BZ462" s="88" t="s">
        <v>298</v>
      </c>
      <c r="CA462" s="88">
        <v>2.6450000000000002E-3</v>
      </c>
      <c r="CB462" s="88">
        <v>2.036E-3</v>
      </c>
      <c r="CC462" s="88">
        <v>3.1099999999999999E-2</v>
      </c>
      <c r="CD462" s="88">
        <v>3.338E-2</v>
      </c>
      <c r="CE462" s="88">
        <v>9.85</v>
      </c>
      <c r="CF462" s="88">
        <v>13.34</v>
      </c>
      <c r="CG462" s="88">
        <v>3.863</v>
      </c>
      <c r="CH462" s="88">
        <v>4.04</v>
      </c>
    </row>
    <row r="463" spans="1:86" s="47" customFormat="1" x14ac:dyDescent="0.15">
      <c r="A463" s="88" t="s">
        <v>288</v>
      </c>
      <c r="B463" s="3">
        <v>4</v>
      </c>
      <c r="C463" s="48">
        <v>69.8</v>
      </c>
      <c r="D463" s="48">
        <v>88.3</v>
      </c>
      <c r="E463" s="48">
        <v>259</v>
      </c>
      <c r="F463" s="48">
        <v>218.5</v>
      </c>
      <c r="G463" s="48">
        <v>214.3</v>
      </c>
      <c r="H463" s="48">
        <v>294.7</v>
      </c>
      <c r="I463" s="48">
        <v>250.5</v>
      </c>
      <c r="J463" s="48">
        <v>194.3</v>
      </c>
      <c r="K463" s="48">
        <v>144.5</v>
      </c>
      <c r="L463" s="48">
        <v>199</v>
      </c>
      <c r="M463" s="48">
        <v>327.7</v>
      </c>
      <c r="N463" s="48">
        <v>322.3</v>
      </c>
      <c r="O463" s="48">
        <v>320.3</v>
      </c>
      <c r="P463" s="48">
        <v>82.8</v>
      </c>
      <c r="Q463" s="48">
        <v>109.3</v>
      </c>
      <c r="R463" s="48">
        <v>100</v>
      </c>
      <c r="S463" s="48">
        <v>189.3</v>
      </c>
      <c r="T463" s="48">
        <v>100.3</v>
      </c>
      <c r="U463" s="48">
        <v>106</v>
      </c>
      <c r="V463" s="48">
        <v>221</v>
      </c>
      <c r="W463" s="48">
        <v>256</v>
      </c>
      <c r="X463" s="48">
        <v>272</v>
      </c>
      <c r="Y463" s="48">
        <v>296.3</v>
      </c>
      <c r="Z463" s="88"/>
      <c r="AA463" s="88">
        <v>0.7</v>
      </c>
      <c r="AB463" s="88">
        <v>1.02</v>
      </c>
      <c r="AC463" s="88">
        <v>1097.4000000000001</v>
      </c>
      <c r="AD463" s="88">
        <v>2.2450000000000001</v>
      </c>
      <c r="AE463" s="88">
        <v>5.5</v>
      </c>
      <c r="AF463" s="88">
        <v>49.7</v>
      </c>
      <c r="AG463" s="88">
        <v>169.8</v>
      </c>
      <c r="AH463" s="88">
        <v>322.3</v>
      </c>
      <c r="AI463" s="88">
        <v>531.29999999999995</v>
      </c>
      <c r="AJ463" s="88">
        <v>139</v>
      </c>
      <c r="AK463" s="88">
        <v>152.5</v>
      </c>
      <c r="AL463" s="88">
        <v>209</v>
      </c>
      <c r="AM463" s="49">
        <v>111.2</v>
      </c>
      <c r="AN463" s="88">
        <v>103.2</v>
      </c>
      <c r="AO463" s="88">
        <v>125.2</v>
      </c>
      <c r="AP463" s="88">
        <v>5.182E-3</v>
      </c>
      <c r="AQ463" s="88">
        <v>1.2836E-2</v>
      </c>
      <c r="AR463" s="49">
        <v>127.7</v>
      </c>
      <c r="AS463" s="88">
        <v>1060.0999999999999</v>
      </c>
      <c r="AT463" s="88">
        <v>3075.7</v>
      </c>
      <c r="AU463" s="49">
        <v>932.3</v>
      </c>
      <c r="AV463" s="88">
        <v>2015.6</v>
      </c>
      <c r="AW463" s="88">
        <v>3.18</v>
      </c>
      <c r="AX463" s="88"/>
      <c r="AY463" s="88">
        <v>21.24</v>
      </c>
      <c r="AZ463" s="88">
        <v>21.48</v>
      </c>
      <c r="BA463" s="88">
        <v>0.30909999999999999</v>
      </c>
      <c r="BB463" s="88">
        <v>0.25059999999999999</v>
      </c>
      <c r="BC463" s="88">
        <v>18.89</v>
      </c>
      <c r="BD463" s="88">
        <v>19.440000000000001</v>
      </c>
      <c r="BE463" s="49">
        <v>25.99</v>
      </c>
      <c r="BF463" s="88">
        <v>56.27</v>
      </c>
      <c r="BG463" s="88">
        <v>21.73</v>
      </c>
      <c r="BH463" s="88">
        <v>57.28</v>
      </c>
      <c r="BI463" s="88" t="s">
        <v>298</v>
      </c>
      <c r="BJ463" s="88">
        <v>19.829999999999998</v>
      </c>
      <c r="BK463" s="88">
        <v>20.440000000000001</v>
      </c>
      <c r="BL463" s="88">
        <v>-26.68</v>
      </c>
      <c r="BM463" s="88">
        <v>2.0569999999999999</v>
      </c>
      <c r="BN463" s="88">
        <v>0.52600000000000002</v>
      </c>
      <c r="BO463" s="88">
        <v>0.39410000000000001</v>
      </c>
      <c r="BP463" s="88">
        <v>0.30859999999999999</v>
      </c>
      <c r="BQ463" s="88">
        <v>1.5</v>
      </c>
      <c r="BR463" s="88">
        <v>4.3</v>
      </c>
      <c r="BS463" s="88">
        <v>5</v>
      </c>
      <c r="BT463" s="88">
        <v>5.9429999999999997E-2</v>
      </c>
      <c r="BU463" s="88">
        <v>4.9919999999999999E-2</v>
      </c>
      <c r="BV463" s="88">
        <v>6.9400000000000003E-2</v>
      </c>
      <c r="BW463" s="88">
        <v>9.529E-2</v>
      </c>
      <c r="BX463" s="88">
        <v>6.1760000000000002E-2</v>
      </c>
      <c r="BY463" s="88" t="s">
        <v>298</v>
      </c>
      <c r="BZ463" s="88" t="s">
        <v>298</v>
      </c>
      <c r="CA463" s="88">
        <v>1.5349999999999999E-3</v>
      </c>
      <c r="CB463" s="88">
        <v>2.0249999999999999E-3</v>
      </c>
      <c r="CC463" s="88">
        <v>2.2200000000000001E-2</v>
      </c>
      <c r="CD463" s="88">
        <v>2.3619999999999999E-2</v>
      </c>
      <c r="CE463" s="88">
        <v>12.18</v>
      </c>
      <c r="CF463" s="88">
        <v>10.61</v>
      </c>
      <c r="CG463" s="88">
        <v>4.01</v>
      </c>
      <c r="CH463" s="88">
        <v>5.0449999999999999</v>
      </c>
    </row>
    <row r="464" spans="1:86" s="47" customFormat="1" x14ac:dyDescent="0.15">
      <c r="A464" s="88" t="s">
        <v>289</v>
      </c>
      <c r="B464" s="3">
        <v>4</v>
      </c>
      <c r="C464" s="48">
        <v>70</v>
      </c>
      <c r="D464" s="48">
        <v>90</v>
      </c>
      <c r="E464" s="48">
        <v>273</v>
      </c>
      <c r="F464" s="48">
        <v>258</v>
      </c>
      <c r="G464" s="48">
        <v>253</v>
      </c>
      <c r="H464" s="48">
        <v>299</v>
      </c>
      <c r="I464" s="48">
        <v>252</v>
      </c>
      <c r="J464" s="48">
        <v>238.5</v>
      </c>
      <c r="K464" s="48">
        <v>183</v>
      </c>
      <c r="L464" s="48">
        <v>241.5</v>
      </c>
      <c r="M464" s="48">
        <v>323</v>
      </c>
      <c r="N464" s="48">
        <v>318.5</v>
      </c>
      <c r="O464" s="48">
        <v>322</v>
      </c>
      <c r="P464" s="48">
        <v>86</v>
      </c>
      <c r="Q464" s="48">
        <v>109.3</v>
      </c>
      <c r="R464" s="48">
        <v>102</v>
      </c>
      <c r="S464" s="48">
        <v>208.5</v>
      </c>
      <c r="T464" s="48">
        <v>60.5</v>
      </c>
      <c r="U464" s="48">
        <v>69</v>
      </c>
      <c r="V464" s="48">
        <v>228</v>
      </c>
      <c r="W464" s="48">
        <v>282.8</v>
      </c>
      <c r="X464" s="48">
        <v>294.5</v>
      </c>
      <c r="Y464" s="48">
        <v>308.5</v>
      </c>
      <c r="Z464" s="88"/>
      <c r="AA464" s="88">
        <v>0.64</v>
      </c>
      <c r="AB464" s="88">
        <v>0.97</v>
      </c>
      <c r="AC464" s="88">
        <v>777.7</v>
      </c>
      <c r="AD464" s="88">
        <v>3.4020000000000001</v>
      </c>
      <c r="AE464" s="88">
        <v>11</v>
      </c>
      <c r="AF464" s="88">
        <v>56</v>
      </c>
      <c r="AG464" s="88">
        <v>208.8</v>
      </c>
      <c r="AH464" s="88">
        <v>386</v>
      </c>
      <c r="AI464" s="88">
        <v>561.29999999999995</v>
      </c>
      <c r="AJ464" s="88">
        <v>152.80000000000001</v>
      </c>
      <c r="AK464" s="88">
        <v>177.3</v>
      </c>
      <c r="AL464" s="88">
        <v>175.3</v>
      </c>
      <c r="AM464" s="49">
        <v>90.7</v>
      </c>
      <c r="AN464" s="88">
        <v>87.6</v>
      </c>
      <c r="AO464" s="88">
        <v>97.7</v>
      </c>
      <c r="AP464" s="88">
        <v>4.7840000000000001E-3</v>
      </c>
      <c r="AQ464" s="88">
        <v>1.189E-2</v>
      </c>
      <c r="AR464" s="49">
        <v>356</v>
      </c>
      <c r="AS464" s="88">
        <v>2839</v>
      </c>
      <c r="AT464" s="88">
        <v>5622.9</v>
      </c>
      <c r="AU464" s="49">
        <v>2482.9</v>
      </c>
      <c r="AV464" s="88">
        <v>2783.9</v>
      </c>
      <c r="AW464" s="88">
        <v>6.78</v>
      </c>
      <c r="AX464" s="88"/>
      <c r="AY464" s="88">
        <v>21.31</v>
      </c>
      <c r="AZ464" s="88">
        <v>18.420000000000002</v>
      </c>
      <c r="BA464" s="88">
        <v>0.23300000000000001</v>
      </c>
      <c r="BB464" s="88">
        <v>0.2412</v>
      </c>
      <c r="BC464" s="88">
        <v>25</v>
      </c>
      <c r="BD464" s="88">
        <v>22.91</v>
      </c>
      <c r="BE464" s="49" t="s">
        <v>298</v>
      </c>
      <c r="BF464" s="88">
        <v>26.86</v>
      </c>
      <c r="BG464" s="88">
        <v>20.12</v>
      </c>
      <c r="BH464" s="88" t="s">
        <v>298</v>
      </c>
      <c r="BI464" s="88" t="s">
        <v>298</v>
      </c>
      <c r="BJ464" s="88">
        <v>20.09</v>
      </c>
      <c r="BK464" s="88">
        <v>19.399999999999999</v>
      </c>
      <c r="BL464" s="88">
        <v>-26.41</v>
      </c>
      <c r="BM464" s="88">
        <v>0.48</v>
      </c>
      <c r="BN464" s="88">
        <v>0.64500000000000002</v>
      </c>
      <c r="BO464" s="88">
        <v>0.43469999999999998</v>
      </c>
      <c r="BP464" s="88">
        <v>0.32990000000000003</v>
      </c>
      <c r="BQ464" s="88">
        <v>3</v>
      </c>
      <c r="BR464" s="88">
        <v>4.5</v>
      </c>
      <c r="BS464" s="88">
        <v>6</v>
      </c>
      <c r="BT464" s="88">
        <v>6.0330000000000002E-2</v>
      </c>
      <c r="BU464" s="88">
        <v>5.6640000000000003E-2</v>
      </c>
      <c r="BV464" s="88">
        <v>8.3110000000000003E-2</v>
      </c>
      <c r="BW464" s="88">
        <v>8.8440000000000005E-2</v>
      </c>
      <c r="BX464" s="88">
        <v>6.7659999999999998E-2</v>
      </c>
      <c r="BY464" s="88" t="s">
        <v>298</v>
      </c>
      <c r="BZ464" s="88" t="s">
        <v>298</v>
      </c>
      <c r="CA464" s="88">
        <v>1.5529999999999999E-3</v>
      </c>
      <c r="CB464" s="88">
        <v>1.6069999999999999E-3</v>
      </c>
      <c r="CC464" s="88">
        <v>1.9089999999999999E-2</v>
      </c>
      <c r="CD464" s="88">
        <v>2.1000000000000001E-2</v>
      </c>
      <c r="CE464" s="88">
        <v>12.22</v>
      </c>
      <c r="CF464" s="88">
        <v>11.48</v>
      </c>
      <c r="CG464" s="88">
        <v>3.7530000000000001</v>
      </c>
      <c r="CH464" s="88">
        <v>4.0510000000000002</v>
      </c>
    </row>
    <row r="465" spans="1:105" x14ac:dyDescent="0.15">
      <c r="A465" s="88" t="s">
        <v>290</v>
      </c>
      <c r="B465" s="3">
        <v>4</v>
      </c>
      <c r="C465" s="48">
        <v>62.5</v>
      </c>
      <c r="D465" s="48">
        <v>83</v>
      </c>
      <c r="E465" s="48">
        <v>274.8</v>
      </c>
      <c r="F465" s="48">
        <v>261.3</v>
      </c>
      <c r="G465" s="48">
        <v>254.8</v>
      </c>
      <c r="H465" s="48">
        <v>301.5</v>
      </c>
      <c r="I465" s="48">
        <v>260.5</v>
      </c>
      <c r="J465" s="48">
        <v>226</v>
      </c>
      <c r="K465" s="48">
        <v>192.3</v>
      </c>
      <c r="L465" s="48">
        <v>245.8</v>
      </c>
      <c r="M465" s="48">
        <v>337.5</v>
      </c>
      <c r="N465" s="48">
        <v>336.8</v>
      </c>
      <c r="O465" s="48">
        <v>323</v>
      </c>
      <c r="P465" s="48">
        <v>81.3</v>
      </c>
      <c r="Q465" s="48">
        <v>104</v>
      </c>
      <c r="R465" s="48">
        <v>96</v>
      </c>
      <c r="S465" s="48">
        <v>208.3</v>
      </c>
      <c r="T465" s="48">
        <v>75.5</v>
      </c>
      <c r="U465" s="48">
        <v>68.3</v>
      </c>
      <c r="V465" s="48">
        <v>229.8</v>
      </c>
      <c r="W465" s="48">
        <v>275.8</v>
      </c>
      <c r="X465" s="48">
        <v>289.5</v>
      </c>
      <c r="Y465" s="48">
        <v>317.3</v>
      </c>
      <c r="Z465" s="88"/>
      <c r="AA465" s="88">
        <v>0.62</v>
      </c>
      <c r="AB465" s="88">
        <v>1.06</v>
      </c>
      <c r="AC465" s="88">
        <v>677.2</v>
      </c>
      <c r="AD465" s="88">
        <v>4.0369999999999999</v>
      </c>
      <c r="AE465" s="88">
        <v>14.8</v>
      </c>
      <c r="AF465" s="88">
        <v>56.3</v>
      </c>
      <c r="AG465" s="88">
        <v>199</v>
      </c>
      <c r="AH465" s="88">
        <v>403</v>
      </c>
      <c r="AI465" s="88">
        <v>631.5</v>
      </c>
      <c r="AJ465" s="88">
        <v>142.80000000000001</v>
      </c>
      <c r="AK465" s="88">
        <v>204</v>
      </c>
      <c r="AL465" s="88">
        <v>228.5</v>
      </c>
      <c r="AM465" s="49">
        <v>83.5</v>
      </c>
      <c r="AN465" s="88">
        <v>73.3</v>
      </c>
      <c r="AO465" s="88">
        <v>84</v>
      </c>
      <c r="AP465" s="88">
        <v>4.6470000000000001E-3</v>
      </c>
      <c r="AQ465" s="88">
        <v>1.0735E-2</v>
      </c>
      <c r="AR465" s="49">
        <v>403.3</v>
      </c>
      <c r="AS465" s="88">
        <v>5485.3</v>
      </c>
      <c r="AT465" s="88">
        <v>11785.3</v>
      </c>
      <c r="AU465" s="49">
        <v>5082.1000000000004</v>
      </c>
      <c r="AV465" s="88">
        <v>6300</v>
      </c>
      <c r="AW465" s="88">
        <v>6.94</v>
      </c>
      <c r="AX465" s="88"/>
      <c r="AY465" s="88">
        <v>21.01</v>
      </c>
      <c r="AZ465" s="88" t="s">
        <v>298</v>
      </c>
      <c r="BA465" s="88">
        <v>0.2175</v>
      </c>
      <c r="BB465" s="88" t="s">
        <v>298</v>
      </c>
      <c r="BC465" s="88">
        <v>24.62</v>
      </c>
      <c r="BD465" s="88" t="s">
        <v>298</v>
      </c>
      <c r="BE465" s="49" t="s">
        <v>298</v>
      </c>
      <c r="BF465" s="88">
        <v>25.08</v>
      </c>
      <c r="BG465" s="88">
        <v>18.64</v>
      </c>
      <c r="BH465" s="88" t="s">
        <v>298</v>
      </c>
      <c r="BI465" s="88" t="s">
        <v>298</v>
      </c>
      <c r="BJ465" s="88">
        <v>19.71</v>
      </c>
      <c r="BK465" s="88" t="s">
        <v>298</v>
      </c>
      <c r="BL465" s="88">
        <v>-26.25</v>
      </c>
      <c r="BM465" s="88">
        <v>1.121</v>
      </c>
      <c r="BN465" s="88" t="s">
        <v>298</v>
      </c>
      <c r="BO465" s="88">
        <v>0.39729999999999999</v>
      </c>
      <c r="BP465" s="88" t="s">
        <v>298</v>
      </c>
      <c r="BQ465" s="88">
        <v>3.4</v>
      </c>
      <c r="BR465" s="88">
        <v>3.8</v>
      </c>
      <c r="BS465" s="88">
        <v>4.5</v>
      </c>
      <c r="BT465" s="88">
        <v>6.7250000000000004E-2</v>
      </c>
      <c r="BU465" s="88">
        <v>6.7299999999999999E-2</v>
      </c>
      <c r="BV465" s="88">
        <v>9.5189999999999997E-2</v>
      </c>
      <c r="BW465" s="88">
        <v>9.0410000000000004E-2</v>
      </c>
      <c r="BX465" s="88">
        <v>7.0699999999999999E-2</v>
      </c>
      <c r="BY465" s="88" t="s">
        <v>298</v>
      </c>
      <c r="BZ465" s="88" t="s">
        <v>298</v>
      </c>
      <c r="CA465" s="88">
        <v>1.691E-3</v>
      </c>
      <c r="CB465" s="88" t="s">
        <v>298</v>
      </c>
      <c r="CC465" s="88">
        <v>1.677E-2</v>
      </c>
      <c r="CD465" s="88" t="s">
        <v>298</v>
      </c>
      <c r="CE465" s="88">
        <v>11.69</v>
      </c>
      <c r="CF465" s="88" t="s">
        <v>298</v>
      </c>
      <c r="CG465" s="88">
        <v>3.9380000000000002</v>
      </c>
      <c r="CH465" s="88" t="s">
        <v>298</v>
      </c>
      <c r="CI465" s="47"/>
      <c r="CJ465" s="47"/>
      <c r="CK465" s="47"/>
      <c r="CL465" s="47"/>
      <c r="CM465" s="47"/>
      <c r="CN465" s="47"/>
      <c r="CO465" s="47"/>
      <c r="CP465" s="47"/>
      <c r="CQ465" s="47"/>
      <c r="CR465" s="47"/>
      <c r="CS465" s="47"/>
      <c r="CT465" s="47"/>
      <c r="CU465" s="47"/>
      <c r="CV465" s="47"/>
      <c r="CW465" s="47"/>
      <c r="CX465" s="47"/>
      <c r="CY465" s="47"/>
      <c r="CZ465" s="47"/>
      <c r="DA465" s="47"/>
    </row>
    <row r="466" spans="1:105" x14ac:dyDescent="0.15">
      <c r="A466" s="88" t="s">
        <v>291</v>
      </c>
      <c r="B466" s="3">
        <v>4</v>
      </c>
      <c r="C466" s="48">
        <v>67</v>
      </c>
      <c r="D466" s="48">
        <v>88.3</v>
      </c>
      <c r="E466" s="48">
        <v>278.3</v>
      </c>
      <c r="F466" s="48">
        <v>258</v>
      </c>
      <c r="G466" s="48">
        <v>259.5</v>
      </c>
      <c r="H466" s="48">
        <v>306.8</v>
      </c>
      <c r="I466" s="48">
        <v>256</v>
      </c>
      <c r="J466" s="48">
        <v>229.8</v>
      </c>
      <c r="K466" s="48">
        <v>192.5</v>
      </c>
      <c r="L466" s="48">
        <v>240.8</v>
      </c>
      <c r="M466" s="48">
        <v>343</v>
      </c>
      <c r="N466" s="48">
        <v>335</v>
      </c>
      <c r="O466" s="48">
        <v>323</v>
      </c>
      <c r="P466" s="48">
        <v>81.3</v>
      </c>
      <c r="Q466" s="48">
        <v>104</v>
      </c>
      <c r="R466" s="48">
        <v>101</v>
      </c>
      <c r="S466" s="48">
        <v>204.8</v>
      </c>
      <c r="T466" s="48">
        <v>77</v>
      </c>
      <c r="U466" s="48">
        <v>63.5</v>
      </c>
      <c r="V466" s="48">
        <v>217.5</v>
      </c>
      <c r="W466" s="48">
        <v>261.5</v>
      </c>
      <c r="X466" s="48">
        <v>286</v>
      </c>
      <c r="Y466" s="48">
        <v>308.5</v>
      </c>
      <c r="Z466" s="88"/>
      <c r="AA466" s="88">
        <v>0.8</v>
      </c>
      <c r="AB466" s="88">
        <v>1.18</v>
      </c>
      <c r="AC466" s="88">
        <v>763.9</v>
      </c>
      <c r="AD466" s="88">
        <v>8.5280000000000005</v>
      </c>
      <c r="AE466" s="88">
        <v>21.8</v>
      </c>
      <c r="AF466" s="88">
        <v>73.3</v>
      </c>
      <c r="AG466" s="88">
        <v>256.8</v>
      </c>
      <c r="AH466" s="88">
        <v>483.3</v>
      </c>
      <c r="AI466" s="88">
        <v>694.5</v>
      </c>
      <c r="AJ466" s="88">
        <v>183.5</v>
      </c>
      <c r="AK466" s="88">
        <v>226.5</v>
      </c>
      <c r="AL466" s="88">
        <v>211.3</v>
      </c>
      <c r="AM466" s="49">
        <v>91.2</v>
      </c>
      <c r="AN466" s="88">
        <v>84</v>
      </c>
      <c r="AO466" s="88">
        <v>97.6</v>
      </c>
      <c r="AP466" s="88">
        <v>4.8669999999999998E-3</v>
      </c>
      <c r="AQ466" s="88">
        <v>1.3315E-2</v>
      </c>
      <c r="AR466" s="49">
        <v>545.29999999999995</v>
      </c>
      <c r="AS466" s="88">
        <v>4207.7</v>
      </c>
      <c r="AT466" s="88">
        <v>9969.7999999999993</v>
      </c>
      <c r="AU466" s="49">
        <v>3662.4</v>
      </c>
      <c r="AV466" s="88">
        <v>5762</v>
      </c>
      <c r="AW466" s="88">
        <v>11.41</v>
      </c>
      <c r="AX466" s="88"/>
      <c r="AY466" s="88">
        <v>17.36</v>
      </c>
      <c r="AZ466" s="88" t="s">
        <v>298</v>
      </c>
      <c r="BA466" s="88">
        <v>0.18890000000000001</v>
      </c>
      <c r="BB466" s="88" t="s">
        <v>298</v>
      </c>
      <c r="BC466" s="88">
        <v>26.79</v>
      </c>
      <c r="BD466" s="88" t="s">
        <v>298</v>
      </c>
      <c r="BE466" s="49">
        <v>24.75</v>
      </c>
      <c r="BF466" s="88">
        <v>38.159999999999997</v>
      </c>
      <c r="BG466" s="88">
        <v>20.420000000000002</v>
      </c>
      <c r="BH466" s="88" t="s">
        <v>298</v>
      </c>
      <c r="BI466" s="88" t="s">
        <v>298</v>
      </c>
      <c r="BJ466" s="88">
        <v>19.78</v>
      </c>
      <c r="BK466" s="88" t="s">
        <v>298</v>
      </c>
      <c r="BL466" s="88">
        <v>-26.12</v>
      </c>
      <c r="BM466" s="88">
        <v>2.4710000000000001</v>
      </c>
      <c r="BN466" s="88" t="s">
        <v>298</v>
      </c>
      <c r="BO466" s="88">
        <v>0.3231</v>
      </c>
      <c r="BP466" s="88" t="s">
        <v>298</v>
      </c>
      <c r="BQ466" s="88">
        <v>2.4</v>
      </c>
      <c r="BR466" s="88">
        <v>3.2</v>
      </c>
      <c r="BS466" s="88">
        <v>6</v>
      </c>
      <c r="BT466" s="88">
        <v>6.1929999999999999E-2</v>
      </c>
      <c r="BU466" s="88">
        <v>5.9749999999999998E-2</v>
      </c>
      <c r="BV466" s="88">
        <v>9.2189999999999994E-2</v>
      </c>
      <c r="BW466" s="88">
        <v>0.1002</v>
      </c>
      <c r="BX466" s="88">
        <v>7.6429999999999998E-2</v>
      </c>
      <c r="BY466" s="88" t="s">
        <v>298</v>
      </c>
      <c r="BZ466" s="88" t="s">
        <v>298</v>
      </c>
      <c r="CA466" s="88">
        <v>1.6199999999999999E-3</v>
      </c>
      <c r="CB466" s="88" t="s">
        <v>298</v>
      </c>
      <c r="CC466" s="88">
        <v>1.77E-2</v>
      </c>
      <c r="CD466" s="88" t="s">
        <v>298</v>
      </c>
      <c r="CE466" s="88">
        <v>10.75</v>
      </c>
      <c r="CF466" s="88" t="s">
        <v>298</v>
      </c>
      <c r="CG466" s="88">
        <v>4.2009999999999996</v>
      </c>
      <c r="CH466" s="88" t="s">
        <v>298</v>
      </c>
      <c r="CI466" s="47"/>
      <c r="CJ466" s="47"/>
      <c r="CK466" s="47"/>
      <c r="CL466" s="47"/>
      <c r="CM466" s="47"/>
      <c r="CN466" s="47"/>
      <c r="CO466" s="47"/>
      <c r="CP466" s="47"/>
      <c r="CQ466" s="47"/>
      <c r="CR466" s="47"/>
      <c r="CS466" s="47"/>
      <c r="CT466" s="47"/>
      <c r="CU466" s="47"/>
      <c r="CV466" s="47"/>
      <c r="CW466" s="47"/>
      <c r="CX466" s="47"/>
      <c r="CY466" s="47"/>
      <c r="CZ466" s="47"/>
      <c r="DA466" s="47"/>
    </row>
    <row r="467" spans="1:105" x14ac:dyDescent="0.15">
      <c r="A467" s="88" t="s">
        <v>292</v>
      </c>
      <c r="B467" s="3">
        <v>4</v>
      </c>
      <c r="C467" s="48">
        <v>60</v>
      </c>
      <c r="D467" s="48">
        <v>79.5</v>
      </c>
      <c r="E467" s="48">
        <v>273</v>
      </c>
      <c r="F467" s="48">
        <v>259.8</v>
      </c>
      <c r="G467" s="48">
        <v>271.8</v>
      </c>
      <c r="H467" s="48">
        <v>275.3</v>
      </c>
      <c r="I467" s="48">
        <v>263</v>
      </c>
      <c r="J467" s="48">
        <v>205.3</v>
      </c>
      <c r="K467" s="48">
        <v>211.8</v>
      </c>
      <c r="L467" s="48">
        <v>248.3</v>
      </c>
      <c r="M467" s="48">
        <v>345.8</v>
      </c>
      <c r="N467" s="48">
        <v>329.8</v>
      </c>
      <c r="O467" s="48">
        <v>323</v>
      </c>
      <c r="P467" s="48">
        <v>75.8</v>
      </c>
      <c r="Q467" s="48">
        <v>100.5</v>
      </c>
      <c r="R467" s="48">
        <v>96</v>
      </c>
      <c r="S467" s="48">
        <v>212</v>
      </c>
      <c r="T467" s="48">
        <v>70</v>
      </c>
      <c r="U467" s="48">
        <v>51.3</v>
      </c>
      <c r="V467" s="48">
        <v>242</v>
      </c>
      <c r="W467" s="48">
        <v>272</v>
      </c>
      <c r="X467" s="48">
        <v>287.8</v>
      </c>
      <c r="Y467" s="48">
        <v>308.5</v>
      </c>
      <c r="Z467" s="88"/>
      <c r="AA467" s="88">
        <v>1.1000000000000001</v>
      </c>
      <c r="AB467" s="88">
        <v>1.1100000000000001</v>
      </c>
      <c r="AC467" s="88">
        <v>716.6</v>
      </c>
      <c r="AD467" s="88">
        <v>8.5730000000000004</v>
      </c>
      <c r="AE467" s="88">
        <v>19</v>
      </c>
      <c r="AF467" s="88">
        <v>77.099999999999994</v>
      </c>
      <c r="AG467" s="88">
        <v>302.3</v>
      </c>
      <c r="AH467" s="88">
        <v>536.5</v>
      </c>
      <c r="AI467" s="88">
        <v>677.5</v>
      </c>
      <c r="AJ467" s="88">
        <v>225.1</v>
      </c>
      <c r="AK467" s="88">
        <v>234.3</v>
      </c>
      <c r="AL467" s="88">
        <v>141</v>
      </c>
      <c r="AM467" s="49">
        <v>99.9</v>
      </c>
      <c r="AN467" s="88">
        <v>92.6</v>
      </c>
      <c r="AO467" s="88">
        <v>89.2</v>
      </c>
      <c r="AP467" s="88">
        <v>4.4850000000000003E-3</v>
      </c>
      <c r="AQ467" s="88">
        <v>1.2508999999999999E-2</v>
      </c>
      <c r="AR467" s="49">
        <v>733.7</v>
      </c>
      <c r="AS467" s="88">
        <v>5022.6000000000004</v>
      </c>
      <c r="AT467" s="88">
        <v>10360.299999999999</v>
      </c>
      <c r="AU467" s="49">
        <v>4288.8999999999996</v>
      </c>
      <c r="AV467" s="88">
        <v>5337.7</v>
      </c>
      <c r="AW467" s="88">
        <v>14.17</v>
      </c>
      <c r="AX467" s="88"/>
      <c r="AY467" s="88">
        <v>23.42</v>
      </c>
      <c r="AZ467" s="88">
        <v>15.9</v>
      </c>
      <c r="BA467" s="88">
        <v>0.28939999999999999</v>
      </c>
      <c r="BB467" s="88">
        <v>0.15</v>
      </c>
      <c r="BC467" s="88">
        <v>18.25</v>
      </c>
      <c r="BD467" s="88">
        <v>23.17</v>
      </c>
      <c r="BE467" s="49">
        <v>23.3</v>
      </c>
      <c r="BF467" s="88">
        <v>22.64</v>
      </c>
      <c r="BG467" s="88">
        <v>16.18</v>
      </c>
      <c r="BH467" s="88" t="s">
        <v>298</v>
      </c>
      <c r="BI467" s="88" t="s">
        <v>298</v>
      </c>
      <c r="BJ467" s="88">
        <v>18.899999999999999</v>
      </c>
      <c r="BK467" s="88">
        <v>18.579999999999998</v>
      </c>
      <c r="BL467" s="88">
        <v>-26.18</v>
      </c>
      <c r="BM467" s="88">
        <v>1.484</v>
      </c>
      <c r="BN467" s="88">
        <v>-2.9000000000000001E-2</v>
      </c>
      <c r="BO467" s="88">
        <v>0.36570000000000003</v>
      </c>
      <c r="BP467" s="88">
        <v>0.20949999999999999</v>
      </c>
      <c r="BQ467" s="88">
        <v>2.8</v>
      </c>
      <c r="BR467" s="88">
        <v>4.3</v>
      </c>
      <c r="BS467" s="88">
        <v>5</v>
      </c>
      <c r="BT467" s="88">
        <v>7.9920000000000005E-2</v>
      </c>
      <c r="BU467" s="88">
        <v>6.8479999999999999E-2</v>
      </c>
      <c r="BV467" s="88">
        <v>7.9670000000000005E-2</v>
      </c>
      <c r="BW467" s="88">
        <v>0.11004</v>
      </c>
      <c r="BX467" s="88">
        <v>8.0820000000000003E-2</v>
      </c>
      <c r="BY467" s="88" t="s">
        <v>298</v>
      </c>
      <c r="BZ467" s="88" t="s">
        <v>298</v>
      </c>
      <c r="CA467" s="88">
        <v>2.075E-3</v>
      </c>
      <c r="CB467" s="88">
        <v>2.163E-3</v>
      </c>
      <c r="CC467" s="88">
        <v>2.6200000000000001E-2</v>
      </c>
      <c r="CD467" s="88">
        <v>2.0400000000000001E-2</v>
      </c>
      <c r="CE467" s="88">
        <v>11.11</v>
      </c>
      <c r="CF467" s="88">
        <v>7.35</v>
      </c>
      <c r="CG467" s="88">
        <v>4.7430000000000003</v>
      </c>
      <c r="CH467" s="88">
        <v>5.2430000000000003</v>
      </c>
      <c r="CI467" s="47"/>
      <c r="CJ467" s="47"/>
      <c r="CK467" s="47"/>
      <c r="CL467" s="47"/>
      <c r="CM467" s="47"/>
      <c r="CN467" s="47"/>
      <c r="CO467" s="47"/>
      <c r="CP467" s="47"/>
      <c r="CQ467" s="47"/>
      <c r="CR467" s="47"/>
      <c r="CS467" s="47"/>
      <c r="CT467" s="47"/>
      <c r="CU467" s="47"/>
      <c r="CV467" s="47"/>
      <c r="CW467" s="47"/>
      <c r="CX467" s="47"/>
      <c r="CY467" s="47"/>
      <c r="CZ467" s="47"/>
      <c r="DA467" s="47"/>
    </row>
    <row r="468" spans="1:105" x14ac:dyDescent="0.15">
      <c r="A468" s="88" t="s">
        <v>293</v>
      </c>
      <c r="B468" s="3">
        <v>8</v>
      </c>
      <c r="C468" s="48">
        <v>60</v>
      </c>
      <c r="D468" s="48">
        <v>79.5</v>
      </c>
      <c r="E468" s="48">
        <v>269.5</v>
      </c>
      <c r="F468" s="48">
        <v>244.1</v>
      </c>
      <c r="G468" s="48">
        <v>232</v>
      </c>
      <c r="H468" s="48">
        <v>286</v>
      </c>
      <c r="I468" s="48">
        <v>263</v>
      </c>
      <c r="J468" s="48">
        <v>207.1</v>
      </c>
      <c r="K468" s="48">
        <v>172</v>
      </c>
      <c r="L468" s="48">
        <v>230.5</v>
      </c>
      <c r="M468" s="48">
        <v>339</v>
      </c>
      <c r="N468" s="48">
        <v>323</v>
      </c>
      <c r="O468" s="48">
        <v>323</v>
      </c>
      <c r="P468" s="48">
        <v>78.5</v>
      </c>
      <c r="Q468" s="48">
        <v>97</v>
      </c>
      <c r="R468" s="48">
        <v>96</v>
      </c>
      <c r="S468" s="48">
        <v>211.6</v>
      </c>
      <c r="T468" s="48">
        <v>78.900000000000006</v>
      </c>
      <c r="U468" s="48">
        <v>91</v>
      </c>
      <c r="V468" s="48">
        <v>241.8</v>
      </c>
      <c r="W468" s="48">
        <v>267.8</v>
      </c>
      <c r="X468" s="48">
        <v>290.10000000000002</v>
      </c>
      <c r="Y468" s="48">
        <v>308.5</v>
      </c>
      <c r="Z468" s="88"/>
      <c r="AA468" s="88">
        <v>0.82</v>
      </c>
      <c r="AB468" s="88">
        <v>1.23</v>
      </c>
      <c r="AC468" s="88">
        <v>920.2</v>
      </c>
      <c r="AD468" s="88">
        <v>5.25</v>
      </c>
      <c r="AE468" s="88">
        <v>10.6</v>
      </c>
      <c r="AF468" s="88">
        <v>65.3</v>
      </c>
      <c r="AG468" s="88">
        <v>232.9</v>
      </c>
      <c r="AH468" s="88">
        <v>445.3</v>
      </c>
      <c r="AI468" s="88">
        <v>639.29999999999995</v>
      </c>
      <c r="AJ468" s="88">
        <v>167.6</v>
      </c>
      <c r="AK468" s="88">
        <v>212.4</v>
      </c>
      <c r="AL468" s="88">
        <v>194.1</v>
      </c>
      <c r="AM468" s="49">
        <v>103.6</v>
      </c>
      <c r="AN468" s="88">
        <v>100.7</v>
      </c>
      <c r="AO468" s="88">
        <v>105.8</v>
      </c>
      <c r="AP468" s="88">
        <v>4.2059999999999997E-3</v>
      </c>
      <c r="AQ468" s="88">
        <v>1.0389000000000001E-2</v>
      </c>
      <c r="AR468" s="49">
        <v>333.6</v>
      </c>
      <c r="AS468" s="88">
        <v>2542.1</v>
      </c>
      <c r="AT468" s="88">
        <v>6467.9</v>
      </c>
      <c r="AU468" s="49">
        <v>2208.5</v>
      </c>
      <c r="AV468" s="88">
        <v>3925.8</v>
      </c>
      <c r="AW468" s="88">
        <v>8.6300000000000008</v>
      </c>
      <c r="AX468" s="88"/>
      <c r="AY468" s="88">
        <v>18.54</v>
      </c>
      <c r="AZ468" s="88">
        <v>16.77</v>
      </c>
      <c r="BA468" s="88">
        <v>0.2319</v>
      </c>
      <c r="BB468" s="88">
        <v>0.18110000000000001</v>
      </c>
      <c r="BC468" s="88">
        <v>21.42</v>
      </c>
      <c r="BD468" s="88">
        <v>18.07</v>
      </c>
      <c r="BE468" s="49" t="s">
        <v>298</v>
      </c>
      <c r="BF468" s="88">
        <v>45.59</v>
      </c>
      <c r="BG468" s="88">
        <v>24.18</v>
      </c>
      <c r="BH468" s="88" t="s">
        <v>298</v>
      </c>
      <c r="BI468" s="88" t="s">
        <v>298</v>
      </c>
      <c r="BJ468" s="88">
        <v>18.260000000000002</v>
      </c>
      <c r="BK468" s="88">
        <v>15.74</v>
      </c>
      <c r="BL468" s="88">
        <v>-24.21</v>
      </c>
      <c r="BM468" s="88">
        <v>0.86099999999999999</v>
      </c>
      <c r="BN468" s="88">
        <v>1.486</v>
      </c>
      <c r="BO468" s="88">
        <v>0.29339999999999999</v>
      </c>
      <c r="BP468" s="88">
        <v>0.19059999999999999</v>
      </c>
      <c r="BQ468" s="88">
        <v>2.7</v>
      </c>
      <c r="BR468" s="88">
        <v>4.2</v>
      </c>
      <c r="BS468" s="88">
        <v>6.5</v>
      </c>
      <c r="BT468" s="88">
        <v>8.3909999999999998E-2</v>
      </c>
      <c r="BU468" s="88">
        <v>7.1190000000000003E-2</v>
      </c>
      <c r="BV468" s="88">
        <v>8.2430000000000003E-2</v>
      </c>
      <c r="BW468" s="88">
        <v>0.11113000000000001</v>
      </c>
      <c r="BX468" s="88">
        <v>8.6110000000000006E-2</v>
      </c>
      <c r="BY468" s="88" t="s">
        <v>298</v>
      </c>
      <c r="BZ468" s="88" t="s">
        <v>298</v>
      </c>
      <c r="CA468" s="88">
        <v>1.841E-3</v>
      </c>
      <c r="CB468" s="88">
        <v>2.5360000000000001E-3</v>
      </c>
      <c r="CC468" s="88">
        <v>2.265E-2</v>
      </c>
      <c r="CD468" s="88">
        <v>2.742E-2</v>
      </c>
      <c r="CE468" s="88">
        <v>10.199999999999999</v>
      </c>
      <c r="CF468" s="88">
        <v>6.6</v>
      </c>
      <c r="CG468" s="88">
        <v>4.569</v>
      </c>
      <c r="CH468" s="88">
        <v>6.2130000000000001</v>
      </c>
      <c r="CI468" s="47"/>
      <c r="CJ468" s="47"/>
      <c r="CK468" s="47"/>
      <c r="CL468" s="47"/>
      <c r="CM468" s="47"/>
      <c r="CN468" s="47"/>
      <c r="CO468" s="47"/>
      <c r="CP468" s="47"/>
      <c r="CQ468" s="47"/>
      <c r="CR468" s="47"/>
      <c r="CS468" s="47"/>
      <c r="CT468" s="47"/>
      <c r="CU468" s="47"/>
      <c r="CV468" s="47"/>
      <c r="CW468" s="47"/>
      <c r="CX468" s="47"/>
      <c r="CY468" s="47"/>
      <c r="CZ468" s="47"/>
      <c r="DA468" s="47"/>
    </row>
    <row r="469" spans="1:105" x14ac:dyDescent="0.15">
      <c r="A469" s="88" t="s">
        <v>294</v>
      </c>
      <c r="B469" s="3">
        <v>4</v>
      </c>
      <c r="C469" s="48">
        <v>60</v>
      </c>
      <c r="D469" s="48">
        <v>77.8</v>
      </c>
      <c r="E469" s="48">
        <v>231</v>
      </c>
      <c r="F469" s="48">
        <v>254.3</v>
      </c>
      <c r="G469" s="48">
        <v>222.7</v>
      </c>
      <c r="H469" s="48">
        <v>283</v>
      </c>
      <c r="I469" s="48">
        <v>253.5</v>
      </c>
      <c r="J469" s="48">
        <v>213</v>
      </c>
      <c r="K469" s="48">
        <v>162.69999999999999</v>
      </c>
      <c r="L469" s="48">
        <v>240.8</v>
      </c>
      <c r="M469" s="48">
        <v>323</v>
      </c>
      <c r="N469" s="48">
        <v>321.8</v>
      </c>
      <c r="O469" s="48">
        <v>313.5</v>
      </c>
      <c r="P469" s="48">
        <v>79.8</v>
      </c>
      <c r="Q469" s="48">
        <v>98.8</v>
      </c>
      <c r="R469" s="48">
        <v>97.5</v>
      </c>
      <c r="S469" s="48">
        <v>181.8</v>
      </c>
      <c r="T469" s="48">
        <v>70</v>
      </c>
      <c r="U469" s="48">
        <v>100.3</v>
      </c>
      <c r="V469" s="48">
        <v>203.8</v>
      </c>
      <c r="W469" s="48">
        <v>219.3</v>
      </c>
      <c r="X469" s="48">
        <v>261.5</v>
      </c>
      <c r="Y469" s="48">
        <v>303.3</v>
      </c>
      <c r="Z469" s="88"/>
      <c r="AA469" s="88">
        <v>0.43</v>
      </c>
      <c r="AB469" s="88">
        <v>0.57999999999999996</v>
      </c>
      <c r="AC469" s="88">
        <v>1089.7</v>
      </c>
      <c r="AD469" s="88">
        <v>1.089</v>
      </c>
      <c r="AE469" s="88">
        <v>5</v>
      </c>
      <c r="AF469" s="88">
        <v>32</v>
      </c>
      <c r="AG469" s="88">
        <v>127.5</v>
      </c>
      <c r="AH469" s="88">
        <v>226.3</v>
      </c>
      <c r="AI469" s="88">
        <v>457</v>
      </c>
      <c r="AJ469" s="88">
        <v>91</v>
      </c>
      <c r="AK469" s="88">
        <v>98.8</v>
      </c>
      <c r="AL469" s="88">
        <v>232.7</v>
      </c>
      <c r="AM469" s="49">
        <v>109.2</v>
      </c>
      <c r="AN469" s="88">
        <v>113.9</v>
      </c>
      <c r="AO469" s="88">
        <v>144.4</v>
      </c>
      <c r="AP469" s="88">
        <v>5.705E-3</v>
      </c>
      <c r="AQ469" s="88">
        <v>1.4775E-2</v>
      </c>
      <c r="AR469" s="49">
        <v>47.7</v>
      </c>
      <c r="AS469" s="88">
        <v>310</v>
      </c>
      <c r="AT469" s="88">
        <v>1238.3</v>
      </c>
      <c r="AU469" s="49">
        <v>262.2</v>
      </c>
      <c r="AV469" s="88">
        <v>859.3</v>
      </c>
      <c r="AW469" s="88">
        <v>1.72</v>
      </c>
      <c r="AX469" s="88"/>
      <c r="AY469" s="88">
        <v>19.100000000000001</v>
      </c>
      <c r="AZ469" s="88" t="s">
        <v>298</v>
      </c>
      <c r="BA469" s="88">
        <v>0.26390000000000002</v>
      </c>
      <c r="BB469" s="88" t="s">
        <v>298</v>
      </c>
      <c r="BC469" s="88">
        <v>17.86</v>
      </c>
      <c r="BD469" s="88" t="s">
        <v>298</v>
      </c>
      <c r="BE469" s="49" t="s">
        <v>298</v>
      </c>
      <c r="BF469" s="88">
        <v>22.92</v>
      </c>
      <c r="BG469" s="88">
        <v>20.34</v>
      </c>
      <c r="BH469" s="88" t="s">
        <v>298</v>
      </c>
      <c r="BI469" s="88" t="s">
        <v>298</v>
      </c>
      <c r="BJ469" s="88">
        <v>19.97</v>
      </c>
      <c r="BK469" s="88" t="s">
        <v>298</v>
      </c>
      <c r="BL469" s="88">
        <v>-27.85</v>
      </c>
      <c r="BM469" s="88">
        <v>1.6850000000000001</v>
      </c>
      <c r="BN469" s="88" t="s">
        <v>298</v>
      </c>
      <c r="BO469" s="88">
        <v>0.45019999999999999</v>
      </c>
      <c r="BP469" s="88" t="s">
        <v>298</v>
      </c>
      <c r="BQ469" s="88">
        <v>2.5</v>
      </c>
      <c r="BR469" s="88">
        <v>3.7</v>
      </c>
      <c r="BS469" s="88">
        <v>4.5</v>
      </c>
      <c r="BT469" s="88">
        <v>6.4839999999999995E-2</v>
      </c>
      <c r="BU469" s="88">
        <v>6.0659999999999999E-2</v>
      </c>
      <c r="BV469" s="88">
        <v>7.596E-2</v>
      </c>
      <c r="BW469" s="88">
        <v>8.7319999999999995E-2</v>
      </c>
      <c r="BX469" s="88">
        <v>5.824E-2</v>
      </c>
      <c r="BY469" s="88" t="s">
        <v>298</v>
      </c>
      <c r="BZ469" s="88" t="s">
        <v>298</v>
      </c>
      <c r="CA469" s="88">
        <v>1.9689999999999998E-3</v>
      </c>
      <c r="CB469" s="88" t="s">
        <v>298</v>
      </c>
      <c r="CC469" s="88">
        <v>2.6499999999999999E-2</v>
      </c>
      <c r="CD469" s="88" t="s">
        <v>298</v>
      </c>
      <c r="CE469" s="88">
        <v>10</v>
      </c>
      <c r="CF469" s="88" t="s">
        <v>298</v>
      </c>
      <c r="CG469" s="88">
        <v>3.3010000000000002</v>
      </c>
      <c r="CH469" s="88" t="s">
        <v>298</v>
      </c>
      <c r="CI469" s="47"/>
      <c r="CJ469" s="47"/>
      <c r="CK469" s="47"/>
      <c r="CL469" s="47"/>
      <c r="CM469" s="47"/>
      <c r="CN469" s="47"/>
      <c r="CO469" s="47"/>
      <c r="CP469" s="47"/>
      <c r="CQ469" s="47"/>
      <c r="CR469" s="47"/>
      <c r="CS469" s="47"/>
      <c r="CT469" s="47"/>
      <c r="CU469" s="47"/>
      <c r="CV469" s="47"/>
      <c r="CW469" s="47"/>
      <c r="CX469" s="47"/>
      <c r="CY469" s="47"/>
      <c r="CZ469" s="47"/>
      <c r="DA469" s="47"/>
    </row>
    <row r="470" spans="1:105" x14ac:dyDescent="0.15">
      <c r="A470" s="88" t="s">
        <v>295</v>
      </c>
      <c r="B470" s="3">
        <v>4</v>
      </c>
      <c r="C470" s="48">
        <v>61.8</v>
      </c>
      <c r="D470" s="48">
        <v>81.3</v>
      </c>
      <c r="E470" s="48">
        <v>308.5</v>
      </c>
      <c r="F470" s="48">
        <v>285.8</v>
      </c>
      <c r="G470" s="48">
        <v>263.5</v>
      </c>
      <c r="H470" s="48">
        <v>296.5</v>
      </c>
      <c r="I470" s="48">
        <v>261.3</v>
      </c>
      <c r="J470" s="48">
        <v>247.5</v>
      </c>
      <c r="K470" s="48">
        <v>201.8</v>
      </c>
      <c r="L470" s="48">
        <v>259</v>
      </c>
      <c r="M470" s="48">
        <v>344</v>
      </c>
      <c r="N470" s="48">
        <v>342.3</v>
      </c>
      <c r="O470" s="48">
        <v>323</v>
      </c>
      <c r="P470" s="48">
        <v>81.3</v>
      </c>
      <c r="Q470" s="48">
        <v>104</v>
      </c>
      <c r="R470" s="48">
        <v>97.5</v>
      </c>
      <c r="S470" s="48">
        <v>187.3</v>
      </c>
      <c r="T470" s="48">
        <v>49</v>
      </c>
      <c r="U470" s="48">
        <v>59.5</v>
      </c>
      <c r="V470" s="48">
        <v>203.5</v>
      </c>
      <c r="W470" s="48">
        <v>244</v>
      </c>
      <c r="X470" s="48">
        <v>268.5</v>
      </c>
      <c r="Y470" s="48">
        <v>313.8</v>
      </c>
      <c r="Z470" s="88"/>
      <c r="AA470" s="88">
        <v>0.66</v>
      </c>
      <c r="AB470" s="88">
        <v>0.88</v>
      </c>
      <c r="AC470" s="88">
        <v>755</v>
      </c>
      <c r="AD470" s="88">
        <v>9.4570000000000007</v>
      </c>
      <c r="AE470" s="88">
        <v>10.5</v>
      </c>
      <c r="AF470" s="88">
        <v>81.5</v>
      </c>
      <c r="AG470" s="88">
        <v>217.3</v>
      </c>
      <c r="AH470" s="88">
        <v>405.8</v>
      </c>
      <c r="AI470" s="88">
        <v>594</v>
      </c>
      <c r="AJ470" s="88">
        <v>158</v>
      </c>
      <c r="AK470" s="88">
        <v>188.5</v>
      </c>
      <c r="AL470" s="88">
        <v>188.3</v>
      </c>
      <c r="AM470" s="49">
        <v>98.3</v>
      </c>
      <c r="AN470" s="88">
        <v>96.3</v>
      </c>
      <c r="AO470" s="88">
        <v>113.1</v>
      </c>
      <c r="AP470" s="88">
        <v>4.0720000000000001E-3</v>
      </c>
      <c r="AQ470" s="88">
        <v>1.0782E-2</v>
      </c>
      <c r="AR470" s="49">
        <v>406.5</v>
      </c>
      <c r="AS470" s="88">
        <v>3009.5</v>
      </c>
      <c r="AT470" s="88">
        <v>7808.8</v>
      </c>
      <c r="AU470" s="49">
        <v>2603.1</v>
      </c>
      <c r="AV470" s="88">
        <v>4799.2</v>
      </c>
      <c r="AW470" s="88">
        <v>16.260000000000002</v>
      </c>
      <c r="AX470" s="88"/>
      <c r="AY470" s="88">
        <v>21.26</v>
      </c>
      <c r="AZ470" s="88" t="s">
        <v>298</v>
      </c>
      <c r="BA470" s="88">
        <v>0.22359999999999999</v>
      </c>
      <c r="BB470" s="88" t="s">
        <v>298</v>
      </c>
      <c r="BC470" s="88">
        <v>25.13</v>
      </c>
      <c r="BD470" s="88" t="s">
        <v>298</v>
      </c>
      <c r="BE470" s="49">
        <v>23.6</v>
      </c>
      <c r="BF470" s="88">
        <v>29.05</v>
      </c>
      <c r="BG470" s="88">
        <v>19.13</v>
      </c>
      <c r="BH470" s="88" t="s">
        <v>298</v>
      </c>
      <c r="BI470" s="88" t="s">
        <v>298</v>
      </c>
      <c r="BJ470" s="88">
        <v>19.71</v>
      </c>
      <c r="BK470" s="88" t="s">
        <v>298</v>
      </c>
      <c r="BL470" s="88">
        <v>-27.53</v>
      </c>
      <c r="BM470" s="88">
        <v>2.62</v>
      </c>
      <c r="BN470" s="88" t="s">
        <v>298</v>
      </c>
      <c r="BO470" s="88">
        <v>0.40150000000000002</v>
      </c>
      <c r="BP470" s="88" t="s">
        <v>298</v>
      </c>
      <c r="BQ470" s="88">
        <v>2.5</v>
      </c>
      <c r="BR470" s="88">
        <v>5</v>
      </c>
      <c r="BS470" s="88">
        <v>6</v>
      </c>
      <c r="BT470" s="88">
        <v>6.7129999999999995E-2</v>
      </c>
      <c r="BU470" s="88">
        <v>5.8319999999999997E-2</v>
      </c>
      <c r="BV470" s="88">
        <v>9.9669999999999995E-2</v>
      </c>
      <c r="BW470" s="88">
        <v>9.1230000000000006E-2</v>
      </c>
      <c r="BX470" s="88">
        <v>7.1190000000000003E-2</v>
      </c>
      <c r="BY470" s="88" t="s">
        <v>298</v>
      </c>
      <c r="BZ470" s="88" t="s">
        <v>298</v>
      </c>
      <c r="CA470" s="88">
        <v>1.91E-3</v>
      </c>
      <c r="CB470" s="88" t="s">
        <v>298</v>
      </c>
      <c r="CC470" s="88">
        <v>1.9720000000000001E-2</v>
      </c>
      <c r="CD470" s="88" t="s">
        <v>298</v>
      </c>
      <c r="CE470" s="88">
        <v>11.34</v>
      </c>
      <c r="CF470" s="88" t="s">
        <v>298</v>
      </c>
      <c r="CG470" s="88">
        <v>3.9750000000000001</v>
      </c>
      <c r="CH470" s="88" t="s">
        <v>298</v>
      </c>
      <c r="CI470" s="47"/>
      <c r="CJ470" s="47"/>
      <c r="CK470" s="47"/>
      <c r="CL470" s="47"/>
      <c r="CM470" s="47"/>
      <c r="CN470" s="47"/>
      <c r="CO470" s="47"/>
      <c r="CP470" s="47"/>
      <c r="CQ470" s="47"/>
      <c r="CR470" s="47"/>
      <c r="CS470" s="47"/>
      <c r="CT470" s="47"/>
      <c r="CU470" s="47"/>
      <c r="CV470" s="47"/>
      <c r="CW470" s="47"/>
      <c r="CX470" s="47"/>
      <c r="CY470" s="47"/>
      <c r="CZ470" s="47"/>
      <c r="DA470" s="47"/>
    </row>
    <row r="471" spans="1:105" x14ac:dyDescent="0.15">
      <c r="A471" s="88" t="s">
        <v>296</v>
      </c>
      <c r="B471" s="3">
        <v>4</v>
      </c>
      <c r="C471" s="48">
        <v>85.5</v>
      </c>
      <c r="D471" s="48">
        <v>104</v>
      </c>
      <c r="E471" s="48">
        <v>231</v>
      </c>
      <c r="F471" s="48">
        <v>208</v>
      </c>
      <c r="G471" s="48">
        <v>186</v>
      </c>
      <c r="H471" s="48">
        <v>270</v>
      </c>
      <c r="I471" s="48">
        <v>216</v>
      </c>
      <c r="J471" s="48">
        <v>178</v>
      </c>
      <c r="K471" s="48">
        <v>100.5</v>
      </c>
      <c r="L471" s="48">
        <v>202.7</v>
      </c>
      <c r="M471" s="48">
        <v>304.8</v>
      </c>
      <c r="N471" s="48">
        <v>300</v>
      </c>
      <c r="O471" s="48">
        <v>301.5</v>
      </c>
      <c r="P471" s="48">
        <v>100</v>
      </c>
      <c r="Q471" s="48">
        <v>118</v>
      </c>
      <c r="R471" s="48">
        <v>105.5</v>
      </c>
      <c r="S471" s="48">
        <v>163.5</v>
      </c>
      <c r="T471" s="48">
        <v>92</v>
      </c>
      <c r="U471" s="48">
        <v>115.5</v>
      </c>
      <c r="V471" s="48">
        <v>189.5</v>
      </c>
      <c r="W471" s="48">
        <v>253</v>
      </c>
      <c r="X471" s="48">
        <v>263.5</v>
      </c>
      <c r="Y471" s="48">
        <v>275.3</v>
      </c>
      <c r="Z471" s="88"/>
      <c r="AA471" s="88">
        <v>0.42</v>
      </c>
      <c r="AB471" s="88">
        <v>0.6</v>
      </c>
      <c r="AC471" s="88" t="s">
        <v>298</v>
      </c>
      <c r="AD471" s="88" t="s">
        <v>298</v>
      </c>
      <c r="AE471" s="88">
        <v>1.5</v>
      </c>
      <c r="AF471" s="88">
        <v>40</v>
      </c>
      <c r="AG471" s="88">
        <v>120.3</v>
      </c>
      <c r="AH471" s="88">
        <v>184.5</v>
      </c>
      <c r="AI471" s="88">
        <v>340.3</v>
      </c>
      <c r="AJ471" s="88">
        <v>80.3</v>
      </c>
      <c r="AK471" s="88">
        <v>64.3</v>
      </c>
      <c r="AL471" s="88">
        <v>155.80000000000001</v>
      </c>
      <c r="AM471" s="49">
        <v>79.2</v>
      </c>
      <c r="AN471" s="88">
        <v>90.3</v>
      </c>
      <c r="AO471" s="88">
        <v>125.9</v>
      </c>
      <c r="AP471" s="88">
        <v>8.1270000000000005E-3</v>
      </c>
      <c r="AQ471" s="88">
        <v>1.4137E-2</v>
      </c>
      <c r="AR471" s="49">
        <v>77.5</v>
      </c>
      <c r="AS471" s="88">
        <v>243</v>
      </c>
      <c r="AT471" s="88">
        <v>692.3</v>
      </c>
      <c r="AU471" s="49">
        <v>165.5</v>
      </c>
      <c r="AV471" s="88">
        <v>449.3</v>
      </c>
      <c r="AW471" s="88" t="s">
        <v>298</v>
      </c>
      <c r="AX471" s="88"/>
      <c r="AY471" s="88">
        <v>19.190000000000001</v>
      </c>
      <c r="AZ471" s="88">
        <v>11.61</v>
      </c>
      <c r="BA471" s="88">
        <v>0.21729999999999999</v>
      </c>
      <c r="BB471" s="88">
        <v>0.18440000000000001</v>
      </c>
      <c r="BC471" s="88">
        <v>20.41</v>
      </c>
      <c r="BD471" s="88">
        <v>27</v>
      </c>
      <c r="BE471" s="49" t="s">
        <v>298</v>
      </c>
      <c r="BF471" s="88">
        <v>64.5</v>
      </c>
      <c r="BG471" s="88" t="s">
        <v>298</v>
      </c>
      <c r="BH471" s="88">
        <v>54.32</v>
      </c>
      <c r="BI471" s="88">
        <v>23.93</v>
      </c>
      <c r="BJ471" s="88">
        <v>20.09</v>
      </c>
      <c r="BK471" s="88">
        <v>20.61</v>
      </c>
      <c r="BL471" s="88" t="s">
        <v>298</v>
      </c>
      <c r="BM471" s="88">
        <v>1.4430000000000001</v>
      </c>
      <c r="BN471" s="88">
        <v>2.8319999999999999</v>
      </c>
      <c r="BO471" s="88">
        <v>0.45629999999999998</v>
      </c>
      <c r="BP471" s="88">
        <v>0.31169999999999998</v>
      </c>
      <c r="BQ471" s="88">
        <v>2.6</v>
      </c>
      <c r="BR471" s="88">
        <v>4.7</v>
      </c>
      <c r="BS471" s="88">
        <v>6.5</v>
      </c>
      <c r="BT471" s="88">
        <v>4.9630000000000001E-2</v>
      </c>
      <c r="BU471" s="88">
        <v>4.2500000000000003E-2</v>
      </c>
      <c r="BV471" s="88">
        <v>8.863E-2</v>
      </c>
      <c r="BW471" s="88" t="s">
        <v>298</v>
      </c>
      <c r="BX471" s="88" t="s">
        <v>298</v>
      </c>
      <c r="BY471" s="88">
        <v>9.7009999999999999E-2</v>
      </c>
      <c r="BZ471" s="88">
        <v>6.0490000000000002E-2</v>
      </c>
      <c r="CA471" s="88">
        <v>2.1090000000000002E-3</v>
      </c>
      <c r="CB471" s="88">
        <v>1.1199999999999999E-3</v>
      </c>
      <c r="CC471" s="88">
        <v>2.35E-2</v>
      </c>
      <c r="CD471" s="88">
        <v>1.779E-2</v>
      </c>
      <c r="CE471" s="88">
        <v>9.43</v>
      </c>
      <c r="CF471" s="88">
        <v>10.37</v>
      </c>
      <c r="CG471" s="88">
        <v>3.1859999999999999</v>
      </c>
      <c r="CH471" s="88">
        <v>2.7370000000000001</v>
      </c>
      <c r="CI471" s="47"/>
      <c r="CJ471" s="47"/>
      <c r="CK471" s="47"/>
      <c r="CL471" s="47"/>
      <c r="CM471" s="47"/>
      <c r="CN471" s="47"/>
      <c r="CO471" s="47"/>
      <c r="CP471" s="47"/>
      <c r="CQ471" s="47"/>
      <c r="CR471" s="47"/>
      <c r="CS471" s="47"/>
      <c r="CT471" s="47"/>
      <c r="CU471" s="47"/>
      <c r="CV471" s="47"/>
      <c r="CW471" s="47"/>
      <c r="CX471" s="47"/>
      <c r="CY471" s="47"/>
      <c r="CZ471" s="47"/>
      <c r="DA471" s="47"/>
    </row>
    <row r="472" spans="1:105" x14ac:dyDescent="0.15">
      <c r="A472" s="41" t="s">
        <v>297</v>
      </c>
      <c r="B472" s="83">
        <v>4</v>
      </c>
      <c r="C472" s="103">
        <v>78.3</v>
      </c>
      <c r="D472" s="103">
        <v>91.8</v>
      </c>
      <c r="E472" s="103">
        <v>246</v>
      </c>
      <c r="F472" s="103">
        <v>223.8</v>
      </c>
      <c r="G472" s="103">
        <v>180.8</v>
      </c>
      <c r="H472" s="103">
        <v>268.3</v>
      </c>
      <c r="I472" s="103">
        <v>223.5</v>
      </c>
      <c r="J472" s="103">
        <v>181.8</v>
      </c>
      <c r="K472" s="103">
        <v>102.5</v>
      </c>
      <c r="L472" s="103">
        <v>217.3</v>
      </c>
      <c r="M472" s="103">
        <v>320.8</v>
      </c>
      <c r="N472" s="103">
        <v>310.3</v>
      </c>
      <c r="O472" s="103">
        <v>301.8</v>
      </c>
      <c r="P472" s="103">
        <v>87.5</v>
      </c>
      <c r="Q472" s="103">
        <v>105.8</v>
      </c>
      <c r="R472" s="103">
        <v>100.8</v>
      </c>
      <c r="S472" s="103">
        <v>151.30000000000001</v>
      </c>
      <c r="T472" s="103">
        <v>86.5</v>
      </c>
      <c r="U472" s="103">
        <v>121</v>
      </c>
      <c r="V472" s="103">
        <v>184.3</v>
      </c>
      <c r="W472" s="103">
        <v>207</v>
      </c>
      <c r="X472" s="103">
        <v>238.8</v>
      </c>
      <c r="Y472" s="103">
        <v>256</v>
      </c>
      <c r="Z472" s="41"/>
      <c r="AA472" s="41">
        <v>0.38</v>
      </c>
      <c r="AB472" s="41">
        <v>0.59</v>
      </c>
      <c r="AC472" s="41" t="s">
        <v>298</v>
      </c>
      <c r="AD472" s="41" t="s">
        <v>298</v>
      </c>
      <c r="AE472" s="41">
        <v>8.3000000000000007</v>
      </c>
      <c r="AF472" s="41">
        <v>53</v>
      </c>
      <c r="AG472" s="41">
        <v>122.8</v>
      </c>
      <c r="AH472" s="41">
        <v>198.8</v>
      </c>
      <c r="AI472" s="41">
        <v>368</v>
      </c>
      <c r="AJ472" s="41">
        <v>69.8</v>
      </c>
      <c r="AK472" s="41">
        <v>76</v>
      </c>
      <c r="AL472" s="41">
        <v>169.3</v>
      </c>
      <c r="AM472" s="103">
        <v>91.5</v>
      </c>
      <c r="AN472" s="41">
        <v>98.6</v>
      </c>
      <c r="AO472" s="41">
        <v>134.6</v>
      </c>
      <c r="AP472" s="41">
        <v>4.6519999999999999E-3</v>
      </c>
      <c r="AQ472" s="41">
        <v>1.6768999999999999E-2</v>
      </c>
      <c r="AR472" s="103">
        <v>59.6</v>
      </c>
      <c r="AS472" s="41">
        <v>226.5</v>
      </c>
      <c r="AT472" s="41">
        <v>863</v>
      </c>
      <c r="AU472" s="103">
        <v>166.9</v>
      </c>
      <c r="AV472" s="41">
        <v>636.5</v>
      </c>
      <c r="AW472" s="41" t="s">
        <v>298</v>
      </c>
      <c r="AX472" s="41"/>
      <c r="AY472" s="41">
        <v>16.03</v>
      </c>
      <c r="AZ472" s="41">
        <v>19.899999999999999</v>
      </c>
      <c r="BA472" s="41">
        <v>0.18779999999999999</v>
      </c>
      <c r="BB472" s="41">
        <v>0.33710000000000001</v>
      </c>
      <c r="BC472" s="41">
        <v>30.11</v>
      </c>
      <c r="BD472" s="41">
        <v>21.07</v>
      </c>
      <c r="BE472" s="103">
        <v>18.100000000000001</v>
      </c>
      <c r="BF472" s="41">
        <v>48.88</v>
      </c>
      <c r="BG472" s="41" t="s">
        <v>298</v>
      </c>
      <c r="BH472" s="41">
        <v>40.58</v>
      </c>
      <c r="BI472" s="41">
        <v>16.72</v>
      </c>
      <c r="BJ472" s="41">
        <v>21.92</v>
      </c>
      <c r="BK472" s="41">
        <v>21.12</v>
      </c>
      <c r="BL472" s="41" t="s">
        <v>298</v>
      </c>
      <c r="BM472" s="41">
        <v>2.5310000000000001</v>
      </c>
      <c r="BN472" s="41">
        <v>2.6989999999999998</v>
      </c>
      <c r="BO472" s="41">
        <v>0.30869999999999997</v>
      </c>
      <c r="BP472" s="41">
        <v>0.3836</v>
      </c>
      <c r="BQ472" s="41">
        <v>2.8</v>
      </c>
      <c r="BR472" s="41">
        <v>5.3</v>
      </c>
      <c r="BS472" s="41">
        <v>6</v>
      </c>
      <c r="BT472" s="41">
        <v>6.1269999999999998E-2</v>
      </c>
      <c r="BU472" s="41">
        <v>5.3400000000000003E-2</v>
      </c>
      <c r="BV472" s="41">
        <v>8.967E-2</v>
      </c>
      <c r="BW472" s="41" t="s">
        <v>298</v>
      </c>
      <c r="BX472" s="41" t="s">
        <v>298</v>
      </c>
      <c r="BY472" s="41">
        <v>7.4630000000000002E-2</v>
      </c>
      <c r="BZ472" s="41">
        <v>5.1229999999999998E-2</v>
      </c>
      <c r="CA472" s="41">
        <v>1.4400000000000001E-3</v>
      </c>
      <c r="CB472" s="41">
        <v>1.304E-3</v>
      </c>
      <c r="CC472" s="41">
        <v>1.686E-2</v>
      </c>
      <c r="CD472" s="41">
        <v>2.2089999999999999E-2</v>
      </c>
      <c r="CE472" s="41">
        <v>11.33</v>
      </c>
      <c r="CF472" s="41">
        <v>15.26</v>
      </c>
      <c r="CG472" s="41">
        <v>3.8420000000000001</v>
      </c>
      <c r="CH472" s="41">
        <v>3.827</v>
      </c>
      <c r="CI472" s="47"/>
      <c r="CJ472" s="47"/>
      <c r="CK472" s="47"/>
      <c r="CL472" s="47"/>
      <c r="CM472" s="47"/>
      <c r="CN472" s="47"/>
      <c r="CO472" s="47"/>
      <c r="CP472" s="47"/>
      <c r="CQ472" s="47"/>
      <c r="CR472" s="47"/>
      <c r="CS472" s="47"/>
      <c r="CT472" s="47"/>
      <c r="CU472" s="47"/>
      <c r="CV472" s="47"/>
      <c r="CW472" s="47"/>
      <c r="CX472" s="47"/>
      <c r="CY472" s="47"/>
      <c r="CZ472" s="47"/>
      <c r="DA472" s="47"/>
    </row>
    <row r="473" spans="1:105" ht="16" x14ac:dyDescent="0.2">
      <c r="A473" s="47" t="s">
        <v>2748</v>
      </c>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47"/>
      <c r="CJ473" s="47"/>
      <c r="CK473" s="47"/>
      <c r="CL473" s="47"/>
      <c r="CM473" s="47"/>
      <c r="CN473" s="47"/>
      <c r="CO473" s="47"/>
      <c r="CP473" s="47"/>
      <c r="CQ473" s="47"/>
      <c r="CR473" s="47"/>
      <c r="CS473" s="47"/>
      <c r="CT473" s="47"/>
      <c r="CU473" s="47"/>
      <c r="CV473" s="47"/>
      <c r="CW473" s="47"/>
      <c r="CX473" s="47"/>
      <c r="CY473" s="47"/>
      <c r="CZ473" s="47"/>
      <c r="DA473" s="47"/>
    </row>
    <row r="474" spans="1:105" ht="15" x14ac:dyDescent="0.15">
      <c r="A474" s="3" t="s">
        <v>2749</v>
      </c>
      <c r="CI474" s="47"/>
      <c r="CJ474" s="47"/>
      <c r="CK474" s="47"/>
      <c r="CL474" s="47"/>
      <c r="CM474" s="47"/>
      <c r="CN474" s="47"/>
      <c r="CO474" s="47"/>
      <c r="CP474" s="47"/>
      <c r="CQ474" s="47"/>
      <c r="CR474" s="47"/>
      <c r="CS474" s="47"/>
      <c r="CT474" s="47"/>
      <c r="CU474" s="47"/>
      <c r="CV474" s="47"/>
      <c r="CW474" s="47"/>
      <c r="CX474" s="47"/>
      <c r="CY474" s="47"/>
      <c r="CZ474" s="47"/>
      <c r="DA474" s="47"/>
    </row>
    <row r="475" spans="1:105" x14ac:dyDescent="0.15">
      <c r="A475" s="47" t="s">
        <v>1439</v>
      </c>
      <c r="CI475" s="47"/>
      <c r="CJ475" s="47"/>
      <c r="CK475" s="47"/>
      <c r="CL475" s="47"/>
      <c r="CM475" s="47"/>
      <c r="CN475" s="47"/>
      <c r="CO475" s="47"/>
      <c r="CP475" s="47"/>
      <c r="CQ475" s="47"/>
      <c r="CR475" s="47"/>
      <c r="CS475" s="47"/>
      <c r="CT475" s="47"/>
      <c r="CU475" s="47"/>
      <c r="CV475" s="47"/>
      <c r="CW475" s="47"/>
      <c r="CX475" s="47"/>
      <c r="CY475" s="47"/>
      <c r="CZ475" s="47"/>
      <c r="DA475" s="47"/>
    </row>
    <row r="476" spans="1:105" x14ac:dyDescent="0.15">
      <c r="A476" s="47" t="s">
        <v>1438</v>
      </c>
    </row>
  </sheetData>
  <mergeCells count="1">
    <mergeCell ref="A1:CH1"/>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4"/>
  <sheetViews>
    <sheetView workbookViewId="0">
      <selection sqref="A1:E1"/>
    </sheetView>
  </sheetViews>
  <sheetFormatPr baseColWidth="10" defaultColWidth="8.83203125" defaultRowHeight="13" x14ac:dyDescent="0.15"/>
  <cols>
    <col min="1" max="1" width="11.6640625" style="25" bestFit="1" customWidth="1"/>
    <col min="2" max="2" width="10.5" style="25" customWidth="1"/>
    <col min="3" max="3" width="11" style="25" customWidth="1"/>
    <col min="4" max="4" width="10.5" style="25" customWidth="1"/>
    <col min="5" max="5" width="10.83203125" style="25" customWidth="1"/>
    <col min="6" max="16384" width="8.83203125" style="50"/>
  </cols>
  <sheetData>
    <row r="1" spans="1:5" ht="44.25" customHeight="1" x14ac:dyDescent="0.15">
      <c r="A1" s="111" t="s">
        <v>2753</v>
      </c>
      <c r="B1" s="111"/>
      <c r="C1" s="111"/>
      <c r="D1" s="111"/>
      <c r="E1" s="111"/>
    </row>
    <row r="2" spans="1:5" x14ac:dyDescent="0.15">
      <c r="A2" s="26"/>
      <c r="B2" s="27" t="s">
        <v>1359</v>
      </c>
      <c r="C2" s="27"/>
      <c r="D2" s="27" t="s">
        <v>1360</v>
      </c>
      <c r="E2" s="26"/>
    </row>
    <row r="3" spans="1:5" x14ac:dyDescent="0.15">
      <c r="A3" s="4" t="s">
        <v>226</v>
      </c>
      <c r="B3" s="98" t="s">
        <v>316</v>
      </c>
      <c r="C3" s="98" t="s">
        <v>315</v>
      </c>
      <c r="D3" s="98" t="s">
        <v>316</v>
      </c>
      <c r="E3" s="98" t="s">
        <v>315</v>
      </c>
    </row>
    <row r="4" spans="1:5" x14ac:dyDescent="0.15">
      <c r="A4" s="88" t="s">
        <v>144</v>
      </c>
      <c r="B4" s="42">
        <v>-10.481999999999999</v>
      </c>
      <c r="C4" s="42">
        <v>11.273</v>
      </c>
      <c r="D4" s="42">
        <v>5.1239999999999997</v>
      </c>
      <c r="E4" s="42">
        <v>-4.673</v>
      </c>
    </row>
    <row r="5" spans="1:5" x14ac:dyDescent="0.15">
      <c r="A5" s="88" t="s">
        <v>145</v>
      </c>
      <c r="B5" s="42">
        <v>-13.195</v>
      </c>
      <c r="C5" s="42">
        <v>4.157</v>
      </c>
      <c r="D5" s="42">
        <v>5.673</v>
      </c>
      <c r="E5" s="42">
        <v>-3.895</v>
      </c>
    </row>
    <row r="6" spans="1:5" x14ac:dyDescent="0.15">
      <c r="A6" s="88" t="s">
        <v>146</v>
      </c>
      <c r="B6" s="42">
        <v>-11.712999999999999</v>
      </c>
      <c r="C6" s="42">
        <v>6.1879999999999997</v>
      </c>
      <c r="D6" s="42">
        <v>5.165</v>
      </c>
      <c r="E6" s="42">
        <v>-4.8099999999999996</v>
      </c>
    </row>
    <row r="7" spans="1:5" x14ac:dyDescent="0.15">
      <c r="A7" s="88" t="s">
        <v>147</v>
      </c>
      <c r="B7" s="42">
        <v>-11.004</v>
      </c>
      <c r="C7" s="42">
        <v>7.6539999999999999</v>
      </c>
      <c r="D7" s="42">
        <v>5.3159999999999998</v>
      </c>
      <c r="E7" s="42">
        <v>-4.4690000000000003</v>
      </c>
    </row>
    <row r="8" spans="1:5" x14ac:dyDescent="0.15">
      <c r="A8" s="88" t="s">
        <v>148</v>
      </c>
      <c r="B8" s="42">
        <v>-11.058999999999999</v>
      </c>
      <c r="C8" s="42">
        <v>6.9790000000000001</v>
      </c>
      <c r="D8" s="42">
        <v>5.1020000000000003</v>
      </c>
      <c r="E8" s="42">
        <v>-5.7690000000000001</v>
      </c>
    </row>
    <row r="9" spans="1:5" x14ac:dyDescent="0.15">
      <c r="A9" s="88" t="s">
        <v>149</v>
      </c>
      <c r="B9" s="42">
        <v>42.758000000000003</v>
      </c>
      <c r="C9" s="42">
        <v>4.7329999999999997</v>
      </c>
      <c r="D9" s="42">
        <v>-21.096</v>
      </c>
      <c r="E9" s="42">
        <v>-1.0620000000000001</v>
      </c>
    </row>
    <row r="10" spans="1:5" x14ac:dyDescent="0.15">
      <c r="A10" s="88" t="s">
        <v>150</v>
      </c>
      <c r="B10" s="42">
        <v>43.28</v>
      </c>
      <c r="C10" s="42">
        <v>6.0220000000000002</v>
      </c>
      <c r="D10" s="42">
        <v>-20.198</v>
      </c>
      <c r="E10" s="42">
        <v>-1.8160000000000001</v>
      </c>
    </row>
    <row r="11" spans="1:5" x14ac:dyDescent="0.15">
      <c r="A11" s="88" t="s">
        <v>151</v>
      </c>
      <c r="B11" s="42">
        <v>-5.2569999999999997</v>
      </c>
      <c r="C11" s="42">
        <v>-3.661</v>
      </c>
      <c r="D11" s="42">
        <v>2.83</v>
      </c>
      <c r="E11" s="42">
        <v>2.573</v>
      </c>
    </row>
    <row r="12" spans="1:5" x14ac:dyDescent="0.15">
      <c r="A12" s="88" t="s">
        <v>152</v>
      </c>
      <c r="B12" s="42">
        <v>-5.2140000000000004</v>
      </c>
      <c r="C12" s="42">
        <v>2.3769999999999998</v>
      </c>
      <c r="D12" s="42">
        <v>3.8180000000000001</v>
      </c>
      <c r="E12" s="42">
        <v>-2.08</v>
      </c>
    </row>
    <row r="13" spans="1:5" x14ac:dyDescent="0.15">
      <c r="A13" s="88" t="s">
        <v>153</v>
      </c>
      <c r="B13" s="42">
        <v>-5.0149999999999997</v>
      </c>
      <c r="C13" s="42">
        <v>0.68899999999999995</v>
      </c>
      <c r="D13" s="42">
        <v>0.98899999999999999</v>
      </c>
      <c r="E13" s="42">
        <v>-2.532</v>
      </c>
    </row>
    <row r="14" spans="1:5" x14ac:dyDescent="0.15">
      <c r="A14" s="88" t="s">
        <v>154</v>
      </c>
      <c r="B14" s="42">
        <v>-7.76</v>
      </c>
      <c r="C14" s="42">
        <v>-2.286</v>
      </c>
      <c r="D14" s="42">
        <v>2.8380000000000001</v>
      </c>
      <c r="E14" s="42">
        <v>-0.121</v>
      </c>
    </row>
    <row r="15" spans="1:5" x14ac:dyDescent="0.15">
      <c r="A15" s="88" t="s">
        <v>155</v>
      </c>
      <c r="B15" s="42">
        <v>-10.712999999999999</v>
      </c>
      <c r="C15" s="42">
        <v>-1.986</v>
      </c>
      <c r="D15" s="42">
        <v>3.6040000000000001</v>
      </c>
      <c r="E15" s="42">
        <v>1.4770000000000001</v>
      </c>
    </row>
    <row r="16" spans="1:5" x14ac:dyDescent="0.15">
      <c r="A16" s="88" t="s">
        <v>156</v>
      </c>
      <c r="B16" s="42">
        <v>-4.0979999999999999</v>
      </c>
      <c r="C16" s="42">
        <v>4.9749999999999996</v>
      </c>
      <c r="D16" s="42">
        <v>1.0629999999999999</v>
      </c>
      <c r="E16" s="42">
        <v>0.216</v>
      </c>
    </row>
    <row r="17" spans="1:5" x14ac:dyDescent="0.15">
      <c r="A17" s="88" t="s">
        <v>157</v>
      </c>
      <c r="B17" s="42">
        <v>-8.9320000000000004</v>
      </c>
      <c r="C17" s="42">
        <v>2.4369999999999998</v>
      </c>
      <c r="D17" s="42">
        <v>4.9400000000000004</v>
      </c>
      <c r="E17" s="42">
        <v>-0.35799999999999998</v>
      </c>
    </row>
    <row r="18" spans="1:5" x14ac:dyDescent="0.15">
      <c r="A18" s="88" t="s">
        <v>158</v>
      </c>
      <c r="B18" s="42">
        <v>-7.6609999999999996</v>
      </c>
      <c r="C18" s="42">
        <v>2.19</v>
      </c>
      <c r="D18" s="42">
        <v>3.4940000000000002</v>
      </c>
      <c r="E18" s="42">
        <v>-0.40300000000000002</v>
      </c>
    </row>
    <row r="19" spans="1:5" x14ac:dyDescent="0.15">
      <c r="A19" s="88" t="s">
        <v>159</v>
      </c>
      <c r="B19" s="42">
        <v>-5.5030000000000001</v>
      </c>
      <c r="C19" s="42">
        <v>1.347</v>
      </c>
      <c r="D19" s="42">
        <v>2.1850000000000001</v>
      </c>
      <c r="E19" s="42">
        <v>0.221</v>
      </c>
    </row>
    <row r="20" spans="1:5" x14ac:dyDescent="0.15">
      <c r="A20" s="88" t="s">
        <v>160</v>
      </c>
      <c r="B20" s="42">
        <v>-4.45</v>
      </c>
      <c r="C20" s="42">
        <v>1.9890000000000001</v>
      </c>
      <c r="D20" s="42">
        <v>2.1230000000000002</v>
      </c>
      <c r="E20" s="42">
        <v>-0.97299999999999998</v>
      </c>
    </row>
    <row r="21" spans="1:5" x14ac:dyDescent="0.15">
      <c r="A21" s="88" t="s">
        <v>161</v>
      </c>
      <c r="B21" s="42">
        <v>-20.952000000000002</v>
      </c>
      <c r="C21" s="42">
        <v>7.55</v>
      </c>
      <c r="D21" s="42">
        <v>8.7590000000000003</v>
      </c>
      <c r="E21" s="42">
        <v>-3.5859999999999999</v>
      </c>
    </row>
    <row r="22" spans="1:5" x14ac:dyDescent="0.15">
      <c r="A22" s="88" t="s">
        <v>162</v>
      </c>
      <c r="B22" s="42">
        <v>-19.123999999999999</v>
      </c>
      <c r="C22" s="42">
        <v>6.7629999999999999</v>
      </c>
      <c r="D22" s="42">
        <v>10.358000000000001</v>
      </c>
      <c r="E22" s="42">
        <v>-4.1909999999999998</v>
      </c>
    </row>
    <row r="23" spans="1:5" x14ac:dyDescent="0.15">
      <c r="A23" s="88" t="s">
        <v>163</v>
      </c>
      <c r="B23" s="42">
        <v>44.441000000000003</v>
      </c>
      <c r="C23" s="42">
        <v>0.17399999999999999</v>
      </c>
      <c r="D23" s="42">
        <v>-21.838000000000001</v>
      </c>
      <c r="E23" s="42">
        <v>-2.895</v>
      </c>
    </row>
    <row r="24" spans="1:5" x14ac:dyDescent="0.15">
      <c r="A24" s="88" t="s">
        <v>164</v>
      </c>
      <c r="B24" s="42">
        <v>40.279000000000003</v>
      </c>
      <c r="C24" s="42">
        <v>6.9390000000000001</v>
      </c>
      <c r="D24" s="42">
        <v>-20.866</v>
      </c>
      <c r="E24" s="42">
        <v>-2.984</v>
      </c>
    </row>
    <row r="25" spans="1:5" x14ac:dyDescent="0.15">
      <c r="A25" s="88" t="s">
        <v>31</v>
      </c>
      <c r="B25" s="42">
        <v>42.341999999999999</v>
      </c>
      <c r="C25" s="42">
        <v>-12.429</v>
      </c>
      <c r="D25" s="42">
        <v>-22.151</v>
      </c>
      <c r="E25" s="42">
        <v>3.407</v>
      </c>
    </row>
    <row r="26" spans="1:5" x14ac:dyDescent="0.15">
      <c r="A26" s="88" t="s">
        <v>32</v>
      </c>
      <c r="B26" s="42">
        <v>40.31</v>
      </c>
      <c r="C26" s="42">
        <v>-8.56</v>
      </c>
      <c r="D26" s="42">
        <v>-23.077000000000002</v>
      </c>
      <c r="E26" s="42">
        <v>0.82199999999999995</v>
      </c>
    </row>
    <row r="27" spans="1:5" x14ac:dyDescent="0.15">
      <c r="A27" s="88" t="s">
        <v>33</v>
      </c>
      <c r="B27" s="42">
        <v>38.247</v>
      </c>
      <c r="C27" s="42">
        <v>-7.5220000000000002</v>
      </c>
      <c r="D27" s="42">
        <v>-20.917000000000002</v>
      </c>
      <c r="E27" s="42">
        <v>2.0790000000000002</v>
      </c>
    </row>
    <row r="28" spans="1:5" x14ac:dyDescent="0.15">
      <c r="A28" s="88" t="s">
        <v>34</v>
      </c>
      <c r="B28" s="42">
        <v>36.619</v>
      </c>
      <c r="C28" s="42">
        <v>-3.9260000000000002</v>
      </c>
      <c r="D28" s="42">
        <v>-20.495999999999999</v>
      </c>
      <c r="E28" s="42">
        <v>0.73099999999999998</v>
      </c>
    </row>
    <row r="29" spans="1:5" x14ac:dyDescent="0.15">
      <c r="A29" s="88" t="s">
        <v>35</v>
      </c>
      <c r="B29" s="42">
        <v>40.545000000000002</v>
      </c>
      <c r="C29" s="42">
        <v>-5.1180000000000003</v>
      </c>
      <c r="D29" s="42">
        <v>-23.808</v>
      </c>
      <c r="E29" s="42">
        <v>0.91800000000000004</v>
      </c>
    </row>
    <row r="30" spans="1:5" x14ac:dyDescent="0.15">
      <c r="A30" s="88" t="s">
        <v>36</v>
      </c>
      <c r="B30" s="42">
        <v>42.874000000000002</v>
      </c>
      <c r="C30" s="42">
        <v>-7.6539999999999999</v>
      </c>
      <c r="D30" s="42">
        <v>-25.042000000000002</v>
      </c>
      <c r="E30" s="42">
        <v>0.70299999999999996</v>
      </c>
    </row>
    <row r="31" spans="1:5" x14ac:dyDescent="0.15">
      <c r="A31" s="88" t="s">
        <v>37</v>
      </c>
      <c r="B31" s="42">
        <v>39.566000000000003</v>
      </c>
      <c r="C31" s="42">
        <v>-5.4569999999999999</v>
      </c>
      <c r="D31" s="42">
        <v>-22.637</v>
      </c>
      <c r="E31" s="42">
        <v>1.105</v>
      </c>
    </row>
    <row r="32" spans="1:5" x14ac:dyDescent="0.15">
      <c r="A32" s="88" t="s">
        <v>38</v>
      </c>
      <c r="B32" s="42">
        <v>-4.508</v>
      </c>
      <c r="C32" s="42">
        <v>-16.393000000000001</v>
      </c>
      <c r="D32" s="42">
        <v>1.847</v>
      </c>
      <c r="E32" s="42">
        <v>9.5259999999999998</v>
      </c>
    </row>
    <row r="33" spans="1:5" x14ac:dyDescent="0.15">
      <c r="A33" s="88" t="s">
        <v>39</v>
      </c>
      <c r="B33" s="42">
        <v>-7.8</v>
      </c>
      <c r="C33" s="42">
        <v>-20.864999999999998</v>
      </c>
      <c r="D33" s="42">
        <v>4.4930000000000003</v>
      </c>
      <c r="E33" s="42">
        <v>10.583</v>
      </c>
    </row>
    <row r="34" spans="1:5" x14ac:dyDescent="0.15">
      <c r="A34" s="88" t="s">
        <v>40</v>
      </c>
      <c r="B34" s="42">
        <v>-3.4830000000000001</v>
      </c>
      <c r="C34" s="42">
        <v>-17.254999999999999</v>
      </c>
      <c r="D34" s="42">
        <v>2.4369999999999998</v>
      </c>
      <c r="E34" s="42">
        <v>11.74</v>
      </c>
    </row>
    <row r="35" spans="1:5" x14ac:dyDescent="0.15">
      <c r="A35" s="88" t="s">
        <v>41</v>
      </c>
      <c r="B35" s="42">
        <v>45.680999999999997</v>
      </c>
      <c r="C35" s="42">
        <v>5.5030000000000001</v>
      </c>
      <c r="D35" s="42">
        <v>-24.388000000000002</v>
      </c>
      <c r="E35" s="42">
        <v>-4.468</v>
      </c>
    </row>
    <row r="36" spans="1:5" x14ac:dyDescent="0.15">
      <c r="A36" s="88" t="s">
        <v>42</v>
      </c>
      <c r="B36" s="42">
        <v>38.634999999999998</v>
      </c>
      <c r="C36" s="42">
        <v>4.3259999999999996</v>
      </c>
      <c r="D36" s="42">
        <v>-21.366</v>
      </c>
      <c r="E36" s="42">
        <v>-3.0920000000000001</v>
      </c>
    </row>
    <row r="37" spans="1:5" x14ac:dyDescent="0.15">
      <c r="A37" s="88" t="s">
        <v>43</v>
      </c>
      <c r="B37" s="42">
        <v>34.555</v>
      </c>
      <c r="C37" s="42">
        <v>9.2249999999999996</v>
      </c>
      <c r="D37" s="42">
        <v>-19.344999999999999</v>
      </c>
      <c r="E37" s="42">
        <v>-4.8120000000000003</v>
      </c>
    </row>
    <row r="38" spans="1:5" x14ac:dyDescent="0.15">
      <c r="A38" s="88" t="s">
        <v>44</v>
      </c>
      <c r="B38" s="42">
        <v>31.001000000000001</v>
      </c>
      <c r="C38" s="42">
        <v>11.048999999999999</v>
      </c>
      <c r="D38" s="42">
        <v>-17.827000000000002</v>
      </c>
      <c r="E38" s="42">
        <v>-7.6459999999999999</v>
      </c>
    </row>
    <row r="39" spans="1:5" x14ac:dyDescent="0.15">
      <c r="A39" s="25" t="s">
        <v>45</v>
      </c>
      <c r="B39" s="42">
        <v>-18.321000000000002</v>
      </c>
      <c r="C39" s="42">
        <v>-11.425000000000001</v>
      </c>
      <c r="D39" s="42">
        <v>8.3610000000000007</v>
      </c>
      <c r="E39" s="42">
        <v>6.75</v>
      </c>
    </row>
    <row r="40" spans="1:5" x14ac:dyDescent="0.15">
      <c r="A40" s="88" t="s">
        <v>46</v>
      </c>
      <c r="B40" s="42">
        <v>-8.7129999999999992</v>
      </c>
      <c r="C40" s="42">
        <v>6.1849999999999996</v>
      </c>
      <c r="D40" s="42">
        <v>5.1790000000000003</v>
      </c>
      <c r="E40" s="42">
        <v>-1.0189999999999999</v>
      </c>
    </row>
    <row r="41" spans="1:5" x14ac:dyDescent="0.15">
      <c r="A41" s="88" t="s">
        <v>47</v>
      </c>
      <c r="B41" s="42">
        <v>-7.6020000000000003</v>
      </c>
      <c r="C41" s="42">
        <v>6.61</v>
      </c>
      <c r="D41" s="42">
        <v>3.9860000000000002</v>
      </c>
      <c r="E41" s="42">
        <v>-3.024</v>
      </c>
    </row>
    <row r="42" spans="1:5" x14ac:dyDescent="0.15">
      <c r="A42" s="88" t="s">
        <v>48</v>
      </c>
      <c r="B42" s="42">
        <v>-7.1870000000000003</v>
      </c>
      <c r="C42" s="42">
        <v>7.1349999999999998</v>
      </c>
      <c r="D42" s="42">
        <v>5.0730000000000004</v>
      </c>
      <c r="E42" s="42">
        <v>-3.0379999999999998</v>
      </c>
    </row>
    <row r="43" spans="1:5" x14ac:dyDescent="0.15">
      <c r="A43" s="88" t="s">
        <v>49</v>
      </c>
      <c r="B43" s="42">
        <v>-6.8710000000000004</v>
      </c>
      <c r="C43" s="42">
        <v>5.91</v>
      </c>
      <c r="D43" s="42">
        <v>4.577</v>
      </c>
      <c r="E43" s="42">
        <v>-1.663</v>
      </c>
    </row>
    <row r="44" spans="1:5" x14ac:dyDescent="0.15">
      <c r="A44" s="88" t="s">
        <v>50</v>
      </c>
      <c r="B44" s="42">
        <v>-11.073</v>
      </c>
      <c r="C44" s="42">
        <v>7.0279999999999996</v>
      </c>
      <c r="D44" s="42">
        <v>3.633</v>
      </c>
      <c r="E44" s="42">
        <v>-3.28</v>
      </c>
    </row>
    <row r="45" spans="1:5" x14ac:dyDescent="0.15">
      <c r="A45" s="88" t="s">
        <v>51</v>
      </c>
      <c r="B45" s="42">
        <v>-8.4930000000000003</v>
      </c>
      <c r="C45" s="42">
        <v>5.4470000000000001</v>
      </c>
      <c r="D45" s="42">
        <v>4.5019999999999998</v>
      </c>
      <c r="E45" s="42">
        <v>-4.0759999999999996</v>
      </c>
    </row>
    <row r="46" spans="1:5" x14ac:dyDescent="0.15">
      <c r="A46" s="88" t="s">
        <v>52</v>
      </c>
      <c r="B46" s="42">
        <v>-11.666</v>
      </c>
      <c r="C46" s="42">
        <v>7.673</v>
      </c>
      <c r="D46" s="42">
        <v>6.4950000000000001</v>
      </c>
      <c r="E46" s="42">
        <v>-4.4800000000000004</v>
      </c>
    </row>
    <row r="47" spans="1:5" x14ac:dyDescent="0.15">
      <c r="A47" s="88" t="s">
        <v>53</v>
      </c>
      <c r="B47" s="42">
        <v>-5.0309999999999997</v>
      </c>
      <c r="C47" s="42">
        <v>4.6980000000000004</v>
      </c>
      <c r="D47" s="42">
        <v>1.7010000000000001</v>
      </c>
      <c r="E47" s="42">
        <v>-1.0549999999999999</v>
      </c>
    </row>
    <row r="48" spans="1:5" x14ac:dyDescent="0.15">
      <c r="A48" s="88" t="s">
        <v>54</v>
      </c>
      <c r="B48" s="42">
        <v>-3.794</v>
      </c>
      <c r="C48" s="42">
        <v>4.8940000000000001</v>
      </c>
      <c r="D48" s="42">
        <v>2.5470000000000002</v>
      </c>
      <c r="E48" s="42">
        <v>-2.2989999999999999</v>
      </c>
    </row>
    <row r="49" spans="1:5" x14ac:dyDescent="0.15">
      <c r="A49" s="40" t="s">
        <v>55</v>
      </c>
      <c r="B49" s="42">
        <v>-17.628</v>
      </c>
      <c r="C49" s="42">
        <v>-9.3789999999999996</v>
      </c>
      <c r="D49" s="42">
        <v>6.8680000000000003</v>
      </c>
      <c r="E49" s="42">
        <v>5.1189999999999998</v>
      </c>
    </row>
    <row r="50" spans="1:5" x14ac:dyDescent="0.15">
      <c r="A50" s="40" t="s">
        <v>56</v>
      </c>
      <c r="B50" s="42">
        <v>-18.613</v>
      </c>
      <c r="C50" s="42">
        <v>-4.4889999999999999</v>
      </c>
      <c r="D50" s="42">
        <v>7.4050000000000002</v>
      </c>
      <c r="E50" s="42">
        <v>1.5680000000000001</v>
      </c>
    </row>
    <row r="51" spans="1:5" x14ac:dyDescent="0.15">
      <c r="A51" s="40" t="s">
        <v>57</v>
      </c>
      <c r="B51" s="42">
        <v>-20.047000000000001</v>
      </c>
      <c r="C51" s="42">
        <v>-10.712</v>
      </c>
      <c r="D51" s="42">
        <v>8.7509999999999994</v>
      </c>
      <c r="E51" s="42">
        <v>5.1779999999999999</v>
      </c>
    </row>
    <row r="52" spans="1:5" x14ac:dyDescent="0.15">
      <c r="A52" s="40" t="s">
        <v>58</v>
      </c>
      <c r="B52" s="42">
        <v>-17.524999999999999</v>
      </c>
      <c r="C52" s="42">
        <v>-12.956</v>
      </c>
      <c r="D52" s="42">
        <v>8.5809999999999995</v>
      </c>
      <c r="E52" s="42">
        <v>5.8109999999999999</v>
      </c>
    </row>
    <row r="53" spans="1:5" x14ac:dyDescent="0.15">
      <c r="A53" s="40" t="s">
        <v>59</v>
      </c>
      <c r="B53" s="42">
        <v>-17.779</v>
      </c>
      <c r="C53" s="42">
        <v>-12.316000000000001</v>
      </c>
      <c r="D53" s="42">
        <v>8.76</v>
      </c>
      <c r="E53" s="42">
        <v>4.9690000000000003</v>
      </c>
    </row>
    <row r="54" spans="1:5" x14ac:dyDescent="0.15">
      <c r="A54" s="40" t="s">
        <v>60</v>
      </c>
      <c r="B54" s="42">
        <v>-16.277000000000001</v>
      </c>
      <c r="C54" s="42">
        <v>-9.2840000000000007</v>
      </c>
      <c r="D54" s="42">
        <v>8.2270000000000003</v>
      </c>
      <c r="E54" s="42">
        <v>3.45</v>
      </c>
    </row>
    <row r="55" spans="1:5" x14ac:dyDescent="0.15">
      <c r="A55" s="25" t="s">
        <v>61</v>
      </c>
      <c r="B55" s="42"/>
      <c r="C55" s="42"/>
      <c r="D55" s="42"/>
      <c r="E55" s="42"/>
    </row>
    <row r="56" spans="1:5" x14ac:dyDescent="0.15">
      <c r="A56" s="88" t="s">
        <v>62</v>
      </c>
      <c r="B56" s="42">
        <v>-15.404999999999999</v>
      </c>
      <c r="C56" s="42">
        <v>-10.612</v>
      </c>
      <c r="D56" s="42">
        <v>5.9649999999999999</v>
      </c>
      <c r="E56" s="42">
        <v>5.4880000000000004</v>
      </c>
    </row>
    <row r="57" spans="1:5" x14ac:dyDescent="0.15">
      <c r="A57" s="88" t="s">
        <v>63</v>
      </c>
      <c r="B57" s="42">
        <v>-13.592000000000001</v>
      </c>
      <c r="C57" s="42">
        <v>-10.125</v>
      </c>
      <c r="D57" s="42">
        <v>6.6120000000000001</v>
      </c>
      <c r="E57" s="42">
        <v>7.367</v>
      </c>
    </row>
    <row r="58" spans="1:5" x14ac:dyDescent="0.15">
      <c r="A58" s="88" t="s">
        <v>64</v>
      </c>
      <c r="B58" s="42">
        <v>-15.917</v>
      </c>
      <c r="C58" s="42">
        <v>-10.085000000000001</v>
      </c>
      <c r="D58" s="42">
        <v>8.32</v>
      </c>
      <c r="E58" s="42">
        <v>4.6719999999999997</v>
      </c>
    </row>
    <row r="59" spans="1:5" x14ac:dyDescent="0.15">
      <c r="A59" s="88" t="s">
        <v>320</v>
      </c>
      <c r="B59" s="42">
        <v>-18.978999999999999</v>
      </c>
      <c r="C59" s="42">
        <v>-0.81100000000000005</v>
      </c>
      <c r="D59" s="42">
        <v>10.542</v>
      </c>
      <c r="E59" s="42">
        <v>-1.6359999999999999</v>
      </c>
    </row>
    <row r="60" spans="1:5" x14ac:dyDescent="0.15">
      <c r="A60" s="88" t="s">
        <v>321</v>
      </c>
      <c r="B60" s="42">
        <v>-16.908000000000001</v>
      </c>
      <c r="C60" s="42">
        <v>2.6819999999999999</v>
      </c>
      <c r="D60" s="42">
        <v>6.8849999999999998</v>
      </c>
      <c r="E60" s="42">
        <v>-2.7069999999999999</v>
      </c>
    </row>
    <row r="61" spans="1:5" x14ac:dyDescent="0.15">
      <c r="A61" s="88" t="s">
        <v>322</v>
      </c>
      <c r="B61" s="42">
        <v>-16.652999999999999</v>
      </c>
      <c r="C61" s="42">
        <v>-2.387</v>
      </c>
      <c r="D61" s="42">
        <v>8.6739999999999995</v>
      </c>
      <c r="E61" s="42">
        <v>-1.454</v>
      </c>
    </row>
    <row r="62" spans="1:5" x14ac:dyDescent="0.15">
      <c r="A62" s="88" t="s">
        <v>323</v>
      </c>
      <c r="B62" s="42">
        <v>-17.488</v>
      </c>
      <c r="C62" s="42">
        <v>1.4390000000000001</v>
      </c>
      <c r="D62" s="42">
        <v>8.3659999999999997</v>
      </c>
      <c r="E62" s="42">
        <v>-2.1520000000000001</v>
      </c>
    </row>
    <row r="63" spans="1:5" x14ac:dyDescent="0.15">
      <c r="A63" s="88" t="s">
        <v>324</v>
      </c>
      <c r="B63" s="42">
        <v>-20.254999999999999</v>
      </c>
      <c r="C63" s="42">
        <v>6.9989999999999997</v>
      </c>
      <c r="D63" s="42">
        <v>9.7210000000000001</v>
      </c>
      <c r="E63" s="42">
        <v>-3.52</v>
      </c>
    </row>
    <row r="64" spans="1:5" x14ac:dyDescent="0.15">
      <c r="A64" s="88" t="s">
        <v>325</v>
      </c>
      <c r="B64" s="42">
        <v>-17.579999999999998</v>
      </c>
      <c r="C64" s="42">
        <v>4.0860000000000003</v>
      </c>
      <c r="D64" s="42">
        <v>10.766999999999999</v>
      </c>
      <c r="E64" s="42">
        <v>-4.0129999999999999</v>
      </c>
    </row>
    <row r="65" spans="1:5" x14ac:dyDescent="0.15">
      <c r="A65" s="88" t="s">
        <v>326</v>
      </c>
      <c r="B65" s="42">
        <v>-18.242999999999999</v>
      </c>
      <c r="C65" s="42">
        <v>6.6280000000000001</v>
      </c>
      <c r="D65" s="42">
        <v>9.7089999999999996</v>
      </c>
      <c r="E65" s="42">
        <v>-4.6390000000000002</v>
      </c>
    </row>
    <row r="66" spans="1:5" x14ac:dyDescent="0.15">
      <c r="A66" s="88" t="s">
        <v>327</v>
      </c>
      <c r="B66" s="42">
        <v>-19.605</v>
      </c>
      <c r="C66" s="42">
        <v>7.1660000000000004</v>
      </c>
      <c r="D66" s="42">
        <v>9.8450000000000006</v>
      </c>
      <c r="E66" s="42">
        <v>-3.6920000000000002</v>
      </c>
    </row>
    <row r="67" spans="1:5" x14ac:dyDescent="0.15">
      <c r="A67" s="88" t="s">
        <v>328</v>
      </c>
      <c r="B67" s="42">
        <v>-16.212</v>
      </c>
      <c r="C67" s="42">
        <v>8.1630000000000003</v>
      </c>
      <c r="D67" s="42">
        <v>9.1389999999999993</v>
      </c>
      <c r="E67" s="42">
        <v>-4.8570000000000002</v>
      </c>
    </row>
    <row r="68" spans="1:5" x14ac:dyDescent="0.15">
      <c r="A68" s="88" t="s">
        <v>329</v>
      </c>
      <c r="B68" s="42">
        <v>-15.292</v>
      </c>
      <c r="C68" s="42">
        <v>1.143</v>
      </c>
      <c r="D68" s="42">
        <v>6.6180000000000003</v>
      </c>
      <c r="E68" s="42">
        <v>-0.61099999999999999</v>
      </c>
    </row>
    <row r="69" spans="1:5" x14ac:dyDescent="0.15">
      <c r="A69" s="88" t="s">
        <v>330</v>
      </c>
      <c r="B69" s="42">
        <v>-19.719000000000001</v>
      </c>
      <c r="C69" s="42">
        <v>4.0119999999999996</v>
      </c>
      <c r="D69" s="42">
        <v>8.1859999999999999</v>
      </c>
      <c r="E69" s="42">
        <v>-2.2400000000000002</v>
      </c>
    </row>
    <row r="70" spans="1:5" x14ac:dyDescent="0.15">
      <c r="A70" s="88" t="s">
        <v>331</v>
      </c>
      <c r="B70" s="42">
        <v>-20.431000000000001</v>
      </c>
      <c r="C70" s="42">
        <v>3.0539999999999998</v>
      </c>
      <c r="D70" s="42">
        <v>8.6150000000000002</v>
      </c>
      <c r="E70" s="42">
        <v>-1.694</v>
      </c>
    </row>
    <row r="71" spans="1:5" x14ac:dyDescent="0.15">
      <c r="A71" s="25" t="s">
        <v>332</v>
      </c>
      <c r="B71" s="42"/>
      <c r="C71" s="42"/>
      <c r="D71" s="42"/>
      <c r="E71" s="42"/>
    </row>
    <row r="72" spans="1:5" x14ac:dyDescent="0.15">
      <c r="A72" s="25" t="s">
        <v>333</v>
      </c>
      <c r="B72" s="42">
        <v>-5.069</v>
      </c>
      <c r="C72" s="42">
        <v>1.3340000000000001</v>
      </c>
      <c r="D72" s="42">
        <v>2.5190000000000001</v>
      </c>
      <c r="E72" s="42">
        <v>0.59299999999999997</v>
      </c>
    </row>
    <row r="73" spans="1:5" x14ac:dyDescent="0.15">
      <c r="A73" s="25" t="s">
        <v>334</v>
      </c>
      <c r="B73" s="42">
        <v>-3.2919999999999998</v>
      </c>
      <c r="C73" s="42">
        <v>2.3769999999999998</v>
      </c>
      <c r="D73" s="42">
        <v>0.40899999999999997</v>
      </c>
      <c r="E73" s="42">
        <v>-0.64400000000000002</v>
      </c>
    </row>
    <row r="74" spans="1:5" x14ac:dyDescent="0.15">
      <c r="A74" s="25" t="s">
        <v>335</v>
      </c>
      <c r="B74" s="42">
        <v>-8.859</v>
      </c>
      <c r="C74" s="42">
        <v>3.2120000000000002</v>
      </c>
      <c r="D74" s="42">
        <v>4.6269999999999998</v>
      </c>
      <c r="E74" s="42">
        <v>-1.48</v>
      </c>
    </row>
    <row r="75" spans="1:5" x14ac:dyDescent="0.15">
      <c r="A75" s="25" t="s">
        <v>336</v>
      </c>
      <c r="B75" s="42">
        <v>-7.6420000000000003</v>
      </c>
      <c r="C75" s="42">
        <v>-3.7480000000000002</v>
      </c>
      <c r="D75" s="42">
        <v>3.6760000000000002</v>
      </c>
      <c r="E75" s="42">
        <v>1.897</v>
      </c>
    </row>
    <row r="76" spans="1:5" x14ac:dyDescent="0.15">
      <c r="A76" s="25" t="s">
        <v>337</v>
      </c>
      <c r="B76" s="42">
        <v>-8.1430000000000007</v>
      </c>
      <c r="C76" s="42">
        <v>1.3819999999999999</v>
      </c>
      <c r="D76" s="42">
        <v>3.2229999999999999</v>
      </c>
      <c r="E76" s="42">
        <v>-0.23899999999999999</v>
      </c>
    </row>
    <row r="77" spans="1:5" x14ac:dyDescent="0.15">
      <c r="A77" s="25" t="s">
        <v>338</v>
      </c>
      <c r="B77" s="42">
        <v>-2.1800000000000002</v>
      </c>
      <c r="C77" s="42">
        <v>1.496</v>
      </c>
      <c r="D77" s="42">
        <v>1.0920000000000001</v>
      </c>
      <c r="E77" s="42">
        <v>-0.90900000000000003</v>
      </c>
    </row>
    <row r="78" spans="1:5" x14ac:dyDescent="0.15">
      <c r="A78" s="25" t="s">
        <v>339</v>
      </c>
      <c r="B78" s="42">
        <v>-4.1769999999999996</v>
      </c>
      <c r="C78" s="42">
        <v>2.6629999999999998</v>
      </c>
      <c r="D78" s="42">
        <v>0.86899999999999999</v>
      </c>
      <c r="E78" s="42">
        <v>-1.361</v>
      </c>
    </row>
    <row r="79" spans="1:5" x14ac:dyDescent="0.15">
      <c r="A79" s="25" t="s">
        <v>340</v>
      </c>
      <c r="B79" s="42">
        <v>-6.7510000000000003</v>
      </c>
      <c r="C79" s="42">
        <v>1.198</v>
      </c>
      <c r="D79" s="42">
        <v>2.5179999999999998</v>
      </c>
      <c r="E79" s="42">
        <v>0.63100000000000001</v>
      </c>
    </row>
    <row r="80" spans="1:5" x14ac:dyDescent="0.15">
      <c r="A80" s="25" t="s">
        <v>341</v>
      </c>
      <c r="B80" s="42">
        <v>-6.28</v>
      </c>
      <c r="C80" s="42">
        <v>1.423</v>
      </c>
      <c r="D80" s="42">
        <v>1.996</v>
      </c>
      <c r="E80" s="42">
        <v>-0.316</v>
      </c>
    </row>
    <row r="81" spans="1:5" x14ac:dyDescent="0.15">
      <c r="A81" s="25" t="s">
        <v>342</v>
      </c>
      <c r="B81" s="42">
        <v>2.33</v>
      </c>
      <c r="C81" s="42">
        <v>0.42899999999999999</v>
      </c>
      <c r="D81" s="42">
        <v>-1.272</v>
      </c>
      <c r="E81" s="42">
        <v>1.7999999999999999E-2</v>
      </c>
    </row>
    <row r="82" spans="1:5" x14ac:dyDescent="0.15">
      <c r="A82" s="25" t="s">
        <v>343</v>
      </c>
      <c r="B82" s="42">
        <v>-7.9779999999999998</v>
      </c>
      <c r="C82" s="42">
        <v>-3.1960000000000002</v>
      </c>
      <c r="D82" s="42">
        <v>3.0409999999999999</v>
      </c>
      <c r="E82" s="42">
        <v>1.907</v>
      </c>
    </row>
    <row r="83" spans="1:5" x14ac:dyDescent="0.15">
      <c r="A83" s="25" t="s">
        <v>344</v>
      </c>
      <c r="B83" s="42"/>
      <c r="C83" s="42"/>
      <c r="D83" s="42"/>
      <c r="E83" s="42"/>
    </row>
    <row r="84" spans="1:5" x14ac:dyDescent="0.15">
      <c r="A84" s="88" t="s">
        <v>345</v>
      </c>
      <c r="B84" s="42">
        <v>-3.6120000000000001</v>
      </c>
      <c r="C84" s="42">
        <v>-0.93300000000000005</v>
      </c>
      <c r="D84" s="42">
        <v>2.0070000000000001</v>
      </c>
      <c r="E84" s="42">
        <v>1.4119999999999999</v>
      </c>
    </row>
    <row r="85" spans="1:5" x14ac:dyDescent="0.15">
      <c r="A85" s="88" t="s">
        <v>346</v>
      </c>
      <c r="B85" s="42">
        <v>-0.997</v>
      </c>
      <c r="C85" s="42">
        <v>2.3610000000000002</v>
      </c>
      <c r="D85" s="42">
        <v>-6.7000000000000004E-2</v>
      </c>
      <c r="E85" s="42">
        <v>0.33400000000000002</v>
      </c>
    </row>
    <row r="86" spans="1:5" x14ac:dyDescent="0.15">
      <c r="A86" s="88" t="s">
        <v>347</v>
      </c>
      <c r="B86" s="42">
        <v>-7.1210000000000004</v>
      </c>
      <c r="C86" s="42">
        <v>-1.466</v>
      </c>
      <c r="D86" s="42">
        <v>2.3879999999999999</v>
      </c>
      <c r="E86" s="42">
        <v>1.0589999999999999</v>
      </c>
    </row>
    <row r="87" spans="1:5" x14ac:dyDescent="0.15">
      <c r="A87" s="25" t="s">
        <v>348</v>
      </c>
      <c r="B87" s="42">
        <v>-17.795999999999999</v>
      </c>
      <c r="C87" s="42">
        <v>1.0680000000000001</v>
      </c>
      <c r="D87" s="42">
        <v>8.7669999999999995</v>
      </c>
      <c r="E87" s="42">
        <v>1.9350000000000001</v>
      </c>
    </row>
    <row r="88" spans="1:5" x14ac:dyDescent="0.15">
      <c r="A88" s="88" t="s">
        <v>349</v>
      </c>
      <c r="B88" s="42">
        <v>-17.155999999999999</v>
      </c>
      <c r="C88" s="42">
        <v>5.319</v>
      </c>
      <c r="D88" s="42">
        <v>8.9809999999999999</v>
      </c>
      <c r="E88" s="42">
        <v>-1.986</v>
      </c>
    </row>
    <row r="89" spans="1:5" x14ac:dyDescent="0.15">
      <c r="A89" s="88" t="s">
        <v>350</v>
      </c>
      <c r="B89" s="42">
        <v>-18.027000000000001</v>
      </c>
      <c r="C89" s="42">
        <v>4.0759999999999996</v>
      </c>
      <c r="D89" s="42">
        <v>9.17</v>
      </c>
      <c r="E89" s="42">
        <v>-1.333</v>
      </c>
    </row>
    <row r="90" spans="1:5" x14ac:dyDescent="0.15">
      <c r="A90" s="88" t="s">
        <v>351</v>
      </c>
      <c r="B90" s="42">
        <v>-18.734000000000002</v>
      </c>
      <c r="C90" s="42">
        <v>6.1449999999999996</v>
      </c>
      <c r="D90" s="42">
        <v>9.5719999999999992</v>
      </c>
      <c r="E90" s="42">
        <v>-1.8919999999999999</v>
      </c>
    </row>
    <row r="91" spans="1:5" x14ac:dyDescent="0.15">
      <c r="A91" s="88" t="s">
        <v>352</v>
      </c>
      <c r="B91" s="42">
        <v>49.709000000000003</v>
      </c>
      <c r="C91" s="42">
        <v>34.552999999999997</v>
      </c>
      <c r="D91" s="42">
        <v>-24.763999999999999</v>
      </c>
      <c r="E91" s="42">
        <v>-14.663</v>
      </c>
    </row>
    <row r="92" spans="1:5" x14ac:dyDescent="0.15">
      <c r="A92" s="88" t="s">
        <v>353</v>
      </c>
      <c r="B92" s="42">
        <v>-25.561</v>
      </c>
      <c r="C92" s="42">
        <v>6.0759999999999996</v>
      </c>
      <c r="D92" s="42">
        <v>12.016</v>
      </c>
      <c r="E92" s="42">
        <v>-2.9020000000000001</v>
      </c>
    </row>
    <row r="93" spans="1:5" x14ac:dyDescent="0.15">
      <c r="A93" s="88" t="s">
        <v>354</v>
      </c>
      <c r="B93" s="42">
        <v>-23.62</v>
      </c>
      <c r="C93" s="42">
        <v>10.662000000000001</v>
      </c>
      <c r="D93" s="42">
        <v>12.031000000000001</v>
      </c>
      <c r="E93" s="42">
        <v>-5.0999999999999996</v>
      </c>
    </row>
    <row r="94" spans="1:5" x14ac:dyDescent="0.15">
      <c r="A94" s="88" t="s">
        <v>355</v>
      </c>
      <c r="B94" s="42">
        <v>-20.059000000000001</v>
      </c>
      <c r="C94" s="42">
        <v>3.3769999999999998</v>
      </c>
      <c r="D94" s="42">
        <v>8.1419999999999995</v>
      </c>
      <c r="E94" s="42">
        <v>-3.032</v>
      </c>
    </row>
    <row r="95" spans="1:5" x14ac:dyDescent="0.15">
      <c r="A95" s="88" t="s">
        <v>356</v>
      </c>
      <c r="B95" s="42">
        <v>-16.72</v>
      </c>
      <c r="C95" s="42">
        <v>4.9400000000000004</v>
      </c>
      <c r="D95" s="42">
        <v>9.1359999999999992</v>
      </c>
      <c r="E95" s="42">
        <v>-4.3120000000000003</v>
      </c>
    </row>
    <row r="96" spans="1:5" x14ac:dyDescent="0.15">
      <c r="A96" s="88" t="s">
        <v>357</v>
      </c>
      <c r="B96" s="42">
        <v>-17.009</v>
      </c>
      <c r="C96" s="42">
        <v>5.4029999999999996</v>
      </c>
      <c r="D96" s="42">
        <v>8.9039999999999999</v>
      </c>
      <c r="E96" s="42">
        <v>-3.863</v>
      </c>
    </row>
    <row r="97" spans="1:5" x14ac:dyDescent="0.15">
      <c r="A97" s="88" t="s">
        <v>358</v>
      </c>
      <c r="B97" s="42">
        <v>-17.940999999999999</v>
      </c>
      <c r="C97" s="42">
        <v>-2.7269999999999999</v>
      </c>
      <c r="D97" s="42">
        <v>10.307</v>
      </c>
      <c r="E97" s="42">
        <v>3.0129999999999999</v>
      </c>
    </row>
    <row r="98" spans="1:5" x14ac:dyDescent="0.15">
      <c r="A98" s="88" t="s">
        <v>359</v>
      </c>
      <c r="B98" s="42">
        <v>-20.039000000000001</v>
      </c>
      <c r="C98" s="42">
        <v>-4.0590000000000002</v>
      </c>
      <c r="D98" s="42">
        <v>7.5960000000000001</v>
      </c>
      <c r="E98" s="42">
        <v>1.9690000000000001</v>
      </c>
    </row>
    <row r="99" spans="1:5" x14ac:dyDescent="0.15">
      <c r="A99" s="88" t="s">
        <v>360</v>
      </c>
      <c r="B99" s="42">
        <v>-18.920000000000002</v>
      </c>
      <c r="C99" s="42">
        <v>-1.161</v>
      </c>
      <c r="D99" s="42">
        <v>10.686999999999999</v>
      </c>
      <c r="E99" s="42">
        <v>1.71</v>
      </c>
    </row>
    <row r="100" spans="1:5" x14ac:dyDescent="0.15">
      <c r="A100" s="88" t="s">
        <v>361</v>
      </c>
      <c r="B100" s="42">
        <v>-14.753</v>
      </c>
      <c r="C100" s="42">
        <v>1.9870000000000001</v>
      </c>
      <c r="D100" s="42">
        <v>7.8380000000000001</v>
      </c>
      <c r="E100" s="42">
        <v>0.83099999999999996</v>
      </c>
    </row>
    <row r="101" spans="1:5" x14ac:dyDescent="0.15">
      <c r="A101" s="88" t="s">
        <v>362</v>
      </c>
      <c r="B101" s="42">
        <v>-17.41</v>
      </c>
      <c r="C101" s="42">
        <v>-3.2160000000000002</v>
      </c>
      <c r="D101" s="42">
        <v>8.8089999999999993</v>
      </c>
      <c r="E101" s="42">
        <v>1.0089999999999999</v>
      </c>
    </row>
    <row r="102" spans="1:5" x14ac:dyDescent="0.15">
      <c r="A102" s="25" t="s">
        <v>363</v>
      </c>
      <c r="B102" s="42">
        <v>10.182</v>
      </c>
      <c r="C102" s="42">
        <v>-62.741</v>
      </c>
      <c r="D102" s="42">
        <v>-3.8319999999999999</v>
      </c>
      <c r="E102" s="42">
        <v>33.308</v>
      </c>
    </row>
    <row r="103" spans="1:5" x14ac:dyDescent="0.15">
      <c r="A103" s="88" t="s">
        <v>364</v>
      </c>
      <c r="B103" s="42">
        <v>7.3879999999999999</v>
      </c>
      <c r="C103" s="42">
        <v>-61.905000000000001</v>
      </c>
      <c r="D103" s="42">
        <v>-3.0139999999999998</v>
      </c>
      <c r="E103" s="42">
        <v>34.427999999999997</v>
      </c>
    </row>
    <row r="104" spans="1:5" x14ac:dyDescent="0.15">
      <c r="A104" s="88" t="s">
        <v>365</v>
      </c>
      <c r="B104" s="42">
        <v>8.3059999999999992</v>
      </c>
      <c r="C104" s="42">
        <v>-59.588999999999999</v>
      </c>
      <c r="D104" s="42">
        <v>-3.0750000000000002</v>
      </c>
      <c r="E104" s="42">
        <v>34.314</v>
      </c>
    </row>
    <row r="105" spans="1:5" x14ac:dyDescent="0.15">
      <c r="A105" s="88" t="s">
        <v>366</v>
      </c>
      <c r="B105" s="42"/>
      <c r="C105" s="42"/>
      <c r="D105" s="42"/>
      <c r="E105" s="42"/>
    </row>
    <row r="106" spans="1:5" x14ac:dyDescent="0.15">
      <c r="A106" s="88" t="s">
        <v>367</v>
      </c>
      <c r="B106" s="42">
        <v>-11.568</v>
      </c>
      <c r="C106" s="42">
        <v>-13.692</v>
      </c>
      <c r="D106" s="42">
        <v>6.2839999999999998</v>
      </c>
      <c r="E106" s="42">
        <v>5.6790000000000003</v>
      </c>
    </row>
    <row r="107" spans="1:5" x14ac:dyDescent="0.15">
      <c r="A107" s="88" t="s">
        <v>368</v>
      </c>
      <c r="B107" s="42">
        <v>-14.394</v>
      </c>
      <c r="C107" s="42">
        <v>-10.93</v>
      </c>
      <c r="D107" s="42">
        <v>6.0949999999999998</v>
      </c>
      <c r="E107" s="42">
        <v>4.3760000000000003</v>
      </c>
    </row>
    <row r="108" spans="1:5" x14ac:dyDescent="0.15">
      <c r="A108" s="88" t="s">
        <v>369</v>
      </c>
      <c r="B108" s="42">
        <v>-15.507</v>
      </c>
      <c r="C108" s="42">
        <v>-7.4139999999999997</v>
      </c>
      <c r="D108" s="42">
        <v>7.0970000000000004</v>
      </c>
      <c r="E108" s="42">
        <v>5.0449999999999999</v>
      </c>
    </row>
    <row r="109" spans="1:5" x14ac:dyDescent="0.15">
      <c r="A109" s="88" t="s">
        <v>370</v>
      </c>
      <c r="B109" s="42">
        <v>-12.757</v>
      </c>
      <c r="C109" s="42">
        <v>-7.24</v>
      </c>
      <c r="D109" s="42">
        <v>7.077</v>
      </c>
      <c r="E109" s="42">
        <v>3.5019999999999998</v>
      </c>
    </row>
    <row r="110" spans="1:5" x14ac:dyDescent="0.15">
      <c r="A110" s="88" t="s">
        <v>371</v>
      </c>
      <c r="B110" s="42">
        <v>-14.016</v>
      </c>
      <c r="C110" s="42">
        <v>-12.461</v>
      </c>
      <c r="D110" s="42">
        <v>6.3369999999999997</v>
      </c>
      <c r="E110" s="42">
        <v>6.0419999999999998</v>
      </c>
    </row>
    <row r="111" spans="1:5" x14ac:dyDescent="0.15">
      <c r="A111" s="88" t="s">
        <v>372</v>
      </c>
      <c r="B111" s="42">
        <v>-17.878</v>
      </c>
      <c r="C111" s="42">
        <v>-12.42</v>
      </c>
      <c r="D111" s="42">
        <v>8.81</v>
      </c>
      <c r="E111" s="42">
        <v>4.8369999999999997</v>
      </c>
    </row>
    <row r="112" spans="1:5" x14ac:dyDescent="0.15">
      <c r="A112" s="88" t="s">
        <v>373</v>
      </c>
      <c r="B112" s="42">
        <v>-15.786</v>
      </c>
      <c r="C112" s="42">
        <v>-10.667999999999999</v>
      </c>
      <c r="D112" s="42">
        <v>8.6489999999999991</v>
      </c>
      <c r="E112" s="42">
        <v>5.0810000000000004</v>
      </c>
    </row>
    <row r="113" spans="1:5" x14ac:dyDescent="0.15">
      <c r="A113" s="88" t="s">
        <v>374</v>
      </c>
      <c r="B113" s="42">
        <v>-15.723000000000001</v>
      </c>
      <c r="C113" s="42">
        <v>-12.7</v>
      </c>
      <c r="D113" s="42">
        <v>7.4580000000000002</v>
      </c>
      <c r="E113" s="42">
        <v>6.9619999999999997</v>
      </c>
    </row>
    <row r="114" spans="1:5" x14ac:dyDescent="0.15">
      <c r="A114" s="88" t="s">
        <v>375</v>
      </c>
      <c r="B114" s="42">
        <v>-13.016999999999999</v>
      </c>
      <c r="C114" s="42">
        <v>-10.237</v>
      </c>
      <c r="D114" s="42">
        <v>7.298</v>
      </c>
      <c r="E114" s="42">
        <v>5.2930000000000001</v>
      </c>
    </row>
    <row r="115" spans="1:5" x14ac:dyDescent="0.15">
      <c r="A115" s="88" t="s">
        <v>376</v>
      </c>
      <c r="B115" s="42"/>
      <c r="C115" s="42"/>
      <c r="D115" s="42"/>
      <c r="E115" s="42"/>
    </row>
    <row r="116" spans="1:5" x14ac:dyDescent="0.15">
      <c r="A116" s="88" t="s">
        <v>377</v>
      </c>
      <c r="B116" s="42">
        <v>40.116999999999997</v>
      </c>
      <c r="C116" s="42">
        <v>3.056</v>
      </c>
      <c r="D116" s="42">
        <v>-22.422000000000001</v>
      </c>
      <c r="E116" s="42">
        <v>-2.3029999999999999</v>
      </c>
    </row>
    <row r="117" spans="1:5" x14ac:dyDescent="0.15">
      <c r="A117" s="88" t="s">
        <v>378</v>
      </c>
      <c r="B117" s="42">
        <v>45.844999999999999</v>
      </c>
      <c r="C117" s="42">
        <v>4.7709999999999999</v>
      </c>
      <c r="D117" s="42">
        <v>-23.995000000000001</v>
      </c>
      <c r="E117" s="42">
        <v>-3.1840000000000002</v>
      </c>
    </row>
    <row r="118" spans="1:5" x14ac:dyDescent="0.15">
      <c r="A118" s="88" t="s">
        <v>379</v>
      </c>
      <c r="B118" s="42">
        <v>46.014000000000003</v>
      </c>
      <c r="C118" s="42">
        <v>6.1890000000000001</v>
      </c>
      <c r="D118" s="42">
        <v>-25.283000000000001</v>
      </c>
      <c r="E118" s="42">
        <v>-6.7869999999999999</v>
      </c>
    </row>
    <row r="119" spans="1:5" x14ac:dyDescent="0.15">
      <c r="A119" s="88" t="s">
        <v>380</v>
      </c>
      <c r="B119" s="42">
        <v>45.554000000000002</v>
      </c>
      <c r="C119" s="42">
        <v>2.694</v>
      </c>
      <c r="D119" s="42">
        <v>-22.763000000000002</v>
      </c>
      <c r="E119" s="42">
        <v>-2.7719999999999998</v>
      </c>
    </row>
    <row r="120" spans="1:5" x14ac:dyDescent="0.15">
      <c r="A120" s="88" t="s">
        <v>381</v>
      </c>
      <c r="B120" s="42">
        <v>37.920999999999999</v>
      </c>
      <c r="C120" s="42">
        <v>5.0039999999999996</v>
      </c>
      <c r="D120" s="42">
        <v>-21.207000000000001</v>
      </c>
      <c r="E120" s="42">
        <v>-6.73</v>
      </c>
    </row>
    <row r="121" spans="1:5" x14ac:dyDescent="0.15">
      <c r="A121" s="88" t="s">
        <v>382</v>
      </c>
      <c r="B121" s="42">
        <v>13.882999999999999</v>
      </c>
      <c r="C121" s="42">
        <v>-21.852</v>
      </c>
      <c r="D121" s="42">
        <v>-7.4130000000000003</v>
      </c>
      <c r="E121" s="42">
        <v>9.4190000000000005</v>
      </c>
    </row>
    <row r="122" spans="1:5" x14ac:dyDescent="0.15">
      <c r="A122" s="88" t="s">
        <v>383</v>
      </c>
      <c r="B122" s="42">
        <v>16.933</v>
      </c>
      <c r="C122" s="42">
        <v>-17.861999999999998</v>
      </c>
      <c r="D122" s="42">
        <v>-7.2430000000000003</v>
      </c>
      <c r="E122" s="42">
        <v>11.542</v>
      </c>
    </row>
    <row r="123" spans="1:5" x14ac:dyDescent="0.15">
      <c r="A123" s="88" t="s">
        <v>384</v>
      </c>
      <c r="B123" s="42">
        <v>-21.713000000000001</v>
      </c>
      <c r="C123" s="42">
        <v>19.995999999999999</v>
      </c>
      <c r="D123" s="42">
        <v>12.429</v>
      </c>
      <c r="E123" s="42">
        <v>-9.2859999999999996</v>
      </c>
    </row>
    <row r="124" spans="1:5" x14ac:dyDescent="0.15">
      <c r="A124" s="88" t="s">
        <v>227</v>
      </c>
      <c r="B124" s="42">
        <v>-18.28</v>
      </c>
      <c r="C124" s="42">
        <v>16.302</v>
      </c>
      <c r="D124" s="42">
        <v>10.217000000000001</v>
      </c>
      <c r="E124" s="42">
        <v>-9.3320000000000007</v>
      </c>
    </row>
    <row r="125" spans="1:5" x14ac:dyDescent="0.15">
      <c r="A125" s="88" t="s">
        <v>228</v>
      </c>
      <c r="B125" s="42">
        <v>-23.611999999999998</v>
      </c>
      <c r="C125" s="42">
        <v>14.411</v>
      </c>
      <c r="D125" s="42">
        <v>12.939</v>
      </c>
      <c r="E125" s="42">
        <v>-7.8250000000000002</v>
      </c>
    </row>
    <row r="126" spans="1:5" x14ac:dyDescent="0.15">
      <c r="A126" s="25" t="s">
        <v>229</v>
      </c>
      <c r="B126" s="42">
        <v>-23.632000000000001</v>
      </c>
      <c r="C126" s="42">
        <v>20.28</v>
      </c>
      <c r="D126" s="42">
        <v>12.35</v>
      </c>
      <c r="E126" s="42">
        <v>-9.2390000000000008</v>
      </c>
    </row>
    <row r="127" spans="1:5" x14ac:dyDescent="0.15">
      <c r="A127" s="88" t="s">
        <v>230</v>
      </c>
      <c r="B127" s="42">
        <v>-21.454000000000001</v>
      </c>
      <c r="C127" s="42">
        <v>13.257999999999999</v>
      </c>
      <c r="D127" s="42">
        <v>12.134</v>
      </c>
      <c r="E127" s="42">
        <v>-7.55</v>
      </c>
    </row>
    <row r="128" spans="1:5" x14ac:dyDescent="0.15">
      <c r="A128" s="88" t="s">
        <v>231</v>
      </c>
      <c r="B128" s="42">
        <v>-23.643999999999998</v>
      </c>
      <c r="C128" s="42">
        <v>18.788</v>
      </c>
      <c r="D128" s="42">
        <v>12.685</v>
      </c>
      <c r="E128" s="42">
        <v>-9.4290000000000003</v>
      </c>
    </row>
    <row r="129" spans="1:5" x14ac:dyDescent="0.15">
      <c r="A129" s="88" t="s">
        <v>232</v>
      </c>
      <c r="B129" s="42">
        <v>-22.774000000000001</v>
      </c>
      <c r="C129" s="42">
        <v>18.263999999999999</v>
      </c>
      <c r="D129" s="42">
        <v>12.47</v>
      </c>
      <c r="E129" s="42">
        <v>-7.5940000000000003</v>
      </c>
    </row>
    <row r="130" spans="1:5" x14ac:dyDescent="0.15">
      <c r="A130" s="88" t="s">
        <v>233</v>
      </c>
      <c r="B130" s="42">
        <v>-23.983000000000001</v>
      </c>
      <c r="C130" s="42">
        <v>10.544</v>
      </c>
      <c r="D130" s="42">
        <v>10.456</v>
      </c>
      <c r="E130" s="42">
        <v>-5.8879999999999999</v>
      </c>
    </row>
    <row r="131" spans="1:5" x14ac:dyDescent="0.15">
      <c r="A131" s="88" t="s">
        <v>234</v>
      </c>
      <c r="B131" s="42">
        <v>-17.045999999999999</v>
      </c>
      <c r="C131" s="42">
        <v>18.690000000000001</v>
      </c>
      <c r="D131" s="42">
        <v>9.4420000000000002</v>
      </c>
      <c r="E131" s="42">
        <v>-8.7989999999999995</v>
      </c>
    </row>
    <row r="132" spans="1:5" x14ac:dyDescent="0.15">
      <c r="A132" s="88" t="s">
        <v>235</v>
      </c>
      <c r="B132" s="42">
        <v>-18.012</v>
      </c>
      <c r="C132" s="42">
        <v>17.498999999999999</v>
      </c>
      <c r="D132" s="42">
        <v>11.585000000000001</v>
      </c>
      <c r="E132" s="42">
        <v>-6.3490000000000002</v>
      </c>
    </row>
    <row r="133" spans="1:5" x14ac:dyDescent="0.15">
      <c r="A133" s="88" t="s">
        <v>236</v>
      </c>
      <c r="B133" s="42">
        <v>-22.155999999999999</v>
      </c>
      <c r="C133" s="42">
        <v>22.946000000000002</v>
      </c>
      <c r="D133" s="42">
        <v>12.364000000000001</v>
      </c>
      <c r="E133" s="42">
        <v>-9.4130000000000003</v>
      </c>
    </row>
    <row r="134" spans="1:5" x14ac:dyDescent="0.15">
      <c r="A134" s="88" t="s">
        <v>82</v>
      </c>
      <c r="B134" s="42">
        <v>-17.992000000000001</v>
      </c>
      <c r="C134" s="42">
        <v>16.616</v>
      </c>
      <c r="D134" s="42">
        <v>9.016</v>
      </c>
      <c r="E134" s="42">
        <v>-7.3470000000000004</v>
      </c>
    </row>
    <row r="135" spans="1:5" x14ac:dyDescent="0.15">
      <c r="A135" s="88" t="s">
        <v>83</v>
      </c>
      <c r="B135" s="42">
        <v>-17.963000000000001</v>
      </c>
      <c r="C135" s="42">
        <v>18.173999999999999</v>
      </c>
      <c r="D135" s="42">
        <v>10.273999999999999</v>
      </c>
      <c r="E135" s="42">
        <v>-8.6709999999999994</v>
      </c>
    </row>
    <row r="136" spans="1:5" x14ac:dyDescent="0.15">
      <c r="A136" s="88" t="s">
        <v>84</v>
      </c>
      <c r="B136" s="42">
        <v>-21.206</v>
      </c>
      <c r="C136" s="42">
        <v>11.551</v>
      </c>
      <c r="D136" s="42">
        <v>10.007</v>
      </c>
      <c r="E136" s="42">
        <v>-7.82</v>
      </c>
    </row>
    <row r="137" spans="1:5" x14ac:dyDescent="0.15">
      <c r="A137" s="88" t="s">
        <v>85</v>
      </c>
      <c r="B137" s="42">
        <v>-22.459</v>
      </c>
      <c r="C137" s="42">
        <v>12.521000000000001</v>
      </c>
      <c r="D137" s="42">
        <v>11.881</v>
      </c>
      <c r="E137" s="42">
        <v>-5.3659999999999997</v>
      </c>
    </row>
    <row r="138" spans="1:5" x14ac:dyDescent="0.15">
      <c r="A138" s="88" t="s">
        <v>86</v>
      </c>
      <c r="B138" s="42">
        <v>-20.126000000000001</v>
      </c>
      <c r="C138" s="42">
        <v>18.256</v>
      </c>
      <c r="D138" s="42">
        <v>11.779</v>
      </c>
      <c r="E138" s="42">
        <v>-8.157</v>
      </c>
    </row>
    <row r="139" spans="1:5" x14ac:dyDescent="0.15">
      <c r="A139" s="88" t="s">
        <v>87</v>
      </c>
      <c r="B139" s="42">
        <v>-20.195</v>
      </c>
      <c r="C139" s="42">
        <v>20.710999999999999</v>
      </c>
      <c r="D139" s="42">
        <v>11.007999999999999</v>
      </c>
      <c r="E139" s="42">
        <v>-9.5280000000000005</v>
      </c>
    </row>
    <row r="140" spans="1:5" x14ac:dyDescent="0.15">
      <c r="A140" s="88" t="s">
        <v>88</v>
      </c>
      <c r="B140" s="42">
        <v>-24.413</v>
      </c>
      <c r="C140" s="42">
        <v>14.590999999999999</v>
      </c>
      <c r="D140" s="42">
        <v>12.336</v>
      </c>
      <c r="E140" s="42">
        <v>-6.5609999999999999</v>
      </c>
    </row>
    <row r="141" spans="1:5" x14ac:dyDescent="0.15">
      <c r="A141" s="88" t="s">
        <v>89</v>
      </c>
      <c r="B141" s="42">
        <v>-21.413</v>
      </c>
      <c r="C141" s="42">
        <v>14.709</v>
      </c>
      <c r="D141" s="42">
        <v>10.574</v>
      </c>
      <c r="E141" s="42">
        <v>-5.0810000000000004</v>
      </c>
    </row>
    <row r="142" spans="1:5" x14ac:dyDescent="0.15">
      <c r="A142" s="88" t="s">
        <v>90</v>
      </c>
      <c r="B142" s="42">
        <v>-17.384</v>
      </c>
      <c r="C142" s="42">
        <v>-15.725</v>
      </c>
      <c r="D142" s="42">
        <v>10.167</v>
      </c>
      <c r="E142" s="42">
        <v>7.4619999999999997</v>
      </c>
    </row>
    <row r="143" spans="1:5" x14ac:dyDescent="0.15">
      <c r="A143" s="88" t="s">
        <v>91</v>
      </c>
      <c r="B143" s="42">
        <v>-17.765000000000001</v>
      </c>
      <c r="C143" s="42">
        <v>-9.0280000000000005</v>
      </c>
      <c r="D143" s="42">
        <v>8.1739999999999995</v>
      </c>
      <c r="E143" s="42">
        <v>5.2279999999999998</v>
      </c>
    </row>
    <row r="144" spans="1:5" x14ac:dyDescent="0.15">
      <c r="A144" s="88" t="s">
        <v>92</v>
      </c>
      <c r="B144" s="42">
        <v>-18.846</v>
      </c>
      <c r="C144" s="42">
        <v>-13.018000000000001</v>
      </c>
      <c r="D144" s="42">
        <v>9.2710000000000008</v>
      </c>
      <c r="E144" s="42">
        <v>5.7889999999999997</v>
      </c>
    </row>
    <row r="145" spans="1:5" x14ac:dyDescent="0.15">
      <c r="A145" s="88" t="s">
        <v>93</v>
      </c>
      <c r="B145" s="42">
        <v>-17.173999999999999</v>
      </c>
      <c r="C145" s="42">
        <v>-16.594000000000001</v>
      </c>
      <c r="D145" s="42">
        <v>8.2940000000000005</v>
      </c>
      <c r="E145" s="42">
        <v>6.1879999999999997</v>
      </c>
    </row>
    <row r="146" spans="1:5" x14ac:dyDescent="0.15">
      <c r="A146" s="88" t="s">
        <v>94</v>
      </c>
      <c r="B146" s="42">
        <v>-13.612</v>
      </c>
      <c r="C146" s="42">
        <v>-11.468999999999999</v>
      </c>
      <c r="D146" s="42">
        <v>6.69</v>
      </c>
      <c r="E146" s="42">
        <v>5.1369999999999996</v>
      </c>
    </row>
    <row r="147" spans="1:5" x14ac:dyDescent="0.15">
      <c r="A147" s="88" t="s">
        <v>95</v>
      </c>
      <c r="B147" s="42">
        <v>-17.009</v>
      </c>
      <c r="C147" s="42">
        <v>-13.832000000000001</v>
      </c>
      <c r="D147" s="42">
        <v>6.6360000000000001</v>
      </c>
      <c r="E147" s="42">
        <v>7.8520000000000003</v>
      </c>
    </row>
    <row r="148" spans="1:5" x14ac:dyDescent="0.15">
      <c r="A148" s="88" t="s">
        <v>96</v>
      </c>
      <c r="B148" s="42">
        <v>-13.282</v>
      </c>
      <c r="C148" s="42">
        <v>-8.8689999999999998</v>
      </c>
      <c r="D148" s="42">
        <v>6.45</v>
      </c>
      <c r="E148" s="42">
        <v>2.512</v>
      </c>
    </row>
    <row r="149" spans="1:5" x14ac:dyDescent="0.15">
      <c r="A149" s="88" t="s">
        <v>97</v>
      </c>
      <c r="B149" s="42">
        <v>-21.052</v>
      </c>
      <c r="C149" s="42">
        <v>-9.641</v>
      </c>
      <c r="D149" s="42">
        <v>8.3379999999999992</v>
      </c>
      <c r="E149" s="42">
        <v>5.3970000000000002</v>
      </c>
    </row>
    <row r="150" spans="1:5" x14ac:dyDescent="0.15">
      <c r="A150" s="88" t="s">
        <v>98</v>
      </c>
      <c r="B150" s="42">
        <v>-17.745000000000001</v>
      </c>
      <c r="C150" s="42">
        <v>-6.8380000000000001</v>
      </c>
      <c r="D150" s="42">
        <v>8.6790000000000003</v>
      </c>
      <c r="E150" s="42">
        <v>5.2640000000000002</v>
      </c>
    </row>
    <row r="151" spans="1:5" x14ac:dyDescent="0.15">
      <c r="A151" s="88" t="s">
        <v>99</v>
      </c>
      <c r="B151" s="42">
        <v>-14.260999999999999</v>
      </c>
      <c r="C151" s="42">
        <v>-10.253</v>
      </c>
      <c r="D151" s="42">
        <v>7.7590000000000003</v>
      </c>
      <c r="E151" s="42">
        <v>5.2279999999999998</v>
      </c>
    </row>
    <row r="152" spans="1:5" x14ac:dyDescent="0.15">
      <c r="A152" s="88" t="s">
        <v>100</v>
      </c>
      <c r="B152" s="42">
        <v>-16.588000000000001</v>
      </c>
      <c r="C152" s="42">
        <v>-8.1340000000000003</v>
      </c>
      <c r="D152" s="42">
        <v>5.8230000000000004</v>
      </c>
      <c r="E152" s="42">
        <v>4.5439999999999996</v>
      </c>
    </row>
    <row r="153" spans="1:5" x14ac:dyDescent="0.15">
      <c r="A153" s="88" t="s">
        <v>101</v>
      </c>
      <c r="B153" s="42">
        <v>-16.888999999999999</v>
      </c>
      <c r="C153" s="42">
        <v>-7.9880000000000004</v>
      </c>
      <c r="D153" s="42">
        <v>7.141</v>
      </c>
      <c r="E153" s="42">
        <v>4.968</v>
      </c>
    </row>
    <row r="154" spans="1:5" x14ac:dyDescent="0.15">
      <c r="A154" s="88" t="s">
        <v>102</v>
      </c>
      <c r="B154" s="42">
        <v>-15.398</v>
      </c>
      <c r="C154" s="42">
        <v>-8.7669999999999995</v>
      </c>
      <c r="D154" s="42">
        <v>7.4820000000000002</v>
      </c>
      <c r="E154" s="42">
        <v>5.4859999999999998</v>
      </c>
    </row>
    <row r="155" spans="1:5" x14ac:dyDescent="0.15">
      <c r="A155" s="88" t="s">
        <v>103</v>
      </c>
      <c r="B155" s="42">
        <v>-15.863</v>
      </c>
      <c r="C155" s="42">
        <v>-15.04</v>
      </c>
      <c r="D155" s="42">
        <v>7.806</v>
      </c>
      <c r="E155" s="42">
        <v>7.5330000000000004</v>
      </c>
    </row>
    <row r="156" spans="1:5" x14ac:dyDescent="0.15">
      <c r="A156" s="88" t="s">
        <v>104</v>
      </c>
      <c r="B156" s="42">
        <v>46.286999999999999</v>
      </c>
      <c r="C156" s="42">
        <v>28.721</v>
      </c>
      <c r="D156" s="42">
        <v>-22.657</v>
      </c>
      <c r="E156" s="42">
        <v>-11.596</v>
      </c>
    </row>
    <row r="157" spans="1:5" x14ac:dyDescent="0.15">
      <c r="A157" s="25" t="s">
        <v>105</v>
      </c>
      <c r="B157" s="42"/>
      <c r="C157" s="42"/>
      <c r="D157" s="42"/>
      <c r="E157" s="42"/>
    </row>
    <row r="158" spans="1:5" x14ac:dyDescent="0.15">
      <c r="A158" s="88" t="s">
        <v>106</v>
      </c>
      <c r="B158" s="42">
        <v>50.302999999999997</v>
      </c>
      <c r="C158" s="42">
        <v>22.972000000000001</v>
      </c>
      <c r="D158" s="42">
        <v>-22.824999999999999</v>
      </c>
      <c r="E158" s="42">
        <v>-9.298</v>
      </c>
    </row>
    <row r="159" spans="1:5" x14ac:dyDescent="0.15">
      <c r="A159" s="88" t="s">
        <v>107</v>
      </c>
      <c r="B159" s="42">
        <v>52.241</v>
      </c>
      <c r="C159" s="42">
        <v>28.489000000000001</v>
      </c>
      <c r="D159" s="42">
        <v>-23.625</v>
      </c>
      <c r="E159" s="42">
        <v>-13</v>
      </c>
    </row>
    <row r="160" spans="1:5" x14ac:dyDescent="0.15">
      <c r="A160" s="88" t="s">
        <v>108</v>
      </c>
      <c r="B160" s="42">
        <v>52.012</v>
      </c>
      <c r="C160" s="42">
        <v>24.634</v>
      </c>
      <c r="D160" s="42">
        <v>-25.759</v>
      </c>
      <c r="E160" s="42">
        <v>-10.259</v>
      </c>
    </row>
    <row r="161" spans="1:5" x14ac:dyDescent="0.15">
      <c r="A161" s="88" t="s">
        <v>109</v>
      </c>
      <c r="B161" s="42">
        <v>53.374000000000002</v>
      </c>
      <c r="C161" s="42">
        <v>36.603999999999999</v>
      </c>
      <c r="D161" s="42">
        <v>-25.957999999999998</v>
      </c>
      <c r="E161" s="42">
        <v>-16.733000000000001</v>
      </c>
    </row>
    <row r="162" spans="1:5" x14ac:dyDescent="0.15">
      <c r="A162" s="88" t="s">
        <v>110</v>
      </c>
      <c r="B162" s="42">
        <v>51.231999999999999</v>
      </c>
      <c r="C162" s="42">
        <v>38.284999999999997</v>
      </c>
      <c r="D162" s="42">
        <v>-25.027999999999999</v>
      </c>
      <c r="E162" s="42">
        <v>-17.276</v>
      </c>
    </row>
    <row r="163" spans="1:5" x14ac:dyDescent="0.15">
      <c r="A163" s="88" t="s">
        <v>111</v>
      </c>
      <c r="B163" s="42">
        <v>52.93</v>
      </c>
      <c r="C163" s="42">
        <v>36.222000000000001</v>
      </c>
      <c r="D163" s="42">
        <v>-23.617999999999999</v>
      </c>
      <c r="E163" s="42">
        <v>-14.675000000000001</v>
      </c>
    </row>
    <row r="164" spans="1:5" x14ac:dyDescent="0.15">
      <c r="A164" s="88" t="s">
        <v>112</v>
      </c>
      <c r="B164" s="42">
        <v>56.514000000000003</v>
      </c>
      <c r="C164" s="42">
        <v>36.011000000000003</v>
      </c>
      <c r="D164" s="42">
        <v>-27.637</v>
      </c>
      <c r="E164" s="42">
        <v>-15.28</v>
      </c>
    </row>
    <row r="165" spans="1:5" x14ac:dyDescent="0.15">
      <c r="A165" s="25" t="s">
        <v>113</v>
      </c>
      <c r="B165" s="42">
        <v>49.74</v>
      </c>
      <c r="C165" s="42">
        <v>28.245000000000001</v>
      </c>
      <c r="D165" s="42">
        <v>-23.609000000000002</v>
      </c>
      <c r="E165" s="42">
        <v>-11.384</v>
      </c>
    </row>
    <row r="166" spans="1:5" x14ac:dyDescent="0.15">
      <c r="A166" s="88" t="s">
        <v>114</v>
      </c>
      <c r="B166" s="42">
        <v>51.255000000000003</v>
      </c>
      <c r="C166" s="42">
        <v>30.443000000000001</v>
      </c>
      <c r="D166" s="42">
        <v>-24.969000000000001</v>
      </c>
      <c r="E166" s="42">
        <v>-12.305</v>
      </c>
    </row>
    <row r="167" spans="1:5" x14ac:dyDescent="0.15">
      <c r="A167" s="88" t="s">
        <v>115</v>
      </c>
      <c r="B167" s="42">
        <v>52.127000000000002</v>
      </c>
      <c r="C167" s="42">
        <v>32.082000000000001</v>
      </c>
      <c r="D167" s="42">
        <v>-24.408999999999999</v>
      </c>
      <c r="E167" s="42">
        <v>-11.006</v>
      </c>
    </row>
    <row r="168" spans="1:5" x14ac:dyDescent="0.15">
      <c r="A168" s="88" t="s">
        <v>116</v>
      </c>
      <c r="B168" s="42">
        <v>48.82</v>
      </c>
      <c r="C168" s="42">
        <v>28.238</v>
      </c>
      <c r="D168" s="42">
        <v>-21.852</v>
      </c>
      <c r="E168" s="42">
        <v>-10.878</v>
      </c>
    </row>
    <row r="169" spans="1:5" x14ac:dyDescent="0.15">
      <c r="A169" s="88" t="s">
        <v>117</v>
      </c>
      <c r="B169" s="42">
        <v>8.2170000000000005</v>
      </c>
      <c r="C169" s="42">
        <v>-62.225999999999999</v>
      </c>
      <c r="D169" s="42">
        <v>-3.8580000000000001</v>
      </c>
      <c r="E169" s="42">
        <v>33.662999999999997</v>
      </c>
    </row>
    <row r="170" spans="1:5" x14ac:dyDescent="0.15">
      <c r="A170" s="88" t="s">
        <v>118</v>
      </c>
      <c r="B170" s="42">
        <v>9.9239999999999995</v>
      </c>
      <c r="C170" s="42">
        <v>-59.69</v>
      </c>
      <c r="D170" s="42">
        <v>-4.0830000000000002</v>
      </c>
      <c r="E170" s="42">
        <v>32.728000000000002</v>
      </c>
    </row>
    <row r="171" spans="1:5" x14ac:dyDescent="0.15">
      <c r="A171" s="88" t="s">
        <v>119</v>
      </c>
      <c r="B171" s="42">
        <v>9.0150000000000006</v>
      </c>
      <c r="C171" s="42">
        <v>-64.435000000000002</v>
      </c>
      <c r="D171" s="42">
        <v>-3.9809999999999999</v>
      </c>
      <c r="E171" s="42">
        <v>35.429000000000002</v>
      </c>
    </row>
    <row r="172" spans="1:5" x14ac:dyDescent="0.15">
      <c r="A172" s="88" t="s">
        <v>120</v>
      </c>
      <c r="B172" s="42">
        <v>9.0250000000000004</v>
      </c>
      <c r="C172" s="42">
        <v>-57.293999999999997</v>
      </c>
      <c r="D172" s="42">
        <v>-4.1989999999999998</v>
      </c>
      <c r="E172" s="42">
        <v>32.405000000000001</v>
      </c>
    </row>
    <row r="173" spans="1:5" x14ac:dyDescent="0.15">
      <c r="A173" s="88" t="s">
        <v>121</v>
      </c>
      <c r="B173" s="42">
        <v>9.8559999999999999</v>
      </c>
      <c r="C173" s="42">
        <v>-59.997999999999998</v>
      </c>
      <c r="D173" s="42">
        <v>-3.1219999999999999</v>
      </c>
      <c r="E173" s="42">
        <v>33.200000000000003</v>
      </c>
    </row>
    <row r="174" spans="1:5" x14ac:dyDescent="0.15">
      <c r="A174" s="88" t="s">
        <v>122</v>
      </c>
      <c r="B174" s="42">
        <v>9.3309999999999995</v>
      </c>
      <c r="C174" s="42">
        <v>-60.545999999999999</v>
      </c>
      <c r="D174" s="42">
        <v>-4.0149999999999997</v>
      </c>
      <c r="E174" s="42">
        <v>34.438000000000002</v>
      </c>
    </row>
    <row r="175" spans="1:5" x14ac:dyDescent="0.15">
      <c r="A175" s="88" t="s">
        <v>123</v>
      </c>
      <c r="B175" s="42">
        <v>7.8949999999999996</v>
      </c>
      <c r="C175" s="42">
        <v>-61.960999999999999</v>
      </c>
      <c r="D175" s="42">
        <v>-3.0310000000000001</v>
      </c>
      <c r="E175" s="42">
        <v>33.033000000000001</v>
      </c>
    </row>
    <row r="176" spans="1:5" x14ac:dyDescent="0.15">
      <c r="A176" s="88" t="s">
        <v>124</v>
      </c>
      <c r="B176" s="42">
        <v>9.609</v>
      </c>
      <c r="C176" s="42">
        <v>-58.279000000000003</v>
      </c>
      <c r="D176" s="42">
        <v>-3.5649999999999999</v>
      </c>
      <c r="E176" s="42">
        <v>33.771000000000001</v>
      </c>
    </row>
    <row r="177" spans="1:5" x14ac:dyDescent="0.15">
      <c r="A177" s="88" t="s">
        <v>125</v>
      </c>
      <c r="B177" s="42">
        <v>11.936999999999999</v>
      </c>
      <c r="C177" s="42">
        <v>-24.762</v>
      </c>
      <c r="D177" s="42">
        <v>-4.8319999999999999</v>
      </c>
      <c r="E177" s="42">
        <v>11.925000000000001</v>
      </c>
    </row>
    <row r="178" spans="1:5" x14ac:dyDescent="0.15">
      <c r="A178" s="88" t="s">
        <v>126</v>
      </c>
      <c r="B178" s="42">
        <v>-12.842000000000001</v>
      </c>
      <c r="C178" s="42">
        <v>-12.863</v>
      </c>
      <c r="D178" s="42">
        <v>6.1959999999999997</v>
      </c>
      <c r="E178" s="42">
        <v>6.1669999999999998</v>
      </c>
    </row>
    <row r="179" spans="1:5" x14ac:dyDescent="0.15">
      <c r="A179" s="88" t="s">
        <v>127</v>
      </c>
      <c r="B179" s="42">
        <v>13.946999999999999</v>
      </c>
      <c r="C179" s="42">
        <v>-21.323</v>
      </c>
      <c r="D179" s="42">
        <v>-4.1970000000000001</v>
      </c>
      <c r="E179" s="42">
        <v>11.853999999999999</v>
      </c>
    </row>
    <row r="180" spans="1:5" x14ac:dyDescent="0.15">
      <c r="A180" s="88" t="s">
        <v>128</v>
      </c>
      <c r="B180" s="42">
        <v>12.335000000000001</v>
      </c>
      <c r="C180" s="42">
        <v>-29.637</v>
      </c>
      <c r="D180" s="42">
        <v>-3.8039999999999998</v>
      </c>
      <c r="E180" s="42">
        <v>15.343</v>
      </c>
    </row>
    <row r="181" spans="1:5" x14ac:dyDescent="0.15">
      <c r="A181" s="88" t="s">
        <v>129</v>
      </c>
      <c r="B181" s="42">
        <v>9.3719999999999999</v>
      </c>
      <c r="C181" s="42">
        <v>-23.821999999999999</v>
      </c>
      <c r="D181" s="42">
        <v>-5.3259999999999996</v>
      </c>
      <c r="E181" s="42">
        <v>11.654999999999999</v>
      </c>
    </row>
    <row r="182" spans="1:5" x14ac:dyDescent="0.15">
      <c r="A182" s="88" t="s">
        <v>130</v>
      </c>
      <c r="B182" s="42">
        <v>8.7639999999999993</v>
      </c>
      <c r="C182" s="42">
        <v>-26.538</v>
      </c>
      <c r="D182" s="42">
        <v>-4.3479999999999999</v>
      </c>
      <c r="E182" s="42">
        <v>13.566000000000001</v>
      </c>
    </row>
    <row r="183" spans="1:5" x14ac:dyDescent="0.15">
      <c r="A183" s="88" t="s">
        <v>131</v>
      </c>
      <c r="B183" s="42">
        <v>-16.975999999999999</v>
      </c>
      <c r="C183" s="42">
        <v>8.2149999999999999</v>
      </c>
      <c r="D183" s="42">
        <v>7.6470000000000002</v>
      </c>
      <c r="E183" s="42">
        <v>-4.8630000000000004</v>
      </c>
    </row>
    <row r="184" spans="1:5" x14ac:dyDescent="0.15">
      <c r="A184" s="88" t="s">
        <v>132</v>
      </c>
      <c r="B184" s="42">
        <v>-12.086</v>
      </c>
      <c r="C184" s="42">
        <v>7.101</v>
      </c>
      <c r="D184" s="42">
        <v>7.23</v>
      </c>
      <c r="E184" s="42">
        <v>-2.347</v>
      </c>
    </row>
    <row r="185" spans="1:5" x14ac:dyDescent="0.15">
      <c r="A185" s="88" t="s">
        <v>133</v>
      </c>
      <c r="B185" s="42">
        <v>-17.254999999999999</v>
      </c>
      <c r="C185" s="42">
        <v>10.866</v>
      </c>
      <c r="D185" s="42">
        <v>8.8819999999999997</v>
      </c>
      <c r="E185" s="42">
        <v>-4.343</v>
      </c>
    </row>
    <row r="186" spans="1:5" x14ac:dyDescent="0.15">
      <c r="A186" s="88" t="s">
        <v>134</v>
      </c>
      <c r="B186" s="42">
        <v>-14.004</v>
      </c>
      <c r="C186" s="42">
        <v>6.9790000000000001</v>
      </c>
      <c r="D186" s="42">
        <v>6.351</v>
      </c>
      <c r="E186" s="42">
        <v>-2.1280000000000001</v>
      </c>
    </row>
    <row r="187" spans="1:5" x14ac:dyDescent="0.15">
      <c r="A187" s="88" t="s">
        <v>135</v>
      </c>
      <c r="B187" s="42">
        <v>-11.369</v>
      </c>
      <c r="C187" s="42">
        <v>10.429</v>
      </c>
      <c r="D187" s="42">
        <v>6.6219999999999999</v>
      </c>
      <c r="E187" s="42">
        <v>-5.07</v>
      </c>
    </row>
    <row r="188" spans="1:5" x14ac:dyDescent="0.15">
      <c r="A188" s="88" t="s">
        <v>136</v>
      </c>
      <c r="B188" s="42">
        <v>-8.9190000000000005</v>
      </c>
      <c r="C188" s="42">
        <v>2.2160000000000002</v>
      </c>
      <c r="D188" s="42">
        <v>6.18</v>
      </c>
      <c r="E188" s="42">
        <v>-0.96199999999999997</v>
      </c>
    </row>
    <row r="189" spans="1:5" x14ac:dyDescent="0.15">
      <c r="A189" s="88" t="s">
        <v>137</v>
      </c>
      <c r="B189" s="42">
        <v>-11.231999999999999</v>
      </c>
      <c r="C189" s="42">
        <v>5.1509999999999998</v>
      </c>
      <c r="D189" s="42">
        <v>6.5359999999999996</v>
      </c>
      <c r="E189" s="42">
        <v>-2.786</v>
      </c>
    </row>
    <row r="190" spans="1:5" x14ac:dyDescent="0.15">
      <c r="A190" s="88" t="s">
        <v>138</v>
      </c>
      <c r="B190" s="42">
        <v>-10.909000000000001</v>
      </c>
      <c r="C190" s="42">
        <v>3.29</v>
      </c>
      <c r="D190" s="42">
        <v>4.9850000000000003</v>
      </c>
      <c r="E190" s="42">
        <v>-2.105</v>
      </c>
    </row>
    <row r="191" spans="1:5" x14ac:dyDescent="0.15">
      <c r="A191" s="88" t="s">
        <v>139</v>
      </c>
      <c r="B191" s="42">
        <v>-6.8760000000000003</v>
      </c>
      <c r="C191" s="42">
        <v>3.5230000000000001</v>
      </c>
      <c r="D191" s="42">
        <v>5.36</v>
      </c>
      <c r="E191" s="42">
        <v>-2.1749999999999998</v>
      </c>
    </row>
    <row r="192" spans="1:5" x14ac:dyDescent="0.15">
      <c r="A192" s="88" t="s">
        <v>140</v>
      </c>
      <c r="B192" s="42">
        <v>-7.4770000000000003</v>
      </c>
      <c r="C192" s="42">
        <v>1.413</v>
      </c>
      <c r="D192" s="42">
        <v>3.3780000000000001</v>
      </c>
      <c r="E192" s="42">
        <v>-1.599</v>
      </c>
    </row>
    <row r="193" spans="1:5" x14ac:dyDescent="0.15">
      <c r="A193" s="88" t="s">
        <v>141</v>
      </c>
      <c r="B193" s="42">
        <v>-7.7910000000000004</v>
      </c>
      <c r="C193" s="42">
        <v>8.5229999999999997</v>
      </c>
      <c r="D193" s="42">
        <v>4.1900000000000004</v>
      </c>
      <c r="E193" s="42">
        <v>-3.4580000000000002</v>
      </c>
    </row>
    <row r="194" spans="1:5" x14ac:dyDescent="0.15">
      <c r="A194" s="88" t="s">
        <v>142</v>
      </c>
      <c r="B194" s="42">
        <v>-9.5060000000000002</v>
      </c>
      <c r="C194" s="42">
        <v>2.3959999999999999</v>
      </c>
      <c r="D194" s="42">
        <v>5.2969999999999997</v>
      </c>
      <c r="E194" s="42">
        <v>-1.226</v>
      </c>
    </row>
    <row r="195" spans="1:5" x14ac:dyDescent="0.15">
      <c r="A195" s="88" t="s">
        <v>416</v>
      </c>
      <c r="B195" s="42">
        <v>-9.6780000000000008</v>
      </c>
      <c r="C195" s="42">
        <v>5.2380000000000004</v>
      </c>
      <c r="D195" s="42">
        <v>4.1180000000000003</v>
      </c>
      <c r="E195" s="42">
        <v>-1.377</v>
      </c>
    </row>
    <row r="196" spans="1:5" x14ac:dyDescent="0.15">
      <c r="A196" s="88" t="s">
        <v>417</v>
      </c>
      <c r="B196" s="42">
        <v>-6.8840000000000003</v>
      </c>
      <c r="C196" s="42">
        <v>7.0839999999999996</v>
      </c>
      <c r="D196" s="42">
        <v>4.1609999999999996</v>
      </c>
      <c r="E196" s="42">
        <v>-4.9080000000000004</v>
      </c>
    </row>
    <row r="197" spans="1:5" x14ac:dyDescent="0.15">
      <c r="A197" s="88" t="s">
        <v>418</v>
      </c>
      <c r="B197" s="42">
        <v>-9.5969999999999995</v>
      </c>
      <c r="C197" s="42">
        <v>8.2530000000000001</v>
      </c>
      <c r="D197" s="42">
        <v>5.8879999999999999</v>
      </c>
      <c r="E197" s="42">
        <v>-4.9089999999999998</v>
      </c>
    </row>
    <row r="198" spans="1:5" x14ac:dyDescent="0.15">
      <c r="A198" s="88" t="s">
        <v>419</v>
      </c>
      <c r="B198" s="42">
        <v>-12.545999999999999</v>
      </c>
      <c r="C198" s="42">
        <v>0.95799999999999996</v>
      </c>
      <c r="D198" s="42">
        <v>7.0869999999999997</v>
      </c>
      <c r="E198" s="42">
        <v>-1.476</v>
      </c>
    </row>
    <row r="199" spans="1:5" x14ac:dyDescent="0.15">
      <c r="A199" s="25" t="s">
        <v>420</v>
      </c>
      <c r="B199" s="42">
        <v>-13.882999999999999</v>
      </c>
      <c r="C199" s="42">
        <v>5.8550000000000004</v>
      </c>
      <c r="D199" s="42">
        <v>6.8070000000000004</v>
      </c>
      <c r="E199" s="42">
        <v>-2.68</v>
      </c>
    </row>
    <row r="200" spans="1:5" x14ac:dyDescent="0.15">
      <c r="A200" s="88" t="s">
        <v>421</v>
      </c>
      <c r="B200" s="42">
        <v>-10.417999999999999</v>
      </c>
      <c r="C200" s="42">
        <v>8.9429999999999996</v>
      </c>
      <c r="D200" s="42">
        <v>7.0570000000000004</v>
      </c>
      <c r="E200" s="42">
        <v>-3.98</v>
      </c>
    </row>
    <row r="201" spans="1:5" x14ac:dyDescent="0.15">
      <c r="A201" s="25" t="s">
        <v>422</v>
      </c>
      <c r="B201" s="42">
        <v>-10.680999999999999</v>
      </c>
      <c r="C201" s="42">
        <v>1.736</v>
      </c>
      <c r="D201" s="42">
        <v>6.226</v>
      </c>
      <c r="E201" s="42">
        <v>-0.68500000000000005</v>
      </c>
    </row>
    <row r="202" spans="1:5" x14ac:dyDescent="0.15">
      <c r="A202" s="88" t="s">
        <v>423</v>
      </c>
      <c r="B202" s="42">
        <v>-12.161</v>
      </c>
      <c r="C202" s="42">
        <v>8.5280000000000005</v>
      </c>
      <c r="D202" s="42">
        <v>7.0209999999999999</v>
      </c>
      <c r="E202" s="42">
        <v>-2.7240000000000002</v>
      </c>
    </row>
    <row r="203" spans="1:5" x14ac:dyDescent="0.15">
      <c r="A203" s="88" t="s">
        <v>424</v>
      </c>
      <c r="B203" s="42">
        <v>-14.976000000000001</v>
      </c>
      <c r="C203" s="42">
        <v>5.7</v>
      </c>
      <c r="D203" s="42">
        <v>7.27</v>
      </c>
      <c r="E203" s="42">
        <v>-3.32</v>
      </c>
    </row>
    <row r="204" spans="1:5" x14ac:dyDescent="0.15">
      <c r="A204" s="88" t="s">
        <v>425</v>
      </c>
      <c r="B204" s="42">
        <v>37.527000000000001</v>
      </c>
      <c r="C204" s="42">
        <v>14.423</v>
      </c>
      <c r="D204" s="42">
        <v>-17.88</v>
      </c>
      <c r="E204" s="42">
        <v>-7.4210000000000003</v>
      </c>
    </row>
    <row r="205" spans="1:5" x14ac:dyDescent="0.15">
      <c r="A205" s="88" t="s">
        <v>426</v>
      </c>
      <c r="B205" s="42">
        <v>-15.835000000000001</v>
      </c>
      <c r="C205" s="42">
        <v>-13.02</v>
      </c>
      <c r="D205" s="42">
        <v>7.44</v>
      </c>
      <c r="E205" s="42">
        <v>8.6150000000000002</v>
      </c>
    </row>
    <row r="206" spans="1:5" x14ac:dyDescent="0.15">
      <c r="A206" s="88" t="s">
        <v>427</v>
      </c>
      <c r="B206" s="42">
        <v>38.380000000000003</v>
      </c>
      <c r="C206" s="42">
        <v>5.09</v>
      </c>
      <c r="D206" s="42">
        <v>-22.125</v>
      </c>
      <c r="E206" s="42">
        <v>-4.8490000000000002</v>
      </c>
    </row>
    <row r="207" spans="1:5" x14ac:dyDescent="0.15">
      <c r="A207" s="88" t="s">
        <v>428</v>
      </c>
      <c r="B207" s="42">
        <v>43.07</v>
      </c>
      <c r="C207" s="42">
        <v>4.5810000000000004</v>
      </c>
      <c r="D207" s="42">
        <v>-21.023</v>
      </c>
      <c r="E207" s="42">
        <v>-6.7110000000000003</v>
      </c>
    </row>
    <row r="208" spans="1:5" x14ac:dyDescent="0.15">
      <c r="A208" s="88" t="s">
        <v>429</v>
      </c>
      <c r="B208" s="42">
        <v>-14.861000000000001</v>
      </c>
      <c r="C208" s="42">
        <v>-11.129</v>
      </c>
      <c r="D208" s="42">
        <v>6.2610000000000001</v>
      </c>
      <c r="E208" s="42">
        <v>4.1070000000000002</v>
      </c>
    </row>
    <row r="209" spans="1:5" x14ac:dyDescent="0.15">
      <c r="A209" s="88" t="s">
        <v>430</v>
      </c>
      <c r="B209" s="42">
        <v>35.344000000000001</v>
      </c>
      <c r="C209" s="42">
        <v>1.5660000000000001</v>
      </c>
      <c r="D209" s="42">
        <v>-20.221</v>
      </c>
      <c r="E209" s="42">
        <v>-5.3220000000000001</v>
      </c>
    </row>
    <row r="210" spans="1:5" x14ac:dyDescent="0.15">
      <c r="A210" s="88" t="s">
        <v>431</v>
      </c>
      <c r="B210" s="42">
        <v>40.412999999999997</v>
      </c>
      <c r="C210" s="42">
        <v>4.9649999999999999</v>
      </c>
      <c r="D210" s="42">
        <v>-22.449000000000002</v>
      </c>
      <c r="E210" s="42">
        <v>-5.5789999999999997</v>
      </c>
    </row>
    <row r="211" spans="1:5" x14ac:dyDescent="0.15">
      <c r="A211" s="88" t="s">
        <v>432</v>
      </c>
      <c r="B211" s="42">
        <v>44.276000000000003</v>
      </c>
      <c r="C211" s="42">
        <v>2.1259999999999999</v>
      </c>
      <c r="D211" s="42">
        <v>-23.151</v>
      </c>
      <c r="E211" s="42">
        <v>-4.8209999999999997</v>
      </c>
    </row>
    <row r="212" spans="1:5" x14ac:dyDescent="0.15">
      <c r="A212" s="88" t="s">
        <v>433</v>
      </c>
      <c r="B212" s="42">
        <v>37.487000000000002</v>
      </c>
      <c r="C212" s="42">
        <v>3.09</v>
      </c>
      <c r="D212" s="42">
        <v>-20.347999999999999</v>
      </c>
      <c r="E212" s="42">
        <v>-4.96</v>
      </c>
    </row>
    <row r="213" spans="1:5" x14ac:dyDescent="0.15">
      <c r="A213" s="88" t="s">
        <v>434</v>
      </c>
      <c r="B213" s="42">
        <v>-16.238</v>
      </c>
      <c r="C213" s="42">
        <v>-8.9990000000000006</v>
      </c>
      <c r="D213" s="42">
        <v>6.9349999999999996</v>
      </c>
      <c r="E213" s="42">
        <v>4.2149999999999999</v>
      </c>
    </row>
    <row r="214" spans="1:5" x14ac:dyDescent="0.15">
      <c r="A214" s="88" t="s">
        <v>435</v>
      </c>
      <c r="B214" s="42">
        <v>39.488</v>
      </c>
      <c r="C214" s="42">
        <v>3.9769999999999999</v>
      </c>
      <c r="D214" s="42">
        <v>-22.099</v>
      </c>
      <c r="E214" s="42">
        <v>-6.4059999999999997</v>
      </c>
    </row>
    <row r="215" spans="1:5" x14ac:dyDescent="0.15">
      <c r="A215" s="88" t="s">
        <v>436</v>
      </c>
      <c r="B215" s="42">
        <v>42.808</v>
      </c>
      <c r="C215" s="42">
        <v>10.218</v>
      </c>
      <c r="D215" s="42">
        <v>-21.484999999999999</v>
      </c>
      <c r="E215" s="42">
        <v>-3.7879999999999998</v>
      </c>
    </row>
    <row r="216" spans="1:5" x14ac:dyDescent="0.15">
      <c r="A216" s="88" t="s">
        <v>437</v>
      </c>
      <c r="B216" s="42">
        <v>-14.102</v>
      </c>
      <c r="C216" s="42">
        <v>-7.4059999999999997</v>
      </c>
      <c r="D216" s="42">
        <v>8.9670000000000005</v>
      </c>
      <c r="E216" s="42">
        <v>3.53</v>
      </c>
    </row>
    <row r="217" spans="1:5" x14ac:dyDescent="0.15">
      <c r="A217" s="88" t="s">
        <v>438</v>
      </c>
      <c r="B217" s="42">
        <v>9.6050000000000004</v>
      </c>
      <c r="C217" s="42">
        <v>-59.807000000000002</v>
      </c>
      <c r="D217" s="42">
        <v>-3.3650000000000002</v>
      </c>
      <c r="E217" s="42">
        <v>35.046999999999997</v>
      </c>
    </row>
    <row r="218" spans="1:5" x14ac:dyDescent="0.15">
      <c r="A218" s="88" t="s">
        <v>439</v>
      </c>
      <c r="B218" s="42">
        <v>6.3719999999999999</v>
      </c>
      <c r="C218" s="42">
        <v>-61.579000000000001</v>
      </c>
      <c r="D218" s="42">
        <v>-1.1259999999999999</v>
      </c>
      <c r="E218" s="42">
        <v>31.908999999999999</v>
      </c>
    </row>
    <row r="219" spans="1:5" x14ac:dyDescent="0.15">
      <c r="A219" s="88" t="s">
        <v>440</v>
      </c>
      <c r="B219" s="42">
        <v>7.7880000000000003</v>
      </c>
      <c r="C219" s="42">
        <v>-54.701999999999998</v>
      </c>
      <c r="D219" s="42">
        <v>-3.2559999999999998</v>
      </c>
      <c r="E219" s="42">
        <v>31.606000000000002</v>
      </c>
    </row>
    <row r="220" spans="1:5" x14ac:dyDescent="0.15">
      <c r="A220" s="88" t="s">
        <v>441</v>
      </c>
      <c r="B220" s="42">
        <v>12.09</v>
      </c>
      <c r="C220" s="42">
        <v>-58.322000000000003</v>
      </c>
      <c r="D220" s="42">
        <v>-4.726</v>
      </c>
      <c r="E220" s="42">
        <v>32.182000000000002</v>
      </c>
    </row>
    <row r="221" spans="1:5" x14ac:dyDescent="0.15">
      <c r="A221" s="88" t="s">
        <v>442</v>
      </c>
      <c r="B221" s="42"/>
      <c r="C221" s="42"/>
      <c r="D221" s="42"/>
      <c r="E221" s="42"/>
    </row>
    <row r="222" spans="1:5" x14ac:dyDescent="0.15">
      <c r="A222" s="88" t="s">
        <v>443</v>
      </c>
      <c r="B222" s="42">
        <v>-13.271000000000001</v>
      </c>
      <c r="C222" s="42">
        <v>-2.7530000000000001</v>
      </c>
      <c r="D222" s="42">
        <v>7.9349999999999996</v>
      </c>
      <c r="E222" s="42">
        <v>2.093</v>
      </c>
    </row>
    <row r="223" spans="1:5" x14ac:dyDescent="0.15">
      <c r="A223" s="88" t="s">
        <v>444</v>
      </c>
      <c r="B223" s="42">
        <v>-11.91</v>
      </c>
      <c r="C223" s="42">
        <v>-1.76</v>
      </c>
      <c r="D223" s="42">
        <v>5.1180000000000003</v>
      </c>
      <c r="E223" s="42">
        <v>2.157</v>
      </c>
    </row>
    <row r="224" spans="1:5" x14ac:dyDescent="0.15">
      <c r="A224" s="88" t="s">
        <v>445</v>
      </c>
      <c r="B224" s="42">
        <v>-14.173999999999999</v>
      </c>
      <c r="C224" s="42">
        <v>-2.738</v>
      </c>
      <c r="D224" s="42">
        <v>7.8159999999999998</v>
      </c>
      <c r="E224" s="42">
        <v>1.3089999999999999</v>
      </c>
    </row>
    <row r="225" spans="1:5" x14ac:dyDescent="0.15">
      <c r="A225" s="88" t="s">
        <v>446</v>
      </c>
      <c r="B225" s="42">
        <v>-14.148</v>
      </c>
      <c r="C225" s="42">
        <v>-1.915</v>
      </c>
      <c r="D225" s="42">
        <v>8.0559999999999992</v>
      </c>
      <c r="E225" s="42">
        <v>2.33</v>
      </c>
    </row>
    <row r="226" spans="1:5" x14ac:dyDescent="0.15">
      <c r="A226" s="88" t="s">
        <v>447</v>
      </c>
      <c r="B226" s="42">
        <v>-13.952</v>
      </c>
      <c r="C226" s="42">
        <v>-5.2999999999999999E-2</v>
      </c>
      <c r="D226" s="42">
        <v>6.61</v>
      </c>
      <c r="E226" s="42">
        <v>-0.33600000000000002</v>
      </c>
    </row>
    <row r="227" spans="1:5" x14ac:dyDescent="0.15">
      <c r="A227" s="88" t="s">
        <v>448</v>
      </c>
      <c r="B227" s="42">
        <v>-14.247</v>
      </c>
      <c r="C227" s="42">
        <v>1.353</v>
      </c>
      <c r="D227" s="42">
        <v>7.7519999999999998</v>
      </c>
      <c r="E227" s="42">
        <v>0.39500000000000002</v>
      </c>
    </row>
    <row r="228" spans="1:5" x14ac:dyDescent="0.15">
      <c r="A228" s="88" t="s">
        <v>449</v>
      </c>
      <c r="B228" s="42">
        <v>-15.141</v>
      </c>
      <c r="C228" s="42">
        <v>3.645</v>
      </c>
      <c r="D228" s="42">
        <v>8.0380000000000003</v>
      </c>
      <c r="E228" s="42">
        <v>-0.58799999999999997</v>
      </c>
    </row>
    <row r="229" spans="1:5" x14ac:dyDescent="0.15">
      <c r="A229" s="88" t="s">
        <v>450</v>
      </c>
      <c r="B229" s="42">
        <v>-13.147</v>
      </c>
      <c r="C229" s="42">
        <v>-2.4910000000000001</v>
      </c>
      <c r="D229" s="42">
        <v>7.1619999999999999</v>
      </c>
      <c r="E229" s="42">
        <v>1.8839999999999999</v>
      </c>
    </row>
    <row r="230" spans="1:5" x14ac:dyDescent="0.15">
      <c r="A230" s="88" t="s">
        <v>451</v>
      </c>
      <c r="B230" s="42">
        <v>-14.808999999999999</v>
      </c>
      <c r="C230" s="42">
        <v>-3.4980000000000002</v>
      </c>
      <c r="D230" s="42">
        <v>7.35</v>
      </c>
      <c r="E230" s="42">
        <v>2.3180000000000001</v>
      </c>
    </row>
    <row r="231" spans="1:5" x14ac:dyDescent="0.15">
      <c r="A231" s="88" t="s">
        <v>452</v>
      </c>
      <c r="B231" s="42">
        <v>-14.28</v>
      </c>
      <c r="C231" s="42">
        <v>-5.7000000000000002E-2</v>
      </c>
      <c r="D231" s="42">
        <v>7.2720000000000002</v>
      </c>
      <c r="E231" s="42">
        <v>-0.61899999999999999</v>
      </c>
    </row>
    <row r="232" spans="1:5" x14ac:dyDescent="0.15">
      <c r="A232" s="88" t="s">
        <v>453</v>
      </c>
      <c r="B232" s="42">
        <v>-11.167</v>
      </c>
      <c r="C232" s="42">
        <v>0.41599999999999998</v>
      </c>
      <c r="D232" s="42">
        <v>4.4409999999999998</v>
      </c>
      <c r="E232" s="42">
        <v>0.46700000000000003</v>
      </c>
    </row>
    <row r="233" spans="1:5" x14ac:dyDescent="0.15">
      <c r="A233" s="88" t="s">
        <v>454</v>
      </c>
      <c r="B233" s="42">
        <v>-12.225</v>
      </c>
      <c r="C233" s="42">
        <v>-3.1360000000000001</v>
      </c>
      <c r="D233" s="42">
        <v>6.2919999999999998</v>
      </c>
      <c r="E233" s="42">
        <v>2.0579999999999998</v>
      </c>
    </row>
    <row r="234" spans="1:5" x14ac:dyDescent="0.15">
      <c r="A234" s="88" t="s">
        <v>455</v>
      </c>
      <c r="B234" s="42">
        <v>-13.185</v>
      </c>
      <c r="C234" s="42">
        <v>-6.91</v>
      </c>
      <c r="D234" s="42">
        <v>6.6970000000000001</v>
      </c>
      <c r="E234" s="42">
        <v>2.7080000000000002</v>
      </c>
    </row>
    <row r="235" spans="1:5" x14ac:dyDescent="0.15">
      <c r="A235" s="88" t="s">
        <v>456</v>
      </c>
      <c r="B235" s="42">
        <v>-14.55</v>
      </c>
      <c r="C235" s="42">
        <v>-4.165</v>
      </c>
      <c r="D235" s="42">
        <v>8.7729999999999997</v>
      </c>
      <c r="E235" s="42">
        <v>1.2490000000000001</v>
      </c>
    </row>
    <row r="236" spans="1:5" x14ac:dyDescent="0.15">
      <c r="A236" s="88" t="s">
        <v>457</v>
      </c>
      <c r="B236" s="42">
        <v>-10.441000000000001</v>
      </c>
      <c r="C236" s="42">
        <v>-0.64500000000000002</v>
      </c>
      <c r="D236" s="42">
        <v>6.27</v>
      </c>
      <c r="E236" s="42">
        <v>-0.45</v>
      </c>
    </row>
    <row r="237" spans="1:5" x14ac:dyDescent="0.15">
      <c r="A237" s="88" t="s">
        <v>458</v>
      </c>
      <c r="B237" s="42">
        <v>-14.906000000000001</v>
      </c>
      <c r="C237" s="42">
        <v>-2.8929999999999998</v>
      </c>
      <c r="D237" s="42">
        <v>9.0440000000000005</v>
      </c>
      <c r="E237" s="42">
        <v>-0.56299999999999994</v>
      </c>
    </row>
    <row r="238" spans="1:5" x14ac:dyDescent="0.15">
      <c r="A238" s="88" t="s">
        <v>459</v>
      </c>
      <c r="B238" s="42">
        <v>-17.271999999999998</v>
      </c>
      <c r="C238" s="42">
        <v>-4.5970000000000004</v>
      </c>
      <c r="D238" s="42">
        <v>10.244999999999999</v>
      </c>
      <c r="E238" s="42">
        <v>0.54800000000000004</v>
      </c>
    </row>
    <row r="239" spans="1:5" x14ac:dyDescent="0.15">
      <c r="A239" s="88" t="s">
        <v>460</v>
      </c>
      <c r="B239" s="42">
        <v>-17.914000000000001</v>
      </c>
      <c r="C239" s="42">
        <v>-5.1440000000000001</v>
      </c>
      <c r="D239" s="42">
        <v>9.5609999999999999</v>
      </c>
      <c r="E239" s="42">
        <v>0.72799999999999998</v>
      </c>
    </row>
    <row r="240" spans="1:5" x14ac:dyDescent="0.15">
      <c r="A240" s="88" t="s">
        <v>461</v>
      </c>
      <c r="B240" s="42">
        <v>-17.908000000000001</v>
      </c>
      <c r="C240" s="42">
        <v>1.3640000000000001</v>
      </c>
      <c r="D240" s="42">
        <v>8.2889999999999997</v>
      </c>
      <c r="E240" s="42">
        <v>-0.998</v>
      </c>
    </row>
    <row r="241" spans="1:5" x14ac:dyDescent="0.15">
      <c r="A241" s="88" t="s">
        <v>462</v>
      </c>
      <c r="B241" s="42">
        <v>-1.56</v>
      </c>
      <c r="C241" s="42">
        <v>-23.260999999999999</v>
      </c>
      <c r="D241" s="42">
        <v>-0.36199999999999999</v>
      </c>
      <c r="E241" s="42">
        <v>13.981</v>
      </c>
    </row>
    <row r="242" spans="1:5" x14ac:dyDescent="0.15">
      <c r="A242" s="88" t="s">
        <v>463</v>
      </c>
      <c r="B242" s="42">
        <v>-8.4380000000000006</v>
      </c>
      <c r="C242" s="42">
        <v>-22.222000000000001</v>
      </c>
      <c r="D242" s="42">
        <v>3.67</v>
      </c>
      <c r="E242" s="42">
        <v>10.292</v>
      </c>
    </row>
    <row r="243" spans="1:5" x14ac:dyDescent="0.15">
      <c r="A243" s="88" t="s">
        <v>464</v>
      </c>
      <c r="B243" s="42">
        <v>-1.714</v>
      </c>
      <c r="C243" s="42">
        <v>-28.346</v>
      </c>
      <c r="D243" s="42">
        <v>-0.44900000000000001</v>
      </c>
      <c r="E243" s="42">
        <v>13.523999999999999</v>
      </c>
    </row>
    <row r="244" spans="1:5" x14ac:dyDescent="0.15">
      <c r="A244" s="88" t="s">
        <v>465</v>
      </c>
      <c r="B244" s="42">
        <v>-7.3739999999999997</v>
      </c>
      <c r="C244" s="42">
        <v>-25.488</v>
      </c>
      <c r="D244" s="42">
        <v>2.8679999999999999</v>
      </c>
      <c r="E244" s="42">
        <v>14.151999999999999</v>
      </c>
    </row>
    <row r="245" spans="1:5" x14ac:dyDescent="0.15">
      <c r="A245" s="88" t="s">
        <v>466</v>
      </c>
      <c r="B245" s="42">
        <v>-11.148999999999999</v>
      </c>
      <c r="C245" s="42">
        <v>9.4390000000000001</v>
      </c>
      <c r="D245" s="42">
        <v>5.5090000000000003</v>
      </c>
      <c r="E245" s="42">
        <v>-4.7460000000000004</v>
      </c>
    </row>
    <row r="246" spans="1:5" x14ac:dyDescent="0.15">
      <c r="A246" s="88" t="s">
        <v>467</v>
      </c>
      <c r="B246" s="42">
        <v>-14.478999999999999</v>
      </c>
      <c r="C246" s="42">
        <v>11.253</v>
      </c>
      <c r="D246" s="42">
        <v>6.4969999999999999</v>
      </c>
      <c r="E246" s="42">
        <v>-2.1619999999999999</v>
      </c>
    </row>
    <row r="247" spans="1:5" x14ac:dyDescent="0.15">
      <c r="A247" s="88" t="s">
        <v>468</v>
      </c>
      <c r="B247" s="42">
        <v>-11.504</v>
      </c>
      <c r="C247" s="42">
        <v>6.9269999999999996</v>
      </c>
      <c r="D247" s="42">
        <v>4.5229999999999997</v>
      </c>
      <c r="E247" s="42">
        <v>-2.5179999999999998</v>
      </c>
    </row>
    <row r="248" spans="1:5" x14ac:dyDescent="0.15">
      <c r="A248" s="88" t="s">
        <v>469</v>
      </c>
      <c r="B248" s="42">
        <v>-7.9109999999999996</v>
      </c>
      <c r="C248" s="42">
        <v>3.1440000000000001</v>
      </c>
      <c r="D248" s="42">
        <v>5.0019999999999998</v>
      </c>
      <c r="E248" s="42">
        <v>0.17499999999999999</v>
      </c>
    </row>
    <row r="249" spans="1:5" x14ac:dyDescent="0.15">
      <c r="A249" s="25" t="s">
        <v>470</v>
      </c>
      <c r="B249" s="42">
        <v>-15.718</v>
      </c>
      <c r="C249" s="42">
        <v>5.9130000000000003</v>
      </c>
      <c r="D249" s="42">
        <v>6.2</v>
      </c>
      <c r="E249" s="42">
        <v>-4.2389999999999999</v>
      </c>
    </row>
    <row r="250" spans="1:5" x14ac:dyDescent="0.15">
      <c r="A250" s="88" t="s">
        <v>471</v>
      </c>
      <c r="B250" s="42">
        <v>-11.02</v>
      </c>
      <c r="C250" s="42">
        <v>10.068</v>
      </c>
      <c r="D250" s="42">
        <v>4.8559999999999999</v>
      </c>
      <c r="E250" s="42">
        <v>-3.2839999999999998</v>
      </c>
    </row>
    <row r="251" spans="1:5" x14ac:dyDescent="0.15">
      <c r="A251" s="88" t="s">
        <v>472</v>
      </c>
      <c r="B251" s="42">
        <v>18.939</v>
      </c>
      <c r="C251" s="42">
        <v>-16.908999999999999</v>
      </c>
      <c r="D251" s="42">
        <v>-8.1669999999999998</v>
      </c>
      <c r="E251" s="42">
        <v>7.7830000000000004</v>
      </c>
    </row>
    <row r="252" spans="1:5" x14ac:dyDescent="0.15">
      <c r="A252" s="88" t="s">
        <v>473</v>
      </c>
      <c r="B252" s="42">
        <v>15.295999999999999</v>
      </c>
      <c r="C252" s="42">
        <v>-11.103</v>
      </c>
      <c r="D252" s="42">
        <v>-9.4109999999999996</v>
      </c>
      <c r="E252" s="42">
        <v>3.907</v>
      </c>
    </row>
    <row r="253" spans="1:5" x14ac:dyDescent="0.15">
      <c r="A253" s="88" t="s">
        <v>474</v>
      </c>
      <c r="B253" s="42">
        <v>19.427</v>
      </c>
      <c r="C253" s="42">
        <v>-15.446</v>
      </c>
      <c r="D253" s="42">
        <v>-10.938000000000001</v>
      </c>
      <c r="E253" s="42">
        <v>7.226</v>
      </c>
    </row>
    <row r="254" spans="1:5" x14ac:dyDescent="0.15">
      <c r="A254" s="88" t="s">
        <v>475</v>
      </c>
      <c r="B254" s="42">
        <v>16.661999999999999</v>
      </c>
      <c r="C254" s="42">
        <v>-10.619</v>
      </c>
      <c r="D254" s="42">
        <v>-7.1589999999999998</v>
      </c>
      <c r="E254" s="42">
        <v>5.3789999999999996</v>
      </c>
    </row>
    <row r="255" spans="1:5" x14ac:dyDescent="0.15">
      <c r="A255" s="88" t="s">
        <v>476</v>
      </c>
      <c r="B255" s="42"/>
      <c r="C255" s="42"/>
      <c r="D255" s="42"/>
      <c r="E255" s="42"/>
    </row>
    <row r="256" spans="1:5" x14ac:dyDescent="0.15">
      <c r="A256" s="88" t="s">
        <v>477</v>
      </c>
      <c r="B256" s="42"/>
      <c r="C256" s="42"/>
      <c r="D256" s="42"/>
      <c r="E256" s="42"/>
    </row>
    <row r="257" spans="1:5" x14ac:dyDescent="0.15">
      <c r="A257" s="88" t="s">
        <v>299</v>
      </c>
      <c r="B257" s="42">
        <v>-11.492000000000001</v>
      </c>
      <c r="C257" s="42">
        <v>0.72499999999999998</v>
      </c>
      <c r="D257" s="42">
        <v>4.5469999999999997</v>
      </c>
      <c r="E257" s="42">
        <v>0.32300000000000001</v>
      </c>
    </row>
    <row r="258" spans="1:5" x14ac:dyDescent="0.15">
      <c r="A258" s="88" t="s">
        <v>300</v>
      </c>
      <c r="B258" s="42">
        <v>-10.211</v>
      </c>
      <c r="C258" s="42">
        <v>2.4420000000000002</v>
      </c>
      <c r="D258" s="42">
        <v>5.59</v>
      </c>
      <c r="E258" s="42">
        <v>-1.2989999999999999</v>
      </c>
    </row>
    <row r="259" spans="1:5" x14ac:dyDescent="0.15">
      <c r="A259" s="88" t="s">
        <v>301</v>
      </c>
      <c r="B259" s="42">
        <v>-9.2629999999999999</v>
      </c>
      <c r="C259" s="42">
        <v>0.33800000000000002</v>
      </c>
      <c r="D259" s="42">
        <v>4.0140000000000002</v>
      </c>
      <c r="E259" s="42">
        <v>-7.5999999999999998E-2</v>
      </c>
    </row>
    <row r="260" spans="1:5" x14ac:dyDescent="0.15">
      <c r="A260" s="88" t="s">
        <v>302</v>
      </c>
      <c r="B260" s="42">
        <v>-11.645</v>
      </c>
      <c r="C260" s="42">
        <v>2.7</v>
      </c>
      <c r="D260" s="42">
        <v>3.7589999999999999</v>
      </c>
      <c r="E260" s="42">
        <v>-1.907</v>
      </c>
    </row>
    <row r="261" spans="1:5" x14ac:dyDescent="0.15">
      <c r="A261" s="88" t="s">
        <v>303</v>
      </c>
      <c r="B261" s="42">
        <v>-9.8309999999999995</v>
      </c>
      <c r="C261" s="42">
        <v>3.835</v>
      </c>
      <c r="D261" s="42">
        <v>4.0199999999999996</v>
      </c>
      <c r="E261" s="42">
        <v>-2.661</v>
      </c>
    </row>
    <row r="262" spans="1:5" x14ac:dyDescent="0.15">
      <c r="A262" s="88" t="s">
        <v>304</v>
      </c>
      <c r="B262" s="42">
        <v>-8.891</v>
      </c>
      <c r="C262" s="42">
        <v>4.0960000000000001</v>
      </c>
      <c r="D262" s="42">
        <v>4.4790000000000001</v>
      </c>
      <c r="E262" s="42">
        <v>-2.3519999999999999</v>
      </c>
    </row>
    <row r="263" spans="1:5" x14ac:dyDescent="0.15">
      <c r="A263" s="88" t="s">
        <v>305</v>
      </c>
      <c r="B263" s="42">
        <v>-7.6159999999999997</v>
      </c>
      <c r="C263" s="42">
        <v>1.9E-2</v>
      </c>
      <c r="D263" s="42">
        <v>2.8919999999999999</v>
      </c>
      <c r="E263" s="42">
        <v>0.34699999999999998</v>
      </c>
    </row>
    <row r="264" spans="1:5" x14ac:dyDescent="0.15">
      <c r="A264" s="88" t="s">
        <v>306</v>
      </c>
      <c r="B264" s="42">
        <v>-8.1549999999999994</v>
      </c>
      <c r="C264" s="42">
        <v>-1.353</v>
      </c>
      <c r="D264" s="42">
        <v>5.4429999999999996</v>
      </c>
      <c r="E264" s="42">
        <v>-1.1759999999999999</v>
      </c>
    </row>
    <row r="265" spans="1:5" x14ac:dyDescent="0.15">
      <c r="A265" s="88" t="s">
        <v>307</v>
      </c>
      <c r="B265" s="42">
        <v>-14.673</v>
      </c>
      <c r="C265" s="42">
        <v>-10.912000000000001</v>
      </c>
      <c r="D265" s="42">
        <v>8.3149999999999995</v>
      </c>
      <c r="E265" s="42">
        <v>5.6559999999999997</v>
      </c>
    </row>
    <row r="266" spans="1:5" x14ac:dyDescent="0.15">
      <c r="A266" s="88" t="s">
        <v>308</v>
      </c>
      <c r="B266" s="42">
        <v>-18.175999999999998</v>
      </c>
      <c r="C266" s="42">
        <v>-12.648999999999999</v>
      </c>
      <c r="D266" s="42">
        <v>7.1369999999999996</v>
      </c>
      <c r="E266" s="42">
        <v>6.9009999999999998</v>
      </c>
    </row>
    <row r="267" spans="1:5" x14ac:dyDescent="0.15">
      <c r="A267" s="88" t="s">
        <v>309</v>
      </c>
      <c r="B267" s="42">
        <v>-21.443000000000001</v>
      </c>
      <c r="C267" s="42">
        <v>15.68</v>
      </c>
      <c r="D267" s="42">
        <v>10.1</v>
      </c>
      <c r="E267" s="42">
        <v>-7.1420000000000003</v>
      </c>
    </row>
    <row r="268" spans="1:5" x14ac:dyDescent="0.15">
      <c r="A268" s="88" t="s">
        <v>310</v>
      </c>
      <c r="B268" s="42">
        <v>-19.54</v>
      </c>
      <c r="C268" s="42">
        <v>15.547000000000001</v>
      </c>
      <c r="D268" s="42">
        <v>10.725</v>
      </c>
      <c r="E268" s="42">
        <v>-7.2409999999999997</v>
      </c>
    </row>
    <row r="269" spans="1:5" x14ac:dyDescent="0.15">
      <c r="A269" s="88" t="s">
        <v>311</v>
      </c>
      <c r="B269" s="42">
        <v>-19.16</v>
      </c>
      <c r="C269" s="42">
        <v>16.218</v>
      </c>
      <c r="D269" s="42">
        <v>8.1929999999999996</v>
      </c>
      <c r="E269" s="42">
        <v>-8.1660000000000004</v>
      </c>
    </row>
    <row r="270" spans="1:5" x14ac:dyDescent="0.15">
      <c r="A270" s="88" t="s">
        <v>165</v>
      </c>
      <c r="B270" s="42">
        <v>-23.968</v>
      </c>
      <c r="C270" s="42">
        <v>15.403</v>
      </c>
      <c r="D270" s="42">
        <v>10.154999999999999</v>
      </c>
      <c r="E270" s="42">
        <v>-8.0350000000000001</v>
      </c>
    </row>
    <row r="271" spans="1:5" x14ac:dyDescent="0.15">
      <c r="A271" s="88" t="s">
        <v>166</v>
      </c>
      <c r="B271" s="42">
        <v>-16.338000000000001</v>
      </c>
      <c r="C271" s="42">
        <v>-9.5310000000000006</v>
      </c>
      <c r="D271" s="42">
        <v>8.1389999999999993</v>
      </c>
      <c r="E271" s="42">
        <v>3.794</v>
      </c>
    </row>
    <row r="272" spans="1:5" x14ac:dyDescent="0.15">
      <c r="A272" s="88" t="s">
        <v>167</v>
      </c>
      <c r="B272" s="42">
        <v>-15.316000000000001</v>
      </c>
      <c r="C272" s="42">
        <v>-15.294</v>
      </c>
      <c r="D272" s="42">
        <v>7.3390000000000004</v>
      </c>
      <c r="E272" s="42">
        <v>4.7960000000000003</v>
      </c>
    </row>
    <row r="273" spans="1:5" x14ac:dyDescent="0.15">
      <c r="A273" s="88" t="s">
        <v>168</v>
      </c>
      <c r="B273" s="42">
        <v>-9.0719999999999992</v>
      </c>
      <c r="C273" s="42">
        <v>-12.202</v>
      </c>
      <c r="D273" s="42">
        <v>5.867</v>
      </c>
      <c r="E273" s="42">
        <v>4.7750000000000004</v>
      </c>
    </row>
    <row r="274" spans="1:5" x14ac:dyDescent="0.15">
      <c r="A274" s="88" t="s">
        <v>169</v>
      </c>
      <c r="B274" s="42">
        <v>40.149000000000001</v>
      </c>
      <c r="C274" s="42">
        <v>10.038</v>
      </c>
      <c r="D274" s="42">
        <v>-20.489000000000001</v>
      </c>
      <c r="E274" s="42">
        <v>-6.5039999999999996</v>
      </c>
    </row>
    <row r="275" spans="1:5" x14ac:dyDescent="0.15">
      <c r="A275" s="88" t="s">
        <v>170</v>
      </c>
      <c r="B275" s="42">
        <v>37.837000000000003</v>
      </c>
      <c r="C275" s="42">
        <v>4.9770000000000003</v>
      </c>
      <c r="D275" s="42">
        <v>-20.52</v>
      </c>
      <c r="E275" s="42">
        <v>-4.3540000000000001</v>
      </c>
    </row>
    <row r="276" spans="1:5" x14ac:dyDescent="0.15">
      <c r="A276" s="88" t="s">
        <v>171</v>
      </c>
      <c r="B276" s="42">
        <v>36.83</v>
      </c>
      <c r="C276" s="42">
        <v>8.1929999999999996</v>
      </c>
      <c r="D276" s="42">
        <v>-20.193999999999999</v>
      </c>
      <c r="E276" s="42">
        <v>-5.0389999999999997</v>
      </c>
    </row>
    <row r="277" spans="1:5" x14ac:dyDescent="0.15">
      <c r="A277" s="88" t="s">
        <v>172</v>
      </c>
      <c r="B277" s="42">
        <v>40.185000000000002</v>
      </c>
      <c r="C277" s="42">
        <v>5.4370000000000003</v>
      </c>
      <c r="D277" s="42">
        <v>-19.494</v>
      </c>
      <c r="E277" s="42">
        <v>-4.1070000000000002</v>
      </c>
    </row>
    <row r="278" spans="1:5" x14ac:dyDescent="0.15">
      <c r="A278" s="88" t="s">
        <v>173</v>
      </c>
      <c r="B278" s="42">
        <v>34.844999999999999</v>
      </c>
      <c r="C278" s="42">
        <v>7.7949999999999999</v>
      </c>
      <c r="D278" s="42">
        <v>-16.87</v>
      </c>
      <c r="E278" s="42">
        <v>-5.8979999999999997</v>
      </c>
    </row>
    <row r="279" spans="1:5" x14ac:dyDescent="0.15">
      <c r="A279" s="88" t="s">
        <v>174</v>
      </c>
      <c r="B279" s="42">
        <v>38.378999999999998</v>
      </c>
      <c r="C279" s="42">
        <v>11.113</v>
      </c>
      <c r="D279" s="42">
        <v>-19.811</v>
      </c>
      <c r="E279" s="42">
        <v>-6.6070000000000002</v>
      </c>
    </row>
    <row r="280" spans="1:5" x14ac:dyDescent="0.15">
      <c r="A280" s="88" t="s">
        <v>175</v>
      </c>
      <c r="B280" s="42">
        <v>41.875999999999998</v>
      </c>
      <c r="C280" s="42">
        <v>16.55</v>
      </c>
      <c r="D280" s="42">
        <v>-20.213000000000001</v>
      </c>
      <c r="E280" s="42">
        <v>-7.4279999999999999</v>
      </c>
    </row>
    <row r="281" spans="1:5" x14ac:dyDescent="0.15">
      <c r="A281" s="88" t="s">
        <v>176</v>
      </c>
      <c r="B281" s="42">
        <v>42.042999999999999</v>
      </c>
      <c r="C281" s="42">
        <v>17.071000000000002</v>
      </c>
      <c r="D281" s="42">
        <v>-19.12</v>
      </c>
      <c r="E281" s="42">
        <v>-7.548</v>
      </c>
    </row>
    <row r="282" spans="1:5" x14ac:dyDescent="0.15">
      <c r="A282" s="88" t="s">
        <v>177</v>
      </c>
      <c r="B282" s="42">
        <v>-16.045999999999999</v>
      </c>
      <c r="C282" s="42">
        <v>-10.162000000000001</v>
      </c>
      <c r="D282" s="42">
        <v>8.0589999999999993</v>
      </c>
      <c r="E282" s="42">
        <v>8.2629999999999999</v>
      </c>
    </row>
    <row r="283" spans="1:5" x14ac:dyDescent="0.15">
      <c r="A283" s="88" t="s">
        <v>178</v>
      </c>
      <c r="B283" s="42">
        <v>4.78</v>
      </c>
      <c r="C283" s="42">
        <v>-36.905000000000001</v>
      </c>
      <c r="D283" s="42">
        <v>-2.5830000000000002</v>
      </c>
      <c r="E283" s="42">
        <v>22.952999999999999</v>
      </c>
    </row>
    <row r="284" spans="1:5" x14ac:dyDescent="0.15">
      <c r="A284" s="88" t="s">
        <v>179</v>
      </c>
      <c r="B284" s="42">
        <v>4.0739999999999998</v>
      </c>
      <c r="C284" s="42">
        <v>-37.823</v>
      </c>
      <c r="D284" s="42">
        <v>-2.226</v>
      </c>
      <c r="E284" s="42">
        <v>21.725999999999999</v>
      </c>
    </row>
    <row r="285" spans="1:5" x14ac:dyDescent="0.15">
      <c r="A285" s="88" t="s">
        <v>180</v>
      </c>
      <c r="B285" s="42">
        <v>0.14499999999999999</v>
      </c>
      <c r="C285" s="42">
        <v>-40.524000000000001</v>
      </c>
      <c r="D285" s="42">
        <v>-0.29799999999999999</v>
      </c>
      <c r="E285" s="42">
        <v>20.834</v>
      </c>
    </row>
    <row r="286" spans="1:5" x14ac:dyDescent="0.15">
      <c r="A286" s="88" t="s">
        <v>181</v>
      </c>
      <c r="B286" s="42">
        <v>-15.446999999999999</v>
      </c>
      <c r="C286" s="42">
        <v>-7.7009999999999996</v>
      </c>
      <c r="D286" s="42">
        <v>7.7560000000000002</v>
      </c>
      <c r="E286" s="42">
        <v>5.9870000000000001</v>
      </c>
    </row>
    <row r="287" spans="1:5" x14ac:dyDescent="0.15">
      <c r="A287" s="88" t="s">
        <v>182</v>
      </c>
      <c r="B287" s="42">
        <v>-10.539</v>
      </c>
      <c r="C287" s="42">
        <v>-9.7309999999999999</v>
      </c>
      <c r="D287" s="42">
        <v>6.9409999999999998</v>
      </c>
      <c r="E287" s="42">
        <v>5.2530000000000001</v>
      </c>
    </row>
    <row r="288" spans="1:5" x14ac:dyDescent="0.15">
      <c r="A288" s="88" t="s">
        <v>183</v>
      </c>
      <c r="B288" s="42">
        <v>-11.826000000000001</v>
      </c>
      <c r="C288" s="42">
        <v>-9.0960000000000001</v>
      </c>
      <c r="D288" s="42">
        <v>7.5309999999999997</v>
      </c>
      <c r="E288" s="42">
        <v>5.3479999999999999</v>
      </c>
    </row>
    <row r="289" spans="1:5" x14ac:dyDescent="0.15">
      <c r="A289" s="88" t="s">
        <v>184</v>
      </c>
      <c r="B289" s="42">
        <v>-9.4359999999999999</v>
      </c>
      <c r="C289" s="42">
        <v>-14.901999999999999</v>
      </c>
      <c r="D289" s="42">
        <v>5.4829999999999997</v>
      </c>
      <c r="E289" s="42">
        <v>8.157</v>
      </c>
    </row>
    <row r="290" spans="1:5" x14ac:dyDescent="0.15">
      <c r="A290" s="88" t="s">
        <v>185</v>
      </c>
      <c r="B290" s="42">
        <v>-12.260999999999999</v>
      </c>
      <c r="C290" s="42">
        <v>-12.702999999999999</v>
      </c>
      <c r="D290" s="42">
        <v>6.2450000000000001</v>
      </c>
      <c r="E290" s="42">
        <v>6.0519999999999996</v>
      </c>
    </row>
    <row r="291" spans="1:5" x14ac:dyDescent="0.15">
      <c r="A291" s="88" t="s">
        <v>186</v>
      </c>
      <c r="B291" s="42">
        <v>-14.952999999999999</v>
      </c>
      <c r="C291" s="42">
        <v>-15.253</v>
      </c>
      <c r="D291" s="42">
        <v>8.0619999999999994</v>
      </c>
      <c r="E291" s="42">
        <v>8.8810000000000002</v>
      </c>
    </row>
    <row r="292" spans="1:5" x14ac:dyDescent="0.15">
      <c r="A292" s="88" t="s">
        <v>187</v>
      </c>
      <c r="B292" s="42">
        <v>-13.57</v>
      </c>
      <c r="C292" s="42">
        <v>-10.561999999999999</v>
      </c>
      <c r="D292" s="42">
        <v>6.1760000000000002</v>
      </c>
      <c r="E292" s="42">
        <v>6.0519999999999996</v>
      </c>
    </row>
    <row r="293" spans="1:5" x14ac:dyDescent="0.15">
      <c r="A293" s="88" t="s">
        <v>188</v>
      </c>
      <c r="B293" s="42">
        <v>-11.827999999999999</v>
      </c>
      <c r="C293" s="42">
        <v>-11.571</v>
      </c>
      <c r="D293" s="42">
        <v>6.4779999999999998</v>
      </c>
      <c r="E293" s="42">
        <v>6.9009999999999998</v>
      </c>
    </row>
    <row r="294" spans="1:5" x14ac:dyDescent="0.15">
      <c r="A294" s="88" t="s">
        <v>189</v>
      </c>
      <c r="B294" s="42">
        <v>53.192999999999998</v>
      </c>
      <c r="C294" s="42">
        <v>6.298</v>
      </c>
      <c r="D294" s="42">
        <v>-26.247</v>
      </c>
      <c r="E294" s="42">
        <v>-1.4650000000000001</v>
      </c>
    </row>
    <row r="295" spans="1:5" x14ac:dyDescent="0.15">
      <c r="A295" s="88" t="s">
        <v>190</v>
      </c>
      <c r="B295" s="42">
        <v>7.2569999999999997</v>
      </c>
      <c r="C295" s="42">
        <v>-51.515999999999998</v>
      </c>
      <c r="D295" s="42">
        <v>-3.056</v>
      </c>
      <c r="E295" s="42">
        <v>28.3</v>
      </c>
    </row>
    <row r="296" spans="1:5" x14ac:dyDescent="0.15">
      <c r="A296" s="88" t="s">
        <v>191</v>
      </c>
      <c r="B296" s="42">
        <v>6.7320000000000002</v>
      </c>
      <c r="C296" s="42">
        <v>-57.872</v>
      </c>
      <c r="D296" s="42">
        <v>-2.4729999999999999</v>
      </c>
      <c r="E296" s="42">
        <v>32.085999999999999</v>
      </c>
    </row>
    <row r="297" spans="1:5" x14ac:dyDescent="0.15">
      <c r="A297" s="88" t="s">
        <v>192</v>
      </c>
      <c r="B297" s="42">
        <v>-26.806000000000001</v>
      </c>
      <c r="C297" s="42">
        <v>20.847999999999999</v>
      </c>
      <c r="D297" s="42">
        <v>12.704000000000001</v>
      </c>
      <c r="E297" s="42">
        <v>-11.683999999999999</v>
      </c>
    </row>
    <row r="298" spans="1:5" x14ac:dyDescent="0.15">
      <c r="A298" s="88" t="s">
        <v>193</v>
      </c>
      <c r="B298" s="42">
        <v>-20.459</v>
      </c>
      <c r="C298" s="42">
        <v>23.062999999999999</v>
      </c>
      <c r="D298" s="42">
        <v>10.958</v>
      </c>
      <c r="E298" s="42">
        <v>-12.673999999999999</v>
      </c>
    </row>
    <row r="299" spans="1:5" x14ac:dyDescent="0.15">
      <c r="A299" s="88" t="s">
        <v>194</v>
      </c>
      <c r="B299" s="42">
        <v>-21.582000000000001</v>
      </c>
      <c r="C299" s="42">
        <v>20.712</v>
      </c>
      <c r="D299" s="42">
        <v>11.797000000000001</v>
      </c>
      <c r="E299" s="42">
        <v>-10.433</v>
      </c>
    </row>
    <row r="300" spans="1:5" x14ac:dyDescent="0.15">
      <c r="A300" s="88" t="s">
        <v>195</v>
      </c>
      <c r="B300" s="42">
        <v>-21.138000000000002</v>
      </c>
      <c r="C300" s="42">
        <v>21.495000000000001</v>
      </c>
      <c r="D300" s="42">
        <v>13.574999999999999</v>
      </c>
      <c r="E300" s="42">
        <v>-10.593</v>
      </c>
    </row>
    <row r="301" spans="1:5" x14ac:dyDescent="0.15">
      <c r="A301" s="88" t="s">
        <v>196</v>
      </c>
      <c r="B301" s="42">
        <v>-25.960999999999999</v>
      </c>
      <c r="C301" s="42">
        <v>21.785</v>
      </c>
      <c r="D301" s="42">
        <v>13.821999999999999</v>
      </c>
      <c r="E301" s="42">
        <v>-10.925000000000001</v>
      </c>
    </row>
    <row r="302" spans="1:5" x14ac:dyDescent="0.15">
      <c r="A302" s="88" t="s">
        <v>197</v>
      </c>
      <c r="B302" s="42">
        <v>-24.72</v>
      </c>
      <c r="C302" s="42">
        <v>24.58</v>
      </c>
      <c r="D302" s="42">
        <v>14.315</v>
      </c>
      <c r="E302" s="42">
        <v>-12.929</v>
      </c>
    </row>
    <row r="303" spans="1:5" x14ac:dyDescent="0.15">
      <c r="A303" s="88" t="s">
        <v>198</v>
      </c>
      <c r="B303" s="42">
        <v>-24.097000000000001</v>
      </c>
      <c r="C303" s="42">
        <v>24.713000000000001</v>
      </c>
      <c r="D303" s="42">
        <v>13.624000000000001</v>
      </c>
      <c r="E303" s="42">
        <v>-14.092000000000001</v>
      </c>
    </row>
    <row r="304" spans="1:5" x14ac:dyDescent="0.15">
      <c r="A304" s="88" t="s">
        <v>199</v>
      </c>
      <c r="B304" s="42">
        <v>-25.611000000000001</v>
      </c>
      <c r="C304" s="42">
        <v>24.27</v>
      </c>
      <c r="D304" s="42">
        <v>13.912000000000001</v>
      </c>
      <c r="E304" s="42">
        <v>-15.506</v>
      </c>
    </row>
    <row r="305" spans="1:5" x14ac:dyDescent="0.15">
      <c r="A305" s="88" t="s">
        <v>200</v>
      </c>
      <c r="B305" s="42">
        <v>-23.486000000000001</v>
      </c>
      <c r="C305" s="42">
        <v>25.434000000000001</v>
      </c>
      <c r="D305" s="42">
        <v>15.093</v>
      </c>
      <c r="E305" s="42">
        <v>-13.167</v>
      </c>
    </row>
    <row r="306" spans="1:5" x14ac:dyDescent="0.15">
      <c r="A306" s="88" t="s">
        <v>201</v>
      </c>
      <c r="B306" s="42">
        <v>-23.478000000000002</v>
      </c>
      <c r="C306" s="42">
        <v>22.544</v>
      </c>
      <c r="D306" s="42">
        <v>13.28</v>
      </c>
      <c r="E306" s="42">
        <v>-10.766</v>
      </c>
    </row>
    <row r="307" spans="1:5" x14ac:dyDescent="0.15">
      <c r="A307" s="88" t="s">
        <v>202</v>
      </c>
      <c r="B307" s="42">
        <v>-1.8220000000000001</v>
      </c>
      <c r="C307" s="42">
        <v>-28.39</v>
      </c>
      <c r="D307" s="42">
        <v>0.185</v>
      </c>
      <c r="E307" s="42">
        <v>17.652000000000001</v>
      </c>
    </row>
    <row r="308" spans="1:5" x14ac:dyDescent="0.15">
      <c r="A308" s="88" t="s">
        <v>203</v>
      </c>
      <c r="B308" s="42">
        <v>9.9619999999999997</v>
      </c>
      <c r="C308" s="42">
        <v>-23.024999999999999</v>
      </c>
      <c r="D308" s="42">
        <v>-4.0570000000000004</v>
      </c>
      <c r="E308" s="42">
        <v>11.095000000000001</v>
      </c>
    </row>
    <row r="309" spans="1:5" x14ac:dyDescent="0.15">
      <c r="A309" s="88" t="s">
        <v>204</v>
      </c>
      <c r="B309" s="42">
        <v>16.577000000000002</v>
      </c>
      <c r="C309" s="42">
        <v>-21.451000000000001</v>
      </c>
      <c r="D309" s="42">
        <v>-8.0039999999999996</v>
      </c>
      <c r="E309" s="42">
        <v>10.381</v>
      </c>
    </row>
    <row r="310" spans="1:5" x14ac:dyDescent="0.15">
      <c r="A310" s="88" t="s">
        <v>205</v>
      </c>
      <c r="B310" s="42">
        <v>11.087999999999999</v>
      </c>
      <c r="C310" s="42">
        <v>-25.247</v>
      </c>
      <c r="D310" s="42">
        <v>-4.3719999999999999</v>
      </c>
      <c r="E310" s="42">
        <v>13.983000000000001</v>
      </c>
    </row>
    <row r="311" spans="1:5" x14ac:dyDescent="0.15">
      <c r="A311" s="88" t="s">
        <v>206</v>
      </c>
      <c r="B311" s="42">
        <v>11.776999999999999</v>
      </c>
      <c r="C311" s="42">
        <v>-19.658000000000001</v>
      </c>
      <c r="D311" s="42">
        <v>-6.2640000000000002</v>
      </c>
      <c r="E311" s="42">
        <v>9.5730000000000004</v>
      </c>
    </row>
    <row r="312" spans="1:5" x14ac:dyDescent="0.15">
      <c r="A312" s="88" t="s">
        <v>207</v>
      </c>
      <c r="B312" s="42">
        <v>17.591999999999999</v>
      </c>
      <c r="C312" s="42">
        <v>-24.45</v>
      </c>
      <c r="D312" s="42">
        <v>-7.24</v>
      </c>
      <c r="E312" s="42">
        <v>12.606999999999999</v>
      </c>
    </row>
    <row r="313" spans="1:5" x14ac:dyDescent="0.15">
      <c r="A313" s="88" t="s">
        <v>208</v>
      </c>
      <c r="B313" s="42">
        <v>12.632</v>
      </c>
      <c r="C313" s="42">
        <v>-21.462</v>
      </c>
      <c r="D313" s="42">
        <v>-4.0949999999999998</v>
      </c>
      <c r="E313" s="42">
        <v>10.835000000000001</v>
      </c>
    </row>
    <row r="314" spans="1:5" x14ac:dyDescent="0.15">
      <c r="A314" s="88" t="s">
        <v>209</v>
      </c>
      <c r="B314" s="42">
        <v>15.784000000000001</v>
      </c>
      <c r="C314" s="42">
        <v>-19.599</v>
      </c>
      <c r="D314" s="42">
        <v>-9.0039999999999996</v>
      </c>
      <c r="E314" s="42">
        <v>11.526</v>
      </c>
    </row>
    <row r="315" spans="1:5" x14ac:dyDescent="0.15">
      <c r="A315" s="88" t="s">
        <v>210</v>
      </c>
      <c r="B315" s="42">
        <v>14.061</v>
      </c>
      <c r="C315" s="42">
        <v>-22.513999999999999</v>
      </c>
      <c r="D315" s="42">
        <v>-5.923</v>
      </c>
      <c r="E315" s="42">
        <v>12.253</v>
      </c>
    </row>
    <row r="316" spans="1:5" x14ac:dyDescent="0.15">
      <c r="A316" s="88" t="s">
        <v>211</v>
      </c>
      <c r="B316" s="42">
        <v>13.711</v>
      </c>
      <c r="C316" s="42">
        <v>-20.474</v>
      </c>
      <c r="D316" s="42">
        <v>-6.1529999999999996</v>
      </c>
      <c r="E316" s="42">
        <v>9.6920000000000002</v>
      </c>
    </row>
    <row r="317" spans="1:5" x14ac:dyDescent="0.15">
      <c r="A317" s="88" t="s">
        <v>212</v>
      </c>
      <c r="B317" s="42">
        <v>10.454000000000001</v>
      </c>
      <c r="C317" s="42">
        <v>-17.611999999999998</v>
      </c>
      <c r="D317" s="42">
        <v>-3.2850000000000001</v>
      </c>
      <c r="E317" s="42">
        <v>10.566000000000001</v>
      </c>
    </row>
    <row r="318" spans="1:5" x14ac:dyDescent="0.15">
      <c r="A318" s="88" t="s">
        <v>213</v>
      </c>
      <c r="B318" s="42">
        <v>-13.986000000000001</v>
      </c>
      <c r="C318" s="42">
        <v>-10.77</v>
      </c>
      <c r="D318" s="42">
        <v>6.4260000000000002</v>
      </c>
      <c r="E318" s="42">
        <v>5.085</v>
      </c>
    </row>
    <row r="319" spans="1:5" x14ac:dyDescent="0.15">
      <c r="A319" s="88" t="s">
        <v>214</v>
      </c>
      <c r="B319" s="42">
        <v>13.285</v>
      </c>
      <c r="C319" s="42">
        <v>-18.010999999999999</v>
      </c>
      <c r="D319" s="42">
        <v>-5.9749999999999996</v>
      </c>
      <c r="E319" s="42">
        <v>9.9939999999999998</v>
      </c>
    </row>
    <row r="320" spans="1:5" x14ac:dyDescent="0.15">
      <c r="A320" s="88" t="s">
        <v>215</v>
      </c>
      <c r="B320" s="42">
        <v>9.26</v>
      </c>
      <c r="C320" s="42">
        <v>-17.704999999999998</v>
      </c>
      <c r="D320" s="42">
        <v>-2.907</v>
      </c>
      <c r="E320" s="42">
        <v>9.5259999999999998</v>
      </c>
    </row>
    <row r="321" spans="1:5" x14ac:dyDescent="0.15">
      <c r="A321" s="88" t="s">
        <v>216</v>
      </c>
      <c r="B321" s="42">
        <v>13.443</v>
      </c>
      <c r="C321" s="42">
        <v>-20.105</v>
      </c>
      <c r="D321" s="42">
        <v>-5.89</v>
      </c>
      <c r="E321" s="42">
        <v>11.403</v>
      </c>
    </row>
    <row r="322" spans="1:5" x14ac:dyDescent="0.15">
      <c r="A322" s="88" t="s">
        <v>217</v>
      </c>
      <c r="B322" s="42">
        <v>10.651999999999999</v>
      </c>
      <c r="C322" s="42">
        <v>-15.71</v>
      </c>
      <c r="D322" s="42">
        <v>-3.6669999999999998</v>
      </c>
      <c r="E322" s="42">
        <v>7.8979999999999997</v>
      </c>
    </row>
    <row r="323" spans="1:5" x14ac:dyDescent="0.15">
      <c r="A323" s="88" t="s">
        <v>218</v>
      </c>
      <c r="B323" s="42">
        <v>16.876999999999999</v>
      </c>
      <c r="C323" s="42">
        <v>-24.483000000000001</v>
      </c>
      <c r="D323" s="42">
        <v>-8.093</v>
      </c>
      <c r="E323" s="42">
        <v>12.227</v>
      </c>
    </row>
    <row r="324" spans="1:5" x14ac:dyDescent="0.15">
      <c r="A324" s="88" t="s">
        <v>219</v>
      </c>
      <c r="B324" s="42">
        <v>5.9660000000000002</v>
      </c>
      <c r="C324" s="42">
        <v>-23.003</v>
      </c>
      <c r="D324" s="42">
        <v>-2.4529999999999998</v>
      </c>
      <c r="E324" s="42">
        <v>10.864000000000001</v>
      </c>
    </row>
    <row r="325" spans="1:5" x14ac:dyDescent="0.15">
      <c r="A325" s="88" t="s">
        <v>220</v>
      </c>
      <c r="B325" s="42">
        <v>13.827</v>
      </c>
      <c r="C325" s="42">
        <v>-26.643000000000001</v>
      </c>
      <c r="D325" s="42">
        <v>-6.4269999999999996</v>
      </c>
      <c r="E325" s="42">
        <v>14.076000000000001</v>
      </c>
    </row>
    <row r="326" spans="1:5" x14ac:dyDescent="0.15">
      <c r="A326" s="88" t="s">
        <v>221</v>
      </c>
      <c r="B326" s="42">
        <v>13.972</v>
      </c>
      <c r="C326" s="42">
        <v>-22.413</v>
      </c>
      <c r="D326" s="42">
        <v>-6.992</v>
      </c>
      <c r="E326" s="42">
        <v>13.739000000000001</v>
      </c>
    </row>
    <row r="327" spans="1:5" x14ac:dyDescent="0.15">
      <c r="A327" s="88" t="s">
        <v>222</v>
      </c>
      <c r="B327" s="42">
        <v>14.66</v>
      </c>
      <c r="C327" s="42">
        <v>-23.774000000000001</v>
      </c>
      <c r="D327" s="42">
        <v>-6.9889999999999999</v>
      </c>
      <c r="E327" s="42">
        <v>12.787000000000001</v>
      </c>
    </row>
    <row r="328" spans="1:5" x14ac:dyDescent="0.15">
      <c r="A328" s="88" t="s">
        <v>223</v>
      </c>
      <c r="B328" s="42">
        <v>20.47</v>
      </c>
      <c r="C328" s="42">
        <v>-20.655000000000001</v>
      </c>
      <c r="D328" s="42">
        <v>-9.6069999999999993</v>
      </c>
      <c r="E328" s="42">
        <v>9.5299999999999994</v>
      </c>
    </row>
    <row r="329" spans="1:5" x14ac:dyDescent="0.15">
      <c r="A329" s="88" t="s">
        <v>224</v>
      </c>
      <c r="B329" s="42">
        <v>12.611000000000001</v>
      </c>
      <c r="C329" s="42">
        <v>-15.587999999999999</v>
      </c>
      <c r="D329" s="42">
        <v>-4.9969999999999999</v>
      </c>
      <c r="E329" s="42">
        <v>7.8710000000000004</v>
      </c>
    </row>
    <row r="330" spans="1:5" x14ac:dyDescent="0.15">
      <c r="A330" s="88" t="s">
        <v>225</v>
      </c>
      <c r="B330" s="42">
        <v>18.491</v>
      </c>
      <c r="C330" s="42">
        <v>-18.555</v>
      </c>
      <c r="D330" s="42">
        <v>-9.5830000000000002</v>
      </c>
      <c r="E330" s="42">
        <v>11.430999999999999</v>
      </c>
    </row>
    <row r="331" spans="1:5" x14ac:dyDescent="0.15">
      <c r="A331" s="88" t="s">
        <v>495</v>
      </c>
      <c r="B331" s="42">
        <v>21.943999999999999</v>
      </c>
      <c r="C331" s="42">
        <v>-15.449</v>
      </c>
      <c r="D331" s="42">
        <v>-9.9730000000000008</v>
      </c>
      <c r="E331" s="42">
        <v>7.7050000000000001</v>
      </c>
    </row>
    <row r="332" spans="1:5" x14ac:dyDescent="0.15">
      <c r="A332" s="88" t="s">
        <v>496</v>
      </c>
      <c r="B332" s="42">
        <v>-17.158999999999999</v>
      </c>
      <c r="C332" s="42">
        <v>-9.9510000000000005</v>
      </c>
      <c r="D332" s="42">
        <v>9.4390000000000001</v>
      </c>
      <c r="E332" s="42">
        <v>5.508</v>
      </c>
    </row>
    <row r="333" spans="1:5" x14ac:dyDescent="0.15">
      <c r="A333" s="88" t="s">
        <v>497</v>
      </c>
      <c r="B333" s="42">
        <v>15.957000000000001</v>
      </c>
      <c r="C333" s="42">
        <v>-19.989000000000001</v>
      </c>
      <c r="D333" s="42">
        <v>-7.4969999999999999</v>
      </c>
      <c r="E333" s="42">
        <v>11.436999999999999</v>
      </c>
    </row>
    <row r="334" spans="1:5" x14ac:dyDescent="0.15">
      <c r="A334" s="40" t="s">
        <v>498</v>
      </c>
      <c r="B334" s="42">
        <v>38.463999999999999</v>
      </c>
      <c r="C334" s="42">
        <v>3.6749999999999998</v>
      </c>
      <c r="D334" s="42">
        <v>-20.645</v>
      </c>
      <c r="E334" s="42">
        <v>-4.2789999999999999</v>
      </c>
    </row>
    <row r="335" spans="1:5" x14ac:dyDescent="0.15">
      <c r="A335" s="88" t="s">
        <v>499</v>
      </c>
      <c r="B335" s="42">
        <v>36.877000000000002</v>
      </c>
      <c r="C335" s="42">
        <v>6.2919999999999998</v>
      </c>
      <c r="D335" s="42">
        <v>-19.600999999999999</v>
      </c>
      <c r="E335" s="42">
        <v>-6.8479999999999999</v>
      </c>
    </row>
    <row r="336" spans="1:5" x14ac:dyDescent="0.15">
      <c r="A336" s="88" t="s">
        <v>500</v>
      </c>
      <c r="B336" s="42">
        <v>38.887999999999998</v>
      </c>
      <c r="C336" s="42">
        <v>7.2720000000000002</v>
      </c>
      <c r="D336" s="42">
        <v>-19.977</v>
      </c>
      <c r="E336" s="42">
        <v>-3.4390000000000001</v>
      </c>
    </row>
    <row r="337" spans="1:5" x14ac:dyDescent="0.15">
      <c r="A337" s="88" t="s">
        <v>501</v>
      </c>
      <c r="B337" s="42">
        <v>40.536999999999999</v>
      </c>
      <c r="C337" s="42">
        <v>8.0570000000000004</v>
      </c>
      <c r="D337" s="42">
        <v>-22.463000000000001</v>
      </c>
      <c r="E337" s="42">
        <v>-4.0149999999999997</v>
      </c>
    </row>
    <row r="338" spans="1:5" x14ac:dyDescent="0.15">
      <c r="A338" s="88" t="s">
        <v>502</v>
      </c>
      <c r="B338" s="42">
        <v>40.706000000000003</v>
      </c>
      <c r="C338" s="42">
        <v>2.84</v>
      </c>
      <c r="D338" s="42">
        <v>-22.558</v>
      </c>
      <c r="E338" s="42">
        <v>-4.202</v>
      </c>
    </row>
    <row r="339" spans="1:5" x14ac:dyDescent="0.15">
      <c r="A339" s="88" t="s">
        <v>503</v>
      </c>
      <c r="B339" s="42">
        <v>-14.443</v>
      </c>
      <c r="C339" s="42">
        <v>-8.91</v>
      </c>
      <c r="D339" s="42">
        <v>6.27</v>
      </c>
      <c r="E339" s="42">
        <v>4.9610000000000003</v>
      </c>
    </row>
    <row r="340" spans="1:5" x14ac:dyDescent="0.15">
      <c r="A340" s="88" t="s">
        <v>504</v>
      </c>
      <c r="B340" s="42">
        <v>36.904000000000003</v>
      </c>
      <c r="C340" s="42">
        <v>7.7919999999999998</v>
      </c>
      <c r="D340" s="42">
        <v>-18.818000000000001</v>
      </c>
      <c r="E340" s="42">
        <v>-6.0869999999999997</v>
      </c>
    </row>
    <row r="341" spans="1:5" x14ac:dyDescent="0.15">
      <c r="A341" s="88" t="s">
        <v>505</v>
      </c>
      <c r="B341" s="42">
        <v>34.591000000000001</v>
      </c>
      <c r="C341" s="42">
        <v>7.7039999999999997</v>
      </c>
      <c r="D341" s="42">
        <v>-19.853999999999999</v>
      </c>
      <c r="E341" s="42">
        <v>-6.5119999999999996</v>
      </c>
    </row>
    <row r="342" spans="1:5" x14ac:dyDescent="0.15">
      <c r="A342" s="88" t="s">
        <v>506</v>
      </c>
      <c r="B342" s="42">
        <v>37.170999999999999</v>
      </c>
      <c r="C342" s="42">
        <v>4.9619999999999997</v>
      </c>
      <c r="D342" s="42">
        <v>-20.018000000000001</v>
      </c>
      <c r="E342" s="42">
        <v>-5.843</v>
      </c>
    </row>
    <row r="343" spans="1:5" x14ac:dyDescent="0.15">
      <c r="A343" s="88" t="s">
        <v>507</v>
      </c>
      <c r="B343" s="42">
        <v>37.651000000000003</v>
      </c>
      <c r="C343" s="42">
        <v>4.6180000000000003</v>
      </c>
      <c r="D343" s="42">
        <v>-21.664999999999999</v>
      </c>
      <c r="E343" s="42">
        <v>-4.0439999999999996</v>
      </c>
    </row>
    <row r="344" spans="1:5" x14ac:dyDescent="0.15">
      <c r="A344" s="88" t="s">
        <v>508</v>
      </c>
      <c r="B344" s="42">
        <v>32.988</v>
      </c>
      <c r="C344" s="42">
        <v>5.6580000000000004</v>
      </c>
      <c r="D344" s="42">
        <v>-16.998000000000001</v>
      </c>
      <c r="E344" s="42">
        <v>-4.8520000000000003</v>
      </c>
    </row>
    <row r="345" spans="1:5" x14ac:dyDescent="0.15">
      <c r="A345" s="88" t="s">
        <v>509</v>
      </c>
      <c r="B345" s="42">
        <v>38.796999999999997</v>
      </c>
      <c r="C345" s="42">
        <v>9.06</v>
      </c>
      <c r="D345" s="42">
        <v>-18.962</v>
      </c>
      <c r="E345" s="42">
        <v>-5.9569999999999999</v>
      </c>
    </row>
    <row r="346" spans="1:5" x14ac:dyDescent="0.15">
      <c r="A346" s="40" t="s">
        <v>510</v>
      </c>
      <c r="B346" s="42"/>
      <c r="C346" s="42"/>
      <c r="D346" s="42"/>
      <c r="E346" s="42"/>
    </row>
    <row r="347" spans="1:5" x14ac:dyDescent="0.15">
      <c r="A347" s="88" t="s">
        <v>511</v>
      </c>
      <c r="B347" s="42">
        <v>-13.733000000000001</v>
      </c>
      <c r="C347" s="42">
        <v>-13.792</v>
      </c>
      <c r="D347" s="42">
        <v>7.04</v>
      </c>
      <c r="E347" s="42">
        <v>5.4909999999999997</v>
      </c>
    </row>
    <row r="348" spans="1:5" x14ac:dyDescent="0.15">
      <c r="A348" s="88" t="s">
        <v>512</v>
      </c>
      <c r="B348" s="42">
        <v>35.853000000000002</v>
      </c>
      <c r="C348" s="42">
        <v>8.3849999999999998</v>
      </c>
      <c r="D348" s="42">
        <v>-19.213999999999999</v>
      </c>
      <c r="E348" s="42">
        <v>-6.7220000000000004</v>
      </c>
    </row>
    <row r="349" spans="1:5" x14ac:dyDescent="0.15">
      <c r="A349" s="25" t="s">
        <v>513</v>
      </c>
      <c r="B349" s="42">
        <v>38.548000000000002</v>
      </c>
      <c r="C349" s="42">
        <v>6.9829999999999997</v>
      </c>
      <c r="D349" s="42">
        <v>-21.725000000000001</v>
      </c>
      <c r="E349" s="42">
        <v>-6.52</v>
      </c>
    </row>
    <row r="350" spans="1:5" x14ac:dyDescent="0.15">
      <c r="A350" s="88" t="s">
        <v>514</v>
      </c>
      <c r="B350" s="42">
        <v>34.881999999999998</v>
      </c>
      <c r="C350" s="42">
        <v>3.8380000000000001</v>
      </c>
      <c r="D350" s="42">
        <v>-19.561</v>
      </c>
      <c r="E350" s="42">
        <v>-5.109</v>
      </c>
    </row>
    <row r="351" spans="1:5" x14ac:dyDescent="0.15">
      <c r="A351" s="88" t="s">
        <v>515</v>
      </c>
      <c r="B351" s="42">
        <v>36.889000000000003</v>
      </c>
      <c r="C351" s="42">
        <v>10.593999999999999</v>
      </c>
      <c r="D351" s="42">
        <v>-20.452999999999999</v>
      </c>
      <c r="E351" s="42">
        <v>-6.5620000000000003</v>
      </c>
    </row>
    <row r="352" spans="1:5" x14ac:dyDescent="0.15">
      <c r="A352" s="88" t="s">
        <v>516</v>
      </c>
      <c r="B352" s="42">
        <v>39.704999999999998</v>
      </c>
      <c r="C352" s="42">
        <v>9.9250000000000007</v>
      </c>
      <c r="D352" s="42">
        <v>-19.762</v>
      </c>
      <c r="E352" s="42">
        <v>-6.4660000000000002</v>
      </c>
    </row>
    <row r="353" spans="1:5" x14ac:dyDescent="0.15">
      <c r="A353" s="88" t="s">
        <v>517</v>
      </c>
      <c r="B353" s="42">
        <v>35.484999999999999</v>
      </c>
      <c r="C353" s="42">
        <v>6.2859999999999996</v>
      </c>
      <c r="D353" s="42">
        <v>-17.773</v>
      </c>
      <c r="E353" s="42">
        <v>-4.8600000000000003</v>
      </c>
    </row>
    <row r="354" spans="1:5" x14ac:dyDescent="0.15">
      <c r="A354" s="88" t="s">
        <v>519</v>
      </c>
      <c r="B354" s="42"/>
      <c r="C354" s="42"/>
      <c r="D354" s="42"/>
      <c r="E354" s="42"/>
    </row>
    <row r="355" spans="1:5" x14ac:dyDescent="0.15">
      <c r="A355" s="88" t="s">
        <v>520</v>
      </c>
      <c r="B355" s="42">
        <v>36.124000000000002</v>
      </c>
      <c r="C355" s="42">
        <v>3.5710000000000002</v>
      </c>
      <c r="D355" s="42">
        <v>-18.164999999999999</v>
      </c>
      <c r="E355" s="42">
        <v>-5.4089999999999998</v>
      </c>
    </row>
    <row r="356" spans="1:5" x14ac:dyDescent="0.15">
      <c r="A356" s="88" t="s">
        <v>521</v>
      </c>
      <c r="B356" s="42">
        <v>37.292000000000002</v>
      </c>
      <c r="C356" s="42">
        <v>0.36</v>
      </c>
      <c r="D356" s="42">
        <v>-20.498000000000001</v>
      </c>
      <c r="E356" s="42">
        <v>-4.4669999999999996</v>
      </c>
    </row>
    <row r="357" spans="1:5" x14ac:dyDescent="0.15">
      <c r="A357" s="88" t="s">
        <v>522</v>
      </c>
      <c r="B357" s="42">
        <v>-16.350999999999999</v>
      </c>
      <c r="C357" s="42">
        <v>-7.3140000000000001</v>
      </c>
      <c r="D357" s="42">
        <v>8.4139999999999997</v>
      </c>
      <c r="E357" s="42">
        <v>3.9449999999999998</v>
      </c>
    </row>
    <row r="358" spans="1:5" x14ac:dyDescent="0.15">
      <c r="A358" s="88" t="s">
        <v>523</v>
      </c>
      <c r="B358" s="42">
        <v>35.862000000000002</v>
      </c>
      <c r="C358" s="42">
        <v>6.2069999999999999</v>
      </c>
      <c r="D358" s="42">
        <v>-18.803000000000001</v>
      </c>
      <c r="E358" s="42">
        <v>-5.0940000000000003</v>
      </c>
    </row>
    <row r="359" spans="1:5" x14ac:dyDescent="0.15">
      <c r="A359" s="88" t="s">
        <v>518</v>
      </c>
      <c r="B359" s="42">
        <v>41.082999999999998</v>
      </c>
      <c r="C359" s="42">
        <v>7.9530000000000003</v>
      </c>
      <c r="D359" s="42">
        <v>-21.494</v>
      </c>
      <c r="E359" s="42">
        <v>-4.9279999999999999</v>
      </c>
    </row>
    <row r="360" spans="1:5" x14ac:dyDescent="0.15">
      <c r="A360" s="88" t="s">
        <v>524</v>
      </c>
      <c r="B360" s="42">
        <v>39.289000000000001</v>
      </c>
      <c r="C360" s="42">
        <v>5.1520000000000001</v>
      </c>
      <c r="D360" s="42">
        <v>-20.710999999999999</v>
      </c>
      <c r="E360" s="42">
        <v>-4.9059999999999997</v>
      </c>
    </row>
    <row r="361" spans="1:5" x14ac:dyDescent="0.15">
      <c r="A361" s="88" t="s">
        <v>525</v>
      </c>
      <c r="B361" s="42">
        <v>37.234000000000002</v>
      </c>
      <c r="C361" s="42">
        <v>11.81</v>
      </c>
      <c r="D361" s="42">
        <v>-20.545000000000002</v>
      </c>
      <c r="E361" s="42">
        <v>-6.532</v>
      </c>
    </row>
    <row r="362" spans="1:5" x14ac:dyDescent="0.15">
      <c r="A362" s="88" t="s">
        <v>526</v>
      </c>
      <c r="B362" s="42">
        <v>-27.783000000000001</v>
      </c>
      <c r="C362" s="42">
        <v>28.69</v>
      </c>
      <c r="D362" s="42">
        <v>13.359</v>
      </c>
      <c r="E362" s="42">
        <v>-14.381</v>
      </c>
    </row>
    <row r="363" spans="1:5" x14ac:dyDescent="0.15">
      <c r="A363" s="88" t="s">
        <v>527</v>
      </c>
      <c r="B363" s="42">
        <v>-27.997</v>
      </c>
      <c r="C363" s="42">
        <v>27.835000000000001</v>
      </c>
      <c r="D363" s="42">
        <v>13.269</v>
      </c>
      <c r="E363" s="42">
        <v>-17.742000000000001</v>
      </c>
    </row>
    <row r="364" spans="1:5" x14ac:dyDescent="0.15">
      <c r="A364" s="88" t="s">
        <v>528</v>
      </c>
      <c r="B364" s="42">
        <v>-26.548999999999999</v>
      </c>
      <c r="C364" s="42">
        <v>27.082000000000001</v>
      </c>
      <c r="D364" s="42">
        <v>14.44</v>
      </c>
      <c r="E364" s="42">
        <v>-15.427</v>
      </c>
    </row>
    <row r="365" spans="1:5" x14ac:dyDescent="0.15">
      <c r="A365" s="88" t="s">
        <v>529</v>
      </c>
      <c r="B365" s="42">
        <v>-27.012</v>
      </c>
      <c r="C365" s="42">
        <v>31.712</v>
      </c>
      <c r="D365" s="42">
        <v>12.388999999999999</v>
      </c>
      <c r="E365" s="42">
        <v>-16.170999999999999</v>
      </c>
    </row>
    <row r="366" spans="1:5" x14ac:dyDescent="0.15">
      <c r="A366" s="88" t="s">
        <v>530</v>
      </c>
      <c r="B366" s="42">
        <v>-28.183</v>
      </c>
      <c r="C366" s="42">
        <v>27.280999999999999</v>
      </c>
      <c r="D366" s="42">
        <v>14.010999999999999</v>
      </c>
      <c r="E366" s="42">
        <v>-14.92</v>
      </c>
    </row>
    <row r="367" spans="1:5" x14ac:dyDescent="0.15">
      <c r="A367" s="88" t="s">
        <v>531</v>
      </c>
      <c r="B367" s="42">
        <v>-30.210999999999999</v>
      </c>
      <c r="C367" s="42">
        <v>28.811</v>
      </c>
      <c r="D367" s="42">
        <v>14.481999999999999</v>
      </c>
      <c r="E367" s="42">
        <v>-15.94</v>
      </c>
    </row>
    <row r="368" spans="1:5" x14ac:dyDescent="0.15">
      <c r="A368" s="88" t="s">
        <v>532</v>
      </c>
      <c r="B368" s="42">
        <v>-27.100999999999999</v>
      </c>
      <c r="C368" s="42">
        <v>28.288</v>
      </c>
      <c r="D368" s="42">
        <v>14.106</v>
      </c>
      <c r="E368" s="42">
        <v>-17.096</v>
      </c>
    </row>
    <row r="369" spans="1:5" x14ac:dyDescent="0.15">
      <c r="A369" s="88" t="s">
        <v>533</v>
      </c>
      <c r="B369" s="42">
        <v>-26.693999999999999</v>
      </c>
      <c r="C369" s="42">
        <v>27.626999999999999</v>
      </c>
      <c r="D369" s="42">
        <v>13.726000000000001</v>
      </c>
      <c r="E369" s="42">
        <v>-16.513999999999999</v>
      </c>
    </row>
    <row r="370" spans="1:5" x14ac:dyDescent="0.15">
      <c r="A370" s="88" t="s">
        <v>534</v>
      </c>
      <c r="B370" s="42">
        <v>-30.079000000000001</v>
      </c>
      <c r="C370" s="42">
        <v>31.699000000000002</v>
      </c>
      <c r="D370" s="42">
        <v>14.154</v>
      </c>
      <c r="E370" s="42">
        <v>-18.689</v>
      </c>
    </row>
    <row r="371" spans="1:5" x14ac:dyDescent="0.15">
      <c r="A371" s="88" t="s">
        <v>535</v>
      </c>
      <c r="B371" s="42">
        <v>-26.106999999999999</v>
      </c>
      <c r="C371" s="42">
        <v>30.283999999999999</v>
      </c>
      <c r="D371" s="42">
        <v>12.82</v>
      </c>
      <c r="E371" s="42">
        <v>-14.619</v>
      </c>
    </row>
    <row r="372" spans="1:5" x14ac:dyDescent="0.15">
      <c r="A372" s="88" t="s">
        <v>536</v>
      </c>
      <c r="B372" s="42">
        <v>-27.928999999999998</v>
      </c>
      <c r="C372" s="42">
        <v>29.815000000000001</v>
      </c>
      <c r="D372" s="42">
        <v>15.829000000000001</v>
      </c>
      <c r="E372" s="42">
        <v>-16.079999999999998</v>
      </c>
    </row>
    <row r="373" spans="1:5" x14ac:dyDescent="0.15">
      <c r="A373" s="88" t="s">
        <v>537</v>
      </c>
      <c r="B373" s="42">
        <v>-25.003</v>
      </c>
      <c r="C373" s="42">
        <v>26.108000000000001</v>
      </c>
      <c r="D373" s="42">
        <v>12.847</v>
      </c>
      <c r="E373" s="42">
        <v>-15.593999999999999</v>
      </c>
    </row>
    <row r="374" spans="1:5" x14ac:dyDescent="0.15">
      <c r="A374" s="88" t="s">
        <v>538</v>
      </c>
      <c r="B374" s="42">
        <v>-28.991</v>
      </c>
      <c r="C374" s="42">
        <v>31.041</v>
      </c>
      <c r="D374" s="42">
        <v>14.731999999999999</v>
      </c>
      <c r="E374" s="42">
        <v>-18.869</v>
      </c>
    </row>
    <row r="375" spans="1:5" x14ac:dyDescent="0.15">
      <c r="A375" s="88" t="s">
        <v>539</v>
      </c>
      <c r="B375" s="42">
        <v>-28.407</v>
      </c>
      <c r="C375" s="42">
        <v>29.137</v>
      </c>
      <c r="D375" s="42">
        <v>14.643000000000001</v>
      </c>
      <c r="E375" s="42">
        <v>-16.553000000000001</v>
      </c>
    </row>
    <row r="376" spans="1:5" x14ac:dyDescent="0.15">
      <c r="A376" s="88" t="s">
        <v>540</v>
      </c>
      <c r="B376" s="42">
        <v>-23.102</v>
      </c>
      <c r="C376" s="42">
        <v>19.96</v>
      </c>
      <c r="D376" s="42">
        <v>11.329000000000001</v>
      </c>
      <c r="E376" s="42">
        <v>-10.32</v>
      </c>
    </row>
    <row r="377" spans="1:5" x14ac:dyDescent="0.15">
      <c r="A377" s="88" t="s">
        <v>541</v>
      </c>
      <c r="B377" s="42">
        <v>-26.808</v>
      </c>
      <c r="C377" s="42">
        <v>21.696999999999999</v>
      </c>
      <c r="D377" s="42">
        <v>13.917</v>
      </c>
      <c r="E377" s="42">
        <v>-11.766</v>
      </c>
    </row>
    <row r="378" spans="1:5" x14ac:dyDescent="0.15">
      <c r="A378" s="88" t="s">
        <v>542</v>
      </c>
      <c r="B378" s="42">
        <v>-28.710999999999999</v>
      </c>
      <c r="C378" s="42">
        <v>26.146000000000001</v>
      </c>
      <c r="D378" s="42">
        <v>13.628</v>
      </c>
      <c r="E378" s="42">
        <v>-12.954000000000001</v>
      </c>
    </row>
    <row r="379" spans="1:5" x14ac:dyDescent="0.15">
      <c r="A379" s="88" t="s">
        <v>385</v>
      </c>
      <c r="B379" s="42">
        <v>-27.763999999999999</v>
      </c>
      <c r="C379" s="42">
        <v>23.173999999999999</v>
      </c>
      <c r="D379" s="42">
        <v>13.441000000000001</v>
      </c>
      <c r="E379" s="42">
        <v>-13.497999999999999</v>
      </c>
    </row>
    <row r="380" spans="1:5" x14ac:dyDescent="0.15">
      <c r="A380" s="88" t="s">
        <v>386</v>
      </c>
      <c r="B380" s="42">
        <v>-29.667999999999999</v>
      </c>
      <c r="C380" s="42">
        <v>30.704999999999998</v>
      </c>
      <c r="D380" s="42">
        <v>14.438000000000001</v>
      </c>
      <c r="E380" s="42">
        <v>-16.824000000000002</v>
      </c>
    </row>
    <row r="381" spans="1:5" x14ac:dyDescent="0.15">
      <c r="A381" s="88" t="s">
        <v>387</v>
      </c>
      <c r="B381" s="42">
        <v>-27.177</v>
      </c>
      <c r="C381" s="42">
        <v>22.709</v>
      </c>
      <c r="D381" s="42">
        <v>12.327</v>
      </c>
      <c r="E381" s="42">
        <v>-13.208</v>
      </c>
    </row>
    <row r="382" spans="1:5" x14ac:dyDescent="0.15">
      <c r="A382" s="88" t="s">
        <v>388</v>
      </c>
      <c r="B382" s="42">
        <v>-23.847999999999999</v>
      </c>
      <c r="C382" s="42">
        <v>25.841000000000001</v>
      </c>
      <c r="D382" s="42">
        <v>10.773</v>
      </c>
      <c r="E382" s="42">
        <v>-14.287000000000001</v>
      </c>
    </row>
    <row r="383" spans="1:5" x14ac:dyDescent="0.15">
      <c r="A383" s="88" t="s">
        <v>389</v>
      </c>
      <c r="B383" s="42">
        <v>-21.515999999999998</v>
      </c>
      <c r="C383" s="42">
        <v>21.831</v>
      </c>
      <c r="D383" s="42">
        <v>12.054</v>
      </c>
      <c r="E383" s="42">
        <v>-12.260999999999999</v>
      </c>
    </row>
    <row r="384" spans="1:5" x14ac:dyDescent="0.15">
      <c r="A384" s="88" t="s">
        <v>390</v>
      </c>
      <c r="B384" s="42">
        <v>-22.905999999999999</v>
      </c>
      <c r="C384" s="42">
        <v>24.170999999999999</v>
      </c>
      <c r="D384" s="42">
        <v>11.651</v>
      </c>
      <c r="E384" s="42">
        <v>-13.88</v>
      </c>
    </row>
    <row r="385" spans="1:5" x14ac:dyDescent="0.15">
      <c r="A385" s="88" t="s">
        <v>391</v>
      </c>
      <c r="B385" s="42">
        <v>-20.141999999999999</v>
      </c>
      <c r="C385" s="42">
        <v>9.8089999999999993</v>
      </c>
      <c r="D385" s="42">
        <v>8.8800000000000008</v>
      </c>
      <c r="E385" s="42">
        <v>-4.484</v>
      </c>
    </row>
    <row r="386" spans="1:5" x14ac:dyDescent="0.15">
      <c r="A386" s="88" t="s">
        <v>392</v>
      </c>
      <c r="B386" s="42">
        <v>-17.117000000000001</v>
      </c>
      <c r="C386" s="42">
        <v>7.944</v>
      </c>
      <c r="D386" s="42">
        <v>7.8070000000000004</v>
      </c>
      <c r="E386" s="42">
        <v>-3.27</v>
      </c>
    </row>
    <row r="387" spans="1:5" x14ac:dyDescent="0.15">
      <c r="A387" s="88" t="s">
        <v>393</v>
      </c>
      <c r="B387" s="42">
        <v>-19.873000000000001</v>
      </c>
      <c r="C387" s="42">
        <v>14.433</v>
      </c>
      <c r="D387" s="42">
        <v>7.97</v>
      </c>
      <c r="E387" s="42">
        <v>-6.9539999999999997</v>
      </c>
    </row>
    <row r="388" spans="1:5" x14ac:dyDescent="0.15">
      <c r="A388" s="88" t="s">
        <v>394</v>
      </c>
      <c r="B388" s="42">
        <v>-19.954000000000001</v>
      </c>
      <c r="C388" s="42">
        <v>11.134</v>
      </c>
      <c r="D388" s="42">
        <v>9.2859999999999996</v>
      </c>
      <c r="E388" s="42">
        <v>-4.3559999999999999</v>
      </c>
    </row>
    <row r="389" spans="1:5" x14ac:dyDescent="0.15">
      <c r="A389" s="88" t="s">
        <v>395</v>
      </c>
      <c r="B389" s="42">
        <v>-17.253</v>
      </c>
      <c r="C389" s="42">
        <v>11.994</v>
      </c>
      <c r="D389" s="42">
        <v>9.3320000000000007</v>
      </c>
      <c r="E389" s="42">
        <v>-5.7359999999999998</v>
      </c>
    </row>
    <row r="390" spans="1:5" x14ac:dyDescent="0.15">
      <c r="A390" s="88" t="s">
        <v>396</v>
      </c>
      <c r="B390" s="42">
        <v>-22.004000000000001</v>
      </c>
      <c r="C390" s="42">
        <v>18.364000000000001</v>
      </c>
      <c r="D390" s="42">
        <v>10.292</v>
      </c>
      <c r="E390" s="42">
        <v>-9.92</v>
      </c>
    </row>
    <row r="391" spans="1:5" x14ac:dyDescent="0.15">
      <c r="A391" s="88" t="s">
        <v>397</v>
      </c>
      <c r="B391" s="42">
        <v>-22.486999999999998</v>
      </c>
      <c r="C391" s="42">
        <v>16.303999999999998</v>
      </c>
      <c r="D391" s="42">
        <v>10.045</v>
      </c>
      <c r="E391" s="42">
        <v>-9.4060000000000006</v>
      </c>
    </row>
    <row r="392" spans="1:5" x14ac:dyDescent="0.15">
      <c r="A392" s="88" t="s">
        <v>398</v>
      </c>
      <c r="B392" s="42">
        <v>-17.585999999999999</v>
      </c>
      <c r="C392" s="42">
        <v>15.586</v>
      </c>
      <c r="D392" s="42">
        <v>9.1969999999999992</v>
      </c>
      <c r="E392" s="42">
        <v>-7.3170000000000002</v>
      </c>
    </row>
    <row r="393" spans="1:5" x14ac:dyDescent="0.15">
      <c r="A393" s="88" t="s">
        <v>399</v>
      </c>
      <c r="B393" s="42">
        <v>-18.72</v>
      </c>
      <c r="C393" s="42">
        <v>9.6549999999999994</v>
      </c>
      <c r="D393" s="42">
        <v>8.9779999999999998</v>
      </c>
      <c r="E393" s="42">
        <v>-5.4980000000000002</v>
      </c>
    </row>
    <row r="394" spans="1:5" x14ac:dyDescent="0.15">
      <c r="A394" s="88" t="s">
        <v>400</v>
      </c>
      <c r="B394" s="42">
        <v>-18.623000000000001</v>
      </c>
      <c r="C394" s="42">
        <v>11.935</v>
      </c>
      <c r="D394" s="42">
        <v>10.702</v>
      </c>
      <c r="E394" s="42">
        <v>-5.9880000000000004</v>
      </c>
    </row>
    <row r="395" spans="1:5" x14ac:dyDescent="0.15">
      <c r="A395" s="88" t="s">
        <v>401</v>
      </c>
      <c r="B395" s="42">
        <v>-19.751999999999999</v>
      </c>
      <c r="C395" s="42">
        <v>-4.9610000000000003</v>
      </c>
      <c r="D395" s="42">
        <v>7.4930000000000003</v>
      </c>
      <c r="E395" s="42">
        <v>1.538</v>
      </c>
    </row>
    <row r="396" spans="1:5" x14ac:dyDescent="0.15">
      <c r="A396" s="88" t="s">
        <v>402</v>
      </c>
      <c r="B396" s="42">
        <v>-21.321999999999999</v>
      </c>
      <c r="C396" s="42">
        <v>-0.109</v>
      </c>
      <c r="D396" s="42">
        <v>9.5510000000000002</v>
      </c>
      <c r="E396" s="42">
        <v>-1.079</v>
      </c>
    </row>
    <row r="397" spans="1:5" x14ac:dyDescent="0.15">
      <c r="A397" s="88" t="s">
        <v>403</v>
      </c>
      <c r="B397" s="42">
        <v>-17.864000000000001</v>
      </c>
      <c r="C397" s="42">
        <v>-2.87</v>
      </c>
      <c r="D397" s="42">
        <v>10.656000000000001</v>
      </c>
      <c r="E397" s="42">
        <v>2.2970000000000002</v>
      </c>
    </row>
    <row r="398" spans="1:5" x14ac:dyDescent="0.15">
      <c r="A398" s="88" t="s">
        <v>404</v>
      </c>
      <c r="B398" s="42">
        <v>-17.259</v>
      </c>
      <c r="C398" s="42">
        <v>-0.17499999999999999</v>
      </c>
      <c r="D398" s="42">
        <v>9.0619999999999994</v>
      </c>
      <c r="E398" s="42">
        <v>0.42299999999999999</v>
      </c>
    </row>
    <row r="399" spans="1:5" x14ac:dyDescent="0.15">
      <c r="A399" s="88" t="s">
        <v>405</v>
      </c>
      <c r="B399" s="42">
        <v>-21.835000000000001</v>
      </c>
      <c r="C399" s="42">
        <v>-0.72299999999999998</v>
      </c>
      <c r="D399" s="42">
        <v>10.446</v>
      </c>
      <c r="E399" s="42">
        <v>0.70299999999999996</v>
      </c>
    </row>
    <row r="400" spans="1:5" x14ac:dyDescent="0.15">
      <c r="A400" s="88" t="s">
        <v>406</v>
      </c>
      <c r="B400" s="42">
        <v>-21.59</v>
      </c>
      <c r="C400" s="42">
        <v>0.75900000000000001</v>
      </c>
      <c r="D400" s="42">
        <v>11.051</v>
      </c>
      <c r="E400" s="42">
        <v>-0.23</v>
      </c>
    </row>
    <row r="401" spans="1:5" x14ac:dyDescent="0.15">
      <c r="A401" s="88" t="s">
        <v>407</v>
      </c>
      <c r="B401" s="42">
        <v>-19.792999999999999</v>
      </c>
      <c r="C401" s="42">
        <v>-3.988</v>
      </c>
      <c r="D401" s="42">
        <v>9.8859999999999992</v>
      </c>
      <c r="E401" s="42">
        <v>1.2849999999999999</v>
      </c>
    </row>
    <row r="402" spans="1:5" x14ac:dyDescent="0.15">
      <c r="A402" s="88" t="s">
        <v>408</v>
      </c>
      <c r="B402" s="42">
        <v>-20.655999999999999</v>
      </c>
      <c r="C402" s="42">
        <v>1.056</v>
      </c>
      <c r="D402" s="42">
        <v>10.688000000000001</v>
      </c>
      <c r="E402" s="42">
        <v>-0.73899999999999999</v>
      </c>
    </row>
    <row r="403" spans="1:5" x14ac:dyDescent="0.15">
      <c r="A403" s="88" t="s">
        <v>409</v>
      </c>
      <c r="B403" s="42">
        <v>-18.167999999999999</v>
      </c>
      <c r="C403" s="42">
        <v>-0.63100000000000001</v>
      </c>
      <c r="D403" s="42">
        <v>9.59</v>
      </c>
      <c r="E403" s="42">
        <v>0.58899999999999997</v>
      </c>
    </row>
    <row r="404" spans="1:5" x14ac:dyDescent="0.15">
      <c r="A404" s="88" t="s">
        <v>237</v>
      </c>
      <c r="B404" s="42">
        <v>40.460999999999999</v>
      </c>
      <c r="C404" s="42">
        <v>-8.3689999999999998</v>
      </c>
      <c r="D404" s="42">
        <v>-20.867000000000001</v>
      </c>
      <c r="E404" s="42">
        <v>3.3740000000000001</v>
      </c>
    </row>
    <row r="405" spans="1:5" x14ac:dyDescent="0.15">
      <c r="A405" s="88" t="s">
        <v>238</v>
      </c>
      <c r="B405" s="42"/>
      <c r="C405" s="42"/>
      <c r="D405" s="42"/>
      <c r="E405" s="42"/>
    </row>
    <row r="406" spans="1:5" x14ac:dyDescent="0.15">
      <c r="A406" s="88" t="s">
        <v>239</v>
      </c>
      <c r="B406" s="42">
        <v>-20.539000000000001</v>
      </c>
      <c r="C406" s="42">
        <v>18.367000000000001</v>
      </c>
      <c r="D406" s="42">
        <v>9.8079999999999998</v>
      </c>
      <c r="E406" s="42">
        <v>-7.97</v>
      </c>
    </row>
    <row r="407" spans="1:5" x14ac:dyDescent="0.15">
      <c r="A407" s="88" t="s">
        <v>240</v>
      </c>
      <c r="B407" s="42">
        <v>-23.986000000000001</v>
      </c>
      <c r="C407" s="42">
        <v>15.526999999999999</v>
      </c>
      <c r="D407" s="42">
        <v>12.627000000000001</v>
      </c>
      <c r="E407" s="42">
        <v>-9.0050000000000008</v>
      </c>
    </row>
    <row r="408" spans="1:5" x14ac:dyDescent="0.15">
      <c r="A408" s="88" t="s">
        <v>241</v>
      </c>
      <c r="B408" s="42">
        <v>-22.988</v>
      </c>
      <c r="C408" s="42">
        <v>13.069000000000001</v>
      </c>
      <c r="D408" s="42">
        <v>11.736000000000001</v>
      </c>
      <c r="E408" s="42">
        <v>-6.7759999999999998</v>
      </c>
    </row>
    <row r="409" spans="1:5" x14ac:dyDescent="0.15">
      <c r="A409" s="88" t="s">
        <v>242</v>
      </c>
      <c r="B409" s="42"/>
      <c r="C409" s="42"/>
      <c r="D409" s="42"/>
      <c r="E409" s="42"/>
    </row>
    <row r="410" spans="1:5" x14ac:dyDescent="0.15">
      <c r="A410" s="88" t="s">
        <v>243</v>
      </c>
      <c r="B410" s="42">
        <v>-22.376000000000001</v>
      </c>
      <c r="C410" s="42">
        <v>13.576000000000001</v>
      </c>
      <c r="D410" s="42">
        <v>10.926</v>
      </c>
      <c r="E410" s="42">
        <v>-6.9669999999999996</v>
      </c>
    </row>
    <row r="411" spans="1:5" x14ac:dyDescent="0.15">
      <c r="A411" s="88" t="s">
        <v>244</v>
      </c>
      <c r="B411" s="42">
        <v>-18.84</v>
      </c>
      <c r="C411" s="42">
        <v>15.811</v>
      </c>
      <c r="D411" s="42">
        <v>10.17</v>
      </c>
      <c r="E411" s="42">
        <v>-7.3280000000000003</v>
      </c>
    </row>
    <row r="412" spans="1:5" x14ac:dyDescent="0.15">
      <c r="A412" s="88" t="s">
        <v>245</v>
      </c>
      <c r="B412" s="42">
        <v>-21.332000000000001</v>
      </c>
      <c r="C412" s="42">
        <v>16.29</v>
      </c>
      <c r="D412" s="42">
        <v>10.981999999999999</v>
      </c>
      <c r="E412" s="42">
        <v>-7.2060000000000004</v>
      </c>
    </row>
    <row r="413" spans="1:5" x14ac:dyDescent="0.15">
      <c r="A413" s="88" t="s">
        <v>246</v>
      </c>
      <c r="B413" s="42">
        <v>-21.158999999999999</v>
      </c>
      <c r="C413" s="42">
        <v>11.763</v>
      </c>
      <c r="D413" s="42">
        <v>10.93</v>
      </c>
      <c r="E413" s="42">
        <v>-8.0210000000000008</v>
      </c>
    </row>
    <row r="414" spans="1:5" x14ac:dyDescent="0.15">
      <c r="A414" s="88" t="s">
        <v>247</v>
      </c>
      <c r="B414" s="42">
        <v>58.648000000000003</v>
      </c>
      <c r="C414" s="42">
        <v>35.067</v>
      </c>
      <c r="D414" s="42">
        <v>-26.791</v>
      </c>
      <c r="E414" s="42">
        <v>-14.436999999999999</v>
      </c>
    </row>
    <row r="415" spans="1:5" x14ac:dyDescent="0.15">
      <c r="A415" s="88" t="s">
        <v>248</v>
      </c>
      <c r="B415" s="42">
        <v>55.912999999999997</v>
      </c>
      <c r="C415" s="42">
        <v>33.689</v>
      </c>
      <c r="D415" s="42">
        <v>-27.422000000000001</v>
      </c>
      <c r="E415" s="42">
        <v>-13.46</v>
      </c>
    </row>
    <row r="416" spans="1:5" x14ac:dyDescent="0.15">
      <c r="A416" s="88" t="s">
        <v>249</v>
      </c>
      <c r="B416" s="42">
        <v>56.438000000000002</v>
      </c>
      <c r="C416" s="42">
        <v>35.710999999999999</v>
      </c>
      <c r="D416" s="42">
        <v>-26.523</v>
      </c>
      <c r="E416" s="42">
        <v>-14.78</v>
      </c>
    </row>
    <row r="417" spans="1:5" x14ac:dyDescent="0.15">
      <c r="A417" s="88" t="s">
        <v>250</v>
      </c>
      <c r="B417" s="42">
        <v>56.146999999999998</v>
      </c>
      <c r="C417" s="42">
        <v>26.797999999999998</v>
      </c>
      <c r="D417" s="42">
        <v>-26.995999999999999</v>
      </c>
      <c r="E417" s="42">
        <v>-11.961</v>
      </c>
    </row>
    <row r="418" spans="1:5" x14ac:dyDescent="0.15">
      <c r="A418" s="88" t="s">
        <v>251</v>
      </c>
      <c r="B418" s="42">
        <v>58.521999999999998</v>
      </c>
      <c r="C418" s="42">
        <v>26.966999999999999</v>
      </c>
      <c r="D418" s="42">
        <v>-27.501999999999999</v>
      </c>
      <c r="E418" s="42">
        <v>-12.015000000000001</v>
      </c>
    </row>
    <row r="419" spans="1:5" x14ac:dyDescent="0.15">
      <c r="A419" s="88" t="s">
        <v>252</v>
      </c>
      <c r="B419" s="42">
        <v>56.756999999999998</v>
      </c>
      <c r="C419" s="42">
        <v>38.722000000000001</v>
      </c>
      <c r="D419" s="42">
        <v>-27.169</v>
      </c>
      <c r="E419" s="42">
        <v>-16.242999999999999</v>
      </c>
    </row>
    <row r="420" spans="1:5" x14ac:dyDescent="0.15">
      <c r="A420" s="88" t="s">
        <v>253</v>
      </c>
      <c r="B420" s="42">
        <v>-12.363</v>
      </c>
      <c r="C420" s="42">
        <v>-10.358000000000001</v>
      </c>
      <c r="D420" s="42">
        <v>6.0359999999999996</v>
      </c>
      <c r="E420" s="42">
        <v>4.6449999999999996</v>
      </c>
    </row>
    <row r="421" spans="1:5" x14ac:dyDescent="0.15">
      <c r="A421" s="88" t="s">
        <v>254</v>
      </c>
      <c r="B421" s="42">
        <v>50.521000000000001</v>
      </c>
      <c r="C421" s="42">
        <v>9.0020000000000007</v>
      </c>
      <c r="D421" s="42">
        <v>-25.259</v>
      </c>
      <c r="E421" s="42">
        <v>-2.5150000000000001</v>
      </c>
    </row>
    <row r="422" spans="1:5" x14ac:dyDescent="0.15">
      <c r="A422" s="88" t="s">
        <v>255</v>
      </c>
      <c r="B422" s="42">
        <v>46.774999999999999</v>
      </c>
      <c r="C422" s="42">
        <v>6.22</v>
      </c>
      <c r="D422" s="42">
        <v>-22.878</v>
      </c>
      <c r="E422" s="42">
        <v>-2.62</v>
      </c>
    </row>
    <row r="423" spans="1:5" x14ac:dyDescent="0.15">
      <c r="A423" s="88" t="s">
        <v>256</v>
      </c>
      <c r="B423" s="42">
        <v>47.497</v>
      </c>
      <c r="C423" s="42">
        <v>10.513</v>
      </c>
      <c r="D423" s="42">
        <v>-22.003</v>
      </c>
      <c r="E423" s="42">
        <v>-2.2309999999999999</v>
      </c>
    </row>
    <row r="424" spans="1:5" x14ac:dyDescent="0.15">
      <c r="A424" s="88" t="s">
        <v>257</v>
      </c>
      <c r="B424" s="42">
        <v>41.69</v>
      </c>
      <c r="C424" s="42">
        <v>1.8660000000000001</v>
      </c>
      <c r="D424" s="42">
        <v>-19.559000000000001</v>
      </c>
      <c r="E424" s="42">
        <v>-1.194</v>
      </c>
    </row>
    <row r="425" spans="1:5" x14ac:dyDescent="0.15">
      <c r="A425" s="88" t="s">
        <v>258</v>
      </c>
      <c r="B425" s="42">
        <v>45.115000000000002</v>
      </c>
      <c r="C425" s="42">
        <v>3.0880000000000001</v>
      </c>
      <c r="D425" s="42">
        <v>-23.387</v>
      </c>
      <c r="E425" s="42">
        <v>0.68</v>
      </c>
    </row>
    <row r="426" spans="1:5" x14ac:dyDescent="0.15">
      <c r="A426" s="88" t="s">
        <v>259</v>
      </c>
      <c r="B426" s="42">
        <v>44.533000000000001</v>
      </c>
      <c r="C426" s="42">
        <v>-7.5449999999999999</v>
      </c>
      <c r="D426" s="42">
        <v>-22.381</v>
      </c>
      <c r="E426" s="42">
        <v>1.9730000000000001</v>
      </c>
    </row>
    <row r="427" spans="1:5" x14ac:dyDescent="0.15">
      <c r="A427" s="88" t="s">
        <v>260</v>
      </c>
      <c r="B427" s="42">
        <v>-14.930999999999999</v>
      </c>
      <c r="C427" s="42">
        <v>-7.6440000000000001</v>
      </c>
      <c r="D427" s="42">
        <v>8.4770000000000003</v>
      </c>
      <c r="E427" s="42">
        <v>3.472</v>
      </c>
    </row>
    <row r="428" spans="1:5" x14ac:dyDescent="0.15">
      <c r="A428" s="88" t="s">
        <v>261</v>
      </c>
      <c r="B428" s="42">
        <v>-15.048</v>
      </c>
      <c r="C428" s="42">
        <v>-12.571</v>
      </c>
      <c r="D428" s="42">
        <v>6.6120000000000001</v>
      </c>
      <c r="E428" s="42">
        <v>7.6280000000000001</v>
      </c>
    </row>
    <row r="429" spans="1:5" x14ac:dyDescent="0.15">
      <c r="A429" s="88" t="s">
        <v>262</v>
      </c>
      <c r="B429" s="42">
        <v>-19.945</v>
      </c>
      <c r="C429" s="42">
        <v>16.268000000000001</v>
      </c>
      <c r="D429" s="42">
        <v>11.997</v>
      </c>
      <c r="E429" s="42">
        <v>-8.8680000000000003</v>
      </c>
    </row>
    <row r="430" spans="1:5" x14ac:dyDescent="0.15">
      <c r="A430" s="88" t="s">
        <v>263</v>
      </c>
      <c r="B430" s="42">
        <v>-18.248999999999999</v>
      </c>
      <c r="C430" s="42">
        <v>12.598000000000001</v>
      </c>
      <c r="D430" s="42">
        <v>10.26</v>
      </c>
      <c r="E430" s="42">
        <v>-6.4059999999999997</v>
      </c>
    </row>
    <row r="431" spans="1:5" x14ac:dyDescent="0.15">
      <c r="A431" s="88" t="s">
        <v>264</v>
      </c>
      <c r="B431" s="42">
        <v>-18.216000000000001</v>
      </c>
      <c r="C431" s="42">
        <v>13.025</v>
      </c>
      <c r="D431" s="42">
        <v>8.8439999999999994</v>
      </c>
      <c r="E431" s="42">
        <v>-6.5780000000000003</v>
      </c>
    </row>
    <row r="432" spans="1:5" x14ac:dyDescent="0.15">
      <c r="A432" s="88" t="s">
        <v>265</v>
      </c>
      <c r="B432" s="42">
        <v>-23.143999999999998</v>
      </c>
      <c r="C432" s="42">
        <v>19.779</v>
      </c>
      <c r="D432" s="42">
        <v>13.286</v>
      </c>
      <c r="E432" s="42">
        <v>-10.340999999999999</v>
      </c>
    </row>
    <row r="433" spans="1:5" x14ac:dyDescent="0.15">
      <c r="A433" s="88" t="s">
        <v>266</v>
      </c>
      <c r="B433" s="42">
        <v>-19.242000000000001</v>
      </c>
      <c r="C433" s="42">
        <v>16.803999999999998</v>
      </c>
      <c r="D433" s="42">
        <v>12.005000000000001</v>
      </c>
      <c r="E433" s="42">
        <v>-7.5350000000000001</v>
      </c>
    </row>
    <row r="434" spans="1:5" x14ac:dyDescent="0.15">
      <c r="A434" s="88" t="s">
        <v>267</v>
      </c>
      <c r="B434" s="42">
        <v>-15.113</v>
      </c>
      <c r="C434" s="42">
        <v>9.7929999999999993</v>
      </c>
      <c r="D434" s="42">
        <v>9.1150000000000002</v>
      </c>
      <c r="E434" s="42">
        <v>-4.6500000000000004</v>
      </c>
    </row>
    <row r="435" spans="1:5" x14ac:dyDescent="0.15">
      <c r="A435" s="88" t="s">
        <v>268</v>
      </c>
      <c r="B435" s="42">
        <v>-13.863</v>
      </c>
      <c r="C435" s="42">
        <v>11.837</v>
      </c>
      <c r="D435" s="42">
        <v>7.2460000000000004</v>
      </c>
      <c r="E435" s="42">
        <v>-4.5519999999999996</v>
      </c>
    </row>
    <row r="436" spans="1:5" x14ac:dyDescent="0.15">
      <c r="A436" s="88" t="s">
        <v>269</v>
      </c>
      <c r="B436" s="42">
        <v>48.396999999999998</v>
      </c>
      <c r="C436" s="42">
        <v>24.292999999999999</v>
      </c>
      <c r="D436" s="42">
        <v>-22.286999999999999</v>
      </c>
      <c r="E436" s="42">
        <v>-8.61</v>
      </c>
    </row>
    <row r="437" spans="1:5" x14ac:dyDescent="0.15">
      <c r="A437" s="88" t="s">
        <v>270</v>
      </c>
      <c r="B437" s="42">
        <v>49.941000000000003</v>
      </c>
      <c r="C437" s="42">
        <v>26.738</v>
      </c>
      <c r="D437" s="42">
        <v>-22.798999999999999</v>
      </c>
      <c r="E437" s="42">
        <v>-10.941000000000001</v>
      </c>
    </row>
    <row r="438" spans="1:5" x14ac:dyDescent="0.15">
      <c r="A438" s="88" t="s">
        <v>271</v>
      </c>
      <c r="B438" s="42">
        <v>51.222000000000001</v>
      </c>
      <c r="C438" s="42">
        <v>23.873000000000001</v>
      </c>
      <c r="D438" s="42">
        <v>-23.998999999999999</v>
      </c>
      <c r="E438" s="42">
        <v>-11.045</v>
      </c>
    </row>
    <row r="439" spans="1:5" x14ac:dyDescent="0.15">
      <c r="A439" s="88" t="s">
        <v>272</v>
      </c>
      <c r="B439" s="42">
        <v>-14.599</v>
      </c>
      <c r="C439" s="42">
        <v>-11.755000000000001</v>
      </c>
      <c r="D439" s="42">
        <v>7.4660000000000002</v>
      </c>
      <c r="E439" s="42">
        <v>4.835</v>
      </c>
    </row>
    <row r="440" spans="1:5" x14ac:dyDescent="0.15">
      <c r="A440" s="88" t="s">
        <v>273</v>
      </c>
      <c r="B440" s="42">
        <v>-18.785</v>
      </c>
      <c r="C440" s="42">
        <v>-15.06</v>
      </c>
      <c r="D440" s="42">
        <v>8.9659999999999993</v>
      </c>
      <c r="E440" s="42">
        <v>7.2119999999999997</v>
      </c>
    </row>
    <row r="441" spans="1:5" x14ac:dyDescent="0.15">
      <c r="A441" s="88" t="s">
        <v>274</v>
      </c>
      <c r="B441" s="42">
        <v>-17.446000000000002</v>
      </c>
      <c r="C441" s="42">
        <v>-8.7479999999999993</v>
      </c>
      <c r="D441" s="42">
        <v>8.6709999999999994</v>
      </c>
      <c r="E441" s="42">
        <v>2.5550000000000002</v>
      </c>
    </row>
    <row r="442" spans="1:5" x14ac:dyDescent="0.15">
      <c r="A442" s="88" t="s">
        <v>275</v>
      </c>
      <c r="B442" s="42">
        <v>-15.589</v>
      </c>
      <c r="C442" s="42">
        <v>-19.414999999999999</v>
      </c>
      <c r="D442" s="42">
        <v>8.5169999999999995</v>
      </c>
      <c r="E442" s="42">
        <v>9.9960000000000004</v>
      </c>
    </row>
    <row r="443" spans="1:5" x14ac:dyDescent="0.15">
      <c r="A443" s="88" t="s">
        <v>276</v>
      </c>
      <c r="B443" s="42">
        <v>-15.496</v>
      </c>
      <c r="C443" s="42">
        <v>-12.89</v>
      </c>
      <c r="D443" s="42">
        <v>7.5910000000000002</v>
      </c>
      <c r="E443" s="42">
        <v>5.2880000000000003</v>
      </c>
    </row>
    <row r="444" spans="1:5" x14ac:dyDescent="0.15">
      <c r="A444" s="88" t="s">
        <v>277</v>
      </c>
      <c r="B444" s="42">
        <v>-13.175000000000001</v>
      </c>
      <c r="C444" s="42">
        <v>-15.401</v>
      </c>
      <c r="D444" s="42">
        <v>7.77</v>
      </c>
      <c r="E444" s="42">
        <v>8.69</v>
      </c>
    </row>
    <row r="445" spans="1:5" x14ac:dyDescent="0.15">
      <c r="A445" s="88" t="s">
        <v>278</v>
      </c>
      <c r="B445" s="42">
        <v>-18.988</v>
      </c>
      <c r="C445" s="42">
        <v>-17.079999999999998</v>
      </c>
      <c r="D445" s="42">
        <v>7.2469999999999999</v>
      </c>
      <c r="E445" s="42">
        <v>7.8150000000000004</v>
      </c>
    </row>
    <row r="446" spans="1:5" x14ac:dyDescent="0.15">
      <c r="A446" s="88" t="s">
        <v>279</v>
      </c>
      <c r="B446" s="42">
        <v>-15.188000000000001</v>
      </c>
      <c r="C446" s="42">
        <v>-16.802</v>
      </c>
      <c r="D446" s="42">
        <v>6.3289999999999997</v>
      </c>
      <c r="E446" s="42">
        <v>9.91</v>
      </c>
    </row>
    <row r="447" spans="1:5" x14ac:dyDescent="0.15">
      <c r="A447" s="88" t="s">
        <v>280</v>
      </c>
      <c r="B447" s="42">
        <v>42.036000000000001</v>
      </c>
      <c r="C447" s="42">
        <v>-10.99</v>
      </c>
      <c r="D447" s="42">
        <v>-20.829000000000001</v>
      </c>
      <c r="E447" s="42">
        <v>4.1989999999999998</v>
      </c>
    </row>
    <row r="448" spans="1:5" x14ac:dyDescent="0.15">
      <c r="A448" s="88" t="s">
        <v>281</v>
      </c>
      <c r="B448" s="42">
        <v>-19.869</v>
      </c>
      <c r="C448" s="42">
        <v>13.102</v>
      </c>
      <c r="D448" s="42">
        <v>9.2010000000000005</v>
      </c>
      <c r="E448" s="42">
        <v>-8.9420000000000002</v>
      </c>
    </row>
    <row r="449" spans="1:5" x14ac:dyDescent="0.15">
      <c r="A449" s="88" t="s">
        <v>282</v>
      </c>
      <c r="B449" s="42">
        <v>-18.417999999999999</v>
      </c>
      <c r="C449" s="42">
        <v>12.038</v>
      </c>
      <c r="D449" s="42">
        <v>9.0419999999999998</v>
      </c>
      <c r="E449" s="42">
        <v>-6.2350000000000003</v>
      </c>
    </row>
    <row r="450" spans="1:5" x14ac:dyDescent="0.15">
      <c r="A450" s="88" t="s">
        <v>283</v>
      </c>
      <c r="B450" s="42">
        <v>-19.314</v>
      </c>
      <c r="C450" s="42">
        <v>12.026</v>
      </c>
      <c r="D450" s="42">
        <v>8.7430000000000003</v>
      </c>
      <c r="E450" s="42">
        <v>-5.6719999999999997</v>
      </c>
    </row>
    <row r="451" spans="1:5" x14ac:dyDescent="0.15">
      <c r="A451" s="88" t="s">
        <v>284</v>
      </c>
      <c r="B451" s="42">
        <v>-14.88</v>
      </c>
      <c r="C451" s="42">
        <v>15.055999999999999</v>
      </c>
      <c r="D451" s="42">
        <v>7.7750000000000004</v>
      </c>
      <c r="E451" s="42">
        <v>-7.6040000000000001</v>
      </c>
    </row>
    <row r="452" spans="1:5" x14ac:dyDescent="0.15">
      <c r="A452" s="88" t="s">
        <v>285</v>
      </c>
      <c r="B452" s="42">
        <v>14.538</v>
      </c>
      <c r="C452" s="42">
        <v>-15.105</v>
      </c>
      <c r="D452" s="42">
        <v>-5.1909999999999998</v>
      </c>
      <c r="E452" s="42">
        <v>8.7829999999999995</v>
      </c>
    </row>
    <row r="453" spans="1:5" x14ac:dyDescent="0.15">
      <c r="A453" s="88" t="s">
        <v>286</v>
      </c>
      <c r="B453" s="42">
        <v>10.839</v>
      </c>
      <c r="C453" s="42">
        <v>-17.488</v>
      </c>
      <c r="D453" s="42">
        <v>-5.9050000000000002</v>
      </c>
      <c r="E453" s="42">
        <v>8.9359999999999999</v>
      </c>
    </row>
    <row r="454" spans="1:5" x14ac:dyDescent="0.15">
      <c r="A454" s="88" t="s">
        <v>287</v>
      </c>
      <c r="B454" s="42">
        <v>15.304</v>
      </c>
      <c r="C454" s="42">
        <v>-19.709</v>
      </c>
      <c r="D454" s="42">
        <v>-6.5579999999999998</v>
      </c>
      <c r="E454" s="42">
        <v>9.4179999999999993</v>
      </c>
    </row>
    <row r="455" spans="1:5" x14ac:dyDescent="0.15">
      <c r="A455" s="88" t="s">
        <v>288</v>
      </c>
      <c r="B455" s="42">
        <v>14.476000000000001</v>
      </c>
      <c r="C455" s="42">
        <v>-20.64</v>
      </c>
      <c r="D455" s="42">
        <v>-7.08</v>
      </c>
      <c r="E455" s="42">
        <v>11.234</v>
      </c>
    </row>
    <row r="456" spans="1:5" x14ac:dyDescent="0.15">
      <c r="A456" s="88" t="s">
        <v>289</v>
      </c>
      <c r="B456" s="42">
        <v>-18.896000000000001</v>
      </c>
      <c r="C456" s="42">
        <v>-7.7969999999999997</v>
      </c>
      <c r="D456" s="42">
        <v>8.23</v>
      </c>
      <c r="E456" s="42">
        <v>4.1539999999999999</v>
      </c>
    </row>
    <row r="457" spans="1:5" x14ac:dyDescent="0.15">
      <c r="A457" s="88" t="s">
        <v>290</v>
      </c>
      <c r="B457" s="42">
        <v>-16.286999999999999</v>
      </c>
      <c r="C457" s="42">
        <v>-15.723000000000001</v>
      </c>
      <c r="D457" s="42">
        <v>8.4710000000000001</v>
      </c>
      <c r="E457" s="42">
        <v>6.4660000000000002</v>
      </c>
    </row>
    <row r="458" spans="1:5" x14ac:dyDescent="0.15">
      <c r="A458" s="88" t="s">
        <v>291</v>
      </c>
      <c r="B458" s="42">
        <v>-16.367999999999999</v>
      </c>
      <c r="C458" s="42">
        <v>-7.5190000000000001</v>
      </c>
      <c r="D458" s="42">
        <v>6.8710000000000004</v>
      </c>
      <c r="E458" s="42">
        <v>3.12</v>
      </c>
    </row>
    <row r="459" spans="1:5" x14ac:dyDescent="0.15">
      <c r="A459" s="88" t="s">
        <v>292</v>
      </c>
      <c r="B459" s="42">
        <v>-17.271999999999998</v>
      </c>
      <c r="C459" s="42">
        <v>-10.445</v>
      </c>
      <c r="D459" s="42">
        <v>8.3979999999999997</v>
      </c>
      <c r="E459" s="42">
        <v>5.6150000000000002</v>
      </c>
    </row>
    <row r="460" spans="1:5" x14ac:dyDescent="0.15">
      <c r="A460" s="88" t="s">
        <v>293</v>
      </c>
      <c r="B460" s="42">
        <v>-16.158999999999999</v>
      </c>
      <c r="C460" s="42">
        <v>-11.015000000000001</v>
      </c>
      <c r="D460" s="42">
        <v>6.8079999999999998</v>
      </c>
      <c r="E460" s="42">
        <v>5.24</v>
      </c>
    </row>
    <row r="461" spans="1:5" x14ac:dyDescent="0.15">
      <c r="A461" s="88" t="s">
        <v>294</v>
      </c>
      <c r="B461" s="42">
        <v>-14.286</v>
      </c>
      <c r="C461" s="42">
        <v>-11.53</v>
      </c>
      <c r="D461" s="42">
        <v>8.577</v>
      </c>
      <c r="E461" s="42">
        <v>3.6509999999999998</v>
      </c>
    </row>
    <row r="462" spans="1:5" x14ac:dyDescent="0.15">
      <c r="A462" s="88" t="s">
        <v>295</v>
      </c>
      <c r="B462" s="42">
        <v>-17.114999999999998</v>
      </c>
      <c r="C462" s="42">
        <v>-13.994</v>
      </c>
      <c r="D462" s="42">
        <v>6.8630000000000004</v>
      </c>
      <c r="E462" s="42">
        <v>7.2450000000000001</v>
      </c>
    </row>
    <row r="463" spans="1:5" x14ac:dyDescent="0.15">
      <c r="A463" s="88" t="s">
        <v>296</v>
      </c>
      <c r="B463" s="42">
        <v>38.426000000000002</v>
      </c>
      <c r="C463" s="42">
        <v>1.6180000000000001</v>
      </c>
      <c r="D463" s="42">
        <v>-21.591000000000001</v>
      </c>
      <c r="E463" s="42">
        <v>-3.258</v>
      </c>
    </row>
    <row r="464" spans="1:5" x14ac:dyDescent="0.15">
      <c r="A464" s="41" t="s">
        <v>297</v>
      </c>
      <c r="B464" s="43">
        <v>37.658999999999999</v>
      </c>
      <c r="C464" s="43">
        <v>5.4829999999999997</v>
      </c>
      <c r="D464" s="43">
        <v>-23.22</v>
      </c>
      <c r="E464" s="43">
        <v>-6.2969999999999997</v>
      </c>
    </row>
  </sheetData>
  <mergeCells count="1">
    <mergeCell ref="A1:E1"/>
  </mergeCells>
  <phoneticPr fontId="6" type="noConversion"/>
  <pageMargins left="0.7" right="0.7" top="0.75" bottom="0.75" header="0.3" footer="0.3"/>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4"/>
  <sheetViews>
    <sheetView workbookViewId="0">
      <selection sqref="A1:L1"/>
    </sheetView>
  </sheetViews>
  <sheetFormatPr baseColWidth="10" defaultColWidth="8.83203125" defaultRowHeight="13" x14ac:dyDescent="0.15"/>
  <cols>
    <col min="1" max="1" width="3.5" style="33" bestFit="1" customWidth="1"/>
    <col min="2" max="2" width="12.5" style="32" customWidth="1"/>
    <col min="3" max="3" width="10.33203125" style="32" bestFit="1" customWidth="1"/>
    <col min="4" max="4" width="16" style="32" bestFit="1" customWidth="1"/>
    <col min="5" max="5" width="13.1640625" style="54" customWidth="1"/>
    <col min="6" max="6" width="12.1640625" style="54" customWidth="1"/>
    <col min="7" max="7" width="15.5" style="33" bestFit="1" customWidth="1"/>
    <col min="8" max="8" width="18.5" style="33" bestFit="1" customWidth="1"/>
    <col min="9" max="9" width="19.5" style="32" bestFit="1" customWidth="1"/>
    <col min="10" max="10" width="20.5" style="66" bestFit="1" customWidth="1"/>
    <col min="11" max="11" width="15.6640625" style="66" customWidth="1"/>
    <col min="12" max="12" width="109" style="66" customWidth="1"/>
    <col min="13" max="16384" width="8.83203125" style="50"/>
  </cols>
  <sheetData>
    <row r="1" spans="1:12" ht="17.25" customHeight="1" x14ac:dyDescent="0.15">
      <c r="A1" s="112" t="s">
        <v>2754</v>
      </c>
      <c r="B1" s="112"/>
      <c r="C1" s="112"/>
      <c r="D1" s="112"/>
      <c r="E1" s="112"/>
      <c r="F1" s="112"/>
      <c r="G1" s="112"/>
      <c r="H1" s="112"/>
      <c r="I1" s="112"/>
      <c r="J1" s="112"/>
      <c r="K1" s="112"/>
      <c r="L1" s="112"/>
    </row>
    <row r="2" spans="1:12" ht="28" x14ac:dyDescent="0.15">
      <c r="A2" s="56" t="s">
        <v>1517</v>
      </c>
      <c r="B2" s="28" t="s">
        <v>1516</v>
      </c>
      <c r="C2" s="28" t="s">
        <v>1483</v>
      </c>
      <c r="D2" s="28" t="s">
        <v>2683</v>
      </c>
      <c r="E2" s="52" t="s">
        <v>1485</v>
      </c>
      <c r="F2" s="52" t="s">
        <v>1486</v>
      </c>
      <c r="G2" s="29" t="s">
        <v>1518</v>
      </c>
      <c r="H2" s="28" t="s">
        <v>1398</v>
      </c>
      <c r="I2" s="28" t="s">
        <v>1484</v>
      </c>
      <c r="J2" s="28" t="s">
        <v>1399</v>
      </c>
      <c r="K2" s="30" t="s">
        <v>1400</v>
      </c>
      <c r="L2" s="31" t="s">
        <v>1401</v>
      </c>
    </row>
    <row r="3" spans="1:12" x14ac:dyDescent="0.15">
      <c r="A3" s="33">
        <v>1</v>
      </c>
      <c r="B3" s="32">
        <v>2.5208468000000001E-2</v>
      </c>
      <c r="C3" s="32">
        <v>99.9</v>
      </c>
      <c r="D3" s="66" t="s">
        <v>2308</v>
      </c>
      <c r="E3" s="53" t="s">
        <v>1487</v>
      </c>
      <c r="F3" s="53">
        <v>24165189</v>
      </c>
      <c r="G3" s="32" t="s">
        <v>1364</v>
      </c>
      <c r="H3" s="32" t="s">
        <v>318</v>
      </c>
      <c r="I3" s="32" t="s">
        <v>317</v>
      </c>
      <c r="J3" s="32" t="s">
        <v>1368</v>
      </c>
      <c r="K3" s="32" t="s">
        <v>1172</v>
      </c>
      <c r="L3" s="32" t="s">
        <v>494</v>
      </c>
    </row>
    <row r="4" spans="1:12" x14ac:dyDescent="0.15">
      <c r="A4" s="33">
        <v>1</v>
      </c>
      <c r="B4" s="32">
        <v>2.1977823E-2</v>
      </c>
      <c r="C4" s="32">
        <v>99.9</v>
      </c>
      <c r="D4" s="66" t="s">
        <v>2309</v>
      </c>
      <c r="E4" s="53" t="s">
        <v>1488</v>
      </c>
      <c r="F4" s="53">
        <v>21211667</v>
      </c>
      <c r="G4" s="32" t="s">
        <v>548</v>
      </c>
      <c r="H4" s="32" t="s">
        <v>547</v>
      </c>
      <c r="I4" s="32" t="s">
        <v>546</v>
      </c>
      <c r="J4" s="32" t="s">
        <v>1369</v>
      </c>
      <c r="K4" s="32" t="s">
        <v>1173</v>
      </c>
      <c r="L4" s="32" t="s">
        <v>1508</v>
      </c>
    </row>
    <row r="5" spans="1:12" x14ac:dyDescent="0.15">
      <c r="A5" s="33">
        <v>1</v>
      </c>
      <c r="B5" s="32">
        <v>2.1614685000000002E-2</v>
      </c>
      <c r="C5" s="32">
        <v>99.9</v>
      </c>
      <c r="D5" s="66" t="s">
        <v>2310</v>
      </c>
      <c r="E5" s="53" t="s">
        <v>1489</v>
      </c>
      <c r="F5" s="53">
        <v>31298283</v>
      </c>
      <c r="G5" s="32" t="s">
        <v>413</v>
      </c>
      <c r="H5" s="32" t="s">
        <v>412</v>
      </c>
      <c r="I5" s="32" t="s">
        <v>411</v>
      </c>
      <c r="J5" s="32" t="s">
        <v>1370</v>
      </c>
      <c r="K5" s="32" t="s">
        <v>1174</v>
      </c>
      <c r="L5" s="32" t="s">
        <v>1511</v>
      </c>
    </row>
    <row r="6" spans="1:12" x14ac:dyDescent="0.15">
      <c r="A6" s="33">
        <v>1</v>
      </c>
      <c r="B6" s="32">
        <v>2.1232754E-2</v>
      </c>
      <c r="C6" s="32">
        <v>99.9</v>
      </c>
      <c r="D6" s="40" t="s">
        <v>2311</v>
      </c>
      <c r="E6" s="53" t="s">
        <v>1489</v>
      </c>
      <c r="F6" s="53">
        <v>25186302</v>
      </c>
      <c r="G6" s="32" t="s">
        <v>413</v>
      </c>
      <c r="H6" s="32" t="s">
        <v>415</v>
      </c>
      <c r="I6" s="32" t="s">
        <v>414</v>
      </c>
      <c r="J6" s="32" t="s">
        <v>1371</v>
      </c>
      <c r="K6" s="32" t="s">
        <v>1175</v>
      </c>
      <c r="L6" s="32" t="s">
        <v>1436</v>
      </c>
    </row>
    <row r="7" spans="1:12" x14ac:dyDescent="0.15">
      <c r="A7" s="33">
        <v>1</v>
      </c>
      <c r="B7" s="32">
        <v>2.1086688999999999E-2</v>
      </c>
      <c r="C7" s="32">
        <v>99.9</v>
      </c>
      <c r="D7" s="40" t="s">
        <v>2312</v>
      </c>
      <c r="E7" s="53" t="s">
        <v>1488</v>
      </c>
      <c r="F7" s="53">
        <v>20249542</v>
      </c>
      <c r="G7" s="32" t="s">
        <v>1363</v>
      </c>
      <c r="H7" s="32" t="s">
        <v>557</v>
      </c>
      <c r="I7" s="32" t="s">
        <v>556</v>
      </c>
      <c r="J7" s="32" t="s">
        <v>1372</v>
      </c>
      <c r="K7" s="32" t="s">
        <v>1176</v>
      </c>
      <c r="L7" s="40" t="s">
        <v>2231</v>
      </c>
    </row>
    <row r="8" spans="1:12" x14ac:dyDescent="0.15">
      <c r="A8" s="33">
        <v>1</v>
      </c>
      <c r="B8" s="32">
        <v>2.1062913999999999E-2</v>
      </c>
      <c r="C8" s="32">
        <v>99.9</v>
      </c>
      <c r="D8" s="66" t="s">
        <v>2313</v>
      </c>
      <c r="E8" s="53" t="s">
        <v>1490</v>
      </c>
      <c r="F8" s="53">
        <v>3654502</v>
      </c>
      <c r="G8" s="32" t="s">
        <v>1363</v>
      </c>
      <c r="H8" s="32" t="s">
        <v>559</v>
      </c>
      <c r="I8" s="32" t="s">
        <v>558</v>
      </c>
      <c r="J8" s="32" t="s">
        <v>1373</v>
      </c>
      <c r="K8" s="32" t="s">
        <v>1177</v>
      </c>
      <c r="L8" s="32" t="s">
        <v>1509</v>
      </c>
    </row>
    <row r="9" spans="1:12" x14ac:dyDescent="0.15">
      <c r="A9" s="33">
        <v>1</v>
      </c>
      <c r="B9" s="32">
        <v>2.1053183999999999E-2</v>
      </c>
      <c r="C9" s="32">
        <v>99.9</v>
      </c>
      <c r="D9" s="66" t="s">
        <v>2314</v>
      </c>
      <c r="E9" s="53" t="s">
        <v>1487</v>
      </c>
      <c r="F9" s="53">
        <v>10547183</v>
      </c>
      <c r="G9" s="32" t="s">
        <v>548</v>
      </c>
      <c r="H9" s="32" t="s">
        <v>479</v>
      </c>
      <c r="I9" s="32" t="s">
        <v>478</v>
      </c>
      <c r="J9" s="32" t="s">
        <v>1371</v>
      </c>
      <c r="K9" s="32" t="s">
        <v>1178</v>
      </c>
      <c r="L9" s="32" t="s">
        <v>1510</v>
      </c>
    </row>
    <row r="10" spans="1:12" x14ac:dyDescent="0.15">
      <c r="A10" s="33">
        <v>1</v>
      </c>
      <c r="B10" s="32">
        <v>2.0978012000000001E-2</v>
      </c>
      <c r="C10" s="32">
        <v>99.9</v>
      </c>
      <c r="D10" s="66" t="s">
        <v>2315</v>
      </c>
      <c r="E10" s="53" t="s">
        <v>1488</v>
      </c>
      <c r="F10" s="53">
        <v>21208181</v>
      </c>
      <c r="G10" s="32" t="s">
        <v>548</v>
      </c>
      <c r="H10" s="32" t="s">
        <v>564</v>
      </c>
      <c r="I10" s="32" t="s">
        <v>563</v>
      </c>
      <c r="J10" s="32" t="s">
        <v>1373</v>
      </c>
      <c r="K10" s="32" t="s">
        <v>1179</v>
      </c>
      <c r="L10" s="32" t="s">
        <v>481</v>
      </c>
    </row>
    <row r="11" spans="1:12" x14ac:dyDescent="0.15">
      <c r="A11" s="33">
        <v>1</v>
      </c>
      <c r="B11" s="32">
        <v>2.0880622000000001E-2</v>
      </c>
      <c r="C11" s="32">
        <v>99.9</v>
      </c>
      <c r="D11" s="66" t="s">
        <v>2310</v>
      </c>
      <c r="E11" s="53" t="s">
        <v>1489</v>
      </c>
      <c r="F11" s="53">
        <v>31298481</v>
      </c>
      <c r="G11" s="32" t="s">
        <v>413</v>
      </c>
      <c r="H11" s="32" t="s">
        <v>412</v>
      </c>
      <c r="I11" s="32" t="s">
        <v>482</v>
      </c>
      <c r="J11" s="32" t="s">
        <v>1370</v>
      </c>
      <c r="K11" s="32" t="s">
        <v>1174</v>
      </c>
      <c r="L11" s="32" t="s">
        <v>1511</v>
      </c>
    </row>
    <row r="12" spans="1:12" x14ac:dyDescent="0.15">
      <c r="A12" s="33">
        <v>1</v>
      </c>
      <c r="B12" s="32">
        <v>2.0842620999999999E-2</v>
      </c>
      <c r="C12" s="32">
        <v>99.9</v>
      </c>
      <c r="D12" s="66" t="s">
        <v>2316</v>
      </c>
      <c r="E12" s="53" t="s">
        <v>1488</v>
      </c>
      <c r="F12" s="53">
        <v>9075679</v>
      </c>
      <c r="G12" s="32" t="s">
        <v>1365</v>
      </c>
      <c r="H12" s="32" t="s">
        <v>484</v>
      </c>
      <c r="I12" s="32" t="s">
        <v>483</v>
      </c>
      <c r="J12" s="32" t="s">
        <v>1374</v>
      </c>
      <c r="K12" s="32" t="s">
        <v>1180</v>
      </c>
      <c r="L12" s="32" t="s">
        <v>485</v>
      </c>
    </row>
    <row r="13" spans="1:12" x14ac:dyDescent="0.15">
      <c r="A13" s="33">
        <v>1</v>
      </c>
      <c r="B13" s="32">
        <v>2.0691169999999998E-2</v>
      </c>
      <c r="C13" s="32">
        <v>99.9</v>
      </c>
      <c r="D13" s="66" t="s">
        <v>2317</v>
      </c>
      <c r="E13" s="53" t="s">
        <v>1491</v>
      </c>
      <c r="F13" s="53">
        <v>731662</v>
      </c>
      <c r="G13" s="32" t="s">
        <v>413</v>
      </c>
      <c r="H13" s="32" t="s">
        <v>487</v>
      </c>
      <c r="I13" s="32" t="s">
        <v>486</v>
      </c>
      <c r="J13" s="32" t="s">
        <v>1375</v>
      </c>
      <c r="K13" s="32" t="s">
        <v>1181</v>
      </c>
      <c r="L13" s="32" t="s">
        <v>1512</v>
      </c>
    </row>
    <row r="14" spans="1:12" x14ac:dyDescent="0.15">
      <c r="A14" s="33">
        <v>1</v>
      </c>
      <c r="B14" s="32">
        <v>2.0144933E-2</v>
      </c>
      <c r="C14" s="32">
        <v>99.9</v>
      </c>
      <c r="D14" s="66" t="s">
        <v>2318</v>
      </c>
      <c r="E14" s="53" t="s">
        <v>1489</v>
      </c>
      <c r="F14" s="53">
        <v>28679509</v>
      </c>
      <c r="G14" s="32" t="s">
        <v>548</v>
      </c>
      <c r="H14" s="32" t="s">
        <v>490</v>
      </c>
      <c r="I14" s="32" t="s">
        <v>489</v>
      </c>
      <c r="J14" s="32" t="s">
        <v>1376</v>
      </c>
      <c r="K14" s="32" t="s">
        <v>1182</v>
      </c>
      <c r="L14" s="32" t="s">
        <v>491</v>
      </c>
    </row>
    <row r="15" spans="1:12" x14ac:dyDescent="0.15">
      <c r="A15" s="33">
        <v>1</v>
      </c>
      <c r="B15" s="32">
        <v>2.0118447000000001E-2</v>
      </c>
      <c r="C15" s="32">
        <v>99.9</v>
      </c>
      <c r="D15" s="66" t="s">
        <v>2319</v>
      </c>
      <c r="E15" s="53" t="s">
        <v>1492</v>
      </c>
      <c r="F15" s="53">
        <v>14230116</v>
      </c>
      <c r="G15" s="32" t="s">
        <v>1363</v>
      </c>
      <c r="H15" s="32" t="s">
        <v>493</v>
      </c>
      <c r="I15" s="32" t="s">
        <v>492</v>
      </c>
      <c r="J15" s="32" t="s">
        <v>1373</v>
      </c>
      <c r="K15" s="32" t="s">
        <v>1183</v>
      </c>
      <c r="L15" s="32" t="s">
        <v>1513</v>
      </c>
    </row>
    <row r="16" spans="1:12" x14ac:dyDescent="0.15">
      <c r="A16" s="33">
        <v>1</v>
      </c>
      <c r="B16" s="32">
        <v>2.0050680000000001E-2</v>
      </c>
      <c r="C16" s="32">
        <v>99.9</v>
      </c>
      <c r="D16" s="66" t="s">
        <v>2320</v>
      </c>
      <c r="E16" s="53" t="s">
        <v>1487</v>
      </c>
      <c r="F16" s="53">
        <v>1455870</v>
      </c>
      <c r="G16" s="32" t="s">
        <v>548</v>
      </c>
      <c r="H16" s="32" t="s">
        <v>578</v>
      </c>
      <c r="I16" s="32" t="s">
        <v>577</v>
      </c>
      <c r="J16" s="32" t="s">
        <v>1372</v>
      </c>
      <c r="K16" s="32" t="s">
        <v>1184</v>
      </c>
      <c r="L16" s="32" t="s">
        <v>579</v>
      </c>
    </row>
    <row r="17" spans="1:12" x14ac:dyDescent="0.15">
      <c r="A17" s="33">
        <v>1</v>
      </c>
      <c r="B17" s="32">
        <v>1.9987868999999998E-2</v>
      </c>
      <c r="C17" s="32">
        <v>99.9</v>
      </c>
      <c r="D17" s="66" t="s">
        <v>2319</v>
      </c>
      <c r="E17" s="53" t="s">
        <v>1492</v>
      </c>
      <c r="F17" s="53">
        <v>14229386</v>
      </c>
      <c r="G17" s="32" t="s">
        <v>1363</v>
      </c>
      <c r="H17" s="32" t="s">
        <v>493</v>
      </c>
      <c r="I17" s="32" t="s">
        <v>580</v>
      </c>
      <c r="J17" s="32" t="s">
        <v>1373</v>
      </c>
      <c r="K17" s="32" t="s">
        <v>1183</v>
      </c>
      <c r="L17" s="32" t="s">
        <v>1513</v>
      </c>
    </row>
    <row r="18" spans="1:12" x14ac:dyDescent="0.15">
      <c r="A18" s="33">
        <v>1</v>
      </c>
      <c r="B18" s="32">
        <v>1.9933111E-2</v>
      </c>
      <c r="C18" s="32">
        <v>99.9</v>
      </c>
      <c r="D18" s="40" t="s">
        <v>2321</v>
      </c>
      <c r="E18" s="53" t="s">
        <v>1493</v>
      </c>
      <c r="F18" s="53">
        <v>10984360</v>
      </c>
      <c r="G18" s="32" t="s">
        <v>1363</v>
      </c>
      <c r="H18" s="32" t="s">
        <v>582</v>
      </c>
      <c r="I18" s="32" t="s">
        <v>581</v>
      </c>
      <c r="J18" s="32" t="s">
        <v>583</v>
      </c>
      <c r="K18" s="32" t="s">
        <v>1185</v>
      </c>
      <c r="L18" s="40" t="s">
        <v>2232</v>
      </c>
    </row>
    <row r="19" spans="1:12" x14ac:dyDescent="0.15">
      <c r="A19" s="33">
        <v>1</v>
      </c>
      <c r="B19" s="32">
        <v>1.9815319000000001E-2</v>
      </c>
      <c r="C19" s="32">
        <v>99.9</v>
      </c>
      <c r="D19" s="66" t="s">
        <v>2320</v>
      </c>
      <c r="E19" s="53" t="s">
        <v>1487</v>
      </c>
      <c r="F19" s="53">
        <v>1457368</v>
      </c>
      <c r="G19" s="32" t="s">
        <v>1363</v>
      </c>
      <c r="H19" s="32" t="s">
        <v>578</v>
      </c>
      <c r="I19" s="32" t="s">
        <v>584</v>
      </c>
      <c r="J19" s="32" t="s">
        <v>1372</v>
      </c>
      <c r="K19" s="32" t="s">
        <v>1184</v>
      </c>
      <c r="L19" s="32" t="s">
        <v>579</v>
      </c>
    </row>
    <row r="20" spans="1:12" x14ac:dyDescent="0.15">
      <c r="A20" s="33">
        <v>1</v>
      </c>
      <c r="B20" s="32">
        <v>-1.9749672999999999E-2</v>
      </c>
      <c r="C20" s="32">
        <v>99.9</v>
      </c>
      <c r="D20" s="66" t="s">
        <v>2322</v>
      </c>
      <c r="E20" s="53" t="s">
        <v>1487</v>
      </c>
      <c r="F20" s="53">
        <v>24279420</v>
      </c>
      <c r="G20" s="32" t="s">
        <v>548</v>
      </c>
      <c r="H20" s="32" t="s">
        <v>586</v>
      </c>
      <c r="I20" s="32" t="s">
        <v>585</v>
      </c>
      <c r="J20" s="32" t="s">
        <v>319</v>
      </c>
      <c r="K20" s="32" t="s">
        <v>1186</v>
      </c>
      <c r="L20" s="32" t="s">
        <v>543</v>
      </c>
    </row>
    <row r="21" spans="1:12" x14ac:dyDescent="0.15">
      <c r="A21" s="33">
        <v>1</v>
      </c>
      <c r="B21" s="32">
        <v>1.9691699E-2</v>
      </c>
      <c r="C21" s="32">
        <v>99.9</v>
      </c>
      <c r="D21" s="40" t="s">
        <v>2323</v>
      </c>
      <c r="E21" s="53" t="s">
        <v>1494</v>
      </c>
      <c r="F21" s="53">
        <v>9411326</v>
      </c>
      <c r="G21" s="32" t="s">
        <v>413</v>
      </c>
      <c r="H21" s="32" t="s">
        <v>545</v>
      </c>
      <c r="I21" s="32" t="s">
        <v>544</v>
      </c>
      <c r="J21" s="32" t="s">
        <v>1377</v>
      </c>
      <c r="K21" s="32" t="s">
        <v>1187</v>
      </c>
      <c r="L21" s="25" t="s">
        <v>2233</v>
      </c>
    </row>
    <row r="22" spans="1:12" x14ac:dyDescent="0.15">
      <c r="A22" s="33">
        <v>1</v>
      </c>
      <c r="B22" s="32">
        <v>1.9536033000000001E-2</v>
      </c>
      <c r="C22" s="32">
        <v>99.9</v>
      </c>
      <c r="D22" s="66" t="s">
        <v>2324</v>
      </c>
      <c r="E22" s="53" t="s">
        <v>1495</v>
      </c>
      <c r="F22" s="53">
        <v>13072133</v>
      </c>
      <c r="G22" s="32" t="s">
        <v>548</v>
      </c>
      <c r="H22" s="32" t="s">
        <v>550</v>
      </c>
      <c r="I22" s="32" t="s">
        <v>549</v>
      </c>
      <c r="J22" s="32" t="s">
        <v>1376</v>
      </c>
      <c r="K22" s="32" t="s">
        <v>1188</v>
      </c>
      <c r="L22" s="32" t="s">
        <v>551</v>
      </c>
    </row>
    <row r="23" spans="1:12" x14ac:dyDescent="0.15">
      <c r="A23" s="33">
        <v>1</v>
      </c>
      <c r="B23" s="32">
        <v>1.9528107999999999E-2</v>
      </c>
      <c r="C23" s="32">
        <v>99.9</v>
      </c>
      <c r="D23" s="66" t="s">
        <v>2324</v>
      </c>
      <c r="E23" s="53" t="s">
        <v>1495</v>
      </c>
      <c r="F23" s="53">
        <v>13071424</v>
      </c>
      <c r="G23" s="32" t="s">
        <v>548</v>
      </c>
      <c r="H23" s="32" t="s">
        <v>550</v>
      </c>
      <c r="I23" s="32" t="s">
        <v>552</v>
      </c>
      <c r="J23" s="32" t="s">
        <v>1376</v>
      </c>
      <c r="K23" s="32" t="s">
        <v>1188</v>
      </c>
      <c r="L23" s="32" t="s">
        <v>551</v>
      </c>
    </row>
    <row r="24" spans="1:12" x14ac:dyDescent="0.15">
      <c r="A24" s="33">
        <v>1</v>
      </c>
      <c r="B24" s="32">
        <v>1.9411464999999999E-2</v>
      </c>
      <c r="C24" s="32">
        <v>99.9</v>
      </c>
      <c r="D24" s="66" t="s">
        <v>2318</v>
      </c>
      <c r="E24" s="53" t="s">
        <v>1367</v>
      </c>
      <c r="F24" s="53"/>
      <c r="G24" s="32" t="s">
        <v>548</v>
      </c>
      <c r="H24" s="32" t="s">
        <v>490</v>
      </c>
      <c r="I24" s="32" t="s">
        <v>553</v>
      </c>
      <c r="J24" s="32" t="s">
        <v>1376</v>
      </c>
      <c r="K24" s="32" t="s">
        <v>1182</v>
      </c>
      <c r="L24" s="32" t="s">
        <v>491</v>
      </c>
    </row>
    <row r="25" spans="1:12" x14ac:dyDescent="0.15">
      <c r="A25" s="33">
        <v>1</v>
      </c>
      <c r="B25" s="32">
        <v>1.9405682E-2</v>
      </c>
      <c r="C25" s="32">
        <v>99.9</v>
      </c>
      <c r="D25" s="66" t="s">
        <v>2325</v>
      </c>
      <c r="E25" s="53" t="s">
        <v>1489</v>
      </c>
      <c r="F25" s="53">
        <v>32913021</v>
      </c>
      <c r="G25" s="32" t="s">
        <v>413</v>
      </c>
      <c r="H25" s="32" t="s">
        <v>555</v>
      </c>
      <c r="I25" s="32" t="s">
        <v>554</v>
      </c>
      <c r="J25" s="32" t="s">
        <v>319</v>
      </c>
      <c r="K25" s="32" t="s">
        <v>1189</v>
      </c>
      <c r="L25" s="32" t="s">
        <v>602</v>
      </c>
    </row>
    <row r="26" spans="1:12" x14ac:dyDescent="0.15">
      <c r="A26" s="33">
        <v>1</v>
      </c>
      <c r="B26" s="32">
        <v>1.9384821E-2</v>
      </c>
      <c r="C26" s="32">
        <v>99.9</v>
      </c>
      <c r="D26" s="40" t="s">
        <v>2326</v>
      </c>
      <c r="E26" s="53" t="s">
        <v>1496</v>
      </c>
      <c r="F26" s="53">
        <v>2657483</v>
      </c>
      <c r="G26" s="32" t="s">
        <v>548</v>
      </c>
      <c r="H26" s="32" t="s">
        <v>604</v>
      </c>
      <c r="I26" s="32" t="s">
        <v>603</v>
      </c>
      <c r="J26" s="32" t="s">
        <v>1373</v>
      </c>
      <c r="K26" s="32" t="s">
        <v>1190</v>
      </c>
      <c r="L26" s="25" t="s">
        <v>2234</v>
      </c>
    </row>
    <row r="27" spans="1:12" x14ac:dyDescent="0.15">
      <c r="A27" s="33">
        <v>1</v>
      </c>
      <c r="B27" s="32">
        <v>1.9326126999999999E-2</v>
      </c>
      <c r="C27" s="32">
        <v>99.9</v>
      </c>
      <c r="D27" s="40" t="s">
        <v>2327</v>
      </c>
      <c r="E27" s="53" t="s">
        <v>1487</v>
      </c>
      <c r="F27" s="53">
        <v>26755699</v>
      </c>
      <c r="G27" s="32" t="s">
        <v>1364</v>
      </c>
      <c r="H27" s="32" t="s">
        <v>606</v>
      </c>
      <c r="I27" s="32" t="s">
        <v>605</v>
      </c>
      <c r="J27" s="32" t="s">
        <v>1374</v>
      </c>
      <c r="K27" s="32" t="s">
        <v>1191</v>
      </c>
      <c r="L27" s="40" t="s">
        <v>2235</v>
      </c>
    </row>
    <row r="28" spans="1:12" x14ac:dyDescent="0.15">
      <c r="A28" s="33">
        <v>1</v>
      </c>
      <c r="B28" s="32">
        <v>1.9268225999999999E-2</v>
      </c>
      <c r="C28" s="32">
        <v>99.9</v>
      </c>
      <c r="D28" s="66" t="s">
        <v>2318</v>
      </c>
      <c r="E28" s="53" t="s">
        <v>1489</v>
      </c>
      <c r="F28" s="53">
        <v>28682003</v>
      </c>
      <c r="G28" s="32" t="s">
        <v>548</v>
      </c>
      <c r="H28" s="32" t="s">
        <v>490</v>
      </c>
      <c r="I28" s="32" t="s">
        <v>607</v>
      </c>
      <c r="J28" s="32" t="s">
        <v>1376</v>
      </c>
      <c r="K28" s="32" t="s">
        <v>1182</v>
      </c>
      <c r="L28" s="32" t="s">
        <v>491</v>
      </c>
    </row>
    <row r="29" spans="1:12" x14ac:dyDescent="0.15">
      <c r="A29" s="33">
        <v>1</v>
      </c>
      <c r="B29" s="32">
        <v>1.9206781999999999E-2</v>
      </c>
      <c r="C29" s="32">
        <v>99.9</v>
      </c>
      <c r="D29" s="66" t="s">
        <v>2328</v>
      </c>
      <c r="E29" s="53" t="s">
        <v>1493</v>
      </c>
      <c r="F29" s="53">
        <v>10389842</v>
      </c>
      <c r="G29" s="32" t="s">
        <v>1363</v>
      </c>
      <c r="H29" s="32" t="s">
        <v>609</v>
      </c>
      <c r="I29" s="32" t="s">
        <v>608</v>
      </c>
      <c r="J29" s="32" t="s">
        <v>1377</v>
      </c>
      <c r="K29" s="32" t="s">
        <v>1192</v>
      </c>
      <c r="L29" s="32" t="s">
        <v>560</v>
      </c>
    </row>
    <row r="30" spans="1:12" x14ac:dyDescent="0.15">
      <c r="A30" s="33">
        <v>1</v>
      </c>
      <c r="B30" s="32">
        <v>1.9194665E-2</v>
      </c>
      <c r="C30" s="32">
        <v>99.9</v>
      </c>
      <c r="D30" s="66" t="s">
        <v>2329</v>
      </c>
      <c r="E30" s="53" t="s">
        <v>1489</v>
      </c>
      <c r="F30" s="53">
        <v>15442264</v>
      </c>
      <c r="G30" s="32" t="s">
        <v>1363</v>
      </c>
      <c r="H30" s="32" t="s">
        <v>562</v>
      </c>
      <c r="I30" s="32" t="s">
        <v>561</v>
      </c>
      <c r="J30" s="32" t="s">
        <v>319</v>
      </c>
      <c r="K30" s="32" t="s">
        <v>1193</v>
      </c>
      <c r="L30" s="32" t="s">
        <v>565</v>
      </c>
    </row>
    <row r="31" spans="1:12" x14ac:dyDescent="0.15">
      <c r="A31" s="33">
        <v>1</v>
      </c>
      <c r="B31" s="32">
        <v>1.9158199000000001E-2</v>
      </c>
      <c r="C31" s="32">
        <v>99.9</v>
      </c>
      <c r="D31" s="66" t="s">
        <v>2330</v>
      </c>
      <c r="E31" s="53" t="s">
        <v>1487</v>
      </c>
      <c r="F31" s="53">
        <v>8856847</v>
      </c>
      <c r="G31" s="32" t="s">
        <v>413</v>
      </c>
      <c r="H31" s="32" t="s">
        <v>567</v>
      </c>
      <c r="I31" s="32" t="s">
        <v>566</v>
      </c>
      <c r="J31" s="32" t="s">
        <v>1368</v>
      </c>
      <c r="K31" s="32" t="s">
        <v>1194</v>
      </c>
      <c r="L31" s="32" t="s">
        <v>568</v>
      </c>
    </row>
    <row r="32" spans="1:12" x14ac:dyDescent="0.15">
      <c r="A32" s="33">
        <v>1</v>
      </c>
      <c r="B32" s="32">
        <v>1.9145806000000001E-2</v>
      </c>
      <c r="C32" s="32">
        <v>99.9</v>
      </c>
      <c r="D32" s="66" t="s">
        <v>2330</v>
      </c>
      <c r="E32" s="53" t="s">
        <v>1487</v>
      </c>
      <c r="F32" s="53">
        <v>8855880</v>
      </c>
      <c r="G32" s="32" t="s">
        <v>548</v>
      </c>
      <c r="H32" s="32" t="s">
        <v>567</v>
      </c>
      <c r="I32" s="32" t="s">
        <v>569</v>
      </c>
      <c r="J32" s="32" t="s">
        <v>1368</v>
      </c>
      <c r="K32" s="32" t="s">
        <v>1194</v>
      </c>
      <c r="L32" s="32" t="s">
        <v>568</v>
      </c>
    </row>
    <row r="33" spans="1:12" x14ac:dyDescent="0.15">
      <c r="A33" s="33">
        <v>1</v>
      </c>
      <c r="B33" s="32">
        <v>1.9058328999999999E-2</v>
      </c>
      <c r="C33" s="32">
        <v>99.9</v>
      </c>
      <c r="D33" s="66" t="s">
        <v>2331</v>
      </c>
      <c r="E33" s="53" t="s">
        <v>1497</v>
      </c>
      <c r="F33" s="53">
        <v>8467063</v>
      </c>
      <c r="G33" s="32" t="s">
        <v>1363</v>
      </c>
      <c r="H33" s="32" t="s">
        <v>571</v>
      </c>
      <c r="I33" s="32" t="s">
        <v>570</v>
      </c>
      <c r="J33" s="32" t="s">
        <v>1372</v>
      </c>
      <c r="K33" s="32" t="s">
        <v>1195</v>
      </c>
      <c r="L33" s="32" t="s">
        <v>572</v>
      </c>
    </row>
    <row r="34" spans="1:12" x14ac:dyDescent="0.15">
      <c r="A34" s="33">
        <v>1</v>
      </c>
      <c r="B34" s="32">
        <v>1.9049151E-2</v>
      </c>
      <c r="C34" s="32">
        <v>99.5</v>
      </c>
      <c r="D34" s="66" t="s">
        <v>2319</v>
      </c>
      <c r="E34" s="53" t="s">
        <v>1492</v>
      </c>
      <c r="F34" s="53">
        <v>14229333</v>
      </c>
      <c r="G34" s="32" t="s">
        <v>1363</v>
      </c>
      <c r="H34" s="32" t="s">
        <v>493</v>
      </c>
      <c r="I34" s="32" t="s">
        <v>573</v>
      </c>
      <c r="J34" s="32" t="s">
        <v>1373</v>
      </c>
      <c r="K34" s="32" t="s">
        <v>1183</v>
      </c>
      <c r="L34" s="32" t="s">
        <v>576</v>
      </c>
    </row>
    <row r="35" spans="1:12" x14ac:dyDescent="0.15">
      <c r="A35" s="33">
        <v>1</v>
      </c>
      <c r="B35" s="32">
        <v>1.8968282999999999E-2</v>
      </c>
      <c r="C35" s="32">
        <v>99.5</v>
      </c>
      <c r="D35" s="66" t="s">
        <v>2332</v>
      </c>
      <c r="E35" s="53" t="s">
        <v>1496</v>
      </c>
      <c r="F35" s="53">
        <v>1814171</v>
      </c>
      <c r="G35" s="32" t="s">
        <v>1365</v>
      </c>
      <c r="H35" s="32" t="s">
        <v>575</v>
      </c>
      <c r="I35" s="32" t="s">
        <v>574</v>
      </c>
      <c r="J35" s="32" t="s">
        <v>1373</v>
      </c>
      <c r="K35" s="32" t="s">
        <v>1196</v>
      </c>
      <c r="L35" s="32" t="s">
        <v>624</v>
      </c>
    </row>
    <row r="36" spans="1:12" x14ac:dyDescent="0.15">
      <c r="A36" s="33">
        <v>1</v>
      </c>
      <c r="B36" s="32">
        <v>1.8838850000000001E-2</v>
      </c>
      <c r="C36" s="32">
        <v>99.5</v>
      </c>
      <c r="D36" s="66" t="s">
        <v>2333</v>
      </c>
      <c r="E36" s="53" t="s">
        <v>1488</v>
      </c>
      <c r="F36" s="53">
        <v>11665326</v>
      </c>
      <c r="G36" s="32" t="s">
        <v>548</v>
      </c>
      <c r="H36" s="32" t="s">
        <v>626</v>
      </c>
      <c r="I36" s="32" t="s">
        <v>625</v>
      </c>
      <c r="J36" s="32" t="s">
        <v>1379</v>
      </c>
      <c r="K36" s="32" t="s">
        <v>1197</v>
      </c>
      <c r="L36" s="32" t="s">
        <v>627</v>
      </c>
    </row>
    <row r="37" spans="1:12" x14ac:dyDescent="0.15">
      <c r="A37" s="33">
        <v>1</v>
      </c>
      <c r="B37" s="32">
        <v>1.8836656E-2</v>
      </c>
      <c r="C37" s="32">
        <v>99.5</v>
      </c>
      <c r="D37" s="40" t="s">
        <v>2334</v>
      </c>
      <c r="E37" s="53" t="s">
        <v>1492</v>
      </c>
      <c r="F37" s="53">
        <v>10834275</v>
      </c>
      <c r="G37" s="32" t="s">
        <v>413</v>
      </c>
      <c r="H37" s="32" t="s">
        <v>629</v>
      </c>
      <c r="I37" s="32" t="s">
        <v>628</v>
      </c>
      <c r="J37" s="32" t="s">
        <v>319</v>
      </c>
      <c r="K37" s="32" t="s">
        <v>1198</v>
      </c>
      <c r="L37" s="40" t="s">
        <v>2236</v>
      </c>
    </row>
    <row r="38" spans="1:12" x14ac:dyDescent="0.15">
      <c r="A38" s="33">
        <v>1</v>
      </c>
      <c r="B38" s="32">
        <v>1.8813400000000001E-2</v>
      </c>
      <c r="C38" s="32">
        <v>99.5</v>
      </c>
      <c r="D38" s="66" t="s">
        <v>2335</v>
      </c>
      <c r="E38" s="53" t="s">
        <v>1490</v>
      </c>
      <c r="F38" s="53">
        <v>7039881</v>
      </c>
      <c r="G38" s="32" t="s">
        <v>1363</v>
      </c>
      <c r="H38" s="32" t="s">
        <v>631</v>
      </c>
      <c r="I38" s="32" t="s">
        <v>630</v>
      </c>
      <c r="J38" s="32" t="s">
        <v>1380</v>
      </c>
      <c r="K38" s="32" t="s">
        <v>1199</v>
      </c>
      <c r="L38" s="32" t="s">
        <v>632</v>
      </c>
    </row>
    <row r="39" spans="1:12" x14ac:dyDescent="0.15">
      <c r="A39" s="33">
        <v>1</v>
      </c>
      <c r="B39" s="32">
        <v>1.8684063000000001E-2</v>
      </c>
      <c r="C39" s="32">
        <v>99.5</v>
      </c>
      <c r="D39" s="66" t="s">
        <v>2336</v>
      </c>
      <c r="E39" s="53" t="s">
        <v>1487</v>
      </c>
      <c r="F39" s="53">
        <v>22859296</v>
      </c>
      <c r="G39" s="32" t="s">
        <v>1363</v>
      </c>
      <c r="H39" s="32" t="s">
        <v>634</v>
      </c>
      <c r="I39" s="32" t="s">
        <v>633</v>
      </c>
      <c r="J39" s="32" t="s">
        <v>1374</v>
      </c>
      <c r="K39" s="32" t="s">
        <v>1200</v>
      </c>
      <c r="L39" s="32" t="s">
        <v>485</v>
      </c>
    </row>
    <row r="40" spans="1:12" x14ac:dyDescent="0.15">
      <c r="A40" s="33">
        <v>1</v>
      </c>
      <c r="B40" s="32">
        <v>1.8681420000000001E-2</v>
      </c>
      <c r="C40" s="32">
        <v>99.5</v>
      </c>
      <c r="D40" s="40" t="s">
        <v>2337</v>
      </c>
      <c r="E40" s="53" t="s">
        <v>1487</v>
      </c>
      <c r="F40" s="53">
        <v>2753309</v>
      </c>
      <c r="G40" s="32" t="s">
        <v>413</v>
      </c>
      <c r="H40" s="32" t="s">
        <v>588</v>
      </c>
      <c r="I40" s="32" t="s">
        <v>587</v>
      </c>
      <c r="J40" s="32" t="s">
        <v>1373</v>
      </c>
      <c r="K40" s="32" t="s">
        <v>1201</v>
      </c>
      <c r="L40" s="40" t="s">
        <v>2237</v>
      </c>
    </row>
    <row r="41" spans="1:12" x14ac:dyDescent="0.15">
      <c r="A41" s="33">
        <v>1</v>
      </c>
      <c r="B41" s="32">
        <v>-1.8591389E-2</v>
      </c>
      <c r="C41" s="32">
        <v>99.5</v>
      </c>
      <c r="D41" s="66" t="s">
        <v>2338</v>
      </c>
      <c r="E41" s="53" t="s">
        <v>1492</v>
      </c>
      <c r="F41" s="53">
        <v>13946481</v>
      </c>
      <c r="G41" s="32" t="s">
        <v>413</v>
      </c>
      <c r="H41" s="32" t="s">
        <v>590</v>
      </c>
      <c r="I41" s="32" t="s">
        <v>589</v>
      </c>
      <c r="J41" s="32" t="s">
        <v>1374</v>
      </c>
      <c r="K41" s="32" t="s">
        <v>1367</v>
      </c>
      <c r="L41" s="32" t="s">
        <v>1366</v>
      </c>
    </row>
    <row r="42" spans="1:12" x14ac:dyDescent="0.15">
      <c r="A42" s="33">
        <v>1</v>
      </c>
      <c r="B42" s="32">
        <v>1.8512165000000001E-2</v>
      </c>
      <c r="C42" s="32">
        <v>99.5</v>
      </c>
      <c r="D42" s="66" t="s">
        <v>2339</v>
      </c>
      <c r="E42" s="53" t="s">
        <v>1489</v>
      </c>
      <c r="F42" s="53">
        <v>35104184</v>
      </c>
      <c r="G42" s="32" t="s">
        <v>413</v>
      </c>
      <c r="H42" s="32" t="s">
        <v>639</v>
      </c>
      <c r="I42" s="32" t="s">
        <v>591</v>
      </c>
      <c r="J42" s="32" t="s">
        <v>1376</v>
      </c>
      <c r="K42" s="32" t="s">
        <v>1202</v>
      </c>
      <c r="L42" s="32" t="s">
        <v>1402</v>
      </c>
    </row>
    <row r="43" spans="1:12" x14ac:dyDescent="0.15">
      <c r="A43" s="33">
        <v>1</v>
      </c>
      <c r="B43" s="32">
        <v>1.8493320000000001E-2</v>
      </c>
      <c r="C43" s="32">
        <v>99.5</v>
      </c>
      <c r="D43" s="66" t="s">
        <v>2340</v>
      </c>
      <c r="E43" s="53" t="s">
        <v>1498</v>
      </c>
      <c r="F43" s="53">
        <v>5587812</v>
      </c>
      <c r="G43" s="32" t="s">
        <v>548</v>
      </c>
      <c r="H43" s="32" t="s">
        <v>593</v>
      </c>
      <c r="I43" s="32" t="s">
        <v>592</v>
      </c>
      <c r="J43" s="32" t="s">
        <v>319</v>
      </c>
      <c r="K43" s="32" t="s">
        <v>1203</v>
      </c>
      <c r="L43" s="32" t="s">
        <v>594</v>
      </c>
    </row>
    <row r="44" spans="1:12" x14ac:dyDescent="0.15">
      <c r="A44" s="33">
        <v>1</v>
      </c>
      <c r="B44" s="32">
        <v>1.8480354000000001E-2</v>
      </c>
      <c r="C44" s="32">
        <v>99.5</v>
      </c>
      <c r="D44" s="66" t="s">
        <v>2341</v>
      </c>
      <c r="E44" s="53" t="s">
        <v>1497</v>
      </c>
      <c r="F44" s="53">
        <v>14317356</v>
      </c>
      <c r="G44" s="32" t="s">
        <v>1364</v>
      </c>
      <c r="H44" s="32" t="s">
        <v>596</v>
      </c>
      <c r="I44" s="32" t="s">
        <v>595</v>
      </c>
      <c r="J44" s="32" t="s">
        <v>319</v>
      </c>
      <c r="K44" s="32" t="s">
        <v>1204</v>
      </c>
      <c r="L44" s="32" t="s">
        <v>597</v>
      </c>
    </row>
    <row r="45" spans="1:12" x14ac:dyDescent="0.15">
      <c r="A45" s="33">
        <v>1</v>
      </c>
      <c r="B45" s="32">
        <v>1.8452888000000001E-2</v>
      </c>
      <c r="C45" s="32">
        <v>99.5</v>
      </c>
      <c r="D45" s="40" t="s">
        <v>2327</v>
      </c>
      <c r="E45" s="53" t="s">
        <v>1487</v>
      </c>
      <c r="F45" s="53">
        <v>26754985</v>
      </c>
      <c r="G45" s="32" t="s">
        <v>1363</v>
      </c>
      <c r="H45" s="32" t="s">
        <v>599</v>
      </c>
      <c r="I45" s="32" t="s">
        <v>598</v>
      </c>
      <c r="J45" s="32" t="s">
        <v>1381</v>
      </c>
      <c r="K45" s="32" t="s">
        <v>1205</v>
      </c>
      <c r="L45" s="40" t="s">
        <v>2235</v>
      </c>
    </row>
    <row r="46" spans="1:12" x14ac:dyDescent="0.15">
      <c r="A46" s="33">
        <v>1</v>
      </c>
      <c r="B46" s="32">
        <v>1.8421855000000001E-2</v>
      </c>
      <c r="C46" s="32">
        <v>99.5</v>
      </c>
      <c r="D46" s="66" t="s">
        <v>2342</v>
      </c>
      <c r="E46" s="53" t="s">
        <v>1499</v>
      </c>
      <c r="F46" s="53">
        <v>5464007</v>
      </c>
      <c r="G46" s="32" t="s">
        <v>413</v>
      </c>
      <c r="H46" s="32" t="s">
        <v>653</v>
      </c>
      <c r="I46" s="32" t="s">
        <v>601</v>
      </c>
      <c r="J46" s="32" t="s">
        <v>1382</v>
      </c>
      <c r="K46" s="32" t="s">
        <v>1206</v>
      </c>
      <c r="L46" s="32" t="s">
        <v>654</v>
      </c>
    </row>
    <row r="47" spans="1:12" x14ac:dyDescent="0.15">
      <c r="A47" s="33">
        <v>1</v>
      </c>
      <c r="B47" s="32">
        <v>1.8333136999999999E-2</v>
      </c>
      <c r="C47" s="32">
        <v>99.5</v>
      </c>
      <c r="D47" s="66" t="s">
        <v>2343</v>
      </c>
      <c r="E47" s="53" t="s">
        <v>1496</v>
      </c>
      <c r="F47" s="53">
        <v>13625097</v>
      </c>
      <c r="G47" s="32" t="s">
        <v>548</v>
      </c>
      <c r="H47" s="32" t="s">
        <v>656</v>
      </c>
      <c r="I47" s="32" t="s">
        <v>655</v>
      </c>
      <c r="J47" s="32" t="s">
        <v>319</v>
      </c>
      <c r="K47" s="32" t="s">
        <v>1207</v>
      </c>
      <c r="L47" s="32" t="s">
        <v>657</v>
      </c>
    </row>
    <row r="48" spans="1:12" x14ac:dyDescent="0.15">
      <c r="A48" s="33">
        <v>1</v>
      </c>
      <c r="B48" s="32">
        <v>1.8330708000000001E-2</v>
      </c>
      <c r="C48" s="32">
        <v>99.5</v>
      </c>
      <c r="D48" s="40" t="s">
        <v>2344</v>
      </c>
      <c r="E48" s="53" t="s">
        <v>1489</v>
      </c>
      <c r="F48" s="53">
        <v>32569272</v>
      </c>
      <c r="G48" s="32" t="s">
        <v>1363</v>
      </c>
      <c r="H48" s="32" t="s">
        <v>659</v>
      </c>
      <c r="I48" s="32" t="s">
        <v>658</v>
      </c>
      <c r="J48" s="32" t="s">
        <v>1373</v>
      </c>
      <c r="K48" s="32" t="s">
        <v>1208</v>
      </c>
      <c r="L48" s="40" t="s">
        <v>2238</v>
      </c>
    </row>
    <row r="49" spans="1:12" x14ac:dyDescent="0.15">
      <c r="A49" s="33">
        <v>1</v>
      </c>
      <c r="B49" s="32">
        <v>1.8271035000000001E-2</v>
      </c>
      <c r="C49" s="32">
        <v>99.5</v>
      </c>
      <c r="D49" s="66" t="s">
        <v>2345</v>
      </c>
      <c r="E49" s="53" t="s">
        <v>1489</v>
      </c>
      <c r="F49" s="53">
        <v>15195060</v>
      </c>
      <c r="G49" s="32" t="s">
        <v>548</v>
      </c>
      <c r="H49" s="32" t="s">
        <v>611</v>
      </c>
      <c r="I49" s="32" t="s">
        <v>610</v>
      </c>
      <c r="J49" s="32" t="s">
        <v>1373</v>
      </c>
      <c r="K49" s="32" t="s">
        <v>1209</v>
      </c>
      <c r="L49" s="32" t="s">
        <v>612</v>
      </c>
    </row>
    <row r="50" spans="1:12" x14ac:dyDescent="0.15">
      <c r="A50" s="33">
        <v>1</v>
      </c>
      <c r="B50" s="32">
        <v>1.8251039E-2</v>
      </c>
      <c r="C50" s="32">
        <v>99.5</v>
      </c>
      <c r="D50" s="66" t="s">
        <v>2346</v>
      </c>
      <c r="E50" s="53" t="s">
        <v>1492</v>
      </c>
      <c r="F50" s="53">
        <v>10421853</v>
      </c>
      <c r="G50" s="32" t="s">
        <v>413</v>
      </c>
      <c r="H50" s="32" t="s">
        <v>614</v>
      </c>
      <c r="I50" s="32" t="s">
        <v>613</v>
      </c>
      <c r="J50" s="32" t="s">
        <v>319</v>
      </c>
      <c r="K50" s="32" t="s">
        <v>1210</v>
      </c>
      <c r="L50" s="32" t="s">
        <v>615</v>
      </c>
    </row>
    <row r="51" spans="1:12" x14ac:dyDescent="0.15">
      <c r="A51" s="33">
        <v>1</v>
      </c>
      <c r="B51" s="32">
        <v>-1.8238190000000001E-2</v>
      </c>
      <c r="C51" s="32">
        <v>99.5</v>
      </c>
      <c r="D51" s="66" t="s">
        <v>2347</v>
      </c>
      <c r="E51" s="53" t="s">
        <v>1492</v>
      </c>
      <c r="F51" s="53">
        <v>6468102</v>
      </c>
      <c r="G51" s="32" t="s">
        <v>413</v>
      </c>
      <c r="H51" s="32" t="s">
        <v>617</v>
      </c>
      <c r="I51" s="32" t="s">
        <v>616</v>
      </c>
      <c r="J51" s="32" t="s">
        <v>1373</v>
      </c>
      <c r="K51" s="32" t="s">
        <v>1211</v>
      </c>
      <c r="L51" s="32" t="s">
        <v>618</v>
      </c>
    </row>
    <row r="52" spans="1:12" x14ac:dyDescent="0.15">
      <c r="A52" s="33">
        <v>1</v>
      </c>
      <c r="B52" s="32">
        <v>-1.8145990000000001E-2</v>
      </c>
      <c r="C52" s="32">
        <v>99.5</v>
      </c>
      <c r="D52" s="66" t="s">
        <v>2348</v>
      </c>
      <c r="E52" s="53" t="s">
        <v>1489</v>
      </c>
      <c r="F52" s="53">
        <v>14885284</v>
      </c>
      <c r="G52" s="32" t="s">
        <v>1363</v>
      </c>
      <c r="H52" s="32" t="s">
        <v>620</v>
      </c>
      <c r="I52" s="32" t="s">
        <v>619</v>
      </c>
      <c r="J52" s="32" t="s">
        <v>1372</v>
      </c>
      <c r="K52" s="32" t="s">
        <v>1212</v>
      </c>
      <c r="L52" s="32" t="s">
        <v>621</v>
      </c>
    </row>
    <row r="53" spans="1:12" x14ac:dyDescent="0.15">
      <c r="A53" s="33">
        <v>1</v>
      </c>
      <c r="B53" s="32">
        <v>1.8106084000000001E-2</v>
      </c>
      <c r="C53" s="32">
        <v>99.5</v>
      </c>
      <c r="D53" s="66" t="s">
        <v>2349</v>
      </c>
      <c r="E53" s="53" t="s">
        <v>1487</v>
      </c>
      <c r="F53" s="53">
        <v>3477408</v>
      </c>
      <c r="G53" s="32" t="s">
        <v>1365</v>
      </c>
      <c r="H53" s="32" t="s">
        <v>623</v>
      </c>
      <c r="I53" s="32" t="s">
        <v>622</v>
      </c>
      <c r="J53" s="32" t="s">
        <v>1371</v>
      </c>
      <c r="K53" s="32" t="s">
        <v>1213</v>
      </c>
      <c r="L53" s="32" t="s">
        <v>675</v>
      </c>
    </row>
    <row r="54" spans="1:12" x14ac:dyDescent="0.15">
      <c r="A54" s="33">
        <v>1</v>
      </c>
      <c r="B54" s="32">
        <v>1.8088673E-2</v>
      </c>
      <c r="C54" s="32">
        <v>99.5</v>
      </c>
      <c r="D54" s="66" t="s">
        <v>2329</v>
      </c>
      <c r="E54" s="53" t="s">
        <v>1489</v>
      </c>
      <c r="F54" s="53">
        <v>15444564</v>
      </c>
      <c r="G54" s="32" t="s">
        <v>413</v>
      </c>
      <c r="H54" s="32" t="s">
        <v>562</v>
      </c>
      <c r="I54" s="32" t="s">
        <v>676</v>
      </c>
      <c r="J54" s="32" t="s">
        <v>319</v>
      </c>
      <c r="K54" s="32" t="s">
        <v>1193</v>
      </c>
      <c r="L54" s="32" t="s">
        <v>565</v>
      </c>
    </row>
    <row r="55" spans="1:12" x14ac:dyDescent="0.15">
      <c r="A55" s="33">
        <v>1</v>
      </c>
      <c r="B55" s="32">
        <v>1.8073799000000002E-2</v>
      </c>
      <c r="C55" s="32">
        <v>99.5</v>
      </c>
      <c r="D55" s="66" t="s">
        <v>2350</v>
      </c>
      <c r="E55" s="53" t="s">
        <v>1493</v>
      </c>
      <c r="F55" s="53">
        <v>5520464</v>
      </c>
      <c r="G55" s="32" t="s">
        <v>548</v>
      </c>
      <c r="H55" s="32" t="s">
        <v>678</v>
      </c>
      <c r="I55" s="32" t="s">
        <v>677</v>
      </c>
      <c r="J55" s="32" t="s">
        <v>1371</v>
      </c>
      <c r="K55" s="32" t="s">
        <v>1214</v>
      </c>
      <c r="L55" s="32" t="s">
        <v>679</v>
      </c>
    </row>
    <row r="56" spans="1:12" x14ac:dyDescent="0.15">
      <c r="A56" s="33">
        <v>1</v>
      </c>
      <c r="B56" s="32">
        <v>1.7988932999999999E-2</v>
      </c>
      <c r="C56" s="32">
        <v>99.5</v>
      </c>
      <c r="D56" s="40" t="s">
        <v>2351</v>
      </c>
      <c r="E56" s="53" t="s">
        <v>1493</v>
      </c>
      <c r="F56" s="53">
        <v>7949894</v>
      </c>
      <c r="G56" s="32" t="s">
        <v>413</v>
      </c>
      <c r="H56" s="32" t="s">
        <v>681</v>
      </c>
      <c r="I56" s="32" t="s">
        <v>680</v>
      </c>
      <c r="J56" s="32" t="s">
        <v>1368</v>
      </c>
      <c r="K56" s="32" t="s">
        <v>1215</v>
      </c>
      <c r="L56" s="32" t="s">
        <v>682</v>
      </c>
    </row>
    <row r="57" spans="1:12" x14ac:dyDescent="0.15">
      <c r="A57" s="33">
        <v>1</v>
      </c>
      <c r="B57" s="32">
        <v>1.7938391000000001E-2</v>
      </c>
      <c r="C57" s="32">
        <v>99.5</v>
      </c>
      <c r="D57" s="40" t="s">
        <v>2352</v>
      </c>
      <c r="E57" s="53" t="s">
        <v>1492</v>
      </c>
      <c r="F57" s="53">
        <v>128428</v>
      </c>
      <c r="G57" s="32" t="s">
        <v>413</v>
      </c>
      <c r="H57" s="32" t="s">
        <v>684</v>
      </c>
      <c r="I57" s="32" t="s">
        <v>683</v>
      </c>
      <c r="J57" s="32" t="s">
        <v>1374</v>
      </c>
      <c r="K57" s="32" t="s">
        <v>1216</v>
      </c>
      <c r="L57" s="40" t="s">
        <v>2239</v>
      </c>
    </row>
    <row r="58" spans="1:12" x14ac:dyDescent="0.15">
      <c r="A58" s="33">
        <v>1</v>
      </c>
      <c r="B58" s="32">
        <v>1.7913673000000001E-2</v>
      </c>
      <c r="C58" s="32">
        <v>99.5</v>
      </c>
      <c r="D58" s="40" t="s">
        <v>2352</v>
      </c>
      <c r="E58" s="53" t="s">
        <v>1492</v>
      </c>
      <c r="F58" s="53">
        <v>130494</v>
      </c>
      <c r="G58" s="32" t="s">
        <v>1363</v>
      </c>
      <c r="H58" s="32" t="s">
        <v>684</v>
      </c>
      <c r="I58" s="32" t="s">
        <v>635</v>
      </c>
      <c r="J58" s="32" t="s">
        <v>1374</v>
      </c>
      <c r="K58" s="32" t="s">
        <v>1216</v>
      </c>
      <c r="L58" s="40" t="s">
        <v>2239</v>
      </c>
    </row>
    <row r="59" spans="1:12" x14ac:dyDescent="0.15">
      <c r="A59" s="33">
        <v>1</v>
      </c>
      <c r="B59" s="32">
        <v>1.7905328000000002E-2</v>
      </c>
      <c r="C59" s="32">
        <v>99.5</v>
      </c>
      <c r="D59" s="40" t="s">
        <v>2327</v>
      </c>
      <c r="E59" s="53" t="s">
        <v>1487</v>
      </c>
      <c r="F59" s="53">
        <v>26755206</v>
      </c>
      <c r="G59" s="32" t="s">
        <v>1363</v>
      </c>
      <c r="H59" s="32" t="s">
        <v>599</v>
      </c>
      <c r="I59" s="32" t="s">
        <v>636</v>
      </c>
      <c r="J59" s="32" t="s">
        <v>1381</v>
      </c>
      <c r="K59" s="32" t="s">
        <v>1205</v>
      </c>
      <c r="L59" s="32" t="s">
        <v>600</v>
      </c>
    </row>
    <row r="60" spans="1:12" x14ac:dyDescent="0.15">
      <c r="A60" s="33">
        <v>1</v>
      </c>
      <c r="B60" s="32">
        <v>1.7836352999999999E-2</v>
      </c>
      <c r="C60" s="32">
        <v>99.5</v>
      </c>
      <c r="D60" s="66" t="s">
        <v>2353</v>
      </c>
      <c r="E60" s="53" t="s">
        <v>1492</v>
      </c>
      <c r="F60" s="53">
        <v>16264351</v>
      </c>
      <c r="G60" s="32" t="s">
        <v>1363</v>
      </c>
      <c r="H60" s="32" t="s">
        <v>638</v>
      </c>
      <c r="I60" s="32" t="s">
        <v>637</v>
      </c>
      <c r="J60" s="32" t="s">
        <v>1378</v>
      </c>
      <c r="K60" s="32" t="s">
        <v>1217</v>
      </c>
      <c r="L60" s="32" t="s">
        <v>640</v>
      </c>
    </row>
    <row r="61" spans="1:12" x14ac:dyDescent="0.15">
      <c r="A61" s="33">
        <v>1</v>
      </c>
      <c r="B61" s="32">
        <v>1.782914E-2</v>
      </c>
      <c r="C61" s="32">
        <v>99.5</v>
      </c>
      <c r="D61" s="66" t="s">
        <v>2324</v>
      </c>
      <c r="E61" s="53" t="s">
        <v>1495</v>
      </c>
      <c r="F61" s="53">
        <v>13070716</v>
      </c>
      <c r="G61" s="32" t="s">
        <v>1364</v>
      </c>
      <c r="H61" s="32" t="s">
        <v>550</v>
      </c>
      <c r="I61" s="32" t="s">
        <v>641</v>
      </c>
      <c r="J61" s="32" t="s">
        <v>1378</v>
      </c>
      <c r="K61" s="32" t="s">
        <v>1188</v>
      </c>
      <c r="L61" s="32" t="s">
        <v>551</v>
      </c>
    </row>
    <row r="62" spans="1:12" x14ac:dyDescent="0.15">
      <c r="A62" s="33">
        <v>1</v>
      </c>
      <c r="B62" s="32">
        <v>1.7763434000000002E-2</v>
      </c>
      <c r="C62" s="32">
        <v>99.5</v>
      </c>
      <c r="D62" s="40" t="s">
        <v>2352</v>
      </c>
      <c r="E62" s="53" t="s">
        <v>1492</v>
      </c>
      <c r="F62" s="53">
        <v>127962</v>
      </c>
      <c r="G62" s="32" t="s">
        <v>413</v>
      </c>
      <c r="H62" s="32" t="s">
        <v>684</v>
      </c>
      <c r="I62" s="32" t="s">
        <v>642</v>
      </c>
      <c r="J62" s="32" t="s">
        <v>1374</v>
      </c>
      <c r="K62" s="32" t="s">
        <v>1216</v>
      </c>
      <c r="L62" s="40" t="s">
        <v>2239</v>
      </c>
    </row>
    <row r="63" spans="1:12" x14ac:dyDescent="0.15">
      <c r="A63" s="33">
        <v>1</v>
      </c>
      <c r="B63" s="32">
        <v>1.7755880000000002E-2</v>
      </c>
      <c r="C63" s="32">
        <v>99.5</v>
      </c>
      <c r="D63" s="40" t="s">
        <v>2354</v>
      </c>
      <c r="E63" s="53" t="s">
        <v>1499</v>
      </c>
      <c r="F63" s="53">
        <v>10344830</v>
      </c>
      <c r="G63" s="32" t="s">
        <v>1364</v>
      </c>
      <c r="H63" s="32" t="s">
        <v>644</v>
      </c>
      <c r="I63" s="32" t="s">
        <v>643</v>
      </c>
      <c r="J63" s="32" t="s">
        <v>1373</v>
      </c>
      <c r="K63" s="32" t="s">
        <v>1218</v>
      </c>
      <c r="L63" s="40" t="s">
        <v>2240</v>
      </c>
    </row>
    <row r="64" spans="1:12" x14ac:dyDescent="0.15">
      <c r="A64" s="33">
        <v>1</v>
      </c>
      <c r="B64" s="32">
        <v>1.7674273000000001E-2</v>
      </c>
      <c r="C64" s="32">
        <v>99.5</v>
      </c>
      <c r="D64" s="66" t="s">
        <v>2318</v>
      </c>
      <c r="E64" s="53" t="s">
        <v>1489</v>
      </c>
      <c r="F64" s="53">
        <v>28681707</v>
      </c>
      <c r="G64" s="32" t="s">
        <v>1363</v>
      </c>
      <c r="H64" s="32" t="s">
        <v>490</v>
      </c>
      <c r="I64" s="32" t="s">
        <v>645</v>
      </c>
      <c r="J64" s="32" t="s">
        <v>1376</v>
      </c>
      <c r="K64" s="32" t="s">
        <v>1182</v>
      </c>
      <c r="L64" s="32" t="s">
        <v>491</v>
      </c>
    </row>
    <row r="65" spans="1:12" x14ac:dyDescent="0.15">
      <c r="A65" s="33">
        <v>1</v>
      </c>
      <c r="B65" s="32">
        <v>1.7671376999999999E-2</v>
      </c>
      <c r="C65" s="32">
        <v>99.5</v>
      </c>
      <c r="D65" s="66" t="s">
        <v>2355</v>
      </c>
      <c r="E65" s="53" t="s">
        <v>1490</v>
      </c>
      <c r="F65" s="53">
        <v>18146295</v>
      </c>
      <c r="G65" s="32" t="s">
        <v>548</v>
      </c>
      <c r="H65" s="32" t="s">
        <v>647</v>
      </c>
      <c r="I65" s="32" t="s">
        <v>646</v>
      </c>
      <c r="J65" s="32" t="s">
        <v>1375</v>
      </c>
      <c r="K65" s="32" t="s">
        <v>1219</v>
      </c>
      <c r="L65" s="32" t="s">
        <v>648</v>
      </c>
    </row>
    <row r="66" spans="1:12" x14ac:dyDescent="0.15">
      <c r="A66" s="33">
        <v>1</v>
      </c>
      <c r="B66" s="32">
        <v>1.7669562E-2</v>
      </c>
      <c r="C66" s="32">
        <v>99.5</v>
      </c>
      <c r="D66" s="40" t="s">
        <v>2356</v>
      </c>
      <c r="E66" s="53" t="s">
        <v>1487</v>
      </c>
      <c r="F66" s="53">
        <v>24789150</v>
      </c>
      <c r="G66" s="32" t="s">
        <v>413</v>
      </c>
      <c r="H66" s="32" t="s">
        <v>650</v>
      </c>
      <c r="I66" s="32" t="s">
        <v>649</v>
      </c>
      <c r="J66" s="32" t="s">
        <v>1373</v>
      </c>
      <c r="K66" s="32" t="s">
        <v>1220</v>
      </c>
      <c r="L66" s="40" t="s">
        <v>2241</v>
      </c>
    </row>
    <row r="67" spans="1:12" x14ac:dyDescent="0.15">
      <c r="A67" s="33">
        <v>1</v>
      </c>
      <c r="B67" s="32">
        <v>-1.7661803E-2</v>
      </c>
      <c r="C67" s="32">
        <v>99.5</v>
      </c>
      <c r="D67" s="66" t="s">
        <v>2357</v>
      </c>
      <c r="E67" s="53" t="s">
        <v>1488</v>
      </c>
      <c r="F67" s="53">
        <v>10213457</v>
      </c>
      <c r="G67" s="32" t="s">
        <v>1363</v>
      </c>
      <c r="H67" s="32" t="s">
        <v>652</v>
      </c>
      <c r="I67" s="32" t="s">
        <v>651</v>
      </c>
      <c r="J67" s="32" t="s">
        <v>319</v>
      </c>
      <c r="K67" s="32" t="s">
        <v>1221</v>
      </c>
      <c r="L67" s="32" t="s">
        <v>700</v>
      </c>
    </row>
    <row r="68" spans="1:12" x14ac:dyDescent="0.15">
      <c r="A68" s="33">
        <v>1</v>
      </c>
      <c r="B68" s="32">
        <v>1.7650794000000001E-2</v>
      </c>
      <c r="C68" s="32">
        <v>99.5</v>
      </c>
      <c r="D68" s="66" t="s">
        <v>2358</v>
      </c>
      <c r="E68" s="53" t="s">
        <v>1497</v>
      </c>
      <c r="F68" s="53">
        <v>14960964</v>
      </c>
      <c r="G68" s="32" t="s">
        <v>413</v>
      </c>
      <c r="H68" s="32" t="s">
        <v>702</v>
      </c>
      <c r="I68" s="32" t="s">
        <v>701</v>
      </c>
      <c r="J68" s="32" t="s">
        <v>1373</v>
      </c>
      <c r="K68" s="32" t="s">
        <v>1222</v>
      </c>
      <c r="L68" s="32" t="s">
        <v>2242</v>
      </c>
    </row>
    <row r="69" spans="1:12" x14ac:dyDescent="0.15">
      <c r="A69" s="33">
        <v>1</v>
      </c>
      <c r="B69" s="32">
        <v>-1.7623676000000001E-2</v>
      </c>
      <c r="C69" s="32">
        <v>99.5</v>
      </c>
      <c r="D69" s="66" t="s">
        <v>2359</v>
      </c>
      <c r="E69" s="53" t="s">
        <v>1497</v>
      </c>
      <c r="F69" s="53">
        <v>14201197</v>
      </c>
      <c r="G69" s="32" t="s">
        <v>548</v>
      </c>
      <c r="H69" s="32" t="s">
        <v>704</v>
      </c>
      <c r="I69" s="32" t="s">
        <v>703</v>
      </c>
      <c r="J69" s="32" t="s">
        <v>1383</v>
      </c>
      <c r="K69" s="32" t="s">
        <v>1223</v>
      </c>
      <c r="L69" s="32" t="s">
        <v>705</v>
      </c>
    </row>
    <row r="70" spans="1:12" x14ac:dyDescent="0.15">
      <c r="A70" s="33">
        <v>1</v>
      </c>
      <c r="B70" s="32">
        <v>1.7609560999999999E-2</v>
      </c>
      <c r="C70" s="32">
        <v>99.5</v>
      </c>
      <c r="D70" s="40" t="s">
        <v>2360</v>
      </c>
      <c r="E70" s="53" t="s">
        <v>1492</v>
      </c>
      <c r="F70" s="53">
        <v>16133380</v>
      </c>
      <c r="G70" s="32" t="s">
        <v>1363</v>
      </c>
      <c r="H70" s="32" t="s">
        <v>707</v>
      </c>
      <c r="I70" s="32" t="s">
        <v>706</v>
      </c>
      <c r="J70" s="32" t="s">
        <v>1371</v>
      </c>
      <c r="K70" s="32" t="s">
        <v>1224</v>
      </c>
      <c r="L70" s="32" t="s">
        <v>2243</v>
      </c>
    </row>
    <row r="71" spans="1:12" x14ac:dyDescent="0.15">
      <c r="A71" s="33">
        <v>1</v>
      </c>
      <c r="B71" s="32">
        <v>1.7593213E-2</v>
      </c>
      <c r="C71" s="32">
        <v>99.5</v>
      </c>
      <c r="D71" s="66" t="s">
        <v>2335</v>
      </c>
      <c r="E71" s="53" t="s">
        <v>1490</v>
      </c>
      <c r="F71" s="53">
        <v>7040939</v>
      </c>
      <c r="G71" s="32" t="s">
        <v>1364</v>
      </c>
      <c r="H71" s="32" t="s">
        <v>631</v>
      </c>
      <c r="I71" s="32" t="s">
        <v>660</v>
      </c>
      <c r="J71" s="32" t="s">
        <v>1380</v>
      </c>
      <c r="K71" s="32" t="s">
        <v>1199</v>
      </c>
      <c r="L71" s="32" t="s">
        <v>632</v>
      </c>
    </row>
    <row r="72" spans="1:12" x14ac:dyDescent="0.15">
      <c r="A72" s="33">
        <v>1</v>
      </c>
      <c r="B72" s="32">
        <v>1.7561719E-2</v>
      </c>
      <c r="C72" s="32">
        <v>99.5</v>
      </c>
      <c r="D72" s="40" t="s">
        <v>2334</v>
      </c>
      <c r="E72" s="53" t="s">
        <v>1492</v>
      </c>
      <c r="F72" s="53">
        <v>10829820</v>
      </c>
      <c r="G72" s="32" t="s">
        <v>1363</v>
      </c>
      <c r="H72" s="32" t="s">
        <v>629</v>
      </c>
      <c r="I72" s="32" t="s">
        <v>661</v>
      </c>
      <c r="J72" s="32" t="s">
        <v>319</v>
      </c>
      <c r="K72" s="32" t="s">
        <v>1198</v>
      </c>
      <c r="L72" s="40" t="s">
        <v>2236</v>
      </c>
    </row>
    <row r="73" spans="1:12" x14ac:dyDescent="0.15">
      <c r="A73" s="33">
        <v>1</v>
      </c>
      <c r="B73" s="32">
        <v>1.7516001999999999E-2</v>
      </c>
      <c r="C73" s="32">
        <v>99.5</v>
      </c>
      <c r="D73" s="66" t="s">
        <v>2361</v>
      </c>
      <c r="E73" s="53" t="s">
        <v>1487</v>
      </c>
      <c r="F73" s="53">
        <v>23060086</v>
      </c>
      <c r="G73" s="32" t="s">
        <v>413</v>
      </c>
      <c r="H73" s="32" t="s">
        <v>663</v>
      </c>
      <c r="I73" s="32" t="s">
        <v>662</v>
      </c>
      <c r="J73" s="32" t="s">
        <v>1373</v>
      </c>
      <c r="K73" s="32" t="s">
        <v>1225</v>
      </c>
      <c r="L73" s="32" t="s">
        <v>664</v>
      </c>
    </row>
    <row r="74" spans="1:12" x14ac:dyDescent="0.15">
      <c r="A74" s="33">
        <v>1</v>
      </c>
      <c r="B74" s="32">
        <v>1.7490279000000001E-2</v>
      </c>
      <c r="C74" s="32">
        <v>99.5</v>
      </c>
      <c r="D74" s="66" t="s">
        <v>2355</v>
      </c>
      <c r="E74" s="53" t="s">
        <v>1490</v>
      </c>
      <c r="F74" s="53">
        <v>18145908</v>
      </c>
      <c r="G74" s="32" t="s">
        <v>548</v>
      </c>
      <c r="H74" s="32" t="s">
        <v>647</v>
      </c>
      <c r="I74" s="32" t="s">
        <v>665</v>
      </c>
      <c r="J74" s="32" t="s">
        <v>1375</v>
      </c>
      <c r="K74" s="32" t="s">
        <v>1219</v>
      </c>
      <c r="L74" s="32" t="s">
        <v>648</v>
      </c>
    </row>
    <row r="75" spans="1:12" x14ac:dyDescent="0.15">
      <c r="A75" s="33">
        <v>1</v>
      </c>
      <c r="B75" s="32">
        <v>1.7490279000000001E-2</v>
      </c>
      <c r="C75" s="32">
        <v>99.5</v>
      </c>
      <c r="D75" s="66" t="s">
        <v>2355</v>
      </c>
      <c r="E75" s="53" t="s">
        <v>1490</v>
      </c>
      <c r="F75" s="53">
        <v>18147537</v>
      </c>
      <c r="G75" s="32" t="s">
        <v>548</v>
      </c>
      <c r="H75" s="32" t="s">
        <v>647</v>
      </c>
      <c r="I75" s="32" t="s">
        <v>666</v>
      </c>
      <c r="J75" s="32" t="s">
        <v>1375</v>
      </c>
      <c r="K75" s="32" t="s">
        <v>1219</v>
      </c>
      <c r="L75" s="32" t="s">
        <v>648</v>
      </c>
    </row>
    <row r="76" spans="1:12" x14ac:dyDescent="0.15">
      <c r="A76" s="33">
        <v>1</v>
      </c>
      <c r="B76" s="32">
        <v>1.7476154000000001E-2</v>
      </c>
      <c r="C76" s="32">
        <v>99.5</v>
      </c>
      <c r="D76" s="66" t="s">
        <v>2362</v>
      </c>
      <c r="E76" s="53" t="s">
        <v>1489</v>
      </c>
      <c r="F76" s="53">
        <v>32723931</v>
      </c>
      <c r="G76" s="32" t="s">
        <v>413</v>
      </c>
      <c r="H76" s="32" t="s">
        <v>668</v>
      </c>
      <c r="I76" s="32" t="s">
        <v>667</v>
      </c>
      <c r="J76" s="32" t="s">
        <v>1378</v>
      </c>
      <c r="K76" s="32" t="s">
        <v>1226</v>
      </c>
      <c r="L76" s="32" t="s">
        <v>669</v>
      </c>
    </row>
    <row r="77" spans="1:12" x14ac:dyDescent="0.15">
      <c r="A77" s="33">
        <v>1</v>
      </c>
      <c r="B77" s="32">
        <v>1.7459709E-2</v>
      </c>
      <c r="C77" s="32">
        <v>99.5</v>
      </c>
      <c r="D77" s="66" t="s">
        <v>2363</v>
      </c>
      <c r="E77" s="53" t="s">
        <v>1492</v>
      </c>
      <c r="F77" s="53">
        <v>13177984</v>
      </c>
      <c r="G77" s="32" t="s">
        <v>1365</v>
      </c>
      <c r="H77" s="32" t="s">
        <v>671</v>
      </c>
      <c r="I77" s="32" t="s">
        <v>670</v>
      </c>
      <c r="J77" s="32" t="s">
        <v>1373</v>
      </c>
      <c r="K77" s="32" t="s">
        <v>1227</v>
      </c>
      <c r="L77" s="32" t="s">
        <v>672</v>
      </c>
    </row>
    <row r="78" spans="1:12" x14ac:dyDescent="0.15">
      <c r="A78" s="33">
        <v>1</v>
      </c>
      <c r="B78" s="32">
        <v>1.7432449999999999E-2</v>
      </c>
      <c r="C78" s="32">
        <v>99.5</v>
      </c>
      <c r="D78" s="66" t="s">
        <v>2364</v>
      </c>
      <c r="E78" s="53" t="s">
        <v>1495</v>
      </c>
      <c r="F78" s="53">
        <v>3972419</v>
      </c>
      <c r="G78" s="32" t="s">
        <v>1363</v>
      </c>
      <c r="H78" s="32" t="s">
        <v>674</v>
      </c>
      <c r="I78" s="32" t="s">
        <v>673</v>
      </c>
      <c r="J78" s="32" t="s">
        <v>319</v>
      </c>
      <c r="K78" s="32" t="s">
        <v>1228</v>
      </c>
      <c r="L78" s="32" t="s">
        <v>731</v>
      </c>
    </row>
    <row r="79" spans="1:12" x14ac:dyDescent="0.15">
      <c r="A79" s="33">
        <v>1</v>
      </c>
      <c r="B79" s="32">
        <v>1.7429158E-2</v>
      </c>
      <c r="C79" s="32">
        <v>99.5</v>
      </c>
      <c r="D79" s="66" t="s">
        <v>2365</v>
      </c>
      <c r="E79" s="53" t="s">
        <v>1489</v>
      </c>
      <c r="F79" s="53">
        <v>340704</v>
      </c>
      <c r="G79" s="32" t="s">
        <v>548</v>
      </c>
      <c r="H79" s="32" t="s">
        <v>733</v>
      </c>
      <c r="I79" s="32" t="s">
        <v>732</v>
      </c>
      <c r="J79" s="32" t="s">
        <v>1373</v>
      </c>
      <c r="K79" s="32" t="s">
        <v>1229</v>
      </c>
      <c r="L79" s="32" t="s">
        <v>2244</v>
      </c>
    </row>
    <row r="80" spans="1:12" x14ac:dyDescent="0.15">
      <c r="A80" s="33">
        <v>1</v>
      </c>
      <c r="B80" s="32">
        <v>1.7417358000000001E-2</v>
      </c>
      <c r="C80" s="32">
        <v>99.5</v>
      </c>
      <c r="D80" s="40" t="s">
        <v>2323</v>
      </c>
      <c r="E80" s="53" t="s">
        <v>1494</v>
      </c>
      <c r="F80" s="53">
        <v>9409009</v>
      </c>
      <c r="G80" s="32" t="s">
        <v>548</v>
      </c>
      <c r="H80" s="32" t="s">
        <v>545</v>
      </c>
      <c r="I80" s="32" t="s">
        <v>734</v>
      </c>
      <c r="J80" s="32" t="s">
        <v>1377</v>
      </c>
      <c r="K80" s="32" t="s">
        <v>1187</v>
      </c>
      <c r="L80" s="25" t="s">
        <v>2233</v>
      </c>
    </row>
    <row r="81" spans="1:12" x14ac:dyDescent="0.15">
      <c r="A81" s="33">
        <v>1</v>
      </c>
      <c r="B81" s="32">
        <v>1.7367251E-2</v>
      </c>
      <c r="C81" s="32">
        <v>99.5</v>
      </c>
      <c r="D81" s="66" t="s">
        <v>2315</v>
      </c>
      <c r="E81" s="53" t="s">
        <v>1488</v>
      </c>
      <c r="F81" s="53">
        <v>21209233</v>
      </c>
      <c r="G81" s="32" t="s">
        <v>548</v>
      </c>
      <c r="H81" s="32" t="s">
        <v>564</v>
      </c>
      <c r="I81" s="32" t="s">
        <v>735</v>
      </c>
      <c r="J81" s="32" t="s">
        <v>1373</v>
      </c>
      <c r="K81" s="32" t="s">
        <v>1179</v>
      </c>
      <c r="L81" s="32" t="s">
        <v>481</v>
      </c>
    </row>
    <row r="82" spans="1:12" x14ac:dyDescent="0.15">
      <c r="A82" s="33">
        <v>1</v>
      </c>
      <c r="B82" s="32">
        <v>1.7358116E-2</v>
      </c>
      <c r="C82" s="32">
        <v>99.5</v>
      </c>
      <c r="D82" s="66" t="s">
        <v>2366</v>
      </c>
      <c r="E82" s="53" t="s">
        <v>1493</v>
      </c>
      <c r="F82" s="53">
        <v>1427802</v>
      </c>
      <c r="G82" s="32" t="s">
        <v>1363</v>
      </c>
      <c r="H82" s="32" t="s">
        <v>737</v>
      </c>
      <c r="I82" s="32" t="s">
        <v>736</v>
      </c>
      <c r="J82" s="32" t="s">
        <v>319</v>
      </c>
      <c r="K82" s="32" t="s">
        <v>1230</v>
      </c>
      <c r="L82" s="32" t="s">
        <v>738</v>
      </c>
    </row>
    <row r="83" spans="1:12" x14ac:dyDescent="0.15">
      <c r="A83" s="33">
        <v>1</v>
      </c>
      <c r="B83" s="32">
        <v>1.7333583E-2</v>
      </c>
      <c r="C83" s="32">
        <v>99.5</v>
      </c>
      <c r="D83" s="40" t="s">
        <v>2321</v>
      </c>
      <c r="E83" s="53" t="s">
        <v>1493</v>
      </c>
      <c r="F83" s="53">
        <v>10981298</v>
      </c>
      <c r="G83" s="32" t="s">
        <v>413</v>
      </c>
      <c r="H83" s="32" t="s">
        <v>582</v>
      </c>
      <c r="I83" s="32" t="s">
        <v>739</v>
      </c>
      <c r="J83" s="32" t="s">
        <v>583</v>
      </c>
      <c r="K83" s="32" t="s">
        <v>1185</v>
      </c>
      <c r="L83" s="40" t="s">
        <v>2232</v>
      </c>
    </row>
    <row r="84" spans="1:12" x14ac:dyDescent="0.15">
      <c r="A84" s="33">
        <v>1</v>
      </c>
      <c r="B84" s="32">
        <v>1.7322357E-2</v>
      </c>
      <c r="C84" s="32">
        <v>99.5</v>
      </c>
      <c r="D84" s="66" t="s">
        <v>2315</v>
      </c>
      <c r="E84" s="53" t="s">
        <v>1488</v>
      </c>
      <c r="F84" s="53">
        <v>21209151</v>
      </c>
      <c r="G84" s="32" t="s">
        <v>548</v>
      </c>
      <c r="H84" s="32" t="s">
        <v>564</v>
      </c>
      <c r="I84" s="32" t="s">
        <v>740</v>
      </c>
      <c r="J84" s="32" t="s">
        <v>1373</v>
      </c>
      <c r="K84" s="32" t="s">
        <v>1179</v>
      </c>
      <c r="L84" s="32" t="s">
        <v>481</v>
      </c>
    </row>
    <row r="85" spans="1:12" x14ac:dyDescent="0.15">
      <c r="A85" s="33">
        <v>1</v>
      </c>
      <c r="B85" s="32">
        <v>1.7205479999999999E-2</v>
      </c>
      <c r="C85" s="32">
        <v>99.5</v>
      </c>
      <c r="D85" s="66" t="s">
        <v>2331</v>
      </c>
      <c r="E85" s="53" t="s">
        <v>1497</v>
      </c>
      <c r="F85" s="53">
        <v>8466683</v>
      </c>
      <c r="G85" s="32" t="s">
        <v>1363</v>
      </c>
      <c r="H85" s="32" t="s">
        <v>571</v>
      </c>
      <c r="I85" s="32" t="s">
        <v>741</v>
      </c>
      <c r="J85" s="32" t="s">
        <v>1372</v>
      </c>
      <c r="K85" s="32" t="s">
        <v>1195</v>
      </c>
      <c r="L85" s="32" t="s">
        <v>572</v>
      </c>
    </row>
    <row r="86" spans="1:12" x14ac:dyDescent="0.15">
      <c r="A86" s="33">
        <v>1</v>
      </c>
      <c r="B86" s="32">
        <v>-1.7166838E-2</v>
      </c>
      <c r="C86" s="32">
        <v>99.5</v>
      </c>
      <c r="D86" s="40" t="s">
        <v>2334</v>
      </c>
      <c r="E86" s="53" t="s">
        <v>1492</v>
      </c>
      <c r="F86" s="53">
        <v>10832954</v>
      </c>
      <c r="G86" s="32" t="s">
        <v>548</v>
      </c>
      <c r="H86" s="32" t="s">
        <v>629</v>
      </c>
      <c r="I86" s="32" t="s">
        <v>742</v>
      </c>
      <c r="J86" s="32" t="s">
        <v>319</v>
      </c>
      <c r="K86" s="32" t="s">
        <v>1198</v>
      </c>
      <c r="L86" s="40" t="s">
        <v>2236</v>
      </c>
    </row>
    <row r="87" spans="1:12" x14ac:dyDescent="0.15">
      <c r="A87" s="33">
        <v>1</v>
      </c>
      <c r="B87" s="32">
        <v>1.7158783E-2</v>
      </c>
      <c r="C87" s="32">
        <v>99.5</v>
      </c>
      <c r="D87" s="40" t="s">
        <v>2360</v>
      </c>
      <c r="E87" s="53" t="s">
        <v>1492</v>
      </c>
      <c r="F87" s="53">
        <v>16134019</v>
      </c>
      <c r="G87" s="32" t="s">
        <v>1363</v>
      </c>
      <c r="H87" s="32" t="s">
        <v>707</v>
      </c>
      <c r="I87" s="32" t="s">
        <v>743</v>
      </c>
      <c r="J87" s="32" t="s">
        <v>1371</v>
      </c>
      <c r="K87" s="32" t="s">
        <v>1224</v>
      </c>
      <c r="L87" s="32" t="s">
        <v>2243</v>
      </c>
    </row>
    <row r="88" spans="1:12" x14ac:dyDescent="0.15">
      <c r="A88" s="33">
        <v>1</v>
      </c>
      <c r="B88" s="32">
        <v>1.7143766000000001E-2</v>
      </c>
      <c r="C88" s="32">
        <v>99.5</v>
      </c>
      <c r="D88" s="66" t="s">
        <v>2367</v>
      </c>
      <c r="E88" s="53" t="s">
        <v>1487</v>
      </c>
      <c r="F88" s="53">
        <v>10850091</v>
      </c>
      <c r="G88" s="32" t="s">
        <v>548</v>
      </c>
      <c r="H88" s="32" t="s">
        <v>745</v>
      </c>
      <c r="I88" s="32" t="s">
        <v>744</v>
      </c>
      <c r="J88" s="32" t="s">
        <v>1384</v>
      </c>
      <c r="K88" s="32" t="s">
        <v>1135</v>
      </c>
      <c r="L88" s="32" t="s">
        <v>685</v>
      </c>
    </row>
    <row r="89" spans="1:12" x14ac:dyDescent="0.15">
      <c r="A89" s="33">
        <v>1</v>
      </c>
      <c r="B89" s="32">
        <v>1.7114486000000002E-2</v>
      </c>
      <c r="C89" s="32">
        <v>99.5</v>
      </c>
      <c r="D89" s="66" t="s">
        <v>2368</v>
      </c>
      <c r="E89" s="53" t="s">
        <v>1500</v>
      </c>
      <c r="F89" s="53">
        <v>4203351</v>
      </c>
      <c r="G89" s="32" t="s">
        <v>1363</v>
      </c>
      <c r="H89" s="32" t="s">
        <v>687</v>
      </c>
      <c r="I89" s="32" t="s">
        <v>686</v>
      </c>
      <c r="J89" s="32" t="s">
        <v>1374</v>
      </c>
      <c r="K89" s="32" t="s">
        <v>1136</v>
      </c>
      <c r="L89" s="32" t="s">
        <v>485</v>
      </c>
    </row>
    <row r="90" spans="1:12" x14ac:dyDescent="0.15">
      <c r="A90" s="33">
        <v>1</v>
      </c>
      <c r="B90" s="32">
        <v>1.7103983999999999E-2</v>
      </c>
      <c r="C90" s="32">
        <v>99.5</v>
      </c>
      <c r="D90" s="66" t="s">
        <v>2318</v>
      </c>
      <c r="E90" s="53" t="s">
        <v>1489</v>
      </c>
      <c r="F90" s="53">
        <v>28682726</v>
      </c>
      <c r="G90" s="32" t="s">
        <v>1363</v>
      </c>
      <c r="H90" s="32" t="s">
        <v>490</v>
      </c>
      <c r="I90" s="32" t="s">
        <v>688</v>
      </c>
      <c r="J90" s="32" t="s">
        <v>1376</v>
      </c>
      <c r="K90" s="32" t="s">
        <v>1182</v>
      </c>
      <c r="L90" s="32" t="s">
        <v>491</v>
      </c>
    </row>
    <row r="91" spans="1:12" x14ac:dyDescent="0.15">
      <c r="A91" s="33">
        <v>1</v>
      </c>
      <c r="B91" s="32">
        <v>1.7084462000000002E-2</v>
      </c>
      <c r="C91" s="32">
        <v>99.5</v>
      </c>
      <c r="D91" s="66" t="s">
        <v>2369</v>
      </c>
      <c r="E91" s="53" t="s">
        <v>1495</v>
      </c>
      <c r="F91" s="53">
        <v>14768996</v>
      </c>
      <c r="G91" s="32" t="s">
        <v>1363</v>
      </c>
      <c r="H91" s="32" t="s">
        <v>690</v>
      </c>
      <c r="I91" s="32" t="s">
        <v>689</v>
      </c>
      <c r="J91" s="32" t="s">
        <v>1373</v>
      </c>
      <c r="K91" s="32" t="s">
        <v>1137</v>
      </c>
      <c r="L91" s="32" t="s">
        <v>691</v>
      </c>
    </row>
    <row r="92" spans="1:12" x14ac:dyDescent="0.15">
      <c r="A92" s="33">
        <v>1</v>
      </c>
      <c r="B92" s="32">
        <v>1.7080896000000002E-2</v>
      </c>
      <c r="C92" s="32">
        <v>99.5</v>
      </c>
      <c r="D92" s="66" t="s">
        <v>2370</v>
      </c>
      <c r="E92" s="53" t="s">
        <v>1501</v>
      </c>
      <c r="F92" s="53">
        <v>2527034</v>
      </c>
      <c r="G92" s="32" t="s">
        <v>413</v>
      </c>
      <c r="H92" s="32" t="s">
        <v>693</v>
      </c>
      <c r="I92" s="32" t="s">
        <v>692</v>
      </c>
      <c r="J92" s="32" t="s">
        <v>1371</v>
      </c>
      <c r="K92" s="32" t="s">
        <v>1138</v>
      </c>
      <c r="L92" s="32" t="s">
        <v>675</v>
      </c>
    </row>
    <row r="93" spans="1:12" x14ac:dyDescent="0.15">
      <c r="A93" s="33">
        <v>1</v>
      </c>
      <c r="B93" s="32">
        <v>-1.7077375999999998E-2</v>
      </c>
      <c r="C93" s="32">
        <v>99.5</v>
      </c>
      <c r="D93" s="66" t="s">
        <v>2322</v>
      </c>
      <c r="E93" s="53" t="s">
        <v>1487</v>
      </c>
      <c r="F93" s="53">
        <v>24276268</v>
      </c>
      <c r="G93" s="32" t="s">
        <v>413</v>
      </c>
      <c r="H93" s="32" t="s">
        <v>586</v>
      </c>
      <c r="I93" s="32" t="s">
        <v>694</v>
      </c>
      <c r="J93" s="32" t="s">
        <v>319</v>
      </c>
      <c r="K93" s="32" t="s">
        <v>1186</v>
      </c>
      <c r="L93" s="32" t="s">
        <v>543</v>
      </c>
    </row>
    <row r="94" spans="1:12" x14ac:dyDescent="0.15">
      <c r="A94" s="33">
        <v>1</v>
      </c>
      <c r="B94" s="32">
        <v>-1.7050658999999999E-2</v>
      </c>
      <c r="C94" s="32">
        <v>99.5</v>
      </c>
      <c r="D94" s="66" t="s">
        <v>2371</v>
      </c>
      <c r="E94" s="53" t="s">
        <v>1494</v>
      </c>
      <c r="F94" s="53">
        <v>5480870</v>
      </c>
      <c r="G94" s="32" t="s">
        <v>413</v>
      </c>
      <c r="H94" s="32" t="s">
        <v>696</v>
      </c>
      <c r="I94" s="32" t="s">
        <v>695</v>
      </c>
      <c r="J94" s="32" t="s">
        <v>1374</v>
      </c>
      <c r="K94" s="32" t="s">
        <v>1367</v>
      </c>
      <c r="L94" s="32" t="s">
        <v>1366</v>
      </c>
    </row>
    <row r="95" spans="1:12" x14ac:dyDescent="0.15">
      <c r="A95" s="33">
        <v>1</v>
      </c>
      <c r="B95" s="32">
        <v>1.7045428000000001E-2</v>
      </c>
      <c r="C95" s="32">
        <v>99.5</v>
      </c>
      <c r="D95" s="66" t="s">
        <v>2363</v>
      </c>
      <c r="E95" s="53" t="s">
        <v>1492</v>
      </c>
      <c r="F95" s="53">
        <v>13179590</v>
      </c>
      <c r="G95" s="32" t="s">
        <v>1363</v>
      </c>
      <c r="H95" s="32" t="s">
        <v>671</v>
      </c>
      <c r="I95" s="32" t="s">
        <v>697</v>
      </c>
      <c r="J95" s="32" t="s">
        <v>1373</v>
      </c>
      <c r="K95" s="32" t="s">
        <v>1227</v>
      </c>
      <c r="L95" s="32" t="s">
        <v>672</v>
      </c>
    </row>
    <row r="96" spans="1:12" x14ac:dyDescent="0.15">
      <c r="A96" s="33">
        <v>1</v>
      </c>
      <c r="B96" s="32">
        <v>1.7039346E-2</v>
      </c>
      <c r="C96" s="32">
        <v>99.5</v>
      </c>
      <c r="D96" s="66" t="s">
        <v>2372</v>
      </c>
      <c r="E96" s="53" t="s">
        <v>1489</v>
      </c>
      <c r="F96" s="53">
        <v>35980025</v>
      </c>
      <c r="G96" s="32" t="s">
        <v>413</v>
      </c>
      <c r="H96" s="32" t="s">
        <v>699</v>
      </c>
      <c r="I96" s="32" t="s">
        <v>698</v>
      </c>
      <c r="J96" s="32" t="s">
        <v>1371</v>
      </c>
      <c r="K96" s="32" t="s">
        <v>1139</v>
      </c>
      <c r="L96" s="32" t="s">
        <v>774</v>
      </c>
    </row>
    <row r="97" spans="1:12" x14ac:dyDescent="0.15">
      <c r="A97" s="33">
        <v>1</v>
      </c>
      <c r="B97" s="32">
        <v>1.6989541E-2</v>
      </c>
      <c r="C97" s="32">
        <v>99.5</v>
      </c>
      <c r="D97" s="66" t="s">
        <v>2373</v>
      </c>
      <c r="E97" s="53" t="s">
        <v>1490</v>
      </c>
      <c r="F97" s="53">
        <v>12054618</v>
      </c>
      <c r="G97" s="32" t="s">
        <v>413</v>
      </c>
      <c r="H97" s="32" t="s">
        <v>776</v>
      </c>
      <c r="I97" s="32" t="s">
        <v>775</v>
      </c>
      <c r="J97" s="32" t="s">
        <v>1371</v>
      </c>
      <c r="K97" s="32" t="s">
        <v>1140</v>
      </c>
      <c r="L97" s="32" t="s">
        <v>777</v>
      </c>
    </row>
    <row r="98" spans="1:12" x14ac:dyDescent="0.15">
      <c r="A98" s="33">
        <v>1</v>
      </c>
      <c r="B98" s="32">
        <v>1.695464E-2</v>
      </c>
      <c r="C98" s="32">
        <v>99.5</v>
      </c>
      <c r="D98" s="40" t="s">
        <v>2334</v>
      </c>
      <c r="E98" s="53" t="s">
        <v>1492</v>
      </c>
      <c r="F98" s="53">
        <v>10830910</v>
      </c>
      <c r="G98" s="32" t="s">
        <v>548</v>
      </c>
      <c r="H98" s="32" t="s">
        <v>629</v>
      </c>
      <c r="I98" s="32" t="s">
        <v>778</v>
      </c>
      <c r="J98" s="32" t="s">
        <v>319</v>
      </c>
      <c r="K98" s="32" t="s">
        <v>1198</v>
      </c>
      <c r="L98" s="40" t="s">
        <v>2236</v>
      </c>
    </row>
    <row r="99" spans="1:12" x14ac:dyDescent="0.15">
      <c r="A99" s="33">
        <v>1</v>
      </c>
      <c r="B99" s="32">
        <v>1.6951002999999999E-2</v>
      </c>
      <c r="C99" s="32">
        <v>99.5</v>
      </c>
      <c r="D99" s="66" t="s">
        <v>2315</v>
      </c>
      <c r="E99" s="53" t="s">
        <v>1488</v>
      </c>
      <c r="F99" s="53">
        <v>21210246</v>
      </c>
      <c r="G99" s="32" t="s">
        <v>1363</v>
      </c>
      <c r="H99" s="32" t="s">
        <v>564</v>
      </c>
      <c r="I99" s="32" t="s">
        <v>779</v>
      </c>
      <c r="J99" s="32" t="s">
        <v>1373</v>
      </c>
      <c r="K99" s="32" t="s">
        <v>1179</v>
      </c>
      <c r="L99" s="32" t="s">
        <v>481</v>
      </c>
    </row>
    <row r="100" spans="1:12" x14ac:dyDescent="0.15">
      <c r="A100" s="33">
        <v>1</v>
      </c>
      <c r="B100" s="32">
        <v>1.6916008999999999E-2</v>
      </c>
      <c r="C100" s="32">
        <v>99.5</v>
      </c>
      <c r="D100" s="40" t="s">
        <v>2352</v>
      </c>
      <c r="E100" s="53" t="s">
        <v>1492</v>
      </c>
      <c r="F100" s="53">
        <v>128412</v>
      </c>
      <c r="G100" s="32" t="s">
        <v>413</v>
      </c>
      <c r="H100" s="32" t="s">
        <v>684</v>
      </c>
      <c r="I100" s="32" t="s">
        <v>780</v>
      </c>
      <c r="J100" s="32" t="s">
        <v>1374</v>
      </c>
      <c r="K100" s="32" t="s">
        <v>1216</v>
      </c>
      <c r="L100" s="40" t="s">
        <v>2239</v>
      </c>
    </row>
    <row r="101" spans="1:12" x14ac:dyDescent="0.15">
      <c r="A101" s="33">
        <v>1</v>
      </c>
      <c r="B101" s="32">
        <v>-1.6891376999999999E-2</v>
      </c>
      <c r="C101" s="32">
        <v>99.5</v>
      </c>
      <c r="D101" s="66" t="s">
        <v>2320</v>
      </c>
      <c r="E101" s="53" t="s">
        <v>1487</v>
      </c>
      <c r="F101" s="53">
        <v>1454425</v>
      </c>
      <c r="G101" s="32" t="s">
        <v>413</v>
      </c>
      <c r="H101" s="32" t="s">
        <v>578</v>
      </c>
      <c r="I101" s="32" t="s">
        <v>781</v>
      </c>
      <c r="J101" s="32" t="s">
        <v>1372</v>
      </c>
      <c r="K101" s="32" t="s">
        <v>1184</v>
      </c>
      <c r="L101" s="32" t="s">
        <v>579</v>
      </c>
    </row>
    <row r="102" spans="1:12" x14ac:dyDescent="0.15">
      <c r="A102" s="33">
        <v>1</v>
      </c>
      <c r="B102" s="32">
        <v>-1.6871691000000001E-2</v>
      </c>
      <c r="C102" s="32">
        <v>99.5</v>
      </c>
      <c r="D102" s="66" t="s">
        <v>2374</v>
      </c>
      <c r="E102" s="53" t="s">
        <v>1487</v>
      </c>
      <c r="F102" s="53">
        <v>1450944</v>
      </c>
      <c r="G102" s="32" t="s">
        <v>1363</v>
      </c>
      <c r="H102" s="32" t="s">
        <v>783</v>
      </c>
      <c r="I102" s="32" t="s">
        <v>782</v>
      </c>
      <c r="J102" s="32" t="s">
        <v>1372</v>
      </c>
      <c r="K102" s="32" t="s">
        <v>1141</v>
      </c>
      <c r="L102" s="32" t="s">
        <v>784</v>
      </c>
    </row>
    <row r="103" spans="1:12" x14ac:dyDescent="0.15">
      <c r="A103" s="33">
        <v>1</v>
      </c>
      <c r="B103" s="32">
        <v>-1.6870566E-2</v>
      </c>
      <c r="C103" s="32">
        <v>99.5</v>
      </c>
      <c r="D103" s="66" t="s">
        <v>2320</v>
      </c>
      <c r="E103" s="53" t="s">
        <v>1487</v>
      </c>
      <c r="F103" s="53">
        <v>1454124</v>
      </c>
      <c r="G103" s="32" t="s">
        <v>413</v>
      </c>
      <c r="H103" s="32" t="s">
        <v>578</v>
      </c>
      <c r="I103" s="32" t="s">
        <v>785</v>
      </c>
      <c r="J103" s="32" t="s">
        <v>1372</v>
      </c>
      <c r="K103" s="32" t="s">
        <v>1184</v>
      </c>
      <c r="L103" s="32" t="s">
        <v>579</v>
      </c>
    </row>
    <row r="104" spans="1:12" x14ac:dyDescent="0.15">
      <c r="A104" s="33">
        <v>1</v>
      </c>
      <c r="B104" s="32">
        <v>1.6858179000000001E-2</v>
      </c>
      <c r="C104" s="32">
        <v>99.5</v>
      </c>
      <c r="D104" s="66" t="s">
        <v>2309</v>
      </c>
      <c r="E104" s="53" t="s">
        <v>1488</v>
      </c>
      <c r="F104" s="53">
        <v>21211026</v>
      </c>
      <c r="G104" s="32" t="s">
        <v>413</v>
      </c>
      <c r="H104" s="32" t="s">
        <v>547</v>
      </c>
      <c r="I104" s="32" t="s">
        <v>786</v>
      </c>
      <c r="J104" s="32" t="s">
        <v>1369</v>
      </c>
      <c r="K104" s="32" t="s">
        <v>1173</v>
      </c>
      <c r="L104" s="32" t="s">
        <v>410</v>
      </c>
    </row>
    <row r="105" spans="1:12" x14ac:dyDescent="0.15">
      <c r="A105" s="33">
        <v>1</v>
      </c>
      <c r="B105" s="32">
        <v>1.6854451999999999E-2</v>
      </c>
      <c r="C105" s="32">
        <v>99.5</v>
      </c>
      <c r="D105" s="40" t="s">
        <v>2375</v>
      </c>
      <c r="E105" s="53" t="s">
        <v>1502</v>
      </c>
      <c r="F105" s="53">
        <v>14771237</v>
      </c>
      <c r="G105" s="32" t="s">
        <v>548</v>
      </c>
      <c r="H105" s="32" t="s">
        <v>709</v>
      </c>
      <c r="I105" s="32" t="s">
        <v>708</v>
      </c>
      <c r="J105" s="32" t="s">
        <v>319</v>
      </c>
      <c r="K105" s="32" t="s">
        <v>1142</v>
      </c>
      <c r="L105" s="40" t="s">
        <v>2245</v>
      </c>
    </row>
    <row r="106" spans="1:12" x14ac:dyDescent="0.15">
      <c r="A106" s="33">
        <v>1</v>
      </c>
      <c r="B106" s="32">
        <v>1.6848088000000001E-2</v>
      </c>
      <c r="C106" s="32">
        <v>99.5</v>
      </c>
      <c r="D106" s="66" t="s">
        <v>2376</v>
      </c>
      <c r="E106" s="53" t="s">
        <v>1503</v>
      </c>
      <c r="F106" s="53">
        <v>4318372</v>
      </c>
      <c r="G106" s="32" t="s">
        <v>1363</v>
      </c>
      <c r="H106" s="32" t="s">
        <v>711</v>
      </c>
      <c r="I106" s="32" t="s">
        <v>710</v>
      </c>
      <c r="J106" s="32" t="s">
        <v>1371</v>
      </c>
      <c r="K106" s="32" t="s">
        <v>1143</v>
      </c>
      <c r="L106" s="32" t="s">
        <v>712</v>
      </c>
    </row>
    <row r="107" spans="1:12" x14ac:dyDescent="0.15">
      <c r="A107" s="33">
        <v>1</v>
      </c>
      <c r="B107" s="32">
        <v>1.6839179999999999E-2</v>
      </c>
      <c r="C107" s="32">
        <v>99.5</v>
      </c>
      <c r="D107" s="66" t="s">
        <v>2377</v>
      </c>
      <c r="E107" s="53" t="s">
        <v>1501</v>
      </c>
      <c r="F107" s="53">
        <v>8088222</v>
      </c>
      <c r="G107" s="32" t="s">
        <v>413</v>
      </c>
      <c r="H107" s="32" t="s">
        <v>714</v>
      </c>
      <c r="I107" s="32" t="s">
        <v>713</v>
      </c>
      <c r="J107" s="32" t="s">
        <v>1373</v>
      </c>
      <c r="K107" s="32" t="s">
        <v>1144</v>
      </c>
      <c r="L107" s="32" t="s">
        <v>715</v>
      </c>
    </row>
    <row r="108" spans="1:12" x14ac:dyDescent="0.15">
      <c r="A108" s="33">
        <v>1</v>
      </c>
      <c r="B108" s="32">
        <v>1.6839179999999999E-2</v>
      </c>
      <c r="C108" s="32">
        <v>99.5</v>
      </c>
      <c r="D108" s="66" t="s">
        <v>2377</v>
      </c>
      <c r="E108" s="53" t="s">
        <v>1501</v>
      </c>
      <c r="F108" s="53">
        <v>8089480</v>
      </c>
      <c r="G108" s="32" t="s">
        <v>413</v>
      </c>
      <c r="H108" s="32" t="s">
        <v>714</v>
      </c>
      <c r="I108" s="32" t="s">
        <v>716</v>
      </c>
      <c r="J108" s="32" t="s">
        <v>1373</v>
      </c>
      <c r="K108" s="32" t="s">
        <v>1144</v>
      </c>
      <c r="L108" s="32" t="s">
        <v>715</v>
      </c>
    </row>
    <row r="109" spans="1:12" x14ac:dyDescent="0.15">
      <c r="A109" s="33">
        <v>1</v>
      </c>
      <c r="B109" s="32">
        <v>1.6836777000000001E-2</v>
      </c>
      <c r="C109" s="32">
        <v>99.5</v>
      </c>
      <c r="D109" s="66" t="s">
        <v>2347</v>
      </c>
      <c r="E109" s="53" t="s">
        <v>1492</v>
      </c>
      <c r="F109" s="53">
        <v>6467819</v>
      </c>
      <c r="G109" s="32" t="s">
        <v>413</v>
      </c>
      <c r="H109" s="32" t="s">
        <v>617</v>
      </c>
      <c r="I109" s="32" t="s">
        <v>717</v>
      </c>
      <c r="J109" s="32" t="s">
        <v>1373</v>
      </c>
      <c r="K109" s="32" t="s">
        <v>1211</v>
      </c>
      <c r="L109" s="32" t="s">
        <v>618</v>
      </c>
    </row>
    <row r="110" spans="1:12" x14ac:dyDescent="0.15">
      <c r="A110" s="33">
        <v>1</v>
      </c>
      <c r="B110" s="32">
        <v>1.6835626999999999E-2</v>
      </c>
      <c r="C110" s="32">
        <v>99.5</v>
      </c>
      <c r="D110" s="66" t="s">
        <v>2320</v>
      </c>
      <c r="E110" s="53" t="s">
        <v>1487</v>
      </c>
      <c r="F110" s="53">
        <v>1461302</v>
      </c>
      <c r="G110" s="32" t="s">
        <v>413</v>
      </c>
      <c r="H110" s="32" t="s">
        <v>578</v>
      </c>
      <c r="I110" s="32" t="s">
        <v>718</v>
      </c>
      <c r="J110" s="32" t="s">
        <v>1372</v>
      </c>
      <c r="K110" s="32" t="s">
        <v>1184</v>
      </c>
      <c r="L110" s="32" t="s">
        <v>579</v>
      </c>
    </row>
    <row r="111" spans="1:12" x14ac:dyDescent="0.15">
      <c r="A111" s="33">
        <v>1</v>
      </c>
      <c r="B111" s="32">
        <v>1.6812118000000001E-2</v>
      </c>
      <c r="C111" s="32">
        <v>99.5</v>
      </c>
      <c r="D111" s="66" t="s">
        <v>2378</v>
      </c>
      <c r="E111" s="53" t="s">
        <v>1498</v>
      </c>
      <c r="F111" s="53">
        <v>5483078</v>
      </c>
      <c r="G111" s="32" t="s">
        <v>1364</v>
      </c>
      <c r="H111" s="32" t="s">
        <v>720</v>
      </c>
      <c r="I111" s="32" t="s">
        <v>719</v>
      </c>
      <c r="J111" s="32" t="s">
        <v>1134</v>
      </c>
      <c r="K111" s="32" t="s">
        <v>1145</v>
      </c>
      <c r="L111" s="32" t="s">
        <v>721</v>
      </c>
    </row>
    <row r="112" spans="1:12" x14ac:dyDescent="0.15">
      <c r="A112" s="33">
        <v>1</v>
      </c>
      <c r="B112" s="32">
        <v>1.6788053000000001E-2</v>
      </c>
      <c r="C112" s="32">
        <v>99.5</v>
      </c>
      <c r="D112" s="66" t="s">
        <v>2379</v>
      </c>
      <c r="E112" s="53" t="s">
        <v>1501</v>
      </c>
      <c r="F112" s="53">
        <v>13665452</v>
      </c>
      <c r="G112" s="32" t="s">
        <v>413</v>
      </c>
      <c r="H112" s="32" t="s">
        <v>723</v>
      </c>
      <c r="I112" s="32" t="s">
        <v>722</v>
      </c>
      <c r="J112" s="32" t="s">
        <v>1385</v>
      </c>
      <c r="K112" s="32" t="s">
        <v>1146</v>
      </c>
      <c r="L112" s="32" t="s">
        <v>724</v>
      </c>
    </row>
    <row r="113" spans="1:12" x14ac:dyDescent="0.15">
      <c r="A113" s="33">
        <v>1</v>
      </c>
      <c r="B113" s="32">
        <v>1.6781059000000001E-2</v>
      </c>
      <c r="C113" s="32">
        <v>99.5</v>
      </c>
      <c r="D113" s="66" t="s">
        <v>2380</v>
      </c>
      <c r="E113" s="53" t="s">
        <v>1502</v>
      </c>
      <c r="F113" s="53">
        <v>15697258</v>
      </c>
      <c r="G113" s="32" t="s">
        <v>413</v>
      </c>
      <c r="H113" s="32" t="s">
        <v>726</v>
      </c>
      <c r="I113" s="32" t="s">
        <v>725</v>
      </c>
      <c r="J113" s="32" t="s">
        <v>1373</v>
      </c>
      <c r="K113" s="32" t="s">
        <v>1147</v>
      </c>
      <c r="L113" s="32" t="s">
        <v>664</v>
      </c>
    </row>
    <row r="114" spans="1:12" x14ac:dyDescent="0.15">
      <c r="A114" s="33">
        <v>1</v>
      </c>
      <c r="B114" s="32">
        <v>1.6772571E-2</v>
      </c>
      <c r="C114" s="32">
        <v>99.5</v>
      </c>
      <c r="D114" s="66" t="s">
        <v>2368</v>
      </c>
      <c r="E114" s="53" t="s">
        <v>1500</v>
      </c>
      <c r="F114" s="53">
        <v>4203168</v>
      </c>
      <c r="G114" s="32" t="s">
        <v>548</v>
      </c>
      <c r="H114" s="32" t="s">
        <v>687</v>
      </c>
      <c r="I114" s="32" t="s">
        <v>727</v>
      </c>
      <c r="J114" s="32" t="s">
        <v>1374</v>
      </c>
      <c r="K114" s="32" t="s">
        <v>1136</v>
      </c>
      <c r="L114" s="32" t="s">
        <v>485</v>
      </c>
    </row>
    <row r="115" spans="1:12" x14ac:dyDescent="0.15">
      <c r="A115" s="33">
        <v>1</v>
      </c>
      <c r="B115" s="32">
        <v>-1.6769307000000001E-2</v>
      </c>
      <c r="C115" s="32">
        <v>99.5</v>
      </c>
      <c r="D115" s="66" t="s">
        <v>2374</v>
      </c>
      <c r="E115" s="53" t="s">
        <v>1487</v>
      </c>
      <c r="F115" s="53">
        <v>1449544</v>
      </c>
      <c r="G115" s="32" t="s">
        <v>1364</v>
      </c>
      <c r="H115" s="32" t="s">
        <v>783</v>
      </c>
      <c r="I115" s="32" t="s">
        <v>728</v>
      </c>
      <c r="J115" s="32" t="s">
        <v>1372</v>
      </c>
      <c r="K115" s="32" t="s">
        <v>1141</v>
      </c>
      <c r="L115" s="32" t="s">
        <v>784</v>
      </c>
    </row>
    <row r="116" spans="1:12" x14ac:dyDescent="0.15">
      <c r="A116" s="33">
        <v>1</v>
      </c>
      <c r="B116" s="32">
        <v>1.6755493E-2</v>
      </c>
      <c r="C116" s="32">
        <v>99.5</v>
      </c>
      <c r="D116" s="66" t="s">
        <v>2381</v>
      </c>
      <c r="E116" s="53" t="s">
        <v>1487</v>
      </c>
      <c r="F116" s="53">
        <v>16699070</v>
      </c>
      <c r="G116" s="32" t="s">
        <v>413</v>
      </c>
      <c r="H116" s="32" t="s">
        <v>730</v>
      </c>
      <c r="I116" s="32" t="s">
        <v>729</v>
      </c>
      <c r="J116" s="32" t="s">
        <v>1386</v>
      </c>
      <c r="K116" s="32" t="s">
        <v>1148</v>
      </c>
      <c r="L116" s="32" t="s">
        <v>803</v>
      </c>
    </row>
    <row r="117" spans="1:12" x14ac:dyDescent="0.15">
      <c r="A117" s="33">
        <v>1</v>
      </c>
      <c r="B117" s="32">
        <v>-1.6733109999999999E-2</v>
      </c>
      <c r="C117" s="32">
        <v>99.5</v>
      </c>
      <c r="D117" s="66" t="s">
        <v>2320</v>
      </c>
      <c r="E117" s="53" t="s">
        <v>1487</v>
      </c>
      <c r="F117" s="53">
        <v>1459091</v>
      </c>
      <c r="G117" s="32" t="s">
        <v>548</v>
      </c>
      <c r="H117" s="32" t="s">
        <v>578</v>
      </c>
      <c r="I117" s="32" t="s">
        <v>804</v>
      </c>
      <c r="J117" s="32" t="s">
        <v>1372</v>
      </c>
      <c r="K117" s="32" t="s">
        <v>1184</v>
      </c>
      <c r="L117" s="32" t="s">
        <v>579</v>
      </c>
    </row>
    <row r="118" spans="1:12" x14ac:dyDescent="0.15">
      <c r="A118" s="33">
        <v>1</v>
      </c>
      <c r="B118" s="32">
        <v>-1.6695726000000001E-2</v>
      </c>
      <c r="C118" s="32">
        <v>99.5</v>
      </c>
      <c r="D118" s="66" t="s">
        <v>2320</v>
      </c>
      <c r="E118" s="53" t="s">
        <v>1487</v>
      </c>
      <c r="F118" s="53">
        <v>1454283</v>
      </c>
      <c r="G118" s="32" t="s">
        <v>413</v>
      </c>
      <c r="H118" s="32" t="s">
        <v>578</v>
      </c>
      <c r="I118" s="32" t="s">
        <v>805</v>
      </c>
      <c r="J118" s="32" t="s">
        <v>1372</v>
      </c>
      <c r="K118" s="32" t="s">
        <v>1184</v>
      </c>
      <c r="L118" s="32" t="s">
        <v>579</v>
      </c>
    </row>
    <row r="119" spans="1:12" x14ac:dyDescent="0.15">
      <c r="A119" s="33">
        <v>1</v>
      </c>
      <c r="B119" s="32">
        <v>1.6686156000000001E-2</v>
      </c>
      <c r="C119" s="32">
        <v>99.5</v>
      </c>
      <c r="D119" s="66" t="s">
        <v>2381</v>
      </c>
      <c r="E119" s="53" t="s">
        <v>1487</v>
      </c>
      <c r="F119" s="53">
        <v>16699738</v>
      </c>
      <c r="G119" s="32" t="s">
        <v>1363</v>
      </c>
      <c r="H119" s="32" t="s">
        <v>730</v>
      </c>
      <c r="I119" s="32" t="s">
        <v>806</v>
      </c>
      <c r="J119" s="32" t="s">
        <v>1386</v>
      </c>
      <c r="K119" s="32" t="s">
        <v>1148</v>
      </c>
      <c r="L119" s="32" t="s">
        <v>803</v>
      </c>
    </row>
    <row r="120" spans="1:12" x14ac:dyDescent="0.15">
      <c r="A120" s="33">
        <v>1</v>
      </c>
      <c r="B120" s="32">
        <v>-1.6671103E-2</v>
      </c>
      <c r="C120" s="32">
        <v>99.5</v>
      </c>
      <c r="D120" s="66" t="s">
        <v>2341</v>
      </c>
      <c r="E120" s="53" t="s">
        <v>1497</v>
      </c>
      <c r="F120" s="53">
        <v>14315723</v>
      </c>
      <c r="G120" s="32" t="s">
        <v>413</v>
      </c>
      <c r="H120" s="32" t="s">
        <v>596</v>
      </c>
      <c r="I120" s="32" t="s">
        <v>807</v>
      </c>
      <c r="J120" s="32" t="s">
        <v>319</v>
      </c>
      <c r="K120" s="32" t="s">
        <v>1204</v>
      </c>
      <c r="L120" s="32" t="s">
        <v>597</v>
      </c>
    </row>
    <row r="121" spans="1:12" x14ac:dyDescent="0.15">
      <c r="A121" s="33">
        <v>1</v>
      </c>
      <c r="B121" s="32">
        <v>1.6670074E-2</v>
      </c>
      <c r="C121" s="32">
        <v>99.5</v>
      </c>
      <c r="D121" s="66" t="s">
        <v>2382</v>
      </c>
      <c r="E121" s="53" t="s">
        <v>1487</v>
      </c>
      <c r="F121" s="53">
        <v>10733935</v>
      </c>
      <c r="G121" s="32" t="s">
        <v>1364</v>
      </c>
      <c r="H121" s="32" t="s">
        <v>809</v>
      </c>
      <c r="I121" s="32" t="s">
        <v>808</v>
      </c>
      <c r="J121" s="32" t="s">
        <v>1382</v>
      </c>
      <c r="K121" s="32" t="s">
        <v>1149</v>
      </c>
      <c r="L121" s="32" t="s">
        <v>810</v>
      </c>
    </row>
    <row r="122" spans="1:12" x14ac:dyDescent="0.15">
      <c r="A122" s="33">
        <v>1</v>
      </c>
      <c r="B122" s="32">
        <v>1.6655942E-2</v>
      </c>
      <c r="C122" s="32">
        <v>99.5</v>
      </c>
      <c r="D122" s="66" t="s">
        <v>2377</v>
      </c>
      <c r="E122" s="53" t="s">
        <v>1501</v>
      </c>
      <c r="F122" s="53">
        <v>8086131</v>
      </c>
      <c r="G122" s="32" t="s">
        <v>1364</v>
      </c>
      <c r="H122" s="32" t="s">
        <v>714</v>
      </c>
      <c r="I122" s="32" t="s">
        <v>811</v>
      </c>
      <c r="J122" s="32" t="s">
        <v>1373</v>
      </c>
      <c r="K122" s="32" t="s">
        <v>1144</v>
      </c>
      <c r="L122" s="32" t="s">
        <v>715</v>
      </c>
    </row>
    <row r="123" spans="1:12" x14ac:dyDescent="0.15">
      <c r="A123" s="33">
        <v>1</v>
      </c>
      <c r="B123" s="32">
        <v>-1.6650827E-2</v>
      </c>
      <c r="C123" s="32">
        <v>99.5</v>
      </c>
      <c r="D123" s="66" t="s">
        <v>2383</v>
      </c>
      <c r="E123" s="53" t="s">
        <v>1491</v>
      </c>
      <c r="F123" s="53">
        <v>741590</v>
      </c>
      <c r="G123" s="32" t="s">
        <v>413</v>
      </c>
      <c r="H123" s="32" t="s">
        <v>813</v>
      </c>
      <c r="I123" s="32" t="s">
        <v>812</v>
      </c>
      <c r="J123" s="32" t="s">
        <v>1374</v>
      </c>
      <c r="K123" s="32" t="s">
        <v>1367</v>
      </c>
      <c r="L123" s="32" t="s">
        <v>1366</v>
      </c>
    </row>
    <row r="124" spans="1:12" x14ac:dyDescent="0.15">
      <c r="A124" s="33">
        <v>1</v>
      </c>
      <c r="B124" s="32">
        <v>1.6626884000000001E-2</v>
      </c>
      <c r="C124" s="32">
        <v>99.5</v>
      </c>
      <c r="D124" s="66" t="s">
        <v>2345</v>
      </c>
      <c r="E124" s="53" t="s">
        <v>1489</v>
      </c>
      <c r="F124" s="53">
        <v>15196601</v>
      </c>
      <c r="G124" s="32" t="s">
        <v>413</v>
      </c>
      <c r="H124" s="32" t="s">
        <v>611</v>
      </c>
      <c r="I124" s="32" t="s">
        <v>814</v>
      </c>
      <c r="J124" s="32" t="s">
        <v>1373</v>
      </c>
      <c r="K124" s="32" t="s">
        <v>1209</v>
      </c>
      <c r="L124" s="32" t="s">
        <v>612</v>
      </c>
    </row>
    <row r="125" spans="1:12" x14ac:dyDescent="0.15">
      <c r="A125" s="33">
        <v>1</v>
      </c>
      <c r="B125" s="32">
        <v>1.6608145000000001E-2</v>
      </c>
      <c r="C125" s="32">
        <v>99.5</v>
      </c>
      <c r="D125" s="66" t="s">
        <v>2377</v>
      </c>
      <c r="E125" s="53" t="s">
        <v>1501</v>
      </c>
      <c r="F125" s="53">
        <v>8088818</v>
      </c>
      <c r="G125" s="32" t="s">
        <v>413</v>
      </c>
      <c r="H125" s="32" t="s">
        <v>714</v>
      </c>
      <c r="I125" s="32" t="s">
        <v>815</v>
      </c>
      <c r="J125" s="32" t="s">
        <v>1373</v>
      </c>
      <c r="K125" s="32" t="s">
        <v>1144</v>
      </c>
      <c r="L125" s="32" t="s">
        <v>715</v>
      </c>
    </row>
    <row r="126" spans="1:12" x14ac:dyDescent="0.15">
      <c r="A126" s="33">
        <v>1</v>
      </c>
      <c r="B126" s="32">
        <v>1.6607174999999998E-2</v>
      </c>
      <c r="C126" s="32">
        <v>99.5</v>
      </c>
      <c r="D126" s="40" t="s">
        <v>2384</v>
      </c>
      <c r="E126" s="53" t="s">
        <v>1497</v>
      </c>
      <c r="F126" s="53">
        <v>598988</v>
      </c>
      <c r="G126" s="32" t="s">
        <v>413</v>
      </c>
      <c r="H126" s="32" t="s">
        <v>747</v>
      </c>
      <c r="I126" s="32" t="s">
        <v>746</v>
      </c>
      <c r="J126" s="25" t="s">
        <v>319</v>
      </c>
      <c r="K126" s="32" t="s">
        <v>1150</v>
      </c>
      <c r="L126" s="40" t="s">
        <v>2246</v>
      </c>
    </row>
    <row r="127" spans="1:12" x14ac:dyDescent="0.15">
      <c r="A127" s="33">
        <v>1</v>
      </c>
      <c r="B127" s="32">
        <v>1.6604806999999999E-2</v>
      </c>
      <c r="C127" s="32">
        <v>99.5</v>
      </c>
      <c r="D127" s="40" t="s">
        <v>2360</v>
      </c>
      <c r="E127" s="53" t="s">
        <v>1492</v>
      </c>
      <c r="F127" s="53">
        <v>16135061</v>
      </c>
      <c r="G127" s="32" t="s">
        <v>1363</v>
      </c>
      <c r="H127" s="32" t="s">
        <v>707</v>
      </c>
      <c r="I127" s="32" t="s">
        <v>748</v>
      </c>
      <c r="J127" s="32" t="s">
        <v>1371</v>
      </c>
      <c r="K127" s="32" t="s">
        <v>1224</v>
      </c>
      <c r="L127" s="32" t="s">
        <v>2243</v>
      </c>
    </row>
    <row r="128" spans="1:12" x14ac:dyDescent="0.15">
      <c r="A128" s="33">
        <v>1</v>
      </c>
      <c r="B128" s="32">
        <v>1.6575378000000002E-2</v>
      </c>
      <c r="C128" s="32">
        <v>99.5</v>
      </c>
      <c r="D128" s="66" t="s">
        <v>2320</v>
      </c>
      <c r="E128" s="53" t="s">
        <v>1487</v>
      </c>
      <c r="F128" s="53">
        <v>1460138</v>
      </c>
      <c r="G128" s="32" t="s">
        <v>548</v>
      </c>
      <c r="H128" s="32" t="s">
        <v>578</v>
      </c>
      <c r="I128" s="32" t="s">
        <v>749</v>
      </c>
      <c r="J128" s="32" t="s">
        <v>1372</v>
      </c>
      <c r="K128" s="32" t="s">
        <v>1184</v>
      </c>
      <c r="L128" s="32" t="s">
        <v>579</v>
      </c>
    </row>
    <row r="129" spans="1:12" x14ac:dyDescent="0.15">
      <c r="A129" s="33">
        <v>1</v>
      </c>
      <c r="B129" s="32">
        <v>1.6550692999999998E-2</v>
      </c>
      <c r="C129" s="32">
        <v>99.5</v>
      </c>
      <c r="D129" s="66" t="s">
        <v>2385</v>
      </c>
      <c r="E129" s="53" t="s">
        <v>1489</v>
      </c>
      <c r="F129" s="53">
        <v>48258107</v>
      </c>
      <c r="G129" s="32" t="s">
        <v>548</v>
      </c>
      <c r="H129" s="32" t="s">
        <v>751</v>
      </c>
      <c r="I129" s="32" t="s">
        <v>750</v>
      </c>
      <c r="J129" s="32" t="s">
        <v>1373</v>
      </c>
      <c r="K129" s="32" t="s">
        <v>1151</v>
      </c>
      <c r="L129" s="32" t="s">
        <v>752</v>
      </c>
    </row>
    <row r="130" spans="1:12" x14ac:dyDescent="0.15">
      <c r="A130" s="33">
        <v>1</v>
      </c>
      <c r="B130" s="32">
        <v>1.6519473E-2</v>
      </c>
      <c r="C130" s="32">
        <v>99.5</v>
      </c>
      <c r="D130" s="66" t="s">
        <v>2386</v>
      </c>
      <c r="E130" s="53" t="s">
        <v>1498</v>
      </c>
      <c r="F130" s="53">
        <v>2158972</v>
      </c>
      <c r="G130" s="32" t="s">
        <v>413</v>
      </c>
      <c r="H130" s="32" t="s">
        <v>754</v>
      </c>
      <c r="I130" s="32" t="s">
        <v>753</v>
      </c>
      <c r="J130" s="32" t="s">
        <v>1385</v>
      </c>
      <c r="K130" s="32" t="s">
        <v>1152</v>
      </c>
      <c r="L130" s="32" t="s">
        <v>755</v>
      </c>
    </row>
    <row r="131" spans="1:12" x14ac:dyDescent="0.15">
      <c r="A131" s="33">
        <v>1</v>
      </c>
      <c r="B131" s="32">
        <v>1.6501113000000001E-2</v>
      </c>
      <c r="C131" s="32">
        <v>99.5</v>
      </c>
      <c r="D131" s="66" t="s">
        <v>2387</v>
      </c>
      <c r="E131" s="53" t="s">
        <v>1502</v>
      </c>
      <c r="F131" s="53">
        <v>13148182</v>
      </c>
      <c r="G131" s="32" t="s">
        <v>1363</v>
      </c>
      <c r="H131" s="32" t="s">
        <v>757</v>
      </c>
      <c r="I131" s="32" t="s">
        <v>756</v>
      </c>
      <c r="J131" s="32" t="s">
        <v>1376</v>
      </c>
      <c r="K131" s="32" t="s">
        <v>1153</v>
      </c>
      <c r="L131" s="32" t="s">
        <v>491</v>
      </c>
    </row>
    <row r="132" spans="1:12" x14ac:dyDescent="0.15">
      <c r="A132" s="33">
        <v>1</v>
      </c>
      <c r="B132" s="32">
        <v>1.6497214999999999E-2</v>
      </c>
      <c r="C132" s="32">
        <v>99.5</v>
      </c>
      <c r="D132" s="66" t="s">
        <v>2388</v>
      </c>
      <c r="E132" s="53" t="s">
        <v>1496</v>
      </c>
      <c r="F132" s="53">
        <v>2627150</v>
      </c>
      <c r="G132" s="32" t="s">
        <v>548</v>
      </c>
      <c r="H132" s="32" t="s">
        <v>759</v>
      </c>
      <c r="I132" s="32" t="s">
        <v>758</v>
      </c>
      <c r="J132" s="32" t="s">
        <v>1378</v>
      </c>
      <c r="K132" s="32" t="s">
        <v>1154</v>
      </c>
      <c r="L132" s="32" t="s">
        <v>760</v>
      </c>
    </row>
    <row r="133" spans="1:12" x14ac:dyDescent="0.15">
      <c r="A133" s="33">
        <v>1</v>
      </c>
      <c r="B133" s="32">
        <v>1.6486041E-2</v>
      </c>
      <c r="C133" s="32">
        <v>99.5</v>
      </c>
      <c r="D133" s="66" t="s">
        <v>2389</v>
      </c>
      <c r="E133" s="53" t="s">
        <v>1487</v>
      </c>
      <c r="F133" s="53">
        <v>10458528</v>
      </c>
      <c r="G133" s="32" t="s">
        <v>1363</v>
      </c>
      <c r="H133" s="32" t="s">
        <v>762</v>
      </c>
      <c r="I133" s="32" t="s">
        <v>761</v>
      </c>
      <c r="J133" s="32" t="s">
        <v>1374</v>
      </c>
      <c r="K133" s="32" t="s">
        <v>1367</v>
      </c>
      <c r="L133" s="32" t="s">
        <v>1366</v>
      </c>
    </row>
    <row r="134" spans="1:12" x14ac:dyDescent="0.15">
      <c r="A134" s="33">
        <v>1</v>
      </c>
      <c r="B134" s="32">
        <v>1.6485876E-2</v>
      </c>
      <c r="C134" s="32">
        <v>99.5</v>
      </c>
      <c r="D134" s="66" t="s">
        <v>2390</v>
      </c>
      <c r="E134" s="53" t="s">
        <v>1493</v>
      </c>
      <c r="F134" s="53">
        <v>10834792</v>
      </c>
      <c r="G134" s="32" t="s">
        <v>1363</v>
      </c>
      <c r="H134" s="32" t="s">
        <v>764</v>
      </c>
      <c r="I134" s="32" t="s">
        <v>763</v>
      </c>
      <c r="J134" s="32" t="s">
        <v>1384</v>
      </c>
      <c r="K134" s="32" t="s">
        <v>1155</v>
      </c>
      <c r="L134" s="32" t="s">
        <v>765</v>
      </c>
    </row>
    <row r="135" spans="1:12" x14ac:dyDescent="0.15">
      <c r="A135" s="33">
        <v>1</v>
      </c>
      <c r="B135" s="32">
        <v>-1.6450083000000001E-2</v>
      </c>
      <c r="C135" s="32">
        <v>99.5</v>
      </c>
      <c r="D135" s="66" t="s">
        <v>2322</v>
      </c>
      <c r="E135" s="53" t="s">
        <v>1487</v>
      </c>
      <c r="F135" s="53">
        <v>24277549</v>
      </c>
      <c r="G135" s="32" t="s">
        <v>413</v>
      </c>
      <c r="H135" s="32" t="s">
        <v>586</v>
      </c>
      <c r="I135" s="32" t="s">
        <v>766</v>
      </c>
      <c r="J135" s="32" t="s">
        <v>319</v>
      </c>
      <c r="K135" s="32" t="s">
        <v>1186</v>
      </c>
      <c r="L135" s="32" t="s">
        <v>543</v>
      </c>
    </row>
    <row r="136" spans="1:12" x14ac:dyDescent="0.15">
      <c r="A136" s="33">
        <v>1</v>
      </c>
      <c r="B136" s="32">
        <v>1.6448009E-2</v>
      </c>
      <c r="C136" s="32">
        <v>99.5</v>
      </c>
      <c r="D136" s="66" t="s">
        <v>2368</v>
      </c>
      <c r="E136" s="53" t="s">
        <v>1500</v>
      </c>
      <c r="F136" s="53">
        <v>4205951</v>
      </c>
      <c r="G136" s="32" t="s">
        <v>548</v>
      </c>
      <c r="H136" s="32" t="s">
        <v>687</v>
      </c>
      <c r="I136" s="32" t="s">
        <v>767</v>
      </c>
      <c r="J136" s="32" t="s">
        <v>1374</v>
      </c>
      <c r="K136" s="32" t="s">
        <v>1136</v>
      </c>
      <c r="L136" s="32" t="s">
        <v>485</v>
      </c>
    </row>
    <row r="137" spans="1:12" x14ac:dyDescent="0.15">
      <c r="A137" s="33">
        <v>1</v>
      </c>
      <c r="B137" s="32">
        <v>1.6446222E-2</v>
      </c>
      <c r="C137" s="32">
        <v>99.5</v>
      </c>
      <c r="D137" s="66" t="s">
        <v>2376</v>
      </c>
      <c r="E137" s="53" t="s">
        <v>1503</v>
      </c>
      <c r="F137" s="53">
        <v>4318582</v>
      </c>
      <c r="G137" s="32" t="s">
        <v>1363</v>
      </c>
      <c r="H137" s="32" t="s">
        <v>711</v>
      </c>
      <c r="I137" s="32" t="s">
        <v>768</v>
      </c>
      <c r="J137" s="32" t="s">
        <v>1371</v>
      </c>
      <c r="K137" s="32" t="s">
        <v>1143</v>
      </c>
      <c r="L137" s="32" t="s">
        <v>712</v>
      </c>
    </row>
    <row r="138" spans="1:12" x14ac:dyDescent="0.15">
      <c r="A138" s="33">
        <v>1</v>
      </c>
      <c r="B138" s="32">
        <v>1.6441179E-2</v>
      </c>
      <c r="C138" s="32">
        <v>99.5</v>
      </c>
      <c r="D138" s="40" t="s">
        <v>2391</v>
      </c>
      <c r="E138" s="53" t="s">
        <v>1493</v>
      </c>
      <c r="F138" s="53">
        <v>2494917</v>
      </c>
      <c r="G138" s="32" t="s">
        <v>1364</v>
      </c>
      <c r="H138" s="32" t="s">
        <v>770</v>
      </c>
      <c r="I138" s="32" t="s">
        <v>769</v>
      </c>
      <c r="J138" s="32" t="s">
        <v>1373</v>
      </c>
      <c r="K138" s="32" t="s">
        <v>1167</v>
      </c>
      <c r="L138" s="40" t="s">
        <v>2247</v>
      </c>
    </row>
    <row r="139" spans="1:12" x14ac:dyDescent="0.15">
      <c r="A139" s="33">
        <v>1</v>
      </c>
      <c r="B139" s="32">
        <v>-1.6433627999999999E-2</v>
      </c>
      <c r="C139" s="32">
        <v>99.5</v>
      </c>
      <c r="D139" s="66" t="s">
        <v>2392</v>
      </c>
      <c r="E139" s="53" t="s">
        <v>1490</v>
      </c>
      <c r="F139" s="53">
        <v>7377598</v>
      </c>
      <c r="G139" s="32" t="s">
        <v>1365</v>
      </c>
      <c r="H139" s="32" t="s">
        <v>772</v>
      </c>
      <c r="I139" s="32" t="s">
        <v>771</v>
      </c>
      <c r="J139" s="32" t="s">
        <v>1373</v>
      </c>
      <c r="K139" s="32" t="s">
        <v>1156</v>
      </c>
      <c r="L139" s="32" t="s">
        <v>2248</v>
      </c>
    </row>
    <row r="140" spans="1:12" x14ac:dyDescent="0.15">
      <c r="A140" s="33">
        <v>1</v>
      </c>
      <c r="B140" s="32">
        <v>-1.6426273000000002E-2</v>
      </c>
      <c r="C140" s="32">
        <v>99.5</v>
      </c>
      <c r="D140" s="40" t="s">
        <v>2393</v>
      </c>
      <c r="E140" s="53" t="s">
        <v>1493</v>
      </c>
      <c r="F140" s="53">
        <v>2871881</v>
      </c>
      <c r="G140" s="32" t="s">
        <v>413</v>
      </c>
      <c r="H140" s="32" t="s">
        <v>831</v>
      </c>
      <c r="I140" s="32" t="s">
        <v>773</v>
      </c>
      <c r="J140" s="32" t="s">
        <v>1373</v>
      </c>
      <c r="K140" s="32" t="s">
        <v>1157</v>
      </c>
      <c r="L140" s="40" t="s">
        <v>2249</v>
      </c>
    </row>
    <row r="141" spans="1:12" x14ac:dyDescent="0.15">
      <c r="A141" s="33">
        <v>1</v>
      </c>
      <c r="B141" s="32">
        <v>1.6421628000000001E-2</v>
      </c>
      <c r="C141" s="32">
        <v>99.5</v>
      </c>
      <c r="D141" s="66" t="s">
        <v>2394</v>
      </c>
      <c r="E141" s="53" t="s">
        <v>1498</v>
      </c>
      <c r="F141" s="53">
        <v>16751694</v>
      </c>
      <c r="G141" s="32" t="s">
        <v>1363</v>
      </c>
      <c r="H141" s="32" t="s">
        <v>833</v>
      </c>
      <c r="I141" s="32" t="s">
        <v>832</v>
      </c>
      <c r="J141" s="32" t="s">
        <v>319</v>
      </c>
      <c r="K141" s="32" t="s">
        <v>1158</v>
      </c>
      <c r="L141" s="32" t="s">
        <v>834</v>
      </c>
    </row>
    <row r="142" spans="1:12" x14ac:dyDescent="0.15">
      <c r="A142" s="33">
        <v>1</v>
      </c>
      <c r="B142" s="32">
        <v>1.6419824E-2</v>
      </c>
      <c r="C142" s="32">
        <v>99.5</v>
      </c>
      <c r="D142" s="40" t="s">
        <v>2384</v>
      </c>
      <c r="E142" s="53" t="s">
        <v>1497</v>
      </c>
      <c r="F142" s="53">
        <v>597776</v>
      </c>
      <c r="G142" s="32" t="s">
        <v>548</v>
      </c>
      <c r="H142" s="32" t="s">
        <v>747</v>
      </c>
      <c r="I142" s="32" t="s">
        <v>835</v>
      </c>
      <c r="J142" s="25" t="s">
        <v>319</v>
      </c>
      <c r="K142" s="32" t="s">
        <v>1150</v>
      </c>
      <c r="L142" s="40" t="s">
        <v>2246</v>
      </c>
    </row>
    <row r="143" spans="1:12" x14ac:dyDescent="0.15">
      <c r="A143" s="33">
        <v>1</v>
      </c>
      <c r="B143" s="32">
        <v>-1.6418847E-2</v>
      </c>
      <c r="C143" s="32">
        <v>99.5</v>
      </c>
      <c r="D143" s="40" t="s">
        <v>2393</v>
      </c>
      <c r="E143" s="53" t="s">
        <v>1493</v>
      </c>
      <c r="F143" s="53">
        <v>2877693</v>
      </c>
      <c r="G143" s="32" t="s">
        <v>548</v>
      </c>
      <c r="H143" s="32" t="s">
        <v>831</v>
      </c>
      <c r="I143" s="32" t="s">
        <v>836</v>
      </c>
      <c r="J143" s="32" t="s">
        <v>1373</v>
      </c>
      <c r="K143" s="32" t="s">
        <v>1157</v>
      </c>
      <c r="L143" s="40" t="s">
        <v>2249</v>
      </c>
    </row>
    <row r="144" spans="1:12" x14ac:dyDescent="0.15">
      <c r="A144" s="33">
        <v>1</v>
      </c>
      <c r="B144" s="32">
        <v>1.6401345000000001E-2</v>
      </c>
      <c r="C144" s="32">
        <v>99.5</v>
      </c>
      <c r="D144" s="66" t="s">
        <v>2316</v>
      </c>
      <c r="E144" s="53" t="s">
        <v>1488</v>
      </c>
      <c r="F144" s="53">
        <v>9075453</v>
      </c>
      <c r="G144" s="32" t="s">
        <v>1365</v>
      </c>
      <c r="H144" s="32" t="s">
        <v>484</v>
      </c>
      <c r="I144" s="32" t="s">
        <v>837</v>
      </c>
      <c r="J144" s="32" t="s">
        <v>1374</v>
      </c>
      <c r="K144" s="32" t="s">
        <v>1180</v>
      </c>
      <c r="L144" s="32" t="s">
        <v>485</v>
      </c>
    </row>
    <row r="145" spans="1:12" x14ac:dyDescent="0.15">
      <c r="A145" s="33">
        <v>1</v>
      </c>
      <c r="B145" s="32">
        <v>1.6397808E-2</v>
      </c>
      <c r="C145" s="32">
        <v>99.5</v>
      </c>
      <c r="D145" s="66" t="s">
        <v>2395</v>
      </c>
      <c r="E145" s="53" t="s">
        <v>1490</v>
      </c>
      <c r="F145" s="53">
        <v>23574384</v>
      </c>
      <c r="G145" s="32" t="s">
        <v>548</v>
      </c>
      <c r="H145" s="32" t="s">
        <v>839</v>
      </c>
      <c r="I145" s="32" t="s">
        <v>838</v>
      </c>
      <c r="J145" s="32" t="s">
        <v>1373</v>
      </c>
      <c r="K145" s="32" t="s">
        <v>1159</v>
      </c>
      <c r="L145" s="32" t="s">
        <v>787</v>
      </c>
    </row>
    <row r="146" spans="1:12" x14ac:dyDescent="0.15">
      <c r="A146" s="33">
        <v>1</v>
      </c>
      <c r="B146" s="32">
        <v>1.6394836999999999E-2</v>
      </c>
      <c r="C146" s="32">
        <v>99.5</v>
      </c>
      <c r="D146" s="66" t="s">
        <v>2380</v>
      </c>
      <c r="E146" s="53" t="s">
        <v>1502</v>
      </c>
      <c r="F146" s="53">
        <v>15697203</v>
      </c>
      <c r="G146" s="32" t="s">
        <v>413</v>
      </c>
      <c r="H146" s="32" t="s">
        <v>726</v>
      </c>
      <c r="I146" s="32" t="s">
        <v>788</v>
      </c>
      <c r="J146" s="32" t="s">
        <v>1373</v>
      </c>
      <c r="K146" s="32" t="s">
        <v>1147</v>
      </c>
      <c r="L146" s="32" t="s">
        <v>664</v>
      </c>
    </row>
    <row r="147" spans="1:12" x14ac:dyDescent="0.15">
      <c r="A147" s="33">
        <v>1</v>
      </c>
      <c r="B147" s="32">
        <v>1.6393311000000001E-2</v>
      </c>
      <c r="C147" s="32">
        <v>99.5</v>
      </c>
      <c r="D147" s="66" t="s">
        <v>2396</v>
      </c>
      <c r="E147" s="53" t="s">
        <v>1489</v>
      </c>
      <c r="F147" s="53">
        <v>160702</v>
      </c>
      <c r="G147" s="32" t="s">
        <v>413</v>
      </c>
      <c r="H147" s="32" t="s">
        <v>790</v>
      </c>
      <c r="I147" s="32" t="s">
        <v>789</v>
      </c>
      <c r="J147" s="32" t="s">
        <v>1384</v>
      </c>
      <c r="K147" s="32" t="s">
        <v>1160</v>
      </c>
      <c r="L147" s="32" t="s">
        <v>791</v>
      </c>
    </row>
    <row r="148" spans="1:12" x14ac:dyDescent="0.15">
      <c r="A148" s="33">
        <v>1</v>
      </c>
      <c r="B148" s="32">
        <v>-1.6385355000000001E-2</v>
      </c>
      <c r="C148" s="32">
        <v>99</v>
      </c>
      <c r="D148" s="66" t="s">
        <v>2397</v>
      </c>
      <c r="E148" s="53" t="s">
        <v>1487</v>
      </c>
      <c r="F148" s="53">
        <v>8925506</v>
      </c>
      <c r="G148" s="32" t="s">
        <v>413</v>
      </c>
      <c r="H148" s="32" t="s">
        <v>793</v>
      </c>
      <c r="I148" s="32" t="s">
        <v>792</v>
      </c>
      <c r="J148" s="32" t="s">
        <v>1376</v>
      </c>
      <c r="K148" s="32" t="s">
        <v>1161</v>
      </c>
      <c r="L148" s="32" t="s">
        <v>491</v>
      </c>
    </row>
    <row r="149" spans="1:12" x14ac:dyDescent="0.15">
      <c r="A149" s="33">
        <v>1</v>
      </c>
      <c r="B149" s="32">
        <v>1.6366156E-2</v>
      </c>
      <c r="C149" s="32">
        <v>99</v>
      </c>
      <c r="D149" s="66" t="s">
        <v>2398</v>
      </c>
      <c r="E149" s="53" t="s">
        <v>1503</v>
      </c>
      <c r="F149" s="53">
        <v>8464588</v>
      </c>
      <c r="G149" s="32" t="s">
        <v>548</v>
      </c>
      <c r="H149" s="32" t="s">
        <v>795</v>
      </c>
      <c r="I149" s="32" t="s">
        <v>794</v>
      </c>
      <c r="J149" s="32" t="s">
        <v>319</v>
      </c>
      <c r="K149" s="32" t="s">
        <v>1162</v>
      </c>
      <c r="L149" s="32" t="s">
        <v>796</v>
      </c>
    </row>
    <row r="150" spans="1:12" x14ac:dyDescent="0.15">
      <c r="A150" s="33">
        <v>1</v>
      </c>
      <c r="B150" s="32">
        <v>1.6355798000000001E-2</v>
      </c>
      <c r="C150" s="32">
        <v>99</v>
      </c>
      <c r="D150" s="66" t="s">
        <v>2399</v>
      </c>
      <c r="E150" s="53" t="s">
        <v>1494</v>
      </c>
      <c r="F150" s="53">
        <v>6681137</v>
      </c>
      <c r="G150" s="32" t="s">
        <v>1363</v>
      </c>
      <c r="H150" s="32" t="s">
        <v>798</v>
      </c>
      <c r="I150" s="32" t="s">
        <v>797</v>
      </c>
      <c r="J150" s="32" t="s">
        <v>319</v>
      </c>
      <c r="K150" s="32" t="s">
        <v>1163</v>
      </c>
      <c r="L150" s="32" t="s">
        <v>799</v>
      </c>
    </row>
    <row r="151" spans="1:12" x14ac:dyDescent="0.15">
      <c r="A151" s="33">
        <v>1</v>
      </c>
      <c r="B151" s="32">
        <v>1.6346908E-2</v>
      </c>
      <c r="C151" s="32">
        <v>99</v>
      </c>
      <c r="D151" s="40" t="s">
        <v>2356</v>
      </c>
      <c r="E151" s="53" t="s">
        <v>1487</v>
      </c>
      <c r="F151" s="53">
        <v>24790647</v>
      </c>
      <c r="G151" s="32" t="s">
        <v>548</v>
      </c>
      <c r="H151" s="32" t="s">
        <v>650</v>
      </c>
      <c r="I151" s="32" t="s">
        <v>800</v>
      </c>
      <c r="J151" s="32" t="s">
        <v>1373</v>
      </c>
      <c r="K151" s="32" t="s">
        <v>1220</v>
      </c>
      <c r="L151" s="40" t="s">
        <v>2241</v>
      </c>
    </row>
    <row r="152" spans="1:12" x14ac:dyDescent="0.15">
      <c r="A152" s="33">
        <v>1</v>
      </c>
      <c r="B152" s="32">
        <v>1.6332599E-2</v>
      </c>
      <c r="C152" s="32">
        <v>99</v>
      </c>
      <c r="D152" s="66" t="s">
        <v>2400</v>
      </c>
      <c r="E152" s="53" t="s">
        <v>1489</v>
      </c>
      <c r="F152" s="53">
        <v>36447184</v>
      </c>
      <c r="G152" s="32" t="s">
        <v>413</v>
      </c>
      <c r="H152" s="32" t="s">
        <v>802</v>
      </c>
      <c r="I152" s="32" t="s">
        <v>801</v>
      </c>
      <c r="J152" s="32" t="s">
        <v>1373</v>
      </c>
      <c r="K152" s="32" t="s">
        <v>1164</v>
      </c>
      <c r="L152" s="32" t="s">
        <v>858</v>
      </c>
    </row>
    <row r="153" spans="1:12" x14ac:dyDescent="0.15">
      <c r="A153" s="33">
        <v>1</v>
      </c>
      <c r="B153" s="32">
        <v>-1.6294743E-2</v>
      </c>
      <c r="C153" s="32">
        <v>99</v>
      </c>
      <c r="D153" s="66" t="s">
        <v>2322</v>
      </c>
      <c r="E153" s="53" t="s">
        <v>1487</v>
      </c>
      <c r="F153" s="53">
        <v>24277973</v>
      </c>
      <c r="G153" s="32" t="s">
        <v>548</v>
      </c>
      <c r="H153" s="32" t="s">
        <v>586</v>
      </c>
      <c r="I153" s="32" t="s">
        <v>859</v>
      </c>
      <c r="J153" s="32" t="s">
        <v>319</v>
      </c>
      <c r="K153" s="32" t="s">
        <v>1186</v>
      </c>
      <c r="L153" s="32" t="s">
        <v>543</v>
      </c>
    </row>
    <row r="154" spans="1:12" x14ac:dyDescent="0.15">
      <c r="A154" s="33">
        <v>1</v>
      </c>
      <c r="B154" s="32">
        <v>-1.6271865E-2</v>
      </c>
      <c r="C154" s="32">
        <v>99</v>
      </c>
      <c r="D154" s="66" t="s">
        <v>2392</v>
      </c>
      <c r="E154" s="53" t="s">
        <v>1490</v>
      </c>
      <c r="F154" s="53">
        <v>7376290</v>
      </c>
      <c r="G154" s="32" t="s">
        <v>413</v>
      </c>
      <c r="H154" s="32" t="s">
        <v>772</v>
      </c>
      <c r="I154" s="32" t="s">
        <v>860</v>
      </c>
      <c r="J154" s="32" t="s">
        <v>1373</v>
      </c>
      <c r="K154" s="32" t="s">
        <v>1156</v>
      </c>
      <c r="L154" s="32" t="s">
        <v>2248</v>
      </c>
    </row>
    <row r="155" spans="1:12" x14ac:dyDescent="0.15">
      <c r="A155" s="33">
        <v>1</v>
      </c>
      <c r="B155" s="32">
        <v>1.6241313E-2</v>
      </c>
      <c r="C155" s="32">
        <v>99</v>
      </c>
      <c r="D155" s="66" t="s">
        <v>2395</v>
      </c>
      <c r="E155" s="53" t="s">
        <v>1490</v>
      </c>
      <c r="F155" s="53">
        <v>23575175</v>
      </c>
      <c r="G155" s="32" t="s">
        <v>548</v>
      </c>
      <c r="H155" s="32" t="s">
        <v>839</v>
      </c>
      <c r="I155" s="32" t="s">
        <v>861</v>
      </c>
      <c r="J155" s="32" t="s">
        <v>1373</v>
      </c>
      <c r="K155" s="32" t="s">
        <v>1159</v>
      </c>
      <c r="L155" s="32" t="s">
        <v>787</v>
      </c>
    </row>
    <row r="156" spans="1:12" x14ac:dyDescent="0.15">
      <c r="A156" s="33">
        <v>1</v>
      </c>
      <c r="B156" s="32">
        <v>1.6232337999999999E-2</v>
      </c>
      <c r="C156" s="32">
        <v>99</v>
      </c>
      <c r="D156" s="66" t="s">
        <v>2401</v>
      </c>
      <c r="E156" s="53" t="s">
        <v>1490</v>
      </c>
      <c r="F156" s="53">
        <v>2946742</v>
      </c>
      <c r="G156" s="32" t="s">
        <v>413</v>
      </c>
      <c r="H156" s="32" t="s">
        <v>863</v>
      </c>
      <c r="I156" s="32" t="s">
        <v>862</v>
      </c>
      <c r="J156" s="32" t="s">
        <v>1373</v>
      </c>
      <c r="K156" s="32" t="s">
        <v>1165</v>
      </c>
      <c r="L156" s="32" t="s">
        <v>816</v>
      </c>
    </row>
    <row r="157" spans="1:12" x14ac:dyDescent="0.15">
      <c r="A157" s="33">
        <v>1</v>
      </c>
      <c r="B157" s="32">
        <v>-1.622144E-2</v>
      </c>
      <c r="C157" s="32">
        <v>99</v>
      </c>
      <c r="D157" s="66" t="s">
        <v>2402</v>
      </c>
      <c r="E157" s="53" t="s">
        <v>1499</v>
      </c>
      <c r="F157" s="53">
        <v>15563860</v>
      </c>
      <c r="G157" s="32" t="s">
        <v>548</v>
      </c>
      <c r="H157" s="32" t="s">
        <v>818</v>
      </c>
      <c r="I157" s="32" t="s">
        <v>817</v>
      </c>
      <c r="J157" s="32" t="s">
        <v>1387</v>
      </c>
      <c r="K157" s="32" t="s">
        <v>1166</v>
      </c>
      <c r="L157" s="32" t="s">
        <v>819</v>
      </c>
    </row>
    <row r="158" spans="1:12" x14ac:dyDescent="0.15">
      <c r="A158" s="33">
        <v>1</v>
      </c>
      <c r="B158" s="32">
        <v>1.6194948000000001E-2</v>
      </c>
      <c r="C158" s="32">
        <v>99</v>
      </c>
      <c r="D158" s="40" t="s">
        <v>2391</v>
      </c>
      <c r="E158" s="53" t="s">
        <v>1493</v>
      </c>
      <c r="F158" s="53">
        <v>2494527</v>
      </c>
      <c r="G158" s="32" t="s">
        <v>548</v>
      </c>
      <c r="H158" s="32" t="s">
        <v>770</v>
      </c>
      <c r="I158" s="32" t="s">
        <v>820</v>
      </c>
      <c r="J158" s="32" t="s">
        <v>1373</v>
      </c>
      <c r="K158" s="32" t="s">
        <v>1167</v>
      </c>
      <c r="L158" s="40" t="s">
        <v>2247</v>
      </c>
    </row>
    <row r="159" spans="1:12" x14ac:dyDescent="0.15">
      <c r="A159" s="33">
        <v>1</v>
      </c>
      <c r="B159" s="32">
        <v>1.6184510999999999E-2</v>
      </c>
      <c r="C159" s="32">
        <v>99</v>
      </c>
      <c r="D159" s="66" t="s">
        <v>2403</v>
      </c>
      <c r="E159" s="53" t="s">
        <v>1502</v>
      </c>
      <c r="F159" s="53">
        <v>5957508</v>
      </c>
      <c r="G159" s="32" t="s">
        <v>548</v>
      </c>
      <c r="H159" s="32" t="s">
        <v>822</v>
      </c>
      <c r="I159" s="32" t="s">
        <v>821</v>
      </c>
      <c r="J159" s="32" t="s">
        <v>1373</v>
      </c>
      <c r="K159" s="32" t="s">
        <v>1159</v>
      </c>
      <c r="L159" s="32" t="s">
        <v>787</v>
      </c>
    </row>
    <row r="160" spans="1:12" x14ac:dyDescent="0.15">
      <c r="A160" s="33">
        <v>1</v>
      </c>
      <c r="B160" s="32">
        <v>1.6183339000000001E-2</v>
      </c>
      <c r="C160" s="32">
        <v>99</v>
      </c>
      <c r="D160" s="66" t="s">
        <v>2377</v>
      </c>
      <c r="E160" s="53" t="s">
        <v>1501</v>
      </c>
      <c r="F160" s="53">
        <v>8085402</v>
      </c>
      <c r="G160" s="32" t="s">
        <v>413</v>
      </c>
      <c r="H160" s="32" t="s">
        <v>714</v>
      </c>
      <c r="I160" s="32" t="s">
        <v>823</v>
      </c>
      <c r="J160" s="32" t="s">
        <v>1373</v>
      </c>
      <c r="K160" s="32" t="s">
        <v>1144</v>
      </c>
      <c r="L160" s="32" t="s">
        <v>715</v>
      </c>
    </row>
    <row r="161" spans="1:12" x14ac:dyDescent="0.15">
      <c r="A161" s="33">
        <v>1</v>
      </c>
      <c r="B161" s="32">
        <v>1.6151842E-2</v>
      </c>
      <c r="C161" s="32">
        <v>99</v>
      </c>
      <c r="D161" s="66" t="s">
        <v>2404</v>
      </c>
      <c r="E161" s="53" t="s">
        <v>1489</v>
      </c>
      <c r="F161" s="53">
        <v>28624268</v>
      </c>
      <c r="G161" s="32" t="s">
        <v>548</v>
      </c>
      <c r="H161" s="32" t="s">
        <v>825</v>
      </c>
      <c r="I161" s="32" t="s">
        <v>824</v>
      </c>
      <c r="J161" s="32" t="s">
        <v>1385</v>
      </c>
      <c r="K161" s="32" t="s">
        <v>1231</v>
      </c>
      <c r="L161" s="32" t="s">
        <v>826</v>
      </c>
    </row>
    <row r="162" spans="1:12" x14ac:dyDescent="0.15">
      <c r="A162" s="33">
        <v>1</v>
      </c>
      <c r="B162" s="32">
        <v>1.6148659999999999E-2</v>
      </c>
      <c r="C162" s="32">
        <v>99</v>
      </c>
      <c r="D162" s="66" t="s">
        <v>2377</v>
      </c>
      <c r="E162" s="53" t="s">
        <v>1501</v>
      </c>
      <c r="F162" s="53">
        <v>8086909</v>
      </c>
      <c r="G162" s="32" t="s">
        <v>1363</v>
      </c>
      <c r="H162" s="32" t="s">
        <v>714</v>
      </c>
      <c r="I162" s="32" t="s">
        <v>827</v>
      </c>
      <c r="J162" s="32" t="s">
        <v>1373</v>
      </c>
      <c r="K162" s="32" t="s">
        <v>1144</v>
      </c>
      <c r="L162" s="32" t="s">
        <v>715</v>
      </c>
    </row>
    <row r="163" spans="1:12" x14ac:dyDescent="0.15">
      <c r="A163" s="33">
        <v>1</v>
      </c>
      <c r="B163" s="32">
        <v>1.6137564E-2</v>
      </c>
      <c r="C163" s="32">
        <v>99</v>
      </c>
      <c r="D163" s="66" t="s">
        <v>2316</v>
      </c>
      <c r="E163" s="53" t="s">
        <v>1488</v>
      </c>
      <c r="F163" s="53">
        <v>9075803</v>
      </c>
      <c r="G163" s="32" t="s">
        <v>1363</v>
      </c>
      <c r="H163" s="32" t="s">
        <v>484</v>
      </c>
      <c r="I163" s="32" t="s">
        <v>828</v>
      </c>
      <c r="J163" s="32" t="s">
        <v>1374</v>
      </c>
      <c r="K163" s="32" t="s">
        <v>1180</v>
      </c>
      <c r="L163" s="32" t="s">
        <v>485</v>
      </c>
    </row>
    <row r="164" spans="1:12" x14ac:dyDescent="0.15">
      <c r="A164" s="33">
        <v>1</v>
      </c>
      <c r="B164" s="32">
        <v>-1.6085250999999998E-2</v>
      </c>
      <c r="C164" s="32">
        <v>99</v>
      </c>
      <c r="D164" s="66" t="s">
        <v>2405</v>
      </c>
      <c r="E164" s="53" t="s">
        <v>1367</v>
      </c>
      <c r="F164" s="53"/>
      <c r="G164" s="32" t="s">
        <v>1364</v>
      </c>
      <c r="H164" s="32" t="s">
        <v>830</v>
      </c>
      <c r="I164" s="32" t="s">
        <v>829</v>
      </c>
      <c r="J164" s="32" t="s">
        <v>1385</v>
      </c>
      <c r="K164" s="32" t="s">
        <v>1232</v>
      </c>
      <c r="L164" s="32" t="s">
        <v>2250</v>
      </c>
    </row>
    <row r="165" spans="1:12" x14ac:dyDescent="0.15">
      <c r="A165" s="33">
        <v>1</v>
      </c>
      <c r="B165" s="32">
        <v>1.6083697000000001E-2</v>
      </c>
      <c r="C165" s="32">
        <v>99</v>
      </c>
      <c r="D165" s="66" t="s">
        <v>2406</v>
      </c>
      <c r="E165" s="53" t="s">
        <v>1504</v>
      </c>
      <c r="F165" s="53">
        <v>2106575</v>
      </c>
      <c r="G165" s="32" t="s">
        <v>413</v>
      </c>
      <c r="H165" s="32" t="s">
        <v>890</v>
      </c>
      <c r="I165" s="32" t="s">
        <v>889</v>
      </c>
      <c r="J165" s="32" t="s">
        <v>1376</v>
      </c>
      <c r="K165" s="32" t="s">
        <v>1233</v>
      </c>
      <c r="L165" s="32" t="s">
        <v>840</v>
      </c>
    </row>
    <row r="166" spans="1:12" x14ac:dyDescent="0.15">
      <c r="A166" s="33">
        <v>1</v>
      </c>
      <c r="B166" s="32">
        <v>1.6069448E-2</v>
      </c>
      <c r="C166" s="32">
        <v>99</v>
      </c>
      <c r="D166" s="66" t="s">
        <v>2407</v>
      </c>
      <c r="E166" s="53" t="s">
        <v>1489</v>
      </c>
      <c r="F166" s="53">
        <v>30104186</v>
      </c>
      <c r="G166" s="32" t="s">
        <v>413</v>
      </c>
      <c r="H166" s="32" t="s">
        <v>842</v>
      </c>
      <c r="I166" s="32" t="s">
        <v>841</v>
      </c>
      <c r="J166" s="32" t="s">
        <v>1374</v>
      </c>
      <c r="K166" s="32" t="s">
        <v>1234</v>
      </c>
      <c r="L166" s="32" t="s">
        <v>485</v>
      </c>
    </row>
    <row r="167" spans="1:12" x14ac:dyDescent="0.15">
      <c r="A167" s="33">
        <v>1</v>
      </c>
      <c r="B167" s="32">
        <v>1.6052713999999999E-2</v>
      </c>
      <c r="C167" s="32">
        <v>99</v>
      </c>
      <c r="D167" s="66" t="s">
        <v>2408</v>
      </c>
      <c r="E167" s="53" t="s">
        <v>1502</v>
      </c>
      <c r="F167" s="53">
        <v>6132082</v>
      </c>
      <c r="G167" s="32" t="s">
        <v>548</v>
      </c>
      <c r="H167" s="32" t="s">
        <v>844</v>
      </c>
      <c r="I167" s="32" t="s">
        <v>843</v>
      </c>
      <c r="J167" s="32" t="s">
        <v>1388</v>
      </c>
      <c r="K167" s="32" t="s">
        <v>1235</v>
      </c>
      <c r="L167" s="32" t="s">
        <v>845</v>
      </c>
    </row>
    <row r="168" spans="1:12" x14ac:dyDescent="0.15">
      <c r="A168" s="33">
        <v>1</v>
      </c>
      <c r="B168" s="32">
        <v>1.6052713999999999E-2</v>
      </c>
      <c r="C168" s="32">
        <v>99</v>
      </c>
      <c r="D168" s="66" t="s">
        <v>2408</v>
      </c>
      <c r="E168" s="53" t="s">
        <v>1502</v>
      </c>
      <c r="F168" s="53">
        <v>6132030</v>
      </c>
      <c r="G168" s="32" t="s">
        <v>548</v>
      </c>
      <c r="H168" s="32" t="s">
        <v>844</v>
      </c>
      <c r="I168" s="32" t="s">
        <v>846</v>
      </c>
      <c r="J168" s="32" t="s">
        <v>1388</v>
      </c>
      <c r="K168" s="32" t="s">
        <v>1235</v>
      </c>
      <c r="L168" s="32" t="s">
        <v>845</v>
      </c>
    </row>
    <row r="169" spans="1:12" x14ac:dyDescent="0.15">
      <c r="A169" s="33">
        <v>1</v>
      </c>
      <c r="B169" s="32">
        <v>1.6050911000000001E-2</v>
      </c>
      <c r="C169" s="32">
        <v>99</v>
      </c>
      <c r="D169" s="66" t="s">
        <v>2409</v>
      </c>
      <c r="E169" s="53" t="s">
        <v>1502</v>
      </c>
      <c r="F169" s="53">
        <v>15664030</v>
      </c>
      <c r="G169" s="32" t="s">
        <v>1363</v>
      </c>
      <c r="H169" s="32" t="s">
        <v>848</v>
      </c>
      <c r="I169" s="32" t="s">
        <v>847</v>
      </c>
      <c r="J169" s="32" t="s">
        <v>1374</v>
      </c>
      <c r="K169" s="32" t="s">
        <v>1367</v>
      </c>
      <c r="L169" s="32" t="s">
        <v>1366</v>
      </c>
    </row>
    <row r="170" spans="1:12" x14ac:dyDescent="0.15">
      <c r="A170" s="33">
        <v>1</v>
      </c>
      <c r="B170" s="32">
        <v>1.6043505999999999E-2</v>
      </c>
      <c r="C170" s="32">
        <v>99</v>
      </c>
      <c r="D170" s="66" t="s">
        <v>2410</v>
      </c>
      <c r="E170" s="53" t="s">
        <v>1494</v>
      </c>
      <c r="F170" s="53">
        <v>8518518</v>
      </c>
      <c r="G170" s="32" t="s">
        <v>1363</v>
      </c>
      <c r="H170" s="32" t="s">
        <v>850</v>
      </c>
      <c r="I170" s="32" t="s">
        <v>849</v>
      </c>
      <c r="J170" s="32" t="s">
        <v>1376</v>
      </c>
      <c r="K170" s="32" t="s">
        <v>1236</v>
      </c>
      <c r="L170" s="32" t="s">
        <v>2251</v>
      </c>
    </row>
    <row r="171" spans="1:12" x14ac:dyDescent="0.15">
      <c r="A171" s="33">
        <v>1</v>
      </c>
      <c r="B171" s="32">
        <v>-1.6036556E-2</v>
      </c>
      <c r="C171" s="32">
        <v>99</v>
      </c>
      <c r="D171" s="66" t="s">
        <v>2411</v>
      </c>
      <c r="E171" s="53" t="s">
        <v>1487</v>
      </c>
      <c r="F171" s="53">
        <v>10746994</v>
      </c>
      <c r="G171" s="32" t="s">
        <v>413</v>
      </c>
      <c r="H171" s="32" t="s">
        <v>852</v>
      </c>
      <c r="I171" s="32" t="s">
        <v>851</v>
      </c>
      <c r="J171" s="32" t="s">
        <v>1389</v>
      </c>
      <c r="K171" s="32" t="s">
        <v>1237</v>
      </c>
      <c r="L171" s="32" t="s">
        <v>1390</v>
      </c>
    </row>
    <row r="172" spans="1:12" x14ac:dyDescent="0.15">
      <c r="A172" s="33">
        <v>1</v>
      </c>
      <c r="B172" s="32">
        <v>1.6032343000000001E-2</v>
      </c>
      <c r="C172" s="32">
        <v>99</v>
      </c>
      <c r="D172" s="66" t="s">
        <v>2412</v>
      </c>
      <c r="E172" s="53" t="s">
        <v>1490</v>
      </c>
      <c r="F172" s="53">
        <v>20391887</v>
      </c>
      <c r="G172" s="32" t="s">
        <v>413</v>
      </c>
      <c r="H172" s="32" t="s">
        <v>854</v>
      </c>
      <c r="I172" s="32" t="s">
        <v>853</v>
      </c>
      <c r="J172" s="32" t="s">
        <v>1371</v>
      </c>
      <c r="K172" s="32" t="s">
        <v>1238</v>
      </c>
      <c r="L172" s="32" t="s">
        <v>2252</v>
      </c>
    </row>
    <row r="173" spans="1:12" x14ac:dyDescent="0.15">
      <c r="A173" s="33">
        <v>1</v>
      </c>
      <c r="B173" s="32">
        <v>-1.6026762999999999E-2</v>
      </c>
      <c r="C173" s="32">
        <v>99</v>
      </c>
      <c r="D173" s="66" t="s">
        <v>2392</v>
      </c>
      <c r="E173" s="53" t="s">
        <v>1490</v>
      </c>
      <c r="F173" s="53">
        <v>7375648</v>
      </c>
      <c r="G173" s="32" t="s">
        <v>413</v>
      </c>
      <c r="H173" s="32" t="s">
        <v>772</v>
      </c>
      <c r="I173" s="32" t="s">
        <v>855</v>
      </c>
      <c r="J173" s="32" t="s">
        <v>1373</v>
      </c>
      <c r="K173" s="32" t="s">
        <v>1156</v>
      </c>
      <c r="L173" s="32" t="s">
        <v>2248</v>
      </c>
    </row>
    <row r="174" spans="1:12" x14ac:dyDescent="0.15">
      <c r="A174" s="33">
        <v>1</v>
      </c>
      <c r="B174" s="32">
        <v>1.6017139999999999E-2</v>
      </c>
      <c r="C174" s="32">
        <v>99</v>
      </c>
      <c r="D174" s="66" t="s">
        <v>2413</v>
      </c>
      <c r="E174" s="53" t="s">
        <v>1497</v>
      </c>
      <c r="F174" s="53">
        <v>805630</v>
      </c>
      <c r="G174" s="32" t="s">
        <v>548</v>
      </c>
      <c r="H174" s="32" t="s">
        <v>857</v>
      </c>
      <c r="I174" s="32" t="s">
        <v>856</v>
      </c>
      <c r="J174" s="32" t="s">
        <v>1389</v>
      </c>
      <c r="K174" s="32" t="s">
        <v>1239</v>
      </c>
      <c r="L174" s="32" t="s">
        <v>1391</v>
      </c>
    </row>
    <row r="175" spans="1:12" x14ac:dyDescent="0.15">
      <c r="A175" s="33">
        <v>1</v>
      </c>
      <c r="B175" s="32">
        <v>1.5982995E-2</v>
      </c>
      <c r="C175" s="32">
        <v>99</v>
      </c>
      <c r="D175" s="66" t="s">
        <v>2363</v>
      </c>
      <c r="E175" s="53" t="s">
        <v>1492</v>
      </c>
      <c r="F175" s="53">
        <v>13179284</v>
      </c>
      <c r="G175" s="32" t="s">
        <v>548</v>
      </c>
      <c r="H175" s="32" t="s">
        <v>671</v>
      </c>
      <c r="I175" s="32" t="s">
        <v>908</v>
      </c>
      <c r="J175" s="32" t="s">
        <v>1373</v>
      </c>
      <c r="K175" s="32" t="s">
        <v>1227</v>
      </c>
      <c r="L175" s="32" t="s">
        <v>672</v>
      </c>
    </row>
    <row r="176" spans="1:12" x14ac:dyDescent="0.15">
      <c r="A176" s="33">
        <v>1</v>
      </c>
      <c r="B176" s="32">
        <v>-1.5913357E-2</v>
      </c>
      <c r="C176" s="32">
        <v>99</v>
      </c>
      <c r="D176" s="66" t="s">
        <v>2405</v>
      </c>
      <c r="E176" s="53" t="s">
        <v>1497</v>
      </c>
      <c r="F176" s="53">
        <v>2968097</v>
      </c>
      <c r="G176" s="32" t="s">
        <v>1363</v>
      </c>
      <c r="H176" s="32" t="s">
        <v>830</v>
      </c>
      <c r="I176" s="32" t="s">
        <v>909</v>
      </c>
      <c r="J176" s="32" t="s">
        <v>1385</v>
      </c>
      <c r="K176" s="32" t="s">
        <v>1232</v>
      </c>
      <c r="L176" s="32" t="s">
        <v>2250</v>
      </c>
    </row>
    <row r="177" spans="1:12" x14ac:dyDescent="0.15">
      <c r="A177" s="33">
        <v>1</v>
      </c>
      <c r="B177" s="32">
        <v>1.5908542000000001E-2</v>
      </c>
      <c r="C177" s="32">
        <v>99</v>
      </c>
      <c r="D177" s="66" t="s">
        <v>2414</v>
      </c>
      <c r="E177" s="53" t="s">
        <v>1502</v>
      </c>
      <c r="F177" s="53">
        <v>14599792</v>
      </c>
      <c r="G177" s="32" t="s">
        <v>1364</v>
      </c>
      <c r="H177" s="32" t="s">
        <v>911</v>
      </c>
      <c r="I177" s="32" t="s">
        <v>910</v>
      </c>
      <c r="J177" s="32" t="s">
        <v>1374</v>
      </c>
      <c r="K177" s="32" t="s">
        <v>1240</v>
      </c>
      <c r="L177" s="32" t="s">
        <v>485</v>
      </c>
    </row>
    <row r="178" spans="1:12" x14ac:dyDescent="0.15">
      <c r="A178" s="33">
        <v>1</v>
      </c>
      <c r="B178" s="32">
        <v>-1.5907679000000001E-2</v>
      </c>
      <c r="C178" s="32">
        <v>99</v>
      </c>
      <c r="D178" s="66" t="s">
        <v>2392</v>
      </c>
      <c r="E178" s="53" t="s">
        <v>1490</v>
      </c>
      <c r="F178" s="53">
        <v>7377793</v>
      </c>
      <c r="G178" s="32" t="s">
        <v>1363</v>
      </c>
      <c r="H178" s="32" t="s">
        <v>772</v>
      </c>
      <c r="I178" s="32" t="s">
        <v>864</v>
      </c>
      <c r="J178" s="32" t="s">
        <v>1373</v>
      </c>
      <c r="K178" s="32" t="s">
        <v>1156</v>
      </c>
      <c r="L178" s="32" t="s">
        <v>2248</v>
      </c>
    </row>
    <row r="179" spans="1:12" x14ac:dyDescent="0.15">
      <c r="A179" s="33">
        <v>1</v>
      </c>
      <c r="B179" s="32">
        <v>-1.5885278999999999E-2</v>
      </c>
      <c r="C179" s="32">
        <v>99</v>
      </c>
      <c r="D179" s="66" t="s">
        <v>2357</v>
      </c>
      <c r="E179" s="53" t="s">
        <v>1488</v>
      </c>
      <c r="F179" s="53">
        <v>10215705</v>
      </c>
      <c r="G179" s="32" t="s">
        <v>548</v>
      </c>
      <c r="H179" s="32" t="s">
        <v>652</v>
      </c>
      <c r="I179" s="32" t="s">
        <v>865</v>
      </c>
      <c r="J179" s="32" t="s">
        <v>319</v>
      </c>
      <c r="K179" s="32" t="s">
        <v>1221</v>
      </c>
      <c r="L179" s="32" t="s">
        <v>700</v>
      </c>
    </row>
    <row r="180" spans="1:12" x14ac:dyDescent="0.15">
      <c r="A180" s="33">
        <v>1</v>
      </c>
      <c r="B180" s="32">
        <v>1.5882033E-2</v>
      </c>
      <c r="C180" s="32">
        <v>99</v>
      </c>
      <c r="D180" s="66" t="s">
        <v>2390</v>
      </c>
      <c r="E180" s="53" t="s">
        <v>1493</v>
      </c>
      <c r="F180" s="53">
        <v>10838119</v>
      </c>
      <c r="G180" s="32" t="s">
        <v>1365</v>
      </c>
      <c r="H180" s="32" t="s">
        <v>764</v>
      </c>
      <c r="I180" s="32" t="s">
        <v>866</v>
      </c>
      <c r="J180" s="32" t="s">
        <v>1384</v>
      </c>
      <c r="K180" s="32" t="s">
        <v>1155</v>
      </c>
      <c r="L180" s="32" t="s">
        <v>765</v>
      </c>
    </row>
    <row r="181" spans="1:12" x14ac:dyDescent="0.15">
      <c r="A181" s="33">
        <v>1</v>
      </c>
      <c r="B181" s="32">
        <v>1.5878372000000002E-2</v>
      </c>
      <c r="C181" s="32">
        <v>99</v>
      </c>
      <c r="D181" s="66" t="s">
        <v>2415</v>
      </c>
      <c r="E181" s="53" t="s">
        <v>1496</v>
      </c>
      <c r="F181" s="53">
        <v>8896550</v>
      </c>
      <c r="G181" s="32" t="s">
        <v>413</v>
      </c>
      <c r="H181" s="32" t="s">
        <v>868</v>
      </c>
      <c r="I181" s="32" t="s">
        <v>867</v>
      </c>
      <c r="J181" s="32" t="s">
        <v>1374</v>
      </c>
      <c r="K181" s="32" t="s">
        <v>1367</v>
      </c>
      <c r="L181" s="32" t="s">
        <v>1366</v>
      </c>
    </row>
    <row r="182" spans="1:12" x14ac:dyDescent="0.15">
      <c r="A182" s="33">
        <v>1</v>
      </c>
      <c r="B182" s="32">
        <v>1.5873568000000001E-2</v>
      </c>
      <c r="C182" s="32">
        <v>99</v>
      </c>
      <c r="D182" s="66" t="s">
        <v>2416</v>
      </c>
      <c r="E182" s="53" t="s">
        <v>1499</v>
      </c>
      <c r="F182" s="53">
        <v>12708575</v>
      </c>
      <c r="G182" s="32" t="s">
        <v>413</v>
      </c>
      <c r="H182" s="32" t="s">
        <v>870</v>
      </c>
      <c r="I182" s="32" t="s">
        <v>869</v>
      </c>
      <c r="J182" s="32" t="s">
        <v>319</v>
      </c>
      <c r="K182" s="32" t="s">
        <v>1241</v>
      </c>
      <c r="L182" s="32" t="s">
        <v>871</v>
      </c>
    </row>
    <row r="183" spans="1:12" x14ac:dyDescent="0.15">
      <c r="A183" s="33">
        <v>1</v>
      </c>
      <c r="B183" s="32">
        <v>-1.5857801000000001E-2</v>
      </c>
      <c r="C183" s="32">
        <v>99</v>
      </c>
      <c r="D183" s="66" t="s">
        <v>2411</v>
      </c>
      <c r="E183" s="53" t="s">
        <v>1487</v>
      </c>
      <c r="F183" s="53">
        <v>10743358</v>
      </c>
      <c r="G183" s="32" t="s">
        <v>413</v>
      </c>
      <c r="H183" s="32" t="s">
        <v>852</v>
      </c>
      <c r="I183" s="32" t="s">
        <v>872</v>
      </c>
      <c r="J183" s="32" t="s">
        <v>1389</v>
      </c>
      <c r="K183" s="32" t="s">
        <v>1237</v>
      </c>
      <c r="L183" s="32" t="s">
        <v>1390</v>
      </c>
    </row>
    <row r="184" spans="1:12" x14ac:dyDescent="0.15">
      <c r="A184" s="33">
        <v>1</v>
      </c>
      <c r="B184" s="32">
        <v>-1.5857801000000001E-2</v>
      </c>
      <c r="C184" s="32">
        <v>99</v>
      </c>
      <c r="D184" s="66" t="s">
        <v>2411</v>
      </c>
      <c r="E184" s="53" t="s">
        <v>1487</v>
      </c>
      <c r="F184" s="53">
        <v>10743557</v>
      </c>
      <c r="G184" s="32" t="s">
        <v>413</v>
      </c>
      <c r="H184" s="32" t="s">
        <v>852</v>
      </c>
      <c r="I184" s="32" t="s">
        <v>873</v>
      </c>
      <c r="J184" s="32" t="s">
        <v>1389</v>
      </c>
      <c r="K184" s="32" t="s">
        <v>1237</v>
      </c>
      <c r="L184" s="32" t="s">
        <v>1390</v>
      </c>
    </row>
    <row r="185" spans="1:12" x14ac:dyDescent="0.15">
      <c r="A185" s="33">
        <v>1</v>
      </c>
      <c r="B185" s="32">
        <v>-1.5857443999999998E-2</v>
      </c>
      <c r="C185" s="32">
        <v>99</v>
      </c>
      <c r="D185" s="66" t="s">
        <v>2417</v>
      </c>
      <c r="E185" s="53" t="s">
        <v>1502</v>
      </c>
      <c r="F185" s="53">
        <v>15708566</v>
      </c>
      <c r="G185" s="32" t="s">
        <v>413</v>
      </c>
      <c r="H185" s="32" t="s">
        <v>875</v>
      </c>
      <c r="I185" s="32" t="s">
        <v>874</v>
      </c>
      <c r="J185" s="32" t="s">
        <v>1374</v>
      </c>
      <c r="K185" s="32" t="s">
        <v>1242</v>
      </c>
      <c r="L185" s="32" t="s">
        <v>485</v>
      </c>
    </row>
    <row r="186" spans="1:12" x14ac:dyDescent="0.15">
      <c r="A186" s="33">
        <v>1</v>
      </c>
      <c r="B186" s="32">
        <v>1.5857166999999998E-2</v>
      </c>
      <c r="C186" s="32">
        <v>99</v>
      </c>
      <c r="D186" s="66" t="s">
        <v>2315</v>
      </c>
      <c r="E186" s="53" t="s">
        <v>1488</v>
      </c>
      <c r="F186" s="53">
        <v>21207330</v>
      </c>
      <c r="G186" s="32" t="s">
        <v>548</v>
      </c>
      <c r="H186" s="32" t="s">
        <v>564</v>
      </c>
      <c r="I186" s="32" t="s">
        <v>876</v>
      </c>
      <c r="J186" s="32" t="s">
        <v>1373</v>
      </c>
      <c r="K186" s="32" t="s">
        <v>1179</v>
      </c>
      <c r="L186" s="32" t="s">
        <v>481</v>
      </c>
    </row>
    <row r="187" spans="1:12" x14ac:dyDescent="0.15">
      <c r="A187" s="33">
        <v>1</v>
      </c>
      <c r="B187" s="32">
        <v>1.5839082000000001E-2</v>
      </c>
      <c r="C187" s="32">
        <v>99</v>
      </c>
      <c r="D187" s="66" t="s">
        <v>2418</v>
      </c>
      <c r="E187" s="53" t="s">
        <v>1505</v>
      </c>
      <c r="F187" s="53">
        <v>11786947</v>
      </c>
      <c r="G187" s="32" t="s">
        <v>413</v>
      </c>
      <c r="H187" s="32" t="s">
        <v>878</v>
      </c>
      <c r="I187" s="32" t="s">
        <v>877</v>
      </c>
      <c r="J187" s="32" t="s">
        <v>1371</v>
      </c>
      <c r="K187" s="32" t="s">
        <v>1243</v>
      </c>
      <c r="L187" s="32" t="s">
        <v>879</v>
      </c>
    </row>
    <row r="188" spans="1:12" x14ac:dyDescent="0.15">
      <c r="A188" s="33">
        <v>1</v>
      </c>
      <c r="B188" s="32">
        <v>-1.5833654999999999E-2</v>
      </c>
      <c r="C188" s="32">
        <v>99</v>
      </c>
      <c r="D188" s="66" t="s">
        <v>2357</v>
      </c>
      <c r="E188" s="53" t="s">
        <v>1488</v>
      </c>
      <c r="F188" s="53">
        <v>10217193</v>
      </c>
      <c r="G188" s="32" t="s">
        <v>548</v>
      </c>
      <c r="H188" s="32" t="s">
        <v>652</v>
      </c>
      <c r="I188" s="32" t="s">
        <v>880</v>
      </c>
      <c r="J188" s="32" t="s">
        <v>319</v>
      </c>
      <c r="K188" s="32" t="s">
        <v>1221</v>
      </c>
      <c r="L188" s="32" t="s">
        <v>700</v>
      </c>
    </row>
    <row r="189" spans="1:12" x14ac:dyDescent="0.15">
      <c r="A189" s="33">
        <v>1</v>
      </c>
      <c r="B189" s="32">
        <v>1.5828458E-2</v>
      </c>
      <c r="C189" s="32">
        <v>99</v>
      </c>
      <c r="D189" s="66" t="s">
        <v>2419</v>
      </c>
      <c r="E189" s="53" t="s">
        <v>1493</v>
      </c>
      <c r="F189" s="53">
        <v>6540569</v>
      </c>
      <c r="G189" s="32" t="s">
        <v>413</v>
      </c>
      <c r="H189" s="32" t="s">
        <v>882</v>
      </c>
      <c r="I189" s="32" t="s">
        <v>881</v>
      </c>
      <c r="J189" s="32" t="s">
        <v>319</v>
      </c>
      <c r="K189" s="32" t="s">
        <v>1244</v>
      </c>
      <c r="L189" s="32" t="s">
        <v>883</v>
      </c>
    </row>
    <row r="190" spans="1:12" x14ac:dyDescent="0.15">
      <c r="A190" s="33">
        <v>1</v>
      </c>
      <c r="B190" s="32">
        <v>1.5823114999999999E-2</v>
      </c>
      <c r="C190" s="32">
        <v>99</v>
      </c>
      <c r="D190" s="66" t="s">
        <v>2420</v>
      </c>
      <c r="E190" s="53" t="s">
        <v>1505</v>
      </c>
      <c r="F190" s="53">
        <v>14800199</v>
      </c>
      <c r="G190" s="32" t="s">
        <v>1363</v>
      </c>
      <c r="H190" s="32" t="s">
        <v>885</v>
      </c>
      <c r="I190" s="32" t="s">
        <v>884</v>
      </c>
      <c r="J190" s="32" t="s">
        <v>1385</v>
      </c>
      <c r="K190" s="32" t="s">
        <v>1245</v>
      </c>
      <c r="L190" s="32" t="s">
        <v>886</v>
      </c>
    </row>
    <row r="191" spans="1:12" x14ac:dyDescent="0.15">
      <c r="A191" s="33">
        <v>1</v>
      </c>
      <c r="B191" s="32">
        <v>-1.5822257999999999E-2</v>
      </c>
      <c r="C191" s="32">
        <v>99</v>
      </c>
      <c r="D191" s="66" t="s">
        <v>2421</v>
      </c>
      <c r="E191" s="53" t="s">
        <v>1494</v>
      </c>
      <c r="F191" s="53">
        <v>2382456</v>
      </c>
      <c r="G191" s="32" t="s">
        <v>413</v>
      </c>
      <c r="H191" s="32" t="s">
        <v>888</v>
      </c>
      <c r="I191" s="32" t="s">
        <v>887</v>
      </c>
      <c r="J191" s="32" t="s">
        <v>1378</v>
      </c>
      <c r="K191" s="32" t="s">
        <v>1246</v>
      </c>
      <c r="L191" s="32" t="s">
        <v>934</v>
      </c>
    </row>
    <row r="192" spans="1:12" x14ac:dyDescent="0.15">
      <c r="A192" s="33">
        <v>1</v>
      </c>
      <c r="B192" s="32">
        <v>1.5821801E-2</v>
      </c>
      <c r="C192" s="32">
        <v>99</v>
      </c>
      <c r="D192" s="66" t="s">
        <v>2370</v>
      </c>
      <c r="E192" s="53" t="s">
        <v>1501</v>
      </c>
      <c r="F192" s="53">
        <v>2525499</v>
      </c>
      <c r="G192" s="32" t="s">
        <v>548</v>
      </c>
      <c r="H192" s="32" t="s">
        <v>693</v>
      </c>
      <c r="I192" s="32" t="s">
        <v>935</v>
      </c>
      <c r="J192" s="32" t="s">
        <v>1371</v>
      </c>
      <c r="K192" s="32" t="s">
        <v>1138</v>
      </c>
      <c r="L192" s="32" t="s">
        <v>675</v>
      </c>
    </row>
    <row r="193" spans="1:12" x14ac:dyDescent="0.15">
      <c r="A193" s="33">
        <v>1</v>
      </c>
      <c r="B193" s="32">
        <v>1.5793227999999999E-2</v>
      </c>
      <c r="C193" s="32">
        <v>99</v>
      </c>
      <c r="D193" s="66" t="s">
        <v>2422</v>
      </c>
      <c r="E193" s="53" t="s">
        <v>1505</v>
      </c>
      <c r="F193" s="53">
        <v>15459041</v>
      </c>
      <c r="G193" s="32" t="s">
        <v>548</v>
      </c>
      <c r="H193" s="32" t="s">
        <v>937</v>
      </c>
      <c r="I193" s="32" t="s">
        <v>936</v>
      </c>
      <c r="J193" s="32" t="s">
        <v>319</v>
      </c>
      <c r="K193" s="32" t="s">
        <v>1247</v>
      </c>
      <c r="L193" s="32" t="s">
        <v>938</v>
      </c>
    </row>
    <row r="194" spans="1:12" x14ac:dyDescent="0.15">
      <c r="A194" s="33">
        <v>1</v>
      </c>
      <c r="B194" s="32">
        <v>1.5791151E-2</v>
      </c>
      <c r="C194" s="32">
        <v>99</v>
      </c>
      <c r="D194" s="66" t="s">
        <v>2423</v>
      </c>
      <c r="E194" s="53" t="s">
        <v>1497</v>
      </c>
      <c r="F194" s="53">
        <v>9435030</v>
      </c>
      <c r="G194" s="32" t="s">
        <v>413</v>
      </c>
      <c r="H194" s="32" t="s">
        <v>940</v>
      </c>
      <c r="I194" s="32" t="s">
        <v>939</v>
      </c>
      <c r="J194" s="32" t="s">
        <v>1372</v>
      </c>
      <c r="K194" s="32" t="s">
        <v>1302</v>
      </c>
      <c r="L194" s="32" t="s">
        <v>891</v>
      </c>
    </row>
    <row r="195" spans="1:12" x14ac:dyDescent="0.15">
      <c r="A195" s="33">
        <v>1</v>
      </c>
      <c r="B195" s="32">
        <v>1.5787285000000002E-2</v>
      </c>
      <c r="C195" s="32">
        <v>99</v>
      </c>
      <c r="D195" s="66" t="s">
        <v>2372</v>
      </c>
      <c r="E195" s="53" t="s">
        <v>1489</v>
      </c>
      <c r="F195" s="53">
        <v>35979609</v>
      </c>
      <c r="G195" s="32" t="s">
        <v>413</v>
      </c>
      <c r="H195" s="32" t="s">
        <v>699</v>
      </c>
      <c r="I195" s="32" t="s">
        <v>892</v>
      </c>
      <c r="J195" s="32" t="s">
        <v>1371</v>
      </c>
      <c r="K195" s="32" t="s">
        <v>1139</v>
      </c>
      <c r="L195" s="32" t="s">
        <v>774</v>
      </c>
    </row>
    <row r="196" spans="1:12" x14ac:dyDescent="0.15">
      <c r="A196" s="33">
        <v>1</v>
      </c>
      <c r="B196" s="32">
        <v>1.5775674999999999E-2</v>
      </c>
      <c r="C196" s="32">
        <v>99</v>
      </c>
      <c r="D196" s="40" t="s">
        <v>2424</v>
      </c>
      <c r="E196" s="53" t="s">
        <v>1494</v>
      </c>
      <c r="F196" s="53">
        <v>4294330</v>
      </c>
      <c r="G196" s="32" t="s">
        <v>413</v>
      </c>
      <c r="H196" s="32" t="s">
        <v>894</v>
      </c>
      <c r="I196" s="32" t="s">
        <v>893</v>
      </c>
      <c r="J196" s="25" t="s">
        <v>2253</v>
      </c>
      <c r="K196" s="32" t="s">
        <v>1303</v>
      </c>
      <c r="L196" s="25" t="s">
        <v>2254</v>
      </c>
    </row>
    <row r="197" spans="1:12" x14ac:dyDescent="0.15">
      <c r="A197" s="33">
        <v>1</v>
      </c>
      <c r="B197" s="32">
        <v>1.5769545999999999E-2</v>
      </c>
      <c r="C197" s="32">
        <v>99</v>
      </c>
      <c r="D197" s="66" t="s">
        <v>2425</v>
      </c>
      <c r="E197" s="53" t="s">
        <v>1498</v>
      </c>
      <c r="F197" s="53">
        <v>16779256</v>
      </c>
      <c r="G197" s="32" t="s">
        <v>1363</v>
      </c>
      <c r="H197" s="32" t="s">
        <v>896</v>
      </c>
      <c r="I197" s="32" t="s">
        <v>895</v>
      </c>
      <c r="J197" s="32" t="s">
        <v>1373</v>
      </c>
      <c r="K197" s="32" t="s">
        <v>1304</v>
      </c>
      <c r="L197" s="32" t="s">
        <v>481</v>
      </c>
    </row>
    <row r="198" spans="1:12" x14ac:dyDescent="0.15">
      <c r="A198" s="33">
        <v>1</v>
      </c>
      <c r="B198" s="32">
        <v>-1.5763622000000001E-2</v>
      </c>
      <c r="C198" s="32">
        <v>99</v>
      </c>
      <c r="D198" s="66" t="s">
        <v>2405</v>
      </c>
      <c r="E198" s="53" t="s">
        <v>1497</v>
      </c>
      <c r="F198" s="53">
        <v>2969799</v>
      </c>
      <c r="G198" s="32" t="s">
        <v>1363</v>
      </c>
      <c r="H198" s="32" t="s">
        <v>830</v>
      </c>
      <c r="I198" s="32" t="s">
        <v>897</v>
      </c>
      <c r="J198" s="32" t="s">
        <v>1385</v>
      </c>
      <c r="K198" s="32" t="s">
        <v>1232</v>
      </c>
      <c r="L198" s="32" t="s">
        <v>2250</v>
      </c>
    </row>
    <row r="199" spans="1:12" x14ac:dyDescent="0.15">
      <c r="A199" s="33">
        <v>1</v>
      </c>
      <c r="B199" s="32">
        <v>1.5757368000000001E-2</v>
      </c>
      <c r="C199" s="32">
        <v>99</v>
      </c>
      <c r="D199" s="66" t="s">
        <v>2426</v>
      </c>
      <c r="E199" s="53" t="s">
        <v>1503</v>
      </c>
      <c r="F199" s="53">
        <v>23016870</v>
      </c>
      <c r="G199" s="32" t="s">
        <v>1365</v>
      </c>
      <c r="H199" s="32" t="s">
        <v>899</v>
      </c>
      <c r="I199" s="32" t="s">
        <v>898</v>
      </c>
      <c r="J199" s="32" t="s">
        <v>319</v>
      </c>
      <c r="K199" s="32" t="s">
        <v>1305</v>
      </c>
      <c r="L199" s="32" t="s">
        <v>900</v>
      </c>
    </row>
    <row r="200" spans="1:12" x14ac:dyDescent="0.15">
      <c r="A200" s="33">
        <v>1</v>
      </c>
      <c r="B200" s="32">
        <v>-1.5728633999999998E-2</v>
      </c>
      <c r="C200" s="32">
        <v>99</v>
      </c>
      <c r="D200" s="66" t="s">
        <v>2427</v>
      </c>
      <c r="E200" s="53" t="s">
        <v>1487</v>
      </c>
      <c r="F200" s="53">
        <v>10638780</v>
      </c>
      <c r="G200" s="32" t="s">
        <v>413</v>
      </c>
      <c r="H200" s="32" t="s">
        <v>902</v>
      </c>
      <c r="I200" s="32" t="s">
        <v>901</v>
      </c>
      <c r="J200" s="32" t="s">
        <v>1392</v>
      </c>
      <c r="K200" s="32" t="s">
        <v>1306</v>
      </c>
      <c r="L200" s="32" t="s">
        <v>903</v>
      </c>
    </row>
    <row r="201" spans="1:12" x14ac:dyDescent="0.15">
      <c r="A201" s="33">
        <v>1</v>
      </c>
      <c r="B201" s="32">
        <v>1.5697057E-2</v>
      </c>
      <c r="C201" s="32">
        <v>99</v>
      </c>
      <c r="D201" s="66" t="s">
        <v>2331</v>
      </c>
      <c r="E201" s="53" t="s">
        <v>1497</v>
      </c>
      <c r="F201" s="53">
        <v>8468018</v>
      </c>
      <c r="G201" s="32" t="s">
        <v>1364</v>
      </c>
      <c r="H201" s="32" t="s">
        <v>571</v>
      </c>
      <c r="I201" s="32" t="s">
        <v>904</v>
      </c>
      <c r="J201" s="32" t="s">
        <v>1372</v>
      </c>
      <c r="K201" s="32" t="s">
        <v>1195</v>
      </c>
      <c r="L201" s="32" t="s">
        <v>572</v>
      </c>
    </row>
    <row r="202" spans="1:12" x14ac:dyDescent="0.15">
      <c r="A202" s="33">
        <v>1</v>
      </c>
      <c r="B202" s="32">
        <v>-1.5694798999999999E-2</v>
      </c>
      <c r="C202" s="32">
        <v>99</v>
      </c>
      <c r="D202" s="66" t="s">
        <v>2428</v>
      </c>
      <c r="E202" s="53" t="s">
        <v>1489</v>
      </c>
      <c r="F202" s="53">
        <v>32676397</v>
      </c>
      <c r="G202" s="32" t="s">
        <v>548</v>
      </c>
      <c r="H202" s="32" t="s">
        <v>906</v>
      </c>
      <c r="I202" s="32" t="s">
        <v>905</v>
      </c>
      <c r="J202" s="32" t="s">
        <v>319</v>
      </c>
      <c r="K202" s="32" t="s">
        <v>1307</v>
      </c>
      <c r="L202" s="32" t="s">
        <v>907</v>
      </c>
    </row>
    <row r="203" spans="1:12" x14ac:dyDescent="0.15">
      <c r="A203" s="33">
        <v>1</v>
      </c>
      <c r="B203" s="32">
        <v>1.5692647000000001E-2</v>
      </c>
      <c r="C203" s="32">
        <v>99</v>
      </c>
      <c r="D203" s="66" t="s">
        <v>2429</v>
      </c>
      <c r="E203" s="53" t="s">
        <v>1490</v>
      </c>
      <c r="F203" s="53">
        <v>3841996</v>
      </c>
      <c r="G203" s="32" t="s">
        <v>413</v>
      </c>
      <c r="H203" s="32" t="s">
        <v>969</v>
      </c>
      <c r="I203" s="32" t="s">
        <v>968</v>
      </c>
      <c r="J203" s="32" t="s">
        <v>1373</v>
      </c>
      <c r="K203" s="32" t="s">
        <v>1308</v>
      </c>
      <c r="L203" s="32" t="s">
        <v>970</v>
      </c>
    </row>
    <row r="204" spans="1:12" x14ac:dyDescent="0.15">
      <c r="A204" s="33">
        <v>1</v>
      </c>
      <c r="B204" s="32">
        <v>1.5690393E-2</v>
      </c>
      <c r="C204" s="32">
        <v>99</v>
      </c>
      <c r="D204" s="66" t="s">
        <v>2430</v>
      </c>
      <c r="E204" s="53" t="s">
        <v>1495</v>
      </c>
      <c r="F204" s="53">
        <v>4391447</v>
      </c>
      <c r="G204" s="32" t="s">
        <v>548</v>
      </c>
      <c r="H204" s="32" t="s">
        <v>972</v>
      </c>
      <c r="I204" s="32" t="s">
        <v>971</v>
      </c>
      <c r="J204" s="32" t="s">
        <v>1371</v>
      </c>
      <c r="K204" s="32" t="s">
        <v>1309</v>
      </c>
      <c r="L204" s="32" t="s">
        <v>973</v>
      </c>
    </row>
    <row r="205" spans="1:12" x14ac:dyDescent="0.15">
      <c r="A205" s="33">
        <v>1</v>
      </c>
      <c r="B205" s="32">
        <v>1.5681069999999998E-2</v>
      </c>
      <c r="C205" s="32">
        <v>99</v>
      </c>
      <c r="D205" s="40" t="s">
        <v>2334</v>
      </c>
      <c r="E205" s="53" t="s">
        <v>1492</v>
      </c>
      <c r="F205" s="53">
        <v>10830206</v>
      </c>
      <c r="G205" s="32" t="s">
        <v>548</v>
      </c>
      <c r="H205" s="32" t="s">
        <v>629</v>
      </c>
      <c r="I205" s="32" t="s">
        <v>974</v>
      </c>
      <c r="J205" s="32" t="s">
        <v>319</v>
      </c>
      <c r="K205" s="32" t="s">
        <v>1198</v>
      </c>
      <c r="L205" s="40" t="s">
        <v>2236</v>
      </c>
    </row>
    <row r="206" spans="1:12" x14ac:dyDescent="0.15">
      <c r="A206" s="33">
        <v>1</v>
      </c>
      <c r="B206" s="32">
        <v>-1.5664832E-2</v>
      </c>
      <c r="C206" s="32">
        <v>99</v>
      </c>
      <c r="D206" s="66" t="s">
        <v>2405</v>
      </c>
      <c r="E206" s="53" t="s">
        <v>1497</v>
      </c>
      <c r="F206" s="53">
        <v>2970729</v>
      </c>
      <c r="G206" s="32" t="s">
        <v>413</v>
      </c>
      <c r="H206" s="32" t="s">
        <v>830</v>
      </c>
      <c r="I206" s="32" t="s">
        <v>975</v>
      </c>
      <c r="J206" s="32" t="s">
        <v>1385</v>
      </c>
      <c r="K206" s="32" t="s">
        <v>1232</v>
      </c>
      <c r="L206" s="32" t="s">
        <v>2250</v>
      </c>
    </row>
    <row r="207" spans="1:12" x14ac:dyDescent="0.15">
      <c r="A207" s="33">
        <v>1</v>
      </c>
      <c r="B207" s="32">
        <v>-1.5663923999999999E-2</v>
      </c>
      <c r="C207" s="32">
        <v>99</v>
      </c>
      <c r="D207" s="66" t="s">
        <v>2431</v>
      </c>
      <c r="E207" s="53" t="s">
        <v>1499</v>
      </c>
      <c r="F207" s="53">
        <v>15485600</v>
      </c>
      <c r="G207" s="32" t="s">
        <v>548</v>
      </c>
      <c r="H207" s="32" t="s">
        <v>977</v>
      </c>
      <c r="I207" s="32" t="s">
        <v>976</v>
      </c>
      <c r="J207" s="32" t="s">
        <v>1393</v>
      </c>
      <c r="K207" s="32" t="s">
        <v>1310</v>
      </c>
      <c r="L207" s="32" t="s">
        <v>912</v>
      </c>
    </row>
    <row r="208" spans="1:12" x14ac:dyDescent="0.15">
      <c r="A208" s="33">
        <v>1</v>
      </c>
      <c r="B208" s="32">
        <v>-1.5646841000000002E-2</v>
      </c>
      <c r="C208" s="32">
        <v>99</v>
      </c>
      <c r="D208" s="66" t="s">
        <v>2405</v>
      </c>
      <c r="E208" s="53" t="s">
        <v>1497</v>
      </c>
      <c r="F208" s="53">
        <v>2970071</v>
      </c>
      <c r="G208" s="32" t="s">
        <v>1364</v>
      </c>
      <c r="H208" s="32" t="s">
        <v>830</v>
      </c>
      <c r="I208" s="32" t="s">
        <v>913</v>
      </c>
      <c r="J208" s="32" t="s">
        <v>1385</v>
      </c>
      <c r="K208" s="32" t="s">
        <v>1232</v>
      </c>
      <c r="L208" s="32" t="s">
        <v>2250</v>
      </c>
    </row>
    <row r="209" spans="1:12" x14ac:dyDescent="0.15">
      <c r="A209" s="33">
        <v>1</v>
      </c>
      <c r="B209" s="32">
        <v>1.5642382999999999E-2</v>
      </c>
      <c r="C209" s="32">
        <v>99</v>
      </c>
      <c r="D209" s="40" t="s">
        <v>2321</v>
      </c>
      <c r="E209" s="53" t="s">
        <v>1493</v>
      </c>
      <c r="F209" s="53">
        <v>10984060</v>
      </c>
      <c r="G209" s="32" t="s">
        <v>548</v>
      </c>
      <c r="H209" s="32" t="s">
        <v>582</v>
      </c>
      <c r="I209" s="32" t="s">
        <v>914</v>
      </c>
      <c r="J209" s="32" t="s">
        <v>583</v>
      </c>
      <c r="K209" s="32" t="s">
        <v>1185</v>
      </c>
      <c r="L209" s="40" t="s">
        <v>2232</v>
      </c>
    </row>
    <row r="210" spans="1:12" x14ac:dyDescent="0.15">
      <c r="A210" s="33">
        <v>1</v>
      </c>
      <c r="B210" s="32">
        <v>1.5641742E-2</v>
      </c>
      <c r="C210" s="32">
        <v>99</v>
      </c>
      <c r="D210" s="66" t="s">
        <v>2353</v>
      </c>
      <c r="E210" s="53" t="s">
        <v>1492</v>
      </c>
      <c r="F210" s="53">
        <v>16263410</v>
      </c>
      <c r="G210" s="32" t="s">
        <v>1363</v>
      </c>
      <c r="H210" s="32" t="s">
        <v>638</v>
      </c>
      <c r="I210" s="32" t="s">
        <v>915</v>
      </c>
      <c r="J210" s="32" t="s">
        <v>1378</v>
      </c>
      <c r="K210" s="32" t="s">
        <v>1217</v>
      </c>
      <c r="L210" s="32" t="s">
        <v>640</v>
      </c>
    </row>
    <row r="211" spans="1:12" x14ac:dyDescent="0.15">
      <c r="A211" s="33">
        <v>1</v>
      </c>
      <c r="B211" s="32">
        <v>-1.5639718E-2</v>
      </c>
      <c r="C211" s="32">
        <v>99</v>
      </c>
      <c r="D211" s="66" t="s">
        <v>2405</v>
      </c>
      <c r="E211" s="53" t="s">
        <v>1497</v>
      </c>
      <c r="F211" s="53">
        <v>2969872</v>
      </c>
      <c r="G211" s="32" t="s">
        <v>548</v>
      </c>
      <c r="H211" s="32" t="s">
        <v>830</v>
      </c>
      <c r="I211" s="32" t="s">
        <v>916</v>
      </c>
      <c r="J211" s="32" t="s">
        <v>1385</v>
      </c>
      <c r="K211" s="32" t="s">
        <v>1232</v>
      </c>
      <c r="L211" s="32" t="s">
        <v>2250</v>
      </c>
    </row>
    <row r="212" spans="1:12" x14ac:dyDescent="0.15">
      <c r="A212" s="33">
        <v>1</v>
      </c>
      <c r="B212" s="32">
        <v>-1.5624924E-2</v>
      </c>
      <c r="C212" s="32">
        <v>99</v>
      </c>
      <c r="D212" s="66" t="s">
        <v>2432</v>
      </c>
      <c r="E212" s="53" t="s">
        <v>1499</v>
      </c>
      <c r="F212" s="53">
        <v>13736168</v>
      </c>
      <c r="G212" s="32" t="s">
        <v>413</v>
      </c>
      <c r="H212" s="32" t="s">
        <v>918</v>
      </c>
      <c r="I212" s="32" t="s">
        <v>917</v>
      </c>
      <c r="J212" s="32" t="s">
        <v>319</v>
      </c>
      <c r="K212" s="32" t="s">
        <v>1311</v>
      </c>
      <c r="L212" s="32" t="s">
        <v>919</v>
      </c>
    </row>
    <row r="213" spans="1:12" x14ac:dyDescent="0.15">
      <c r="A213" s="33">
        <v>1</v>
      </c>
      <c r="B213" s="32">
        <v>1.5619565E-2</v>
      </c>
      <c r="C213" s="32">
        <v>99</v>
      </c>
      <c r="D213" s="66" t="s">
        <v>2399</v>
      </c>
      <c r="E213" s="53" t="s">
        <v>1494</v>
      </c>
      <c r="F213" s="53">
        <v>6679707</v>
      </c>
      <c r="G213" s="32" t="s">
        <v>1363</v>
      </c>
      <c r="H213" s="32" t="s">
        <v>798</v>
      </c>
      <c r="I213" s="32" t="s">
        <v>920</v>
      </c>
      <c r="J213" s="32" t="s">
        <v>319</v>
      </c>
      <c r="K213" s="32" t="s">
        <v>1163</v>
      </c>
      <c r="L213" s="32" t="s">
        <v>799</v>
      </c>
    </row>
    <row r="214" spans="1:12" x14ac:dyDescent="0.15">
      <c r="A214" s="33">
        <v>1</v>
      </c>
      <c r="B214" s="32">
        <v>1.5611439E-2</v>
      </c>
      <c r="C214" s="32">
        <v>99</v>
      </c>
      <c r="D214" s="66" t="s">
        <v>2433</v>
      </c>
      <c r="E214" s="53" t="s">
        <v>1491</v>
      </c>
      <c r="F214" s="53">
        <v>565605</v>
      </c>
      <c r="G214" s="32" t="s">
        <v>1363</v>
      </c>
      <c r="H214" s="32" t="s">
        <v>922</v>
      </c>
      <c r="I214" s="32" t="s">
        <v>921</v>
      </c>
      <c r="J214" s="32" t="s">
        <v>1374</v>
      </c>
      <c r="K214" s="32" t="s">
        <v>1312</v>
      </c>
      <c r="L214" s="32" t="s">
        <v>485</v>
      </c>
    </row>
    <row r="215" spans="1:12" x14ac:dyDescent="0.15">
      <c r="A215" s="33">
        <v>1</v>
      </c>
      <c r="B215" s="32">
        <v>1.5599795E-2</v>
      </c>
      <c r="C215" s="32">
        <v>99</v>
      </c>
      <c r="D215" s="66" t="s">
        <v>2415</v>
      </c>
      <c r="E215" s="53" t="s">
        <v>1496</v>
      </c>
      <c r="F215" s="53">
        <v>8897821</v>
      </c>
      <c r="G215" s="32" t="s">
        <v>548</v>
      </c>
      <c r="H215" s="32" t="s">
        <v>868</v>
      </c>
      <c r="I215" s="32" t="s">
        <v>923</v>
      </c>
      <c r="J215" s="32" t="s">
        <v>1369</v>
      </c>
      <c r="K215" s="32" t="s">
        <v>1313</v>
      </c>
      <c r="L215" s="32" t="s">
        <v>924</v>
      </c>
    </row>
    <row r="216" spans="1:12" x14ac:dyDescent="0.15">
      <c r="A216" s="33">
        <v>1</v>
      </c>
      <c r="B216" s="32">
        <v>1.5578928000000001E-2</v>
      </c>
      <c r="C216" s="32">
        <v>99</v>
      </c>
      <c r="D216" s="66" t="s">
        <v>2353</v>
      </c>
      <c r="E216" s="53" t="s">
        <v>1492</v>
      </c>
      <c r="F216" s="53">
        <v>16263865</v>
      </c>
      <c r="G216" s="32" t="s">
        <v>1363</v>
      </c>
      <c r="H216" s="32" t="s">
        <v>638</v>
      </c>
      <c r="I216" s="32" t="s">
        <v>925</v>
      </c>
      <c r="J216" s="32" t="s">
        <v>1378</v>
      </c>
      <c r="K216" s="32" t="s">
        <v>1217</v>
      </c>
      <c r="L216" s="32" t="s">
        <v>640</v>
      </c>
    </row>
    <row r="217" spans="1:12" x14ac:dyDescent="0.15">
      <c r="A217" s="33">
        <v>1</v>
      </c>
      <c r="B217" s="32">
        <v>1.5578928000000001E-2</v>
      </c>
      <c r="C217" s="32">
        <v>99</v>
      </c>
      <c r="D217" s="66" t="s">
        <v>2353</v>
      </c>
      <c r="E217" s="53" t="s">
        <v>1492</v>
      </c>
      <c r="F217" s="53">
        <v>16264291</v>
      </c>
      <c r="G217" s="32" t="s">
        <v>1363</v>
      </c>
      <c r="H217" s="32" t="s">
        <v>638</v>
      </c>
      <c r="I217" s="32" t="s">
        <v>926</v>
      </c>
      <c r="J217" s="32" t="s">
        <v>1378</v>
      </c>
      <c r="K217" s="32" t="s">
        <v>1217</v>
      </c>
      <c r="L217" s="32" t="s">
        <v>640</v>
      </c>
    </row>
    <row r="218" spans="1:12" x14ac:dyDescent="0.15">
      <c r="A218" s="33">
        <v>1</v>
      </c>
      <c r="B218" s="32">
        <v>1.5577838E-2</v>
      </c>
      <c r="C218" s="32">
        <v>99</v>
      </c>
      <c r="D218" s="66" t="s">
        <v>2434</v>
      </c>
      <c r="E218" s="53" t="s">
        <v>1502</v>
      </c>
      <c r="F218" s="53">
        <v>16997320</v>
      </c>
      <c r="G218" s="32" t="s">
        <v>1365</v>
      </c>
      <c r="H218" s="32" t="s">
        <v>928</v>
      </c>
      <c r="I218" s="32" t="s">
        <v>927</v>
      </c>
      <c r="J218" s="32" t="s">
        <v>1370</v>
      </c>
      <c r="K218" s="32" t="s">
        <v>1314</v>
      </c>
      <c r="L218" s="32" t="s">
        <v>929</v>
      </c>
    </row>
    <row r="219" spans="1:12" x14ac:dyDescent="0.15">
      <c r="A219" s="33">
        <v>1</v>
      </c>
      <c r="B219" s="32">
        <v>-1.5567833999999999E-2</v>
      </c>
      <c r="C219" s="32">
        <v>99</v>
      </c>
      <c r="D219" s="66" t="s">
        <v>2381</v>
      </c>
      <c r="E219" s="53" t="s">
        <v>1487</v>
      </c>
      <c r="F219" s="53">
        <v>16699270</v>
      </c>
      <c r="G219" s="32" t="s">
        <v>413</v>
      </c>
      <c r="H219" s="32" t="s">
        <v>730</v>
      </c>
      <c r="I219" s="32" t="s">
        <v>930</v>
      </c>
      <c r="J219" s="32" t="s">
        <v>1386</v>
      </c>
      <c r="K219" s="32" t="s">
        <v>1148</v>
      </c>
      <c r="L219" s="32" t="s">
        <v>803</v>
      </c>
    </row>
    <row r="220" spans="1:12" x14ac:dyDescent="0.15">
      <c r="A220" s="33">
        <v>1</v>
      </c>
      <c r="B220" s="32">
        <v>-1.5566849000000001E-2</v>
      </c>
      <c r="C220" s="32">
        <v>99</v>
      </c>
      <c r="D220" s="66" t="s">
        <v>2431</v>
      </c>
      <c r="E220" s="53" t="s">
        <v>1499</v>
      </c>
      <c r="F220" s="53">
        <v>15485042</v>
      </c>
      <c r="G220" s="32" t="s">
        <v>548</v>
      </c>
      <c r="H220" s="32" t="s">
        <v>977</v>
      </c>
      <c r="I220" s="32" t="s">
        <v>931</v>
      </c>
      <c r="J220" s="32" t="s">
        <v>1393</v>
      </c>
      <c r="K220" s="32" t="s">
        <v>1310</v>
      </c>
      <c r="L220" s="32" t="s">
        <v>912</v>
      </c>
    </row>
    <row r="221" spans="1:12" x14ac:dyDescent="0.15">
      <c r="A221" s="33">
        <v>1</v>
      </c>
      <c r="B221" s="32">
        <v>-1.5562255000000001E-2</v>
      </c>
      <c r="C221" s="32">
        <v>99</v>
      </c>
      <c r="D221" s="66" t="s">
        <v>2435</v>
      </c>
      <c r="E221" s="53" t="s">
        <v>1493</v>
      </c>
      <c r="F221" s="53">
        <v>11273048</v>
      </c>
      <c r="G221" s="32" t="s">
        <v>413</v>
      </c>
      <c r="H221" s="32" t="s">
        <v>933</v>
      </c>
      <c r="I221" s="32" t="s">
        <v>932</v>
      </c>
      <c r="J221" s="32" t="s">
        <v>1373</v>
      </c>
      <c r="K221" s="32" t="s">
        <v>1248</v>
      </c>
      <c r="L221" s="32" t="s">
        <v>996</v>
      </c>
    </row>
    <row r="222" spans="1:12" x14ac:dyDescent="0.15">
      <c r="A222" s="33">
        <v>1</v>
      </c>
      <c r="B222" s="32">
        <v>1.5531090000000001E-2</v>
      </c>
      <c r="C222" s="32">
        <v>99</v>
      </c>
      <c r="D222" s="66" t="s">
        <v>2436</v>
      </c>
      <c r="E222" s="53" t="s">
        <v>1501</v>
      </c>
      <c r="F222" s="53">
        <v>2272357</v>
      </c>
      <c r="G222" s="32" t="s">
        <v>548</v>
      </c>
      <c r="H222" s="32" t="s">
        <v>998</v>
      </c>
      <c r="I222" s="32" t="s">
        <v>997</v>
      </c>
      <c r="J222" s="32" t="s">
        <v>1374</v>
      </c>
      <c r="K222" s="32" t="s">
        <v>1249</v>
      </c>
      <c r="L222" s="32" t="s">
        <v>485</v>
      </c>
    </row>
    <row r="223" spans="1:12" x14ac:dyDescent="0.15">
      <c r="A223" s="33">
        <v>1</v>
      </c>
      <c r="B223" s="32">
        <v>-1.5526903E-2</v>
      </c>
      <c r="C223" s="32">
        <v>99</v>
      </c>
      <c r="D223" s="66" t="s">
        <v>2405</v>
      </c>
      <c r="E223" s="53" t="s">
        <v>1497</v>
      </c>
      <c r="F223" s="53">
        <v>2970552</v>
      </c>
      <c r="G223" s="32" t="s">
        <v>413</v>
      </c>
      <c r="H223" s="32" t="s">
        <v>830</v>
      </c>
      <c r="I223" s="32" t="s">
        <v>999</v>
      </c>
      <c r="J223" s="32" t="s">
        <v>1385</v>
      </c>
      <c r="K223" s="32" t="s">
        <v>1232</v>
      </c>
      <c r="L223" s="32" t="s">
        <v>2250</v>
      </c>
    </row>
    <row r="224" spans="1:12" x14ac:dyDescent="0.15">
      <c r="A224" s="33">
        <v>1</v>
      </c>
      <c r="B224" s="32">
        <v>1.5516912000000001E-2</v>
      </c>
      <c r="C224" s="32">
        <v>99</v>
      </c>
      <c r="D224" s="66" t="s">
        <v>2437</v>
      </c>
      <c r="E224" s="53" t="s">
        <v>1492</v>
      </c>
      <c r="F224" s="53">
        <v>23771202</v>
      </c>
      <c r="G224" s="32" t="s">
        <v>1363</v>
      </c>
      <c r="H224" s="32" t="s">
        <v>1001</v>
      </c>
      <c r="I224" s="32" t="s">
        <v>1000</v>
      </c>
      <c r="J224" s="32" t="s">
        <v>1371</v>
      </c>
      <c r="K224" s="32" t="s">
        <v>1250</v>
      </c>
      <c r="L224" s="32" t="s">
        <v>941</v>
      </c>
    </row>
    <row r="225" spans="1:12" x14ac:dyDescent="0.15">
      <c r="A225" s="33">
        <v>1</v>
      </c>
      <c r="B225" s="32">
        <v>-1.551659E-2</v>
      </c>
      <c r="C225" s="32">
        <v>99</v>
      </c>
      <c r="D225" s="66" t="s">
        <v>2421</v>
      </c>
      <c r="E225" s="53" t="s">
        <v>1494</v>
      </c>
      <c r="F225" s="53">
        <v>2377055</v>
      </c>
      <c r="G225" s="32" t="s">
        <v>548</v>
      </c>
      <c r="H225" s="32" t="s">
        <v>888</v>
      </c>
      <c r="I225" s="32" t="s">
        <v>942</v>
      </c>
      <c r="J225" s="32" t="s">
        <v>1378</v>
      </c>
      <c r="K225" s="32" t="s">
        <v>1246</v>
      </c>
      <c r="L225" s="32" t="s">
        <v>934</v>
      </c>
    </row>
    <row r="226" spans="1:12" x14ac:dyDescent="0.15">
      <c r="A226" s="33">
        <v>1</v>
      </c>
      <c r="B226" s="32">
        <v>1.5514562000000001E-2</v>
      </c>
      <c r="C226" s="32">
        <v>99</v>
      </c>
      <c r="D226" s="66" t="s">
        <v>2376</v>
      </c>
      <c r="E226" s="53" t="s">
        <v>1503</v>
      </c>
      <c r="F226" s="53">
        <v>4320972</v>
      </c>
      <c r="G226" s="32" t="s">
        <v>548</v>
      </c>
      <c r="H226" s="32" t="s">
        <v>711</v>
      </c>
      <c r="I226" s="32" t="s">
        <v>943</v>
      </c>
      <c r="J226" s="32" t="s">
        <v>1371</v>
      </c>
      <c r="K226" s="32" t="s">
        <v>1143</v>
      </c>
      <c r="L226" s="32" t="s">
        <v>712</v>
      </c>
    </row>
    <row r="227" spans="1:12" x14ac:dyDescent="0.15">
      <c r="A227" s="33">
        <v>1</v>
      </c>
      <c r="B227" s="32">
        <v>-1.5509115E-2</v>
      </c>
      <c r="C227" s="32">
        <v>99</v>
      </c>
      <c r="D227" s="66" t="s">
        <v>2431</v>
      </c>
      <c r="E227" s="53" t="s">
        <v>1499</v>
      </c>
      <c r="F227" s="53">
        <v>15482550</v>
      </c>
      <c r="G227" s="32" t="s">
        <v>1364</v>
      </c>
      <c r="H227" s="32" t="s">
        <v>977</v>
      </c>
      <c r="I227" s="32" t="s">
        <v>944</v>
      </c>
      <c r="J227" s="32" t="s">
        <v>1393</v>
      </c>
      <c r="K227" s="32" t="s">
        <v>1310</v>
      </c>
      <c r="L227" s="32" t="s">
        <v>912</v>
      </c>
    </row>
    <row r="228" spans="1:12" x14ac:dyDescent="0.15">
      <c r="A228" s="33">
        <v>1</v>
      </c>
      <c r="B228" s="32">
        <v>1.5499625E-2</v>
      </c>
      <c r="C228" s="32">
        <v>99</v>
      </c>
      <c r="D228" s="66" t="s">
        <v>2435</v>
      </c>
      <c r="E228" s="53" t="s">
        <v>1493</v>
      </c>
      <c r="F228" s="53">
        <v>11274680</v>
      </c>
      <c r="G228" s="32" t="s">
        <v>548</v>
      </c>
      <c r="H228" s="32" t="s">
        <v>933</v>
      </c>
      <c r="I228" s="32" t="s">
        <v>945</v>
      </c>
      <c r="J228" s="32" t="s">
        <v>1373</v>
      </c>
      <c r="K228" s="32" t="s">
        <v>1248</v>
      </c>
      <c r="L228" s="32" t="s">
        <v>996</v>
      </c>
    </row>
    <row r="229" spans="1:12" x14ac:dyDescent="0.15">
      <c r="A229" s="33">
        <v>1</v>
      </c>
      <c r="B229" s="32">
        <v>1.5496533E-2</v>
      </c>
      <c r="C229" s="32">
        <v>99</v>
      </c>
      <c r="D229" s="66" t="s">
        <v>2438</v>
      </c>
      <c r="E229" s="53" t="s">
        <v>1501</v>
      </c>
      <c r="F229" s="53">
        <v>14620331</v>
      </c>
      <c r="G229" s="32" t="s">
        <v>1363</v>
      </c>
      <c r="H229" s="32" t="s">
        <v>947</v>
      </c>
      <c r="I229" s="32" t="s">
        <v>946</v>
      </c>
      <c r="J229" s="32" t="s">
        <v>1371</v>
      </c>
      <c r="K229" s="32" t="s">
        <v>1251</v>
      </c>
      <c r="L229" s="32" t="s">
        <v>879</v>
      </c>
    </row>
    <row r="230" spans="1:12" x14ac:dyDescent="0.15">
      <c r="A230" s="33">
        <v>1</v>
      </c>
      <c r="B230" s="32">
        <v>1.5491435E-2</v>
      </c>
      <c r="C230" s="32">
        <v>99</v>
      </c>
      <c r="D230" s="66" t="s">
        <v>2439</v>
      </c>
      <c r="E230" s="53" t="s">
        <v>1489</v>
      </c>
      <c r="F230" s="53">
        <v>34019101</v>
      </c>
      <c r="G230" s="32" t="s">
        <v>1363</v>
      </c>
      <c r="H230" s="32" t="s">
        <v>949</v>
      </c>
      <c r="I230" s="32" t="s">
        <v>948</v>
      </c>
      <c r="J230" s="32" t="s">
        <v>1394</v>
      </c>
      <c r="K230" s="32" t="s">
        <v>1252</v>
      </c>
      <c r="L230" s="32" t="s">
        <v>950</v>
      </c>
    </row>
    <row r="231" spans="1:12" x14ac:dyDescent="0.15">
      <c r="A231" s="33">
        <v>1</v>
      </c>
      <c r="B231" s="32">
        <v>1.5489516E-2</v>
      </c>
      <c r="C231" s="32">
        <v>99</v>
      </c>
      <c r="D231" s="66" t="s">
        <v>2440</v>
      </c>
      <c r="E231" s="53" t="s">
        <v>1494</v>
      </c>
      <c r="F231" s="53">
        <v>8290532</v>
      </c>
      <c r="G231" s="32" t="s">
        <v>1363</v>
      </c>
      <c r="H231" s="32" t="s">
        <v>952</v>
      </c>
      <c r="I231" s="32" t="s">
        <v>951</v>
      </c>
      <c r="J231" s="32" t="s">
        <v>1374</v>
      </c>
      <c r="K231" s="32" t="s">
        <v>1253</v>
      </c>
      <c r="L231" s="32" t="s">
        <v>485</v>
      </c>
    </row>
    <row r="232" spans="1:12" x14ac:dyDescent="0.15">
      <c r="A232" s="33">
        <v>1</v>
      </c>
      <c r="B232" s="32">
        <v>1.5484059E-2</v>
      </c>
      <c r="C232" s="32">
        <v>99</v>
      </c>
      <c r="D232" s="66" t="s">
        <v>2441</v>
      </c>
      <c r="E232" s="53" t="s">
        <v>1489</v>
      </c>
      <c r="F232" s="53">
        <v>27430597</v>
      </c>
      <c r="G232" s="32" t="s">
        <v>1363</v>
      </c>
      <c r="H232" s="32" t="s">
        <v>954</v>
      </c>
      <c r="I232" s="32" t="s">
        <v>953</v>
      </c>
      <c r="J232" s="32" t="s">
        <v>1371</v>
      </c>
      <c r="K232" s="32" t="s">
        <v>1254</v>
      </c>
      <c r="L232" s="32" t="s">
        <v>955</v>
      </c>
    </row>
    <row r="233" spans="1:12" x14ac:dyDescent="0.15">
      <c r="A233" s="33">
        <v>1</v>
      </c>
      <c r="B233" s="32">
        <v>1.5472549E-2</v>
      </c>
      <c r="C233" s="32">
        <v>99</v>
      </c>
      <c r="D233" s="66" t="s">
        <v>2442</v>
      </c>
      <c r="E233" s="53" t="s">
        <v>1487</v>
      </c>
      <c r="F233" s="53">
        <v>11261694</v>
      </c>
      <c r="G233" s="32" t="s">
        <v>1363</v>
      </c>
      <c r="H233" s="32" t="s">
        <v>957</v>
      </c>
      <c r="I233" s="32" t="s">
        <v>956</v>
      </c>
      <c r="J233" s="32" t="s">
        <v>1375</v>
      </c>
      <c r="K233" s="32" t="s">
        <v>1255</v>
      </c>
      <c r="L233" s="32" t="s">
        <v>1022</v>
      </c>
    </row>
    <row r="234" spans="1:12" x14ac:dyDescent="0.15">
      <c r="A234" s="33">
        <v>1</v>
      </c>
      <c r="B234" s="32">
        <v>1.5472549E-2</v>
      </c>
      <c r="C234" s="32">
        <v>99</v>
      </c>
      <c r="D234" s="66" t="s">
        <v>2442</v>
      </c>
      <c r="E234" s="53" t="s">
        <v>1487</v>
      </c>
      <c r="F234" s="53">
        <v>11263173</v>
      </c>
      <c r="G234" s="32" t="s">
        <v>1363</v>
      </c>
      <c r="H234" s="32" t="s">
        <v>957</v>
      </c>
      <c r="I234" s="32" t="s">
        <v>958</v>
      </c>
      <c r="J234" s="32" t="s">
        <v>1375</v>
      </c>
      <c r="K234" s="32" t="s">
        <v>1255</v>
      </c>
      <c r="L234" s="32" t="s">
        <v>1022</v>
      </c>
    </row>
    <row r="235" spans="1:12" x14ac:dyDescent="0.15">
      <c r="A235" s="33">
        <v>1</v>
      </c>
      <c r="B235" s="32">
        <v>1.5464479E-2</v>
      </c>
      <c r="C235" s="32">
        <v>99</v>
      </c>
      <c r="D235" s="66" t="s">
        <v>2376</v>
      </c>
      <c r="E235" s="53" t="s">
        <v>1503</v>
      </c>
      <c r="F235" s="53">
        <v>4317997</v>
      </c>
      <c r="G235" s="32" t="s">
        <v>1363</v>
      </c>
      <c r="H235" s="32" t="s">
        <v>711</v>
      </c>
      <c r="I235" s="32" t="s">
        <v>959</v>
      </c>
      <c r="J235" s="32" t="s">
        <v>1371</v>
      </c>
      <c r="K235" s="32" t="s">
        <v>1143</v>
      </c>
      <c r="L235" s="32" t="s">
        <v>712</v>
      </c>
    </row>
    <row r="236" spans="1:12" x14ac:dyDescent="0.15">
      <c r="A236" s="33">
        <v>1</v>
      </c>
      <c r="B236" s="32">
        <v>1.5457927E-2</v>
      </c>
      <c r="C236" s="32">
        <v>99</v>
      </c>
      <c r="D236" s="66" t="s">
        <v>2443</v>
      </c>
      <c r="E236" s="53" t="s">
        <v>1489</v>
      </c>
      <c r="F236" s="53">
        <v>34702843</v>
      </c>
      <c r="G236" s="32" t="s">
        <v>1364</v>
      </c>
      <c r="H236" s="32" t="s">
        <v>961</v>
      </c>
      <c r="I236" s="32" t="s">
        <v>960</v>
      </c>
      <c r="J236" s="32" t="s">
        <v>1372</v>
      </c>
      <c r="K236" s="32" t="s">
        <v>1256</v>
      </c>
      <c r="L236" s="32" t="s">
        <v>962</v>
      </c>
    </row>
    <row r="237" spans="1:12" x14ac:dyDescent="0.15">
      <c r="A237" s="33">
        <v>1</v>
      </c>
      <c r="B237" s="32">
        <v>1.5448916E-2</v>
      </c>
      <c r="C237" s="32">
        <v>99</v>
      </c>
      <c r="D237" s="66" t="s">
        <v>2387</v>
      </c>
      <c r="E237" s="53" t="s">
        <v>1502</v>
      </c>
      <c r="F237" s="53">
        <v>13150423</v>
      </c>
      <c r="G237" s="32" t="s">
        <v>548</v>
      </c>
      <c r="H237" s="32" t="s">
        <v>757</v>
      </c>
      <c r="I237" s="32" t="s">
        <v>963</v>
      </c>
      <c r="J237" s="32" t="s">
        <v>1376</v>
      </c>
      <c r="K237" s="32" t="s">
        <v>1153</v>
      </c>
      <c r="L237" s="32" t="s">
        <v>491</v>
      </c>
    </row>
    <row r="238" spans="1:12" x14ac:dyDescent="0.15">
      <c r="A238" s="33">
        <v>1</v>
      </c>
      <c r="B238" s="32">
        <v>1.5447839999999999E-2</v>
      </c>
      <c r="C238" s="32">
        <v>99</v>
      </c>
      <c r="D238" s="66" t="s">
        <v>2444</v>
      </c>
      <c r="E238" s="53" t="s">
        <v>1505</v>
      </c>
      <c r="F238" s="53">
        <v>15266452</v>
      </c>
      <c r="G238" s="32" t="s">
        <v>413</v>
      </c>
      <c r="H238" s="32" t="s">
        <v>965</v>
      </c>
      <c r="I238" s="32" t="s">
        <v>964</v>
      </c>
      <c r="J238" s="32" t="s">
        <v>1374</v>
      </c>
      <c r="K238" s="32" t="s">
        <v>1367</v>
      </c>
      <c r="L238" s="32" t="s">
        <v>1366</v>
      </c>
    </row>
    <row r="239" spans="1:12" x14ac:dyDescent="0.15">
      <c r="A239" s="33">
        <v>1</v>
      </c>
      <c r="B239" s="32">
        <v>1.5441596E-2</v>
      </c>
      <c r="C239" s="32">
        <v>99</v>
      </c>
      <c r="D239" s="66" t="s">
        <v>2445</v>
      </c>
      <c r="E239" s="53" t="s">
        <v>1505</v>
      </c>
      <c r="F239" s="53">
        <v>9218463</v>
      </c>
      <c r="G239" s="32" t="s">
        <v>413</v>
      </c>
      <c r="H239" s="32" t="s">
        <v>967</v>
      </c>
      <c r="I239" s="32" t="s">
        <v>966</v>
      </c>
      <c r="J239" s="32" t="s">
        <v>1374</v>
      </c>
      <c r="K239" s="32" t="s">
        <v>1367</v>
      </c>
      <c r="L239" s="32" t="s">
        <v>1366</v>
      </c>
    </row>
    <row r="240" spans="1:12" x14ac:dyDescent="0.15">
      <c r="A240" s="33">
        <v>1</v>
      </c>
      <c r="B240" s="32">
        <v>1.5431627E-2</v>
      </c>
      <c r="C240" s="32">
        <v>99</v>
      </c>
      <c r="D240" s="66" t="s">
        <v>2446</v>
      </c>
      <c r="E240" s="53" t="s">
        <v>1497</v>
      </c>
      <c r="F240" s="53">
        <v>14117102</v>
      </c>
      <c r="G240" s="32" t="s">
        <v>413</v>
      </c>
      <c r="H240" s="32" t="s">
        <v>1029</v>
      </c>
      <c r="I240" s="32" t="s">
        <v>1028</v>
      </c>
      <c r="J240" s="32" t="s">
        <v>319</v>
      </c>
      <c r="K240" s="32" t="s">
        <v>1257</v>
      </c>
      <c r="L240" s="32" t="s">
        <v>1030</v>
      </c>
    </row>
    <row r="241" spans="1:12" x14ac:dyDescent="0.15">
      <c r="A241" s="33">
        <v>1</v>
      </c>
      <c r="B241" s="32">
        <v>1.5426442E-2</v>
      </c>
      <c r="C241" s="32">
        <v>99</v>
      </c>
      <c r="D241" s="66" t="s">
        <v>2395</v>
      </c>
      <c r="E241" s="53" t="s">
        <v>1490</v>
      </c>
      <c r="F241" s="53">
        <v>23574876</v>
      </c>
      <c r="G241" s="32" t="s">
        <v>548</v>
      </c>
      <c r="H241" s="32" t="s">
        <v>839</v>
      </c>
      <c r="I241" s="32" t="s">
        <v>1031</v>
      </c>
      <c r="J241" s="32" t="s">
        <v>1373</v>
      </c>
      <c r="K241" s="32" t="s">
        <v>1159</v>
      </c>
      <c r="L241" s="32" t="s">
        <v>787</v>
      </c>
    </row>
    <row r="242" spans="1:12" x14ac:dyDescent="0.15">
      <c r="A242" s="33">
        <v>1</v>
      </c>
      <c r="B242" s="32">
        <v>-1.5406322E-2</v>
      </c>
      <c r="C242" s="32">
        <v>99</v>
      </c>
      <c r="D242" s="66" t="s">
        <v>2447</v>
      </c>
      <c r="E242" s="53" t="s">
        <v>1489</v>
      </c>
      <c r="F242" s="53">
        <v>39250203</v>
      </c>
      <c r="G242" s="32" t="s">
        <v>548</v>
      </c>
      <c r="H242" s="32" t="s">
        <v>1033</v>
      </c>
      <c r="I242" s="32" t="s">
        <v>1032</v>
      </c>
      <c r="J242" s="32" t="s">
        <v>1374</v>
      </c>
      <c r="K242" s="32" t="s">
        <v>1258</v>
      </c>
      <c r="L242" s="32" t="s">
        <v>485</v>
      </c>
    </row>
    <row r="243" spans="1:12" x14ac:dyDescent="0.15">
      <c r="A243" s="33">
        <v>1</v>
      </c>
      <c r="B243" s="32">
        <v>1.5406302E-2</v>
      </c>
      <c r="C243" s="32">
        <v>99</v>
      </c>
      <c r="D243" s="40" t="s">
        <v>2448</v>
      </c>
      <c r="E243" s="53" t="s">
        <v>1497</v>
      </c>
      <c r="F243" s="53">
        <v>163004</v>
      </c>
      <c r="G243" s="32" t="s">
        <v>1363</v>
      </c>
      <c r="H243" s="32" t="s">
        <v>1035</v>
      </c>
      <c r="I243" s="32" t="s">
        <v>1034</v>
      </c>
      <c r="J243" s="32" t="s">
        <v>1385</v>
      </c>
      <c r="K243" s="32" t="s">
        <v>1259</v>
      </c>
      <c r="L243" s="40" t="s">
        <v>2255</v>
      </c>
    </row>
    <row r="244" spans="1:12" x14ac:dyDescent="0.15">
      <c r="A244" s="33">
        <v>1</v>
      </c>
      <c r="B244" s="32">
        <v>1.5406204999999999E-2</v>
      </c>
      <c r="C244" s="32">
        <v>99</v>
      </c>
      <c r="D244" s="66" t="s">
        <v>2449</v>
      </c>
      <c r="E244" s="53" t="s">
        <v>1495</v>
      </c>
      <c r="F244" s="53">
        <v>2208063</v>
      </c>
      <c r="G244" s="32" t="s">
        <v>548</v>
      </c>
      <c r="H244" s="32" t="s">
        <v>979</v>
      </c>
      <c r="I244" s="32" t="s">
        <v>978</v>
      </c>
      <c r="J244" s="32" t="s">
        <v>1373</v>
      </c>
      <c r="K244" s="32" t="s">
        <v>1260</v>
      </c>
      <c r="L244" s="32" t="s">
        <v>980</v>
      </c>
    </row>
    <row r="245" spans="1:12" x14ac:dyDescent="0.15">
      <c r="A245" s="33">
        <v>1</v>
      </c>
      <c r="B245" s="51">
        <v>1.5405532E-2</v>
      </c>
      <c r="C245" s="51">
        <v>99</v>
      </c>
      <c r="D245" s="66" t="s">
        <v>2395</v>
      </c>
      <c r="E245" s="53" t="s">
        <v>1490</v>
      </c>
      <c r="F245" s="53">
        <v>23574062</v>
      </c>
      <c r="G245" s="51" t="s">
        <v>548</v>
      </c>
      <c r="H245" s="51" t="s">
        <v>839</v>
      </c>
      <c r="I245" s="51" t="s">
        <v>981</v>
      </c>
      <c r="J245" s="51" t="s">
        <v>1373</v>
      </c>
      <c r="K245" s="51" t="s">
        <v>1159</v>
      </c>
      <c r="L245" s="51" t="s">
        <v>787</v>
      </c>
    </row>
    <row r="246" spans="1:12" x14ac:dyDescent="0.15">
      <c r="A246" s="33">
        <v>1</v>
      </c>
      <c r="B246" s="32">
        <v>1.5395584E-2</v>
      </c>
      <c r="C246" s="32">
        <v>99</v>
      </c>
      <c r="D246" s="66" t="s">
        <v>2450</v>
      </c>
      <c r="E246" s="53" t="s">
        <v>1502</v>
      </c>
      <c r="F246" s="53">
        <v>18992882</v>
      </c>
      <c r="G246" s="32" t="s">
        <v>548</v>
      </c>
      <c r="H246" s="32" t="s">
        <v>983</v>
      </c>
      <c r="I246" s="32" t="s">
        <v>982</v>
      </c>
      <c r="J246" s="32" t="s">
        <v>1393</v>
      </c>
      <c r="K246" s="32" t="s">
        <v>1261</v>
      </c>
      <c r="L246" s="32" t="s">
        <v>984</v>
      </c>
    </row>
    <row r="247" spans="1:12" x14ac:dyDescent="0.15">
      <c r="A247" s="33">
        <v>1</v>
      </c>
      <c r="B247" s="32">
        <v>1.5387226E-2</v>
      </c>
      <c r="C247" s="32">
        <v>99</v>
      </c>
      <c r="D247" s="66" t="s">
        <v>2380</v>
      </c>
      <c r="E247" s="53" t="s">
        <v>1502</v>
      </c>
      <c r="F247" s="53">
        <v>15697977</v>
      </c>
      <c r="G247" s="32" t="s">
        <v>413</v>
      </c>
      <c r="H247" s="32" t="s">
        <v>726</v>
      </c>
      <c r="I247" s="32" t="s">
        <v>985</v>
      </c>
      <c r="J247" s="32" t="s">
        <v>1373</v>
      </c>
      <c r="K247" s="32" t="s">
        <v>1147</v>
      </c>
      <c r="L247" s="32" t="s">
        <v>664</v>
      </c>
    </row>
    <row r="248" spans="1:12" x14ac:dyDescent="0.15">
      <c r="A248" s="33">
        <v>1</v>
      </c>
      <c r="B248" s="32">
        <v>1.5371276999999999E-2</v>
      </c>
      <c r="C248" s="32">
        <v>99</v>
      </c>
      <c r="D248" s="66" t="s">
        <v>2451</v>
      </c>
      <c r="E248" s="53" t="s">
        <v>1503</v>
      </c>
      <c r="F248" s="53">
        <v>24127956</v>
      </c>
      <c r="G248" s="32" t="s">
        <v>548</v>
      </c>
      <c r="H248" s="32" t="s">
        <v>987</v>
      </c>
      <c r="I248" s="32" t="s">
        <v>986</v>
      </c>
      <c r="J248" s="32" t="s">
        <v>1395</v>
      </c>
      <c r="K248" s="32" t="s">
        <v>1262</v>
      </c>
      <c r="L248" s="32" t="s">
        <v>988</v>
      </c>
    </row>
    <row r="249" spans="1:12" x14ac:dyDescent="0.15">
      <c r="A249" s="33">
        <v>1</v>
      </c>
      <c r="B249" s="32">
        <v>-1.5358765999999999E-2</v>
      </c>
      <c r="C249" s="32">
        <v>99</v>
      </c>
      <c r="D249" s="66" t="s">
        <v>2427</v>
      </c>
      <c r="E249" s="53" t="s">
        <v>1487</v>
      </c>
      <c r="F249" s="53">
        <v>10635057</v>
      </c>
      <c r="G249" s="32" t="s">
        <v>413</v>
      </c>
      <c r="H249" s="32" t="s">
        <v>902</v>
      </c>
      <c r="I249" s="32" t="s">
        <v>989</v>
      </c>
      <c r="J249" s="32" t="s">
        <v>1392</v>
      </c>
      <c r="K249" s="32" t="s">
        <v>1306</v>
      </c>
      <c r="L249" s="32" t="s">
        <v>903</v>
      </c>
    </row>
    <row r="250" spans="1:12" x14ac:dyDescent="0.15">
      <c r="A250" s="33">
        <v>1</v>
      </c>
      <c r="B250" s="32">
        <v>-1.5321932999999999E-2</v>
      </c>
      <c r="C250" s="32">
        <v>99</v>
      </c>
      <c r="D250" s="66" t="s">
        <v>2428</v>
      </c>
      <c r="E250" s="53" t="s">
        <v>1489</v>
      </c>
      <c r="F250" s="53">
        <v>32676810</v>
      </c>
      <c r="G250" s="32" t="s">
        <v>548</v>
      </c>
      <c r="H250" s="32" t="s">
        <v>906</v>
      </c>
      <c r="I250" s="32" t="s">
        <v>990</v>
      </c>
      <c r="J250" s="32" t="s">
        <v>319</v>
      </c>
      <c r="K250" s="32" t="s">
        <v>1307</v>
      </c>
      <c r="L250" s="32" t="s">
        <v>907</v>
      </c>
    </row>
    <row r="251" spans="1:12" x14ac:dyDescent="0.15">
      <c r="A251" s="33">
        <v>1</v>
      </c>
      <c r="B251" s="32">
        <v>-1.5312933000000001E-2</v>
      </c>
      <c r="C251" s="32">
        <v>99</v>
      </c>
      <c r="D251" s="66" t="s">
        <v>2452</v>
      </c>
      <c r="E251" s="53" t="s">
        <v>1492</v>
      </c>
      <c r="F251" s="53">
        <v>16206905</v>
      </c>
      <c r="G251" s="32" t="s">
        <v>548</v>
      </c>
      <c r="H251" s="32" t="s">
        <v>992</v>
      </c>
      <c r="I251" s="32" t="s">
        <v>991</v>
      </c>
      <c r="J251" s="32" t="s">
        <v>1375</v>
      </c>
      <c r="K251" s="32" t="s">
        <v>1181</v>
      </c>
      <c r="L251" s="32" t="s">
        <v>488</v>
      </c>
    </row>
    <row r="252" spans="1:12" x14ac:dyDescent="0.15">
      <c r="A252" s="33">
        <v>1</v>
      </c>
      <c r="B252" s="32">
        <v>1.5311271E-2</v>
      </c>
      <c r="C252" s="32">
        <v>99</v>
      </c>
      <c r="D252" s="66" t="s">
        <v>2417</v>
      </c>
      <c r="E252" s="53" t="s">
        <v>1502</v>
      </c>
      <c r="F252" s="53">
        <v>15714259</v>
      </c>
      <c r="G252" s="32" t="s">
        <v>413</v>
      </c>
      <c r="H252" s="32" t="s">
        <v>875</v>
      </c>
      <c r="I252" s="32" t="s">
        <v>993</v>
      </c>
      <c r="J252" s="32" t="s">
        <v>1374</v>
      </c>
      <c r="K252" s="32" t="s">
        <v>1242</v>
      </c>
      <c r="L252" s="32" t="s">
        <v>485</v>
      </c>
    </row>
    <row r="253" spans="1:12" x14ac:dyDescent="0.15">
      <c r="A253" s="33">
        <v>1</v>
      </c>
      <c r="B253" s="32">
        <v>1.5301940999999999E-2</v>
      </c>
      <c r="C253" s="32">
        <v>99</v>
      </c>
      <c r="D253" s="66" t="s">
        <v>2453</v>
      </c>
      <c r="E253" s="53" t="s">
        <v>1487</v>
      </c>
      <c r="F253" s="53">
        <v>21711214</v>
      </c>
      <c r="G253" s="32" t="s">
        <v>413</v>
      </c>
      <c r="H253" s="32" t="s">
        <v>995</v>
      </c>
      <c r="I253" s="32" t="s">
        <v>994</v>
      </c>
      <c r="J253" s="32" t="s">
        <v>1383</v>
      </c>
      <c r="K253" s="32" t="s">
        <v>1263</v>
      </c>
      <c r="L253" s="32" t="s">
        <v>1057</v>
      </c>
    </row>
    <row r="254" spans="1:12" x14ac:dyDescent="0.15">
      <c r="A254" s="33">
        <v>1</v>
      </c>
      <c r="B254" s="32">
        <v>1.5292336E-2</v>
      </c>
      <c r="C254" s="32">
        <v>99</v>
      </c>
      <c r="D254" s="66" t="s">
        <v>2454</v>
      </c>
      <c r="E254" s="53" t="s">
        <v>1495</v>
      </c>
      <c r="F254" s="53">
        <v>15534448</v>
      </c>
      <c r="G254" s="32" t="s">
        <v>1363</v>
      </c>
      <c r="H254" s="32" t="s">
        <v>1059</v>
      </c>
      <c r="I254" s="32" t="s">
        <v>1058</v>
      </c>
      <c r="J254" s="32" t="s">
        <v>1374</v>
      </c>
      <c r="K254" s="32" t="s">
        <v>1264</v>
      </c>
      <c r="L254" s="32" t="s">
        <v>485</v>
      </c>
    </row>
    <row r="255" spans="1:12" x14ac:dyDescent="0.15">
      <c r="A255" s="33">
        <v>1</v>
      </c>
      <c r="B255" s="32">
        <v>1.5291381999999999E-2</v>
      </c>
      <c r="C255" s="32">
        <v>99</v>
      </c>
      <c r="D255" s="66" t="s">
        <v>2455</v>
      </c>
      <c r="E255" s="53" t="s">
        <v>1493</v>
      </c>
      <c r="F255" s="53">
        <v>11852456</v>
      </c>
      <c r="G255" s="32" t="s">
        <v>413</v>
      </c>
      <c r="H255" s="32" t="s">
        <v>1061</v>
      </c>
      <c r="I255" s="32" t="s">
        <v>1060</v>
      </c>
      <c r="J255" s="32" t="s">
        <v>319</v>
      </c>
      <c r="K255" s="32" t="s">
        <v>1265</v>
      </c>
      <c r="L255" s="32" t="s">
        <v>1062</v>
      </c>
    </row>
    <row r="256" spans="1:12" x14ac:dyDescent="0.15">
      <c r="A256" s="33">
        <v>1</v>
      </c>
      <c r="B256" s="32">
        <v>1.5284137999999999E-2</v>
      </c>
      <c r="C256" s="32">
        <v>99</v>
      </c>
      <c r="D256" s="66" t="s">
        <v>2399</v>
      </c>
      <c r="E256" s="53" t="s">
        <v>1494</v>
      </c>
      <c r="F256" s="53">
        <v>6679219</v>
      </c>
      <c r="G256" s="32" t="s">
        <v>548</v>
      </c>
      <c r="H256" s="32" t="s">
        <v>798</v>
      </c>
      <c r="I256" s="32" t="s">
        <v>1002</v>
      </c>
      <c r="J256" s="32" t="s">
        <v>319</v>
      </c>
      <c r="K256" s="32" t="s">
        <v>1163</v>
      </c>
      <c r="L256" s="32" t="s">
        <v>799</v>
      </c>
    </row>
    <row r="257" spans="1:12" x14ac:dyDescent="0.15">
      <c r="A257" s="33">
        <v>1</v>
      </c>
      <c r="B257" s="32">
        <v>-1.5267358E-2</v>
      </c>
      <c r="C257" s="32">
        <v>99</v>
      </c>
      <c r="D257" s="66" t="s">
        <v>2421</v>
      </c>
      <c r="E257" s="53" t="s">
        <v>1494</v>
      </c>
      <c r="F257" s="53">
        <v>2378340</v>
      </c>
      <c r="G257" s="32" t="s">
        <v>548</v>
      </c>
      <c r="H257" s="32" t="s">
        <v>888</v>
      </c>
      <c r="I257" s="32" t="s">
        <v>1003</v>
      </c>
      <c r="J257" s="32" t="s">
        <v>1378</v>
      </c>
      <c r="K257" s="32" t="s">
        <v>1246</v>
      </c>
      <c r="L257" s="32" t="s">
        <v>934</v>
      </c>
    </row>
    <row r="258" spans="1:12" x14ac:dyDescent="0.15">
      <c r="A258" s="33">
        <v>1</v>
      </c>
      <c r="B258" s="32">
        <v>1.5232196E-2</v>
      </c>
      <c r="C258" s="32">
        <v>99</v>
      </c>
      <c r="D258" s="66" t="s">
        <v>2456</v>
      </c>
      <c r="E258" s="53" t="s">
        <v>1494</v>
      </c>
      <c r="F258" s="53">
        <v>2367427</v>
      </c>
      <c r="G258" s="32" t="s">
        <v>1363</v>
      </c>
      <c r="H258" s="32" t="s">
        <v>1005</v>
      </c>
      <c r="I258" s="32" t="s">
        <v>1004</v>
      </c>
      <c r="J258" s="32" t="s">
        <v>1373</v>
      </c>
      <c r="K258" s="32" t="s">
        <v>1266</v>
      </c>
      <c r="L258" s="32" t="s">
        <v>1006</v>
      </c>
    </row>
    <row r="259" spans="1:12" x14ac:dyDescent="0.15">
      <c r="A259" s="33">
        <v>1</v>
      </c>
      <c r="B259" s="32">
        <v>1.5226942E-2</v>
      </c>
      <c r="C259" s="32">
        <v>99</v>
      </c>
      <c r="D259" s="66" t="s">
        <v>2376</v>
      </c>
      <c r="E259" s="53" t="s">
        <v>1503</v>
      </c>
      <c r="F259" s="53">
        <v>4320533</v>
      </c>
      <c r="G259" s="32" t="s">
        <v>548</v>
      </c>
      <c r="H259" s="32" t="s">
        <v>711</v>
      </c>
      <c r="I259" s="32" t="s">
        <v>1007</v>
      </c>
      <c r="J259" s="32" t="s">
        <v>1371</v>
      </c>
      <c r="K259" s="32" t="s">
        <v>1143</v>
      </c>
      <c r="L259" s="32" t="s">
        <v>712</v>
      </c>
    </row>
    <row r="260" spans="1:12" x14ac:dyDescent="0.15">
      <c r="A260" s="33">
        <v>1</v>
      </c>
      <c r="B260" s="32">
        <v>1.5218012E-2</v>
      </c>
      <c r="C260" s="32">
        <v>99</v>
      </c>
      <c r="D260" s="66" t="s">
        <v>2376</v>
      </c>
      <c r="E260" s="53" t="s">
        <v>1503</v>
      </c>
      <c r="F260" s="53">
        <v>4320780</v>
      </c>
      <c r="G260" s="32" t="s">
        <v>548</v>
      </c>
      <c r="H260" s="32" t="s">
        <v>711</v>
      </c>
      <c r="I260" s="32" t="s">
        <v>1008</v>
      </c>
      <c r="J260" s="32" t="s">
        <v>1371</v>
      </c>
      <c r="K260" s="32" t="s">
        <v>1143</v>
      </c>
      <c r="L260" s="32" t="s">
        <v>712</v>
      </c>
    </row>
    <row r="261" spans="1:12" x14ac:dyDescent="0.15">
      <c r="A261" s="33">
        <v>1</v>
      </c>
      <c r="B261" s="32">
        <v>1.5208861000000001E-2</v>
      </c>
      <c r="C261" s="32">
        <v>99</v>
      </c>
      <c r="D261" s="40" t="s">
        <v>2457</v>
      </c>
      <c r="E261" s="53" t="s">
        <v>1493</v>
      </c>
      <c r="F261" s="53">
        <v>10877921</v>
      </c>
      <c r="G261" s="32" t="s">
        <v>548</v>
      </c>
      <c r="H261" s="32" t="s">
        <v>1010</v>
      </c>
      <c r="I261" s="32" t="s">
        <v>1009</v>
      </c>
      <c r="J261" s="32" t="s">
        <v>1134</v>
      </c>
      <c r="K261" s="32" t="s">
        <v>1267</v>
      </c>
      <c r="L261" s="40" t="s">
        <v>2256</v>
      </c>
    </row>
    <row r="262" spans="1:12" x14ac:dyDescent="0.15">
      <c r="A262" s="33">
        <v>1</v>
      </c>
      <c r="B262" s="32">
        <v>1.5202795999999999E-2</v>
      </c>
      <c r="C262" s="32">
        <v>99</v>
      </c>
      <c r="D262" s="66" t="s">
        <v>2449</v>
      </c>
      <c r="E262" s="53" t="s">
        <v>1495</v>
      </c>
      <c r="F262" s="53">
        <v>2203959</v>
      </c>
      <c r="G262" s="32" t="s">
        <v>548</v>
      </c>
      <c r="H262" s="32" t="s">
        <v>979</v>
      </c>
      <c r="I262" s="32" t="s">
        <v>1011</v>
      </c>
      <c r="J262" s="32" t="s">
        <v>1373</v>
      </c>
      <c r="K262" s="32" t="s">
        <v>1260</v>
      </c>
      <c r="L262" s="32" t="s">
        <v>980</v>
      </c>
    </row>
    <row r="263" spans="1:12" x14ac:dyDescent="0.15">
      <c r="A263" s="33">
        <v>1</v>
      </c>
      <c r="B263" s="32">
        <v>1.5191293E-2</v>
      </c>
      <c r="C263" s="32">
        <v>99</v>
      </c>
      <c r="D263" s="66" t="s">
        <v>2458</v>
      </c>
      <c r="E263" s="53" t="s">
        <v>1500</v>
      </c>
      <c r="F263" s="53">
        <v>12860421</v>
      </c>
      <c r="G263" s="32" t="s">
        <v>413</v>
      </c>
      <c r="H263" s="32" t="s">
        <v>1013</v>
      </c>
      <c r="I263" s="32" t="s">
        <v>1012</v>
      </c>
      <c r="J263" s="32" t="s">
        <v>1374</v>
      </c>
      <c r="K263" s="32" t="s">
        <v>1268</v>
      </c>
      <c r="L263" s="32" t="s">
        <v>485</v>
      </c>
    </row>
    <row r="264" spans="1:12" x14ac:dyDescent="0.15">
      <c r="A264" s="33">
        <v>1</v>
      </c>
      <c r="B264" s="32">
        <v>1.5189088999999999E-2</v>
      </c>
      <c r="C264" s="32">
        <v>99</v>
      </c>
      <c r="D264" s="40" t="s">
        <v>2459</v>
      </c>
      <c r="E264" s="53" t="s">
        <v>1488</v>
      </c>
      <c r="F264" s="53">
        <v>19962733</v>
      </c>
      <c r="G264" s="32" t="s">
        <v>548</v>
      </c>
      <c r="H264" s="32" t="s">
        <v>1015</v>
      </c>
      <c r="I264" s="32" t="s">
        <v>1014</v>
      </c>
      <c r="J264" s="32" t="s">
        <v>1379</v>
      </c>
      <c r="K264" s="32" t="s">
        <v>1269</v>
      </c>
      <c r="L264" s="32" t="s">
        <v>1016</v>
      </c>
    </row>
    <row r="265" spans="1:12" x14ac:dyDescent="0.15">
      <c r="A265" s="33">
        <v>1</v>
      </c>
      <c r="B265" s="32">
        <v>1.5188836000000001E-2</v>
      </c>
      <c r="C265" s="32">
        <v>99</v>
      </c>
      <c r="D265" s="66" t="s">
        <v>2460</v>
      </c>
      <c r="E265" s="53" t="s">
        <v>1493</v>
      </c>
      <c r="F265" s="53">
        <v>3334508</v>
      </c>
      <c r="G265" s="32" t="s">
        <v>548</v>
      </c>
      <c r="H265" s="32" t="s">
        <v>1018</v>
      </c>
      <c r="I265" s="32" t="s">
        <v>1017</v>
      </c>
      <c r="J265" s="32" t="s">
        <v>1389</v>
      </c>
      <c r="K265" s="32" t="s">
        <v>1270</v>
      </c>
      <c r="L265" s="32" t="s">
        <v>1019</v>
      </c>
    </row>
    <row r="266" spans="1:12" x14ac:dyDescent="0.15">
      <c r="A266" s="33">
        <v>1</v>
      </c>
      <c r="B266" s="32">
        <v>1.5184372E-2</v>
      </c>
      <c r="C266" s="32">
        <v>99</v>
      </c>
      <c r="D266" s="66" t="s">
        <v>2461</v>
      </c>
      <c r="E266" s="53" t="s">
        <v>1488</v>
      </c>
      <c r="F266" s="53">
        <v>22356498</v>
      </c>
      <c r="G266" s="32" t="s">
        <v>413</v>
      </c>
      <c r="H266" s="32" t="s">
        <v>1021</v>
      </c>
      <c r="I266" s="32" t="s">
        <v>1020</v>
      </c>
      <c r="J266" s="32" t="s">
        <v>1374</v>
      </c>
      <c r="K266" s="32" t="s">
        <v>1367</v>
      </c>
      <c r="L266" s="32" t="s">
        <v>1366</v>
      </c>
    </row>
    <row r="267" spans="1:12" x14ac:dyDescent="0.15">
      <c r="A267" s="33">
        <v>1</v>
      </c>
      <c r="B267" s="32">
        <v>1.5168703E-2</v>
      </c>
      <c r="C267" s="32">
        <v>99</v>
      </c>
      <c r="D267" s="66" t="s">
        <v>2462</v>
      </c>
      <c r="E267" s="53" t="s">
        <v>1488</v>
      </c>
      <c r="F267" s="53">
        <v>22000207</v>
      </c>
      <c r="G267" s="32" t="s">
        <v>413</v>
      </c>
      <c r="H267" s="32" t="s">
        <v>1024</v>
      </c>
      <c r="I267" s="32" t="s">
        <v>1023</v>
      </c>
      <c r="J267" s="32" t="s">
        <v>1388</v>
      </c>
      <c r="K267" s="32" t="s">
        <v>1271</v>
      </c>
      <c r="L267" s="32" t="s">
        <v>1025</v>
      </c>
    </row>
    <row r="268" spans="1:12" x14ac:dyDescent="0.15">
      <c r="A268" s="33">
        <v>1</v>
      </c>
      <c r="B268" s="32">
        <v>-1.5167343E-2</v>
      </c>
      <c r="C268" s="32">
        <v>99</v>
      </c>
      <c r="D268" s="66" t="s">
        <v>2463</v>
      </c>
      <c r="E268" s="53" t="s">
        <v>1506</v>
      </c>
      <c r="F268" s="53">
        <v>81175</v>
      </c>
      <c r="G268" s="32" t="s">
        <v>413</v>
      </c>
      <c r="H268" s="32" t="s">
        <v>1027</v>
      </c>
      <c r="I268" s="32" t="s">
        <v>1026</v>
      </c>
      <c r="J268" s="32" t="s">
        <v>319</v>
      </c>
      <c r="K268" s="32" t="s">
        <v>1272</v>
      </c>
      <c r="L268" s="32" t="s">
        <v>1083</v>
      </c>
    </row>
    <row r="269" spans="1:12" x14ac:dyDescent="0.15">
      <c r="A269" s="33">
        <v>1</v>
      </c>
      <c r="B269" s="32">
        <v>-1.5164662000000001E-2</v>
      </c>
      <c r="C269" s="32">
        <v>99</v>
      </c>
      <c r="D269" s="66" t="s">
        <v>2464</v>
      </c>
      <c r="E269" s="53" t="s">
        <v>1489</v>
      </c>
      <c r="F269" s="53">
        <v>14820612</v>
      </c>
      <c r="G269" s="32" t="s">
        <v>413</v>
      </c>
      <c r="H269" s="32" t="s">
        <v>1085</v>
      </c>
      <c r="I269" s="32" t="s">
        <v>1084</v>
      </c>
      <c r="J269" s="32" t="s">
        <v>1379</v>
      </c>
      <c r="K269" s="32" t="s">
        <v>1273</v>
      </c>
      <c r="L269" s="32" t="s">
        <v>1036</v>
      </c>
    </row>
    <row r="270" spans="1:12" x14ac:dyDescent="0.15">
      <c r="A270" s="33">
        <v>1</v>
      </c>
      <c r="B270" s="32">
        <v>1.5129811999999999E-2</v>
      </c>
      <c r="C270" s="32">
        <v>99</v>
      </c>
      <c r="D270" s="66" t="s">
        <v>2465</v>
      </c>
      <c r="E270" s="53" t="s">
        <v>1490</v>
      </c>
      <c r="F270" s="53">
        <v>7168683</v>
      </c>
      <c r="G270" s="32" t="s">
        <v>413</v>
      </c>
      <c r="H270" s="32" t="s">
        <v>1038</v>
      </c>
      <c r="I270" s="32" t="s">
        <v>1037</v>
      </c>
      <c r="J270" s="32" t="s">
        <v>1134</v>
      </c>
      <c r="K270" s="32" t="s">
        <v>1274</v>
      </c>
      <c r="L270" s="32" t="s">
        <v>1039</v>
      </c>
    </row>
    <row r="271" spans="1:12" x14ac:dyDescent="0.15">
      <c r="A271" s="33">
        <v>1</v>
      </c>
      <c r="B271" s="32">
        <v>1.5124434000000001E-2</v>
      </c>
      <c r="C271" s="32">
        <v>99</v>
      </c>
      <c r="D271" s="66" t="s">
        <v>2466</v>
      </c>
      <c r="E271" s="53" t="s">
        <v>1503</v>
      </c>
      <c r="F271" s="53">
        <v>23015536</v>
      </c>
      <c r="G271" s="32" t="s">
        <v>1363</v>
      </c>
      <c r="H271" s="32" t="s">
        <v>1041</v>
      </c>
      <c r="I271" s="32" t="s">
        <v>1040</v>
      </c>
      <c r="J271" s="32" t="s">
        <v>1373</v>
      </c>
      <c r="K271" s="32" t="s">
        <v>1275</v>
      </c>
      <c r="L271" s="32" t="s">
        <v>1042</v>
      </c>
    </row>
    <row r="272" spans="1:12" x14ac:dyDescent="0.15">
      <c r="A272" s="33">
        <v>1</v>
      </c>
      <c r="B272" s="32">
        <v>1.5110716E-2</v>
      </c>
      <c r="C272" s="32">
        <v>99</v>
      </c>
      <c r="D272" s="66" t="s">
        <v>2467</v>
      </c>
      <c r="E272" s="53" t="s">
        <v>1487</v>
      </c>
      <c r="F272" s="53">
        <v>10103881</v>
      </c>
      <c r="G272" s="32" t="s">
        <v>548</v>
      </c>
      <c r="H272" s="32" t="s">
        <v>1044</v>
      </c>
      <c r="I272" s="32" t="s">
        <v>1043</v>
      </c>
      <c r="J272" s="32" t="s">
        <v>1396</v>
      </c>
      <c r="K272" s="32" t="s">
        <v>1276</v>
      </c>
      <c r="L272" s="32" t="s">
        <v>1045</v>
      </c>
    </row>
    <row r="273" spans="1:12" x14ac:dyDescent="0.15">
      <c r="A273" s="33">
        <v>1</v>
      </c>
      <c r="B273" s="32">
        <v>1.5102378E-2</v>
      </c>
      <c r="C273" s="32">
        <v>99</v>
      </c>
      <c r="D273" s="66" t="s">
        <v>2468</v>
      </c>
      <c r="E273" s="53" t="s">
        <v>1494</v>
      </c>
      <c r="F273" s="53">
        <v>9446590</v>
      </c>
      <c r="G273" s="32" t="s">
        <v>413</v>
      </c>
      <c r="H273" s="32" t="s">
        <v>1047</v>
      </c>
      <c r="I273" s="32" t="s">
        <v>1046</v>
      </c>
      <c r="J273" s="32" t="s">
        <v>319</v>
      </c>
      <c r="K273" s="32" t="s">
        <v>1277</v>
      </c>
      <c r="L273" s="32" t="s">
        <v>1048</v>
      </c>
    </row>
    <row r="274" spans="1:12" x14ac:dyDescent="0.15">
      <c r="A274" s="33">
        <v>1</v>
      </c>
      <c r="B274" s="32">
        <v>1.5090315999999999E-2</v>
      </c>
      <c r="C274" s="32">
        <v>99</v>
      </c>
      <c r="D274" s="66" t="s">
        <v>2469</v>
      </c>
      <c r="E274" s="53" t="s">
        <v>1499</v>
      </c>
      <c r="F274" s="53">
        <v>8674268</v>
      </c>
      <c r="G274" s="32" t="s">
        <v>1364</v>
      </c>
      <c r="H274" s="32" t="s">
        <v>1050</v>
      </c>
      <c r="I274" s="32" t="s">
        <v>1049</v>
      </c>
      <c r="J274" s="32" t="s">
        <v>1376</v>
      </c>
      <c r="K274" s="32" t="s">
        <v>1278</v>
      </c>
      <c r="L274" s="32" t="s">
        <v>491</v>
      </c>
    </row>
    <row r="275" spans="1:12" x14ac:dyDescent="0.15">
      <c r="A275" s="33">
        <v>1</v>
      </c>
      <c r="B275" s="32">
        <v>1.5073553999999999E-2</v>
      </c>
      <c r="C275" s="32">
        <v>99</v>
      </c>
      <c r="D275" s="40" t="s">
        <v>2459</v>
      </c>
      <c r="E275" s="53" t="s">
        <v>1488</v>
      </c>
      <c r="F275" s="53">
        <v>19963969</v>
      </c>
      <c r="G275" s="32" t="s">
        <v>548</v>
      </c>
      <c r="H275" s="32" t="s">
        <v>1015</v>
      </c>
      <c r="I275" s="32" t="s">
        <v>1051</v>
      </c>
      <c r="J275" s="32" t="s">
        <v>1379</v>
      </c>
      <c r="K275" s="32" t="s">
        <v>1269</v>
      </c>
      <c r="L275" s="32" t="s">
        <v>1016</v>
      </c>
    </row>
    <row r="276" spans="1:12" x14ac:dyDescent="0.15">
      <c r="A276" s="33">
        <v>1</v>
      </c>
      <c r="B276" s="32">
        <v>-1.5063607E-2</v>
      </c>
      <c r="C276" s="32">
        <v>99</v>
      </c>
      <c r="D276" s="40" t="s">
        <v>2470</v>
      </c>
      <c r="E276" s="53" t="s">
        <v>1496</v>
      </c>
      <c r="F276" s="53">
        <v>2681683</v>
      </c>
      <c r="G276" s="32" t="s">
        <v>548</v>
      </c>
      <c r="H276" s="32" t="s">
        <v>1053</v>
      </c>
      <c r="I276" s="32" t="s">
        <v>1052</v>
      </c>
      <c r="J276" s="32" t="s">
        <v>1378</v>
      </c>
      <c r="K276" s="32" t="s">
        <v>1279</v>
      </c>
      <c r="L276" s="32" t="s">
        <v>1054</v>
      </c>
    </row>
    <row r="277" spans="1:12" x14ac:dyDescent="0.15">
      <c r="A277" s="33">
        <v>1</v>
      </c>
      <c r="B277" s="32">
        <v>1.504991E-2</v>
      </c>
      <c r="C277" s="32">
        <v>99</v>
      </c>
      <c r="D277" s="66" t="s">
        <v>2471</v>
      </c>
      <c r="E277" s="53" t="s">
        <v>1489</v>
      </c>
      <c r="F277" s="53">
        <v>22542412</v>
      </c>
      <c r="G277" s="32" t="s">
        <v>413</v>
      </c>
      <c r="H277" s="32" t="s">
        <v>1056</v>
      </c>
      <c r="I277" s="32" t="s">
        <v>1055</v>
      </c>
      <c r="J277" s="32" t="s">
        <v>1368</v>
      </c>
      <c r="K277" s="32" t="s">
        <v>1280</v>
      </c>
      <c r="L277" s="32" t="s">
        <v>1110</v>
      </c>
    </row>
    <row r="278" spans="1:12" x14ac:dyDescent="0.15">
      <c r="A278" s="33">
        <v>1</v>
      </c>
      <c r="B278" s="32">
        <v>-1.5037198999999999E-2</v>
      </c>
      <c r="C278" s="32">
        <v>99</v>
      </c>
      <c r="D278" s="66" t="s">
        <v>2472</v>
      </c>
      <c r="E278" s="53" t="s">
        <v>1504</v>
      </c>
      <c r="F278" s="53">
        <v>15648124</v>
      </c>
      <c r="G278" s="32" t="s">
        <v>548</v>
      </c>
      <c r="H278" s="32" t="s">
        <v>1112</v>
      </c>
      <c r="I278" s="32" t="s">
        <v>1111</v>
      </c>
      <c r="J278" s="32" t="s">
        <v>1386</v>
      </c>
      <c r="K278" s="32" t="s">
        <v>1281</v>
      </c>
      <c r="L278" s="32" t="s">
        <v>1063</v>
      </c>
    </row>
    <row r="279" spans="1:12" x14ac:dyDescent="0.15">
      <c r="A279" s="33">
        <v>1</v>
      </c>
      <c r="B279" s="32">
        <v>1.5035674000000001E-2</v>
      </c>
      <c r="C279" s="32">
        <v>99</v>
      </c>
      <c r="D279" s="66" t="s">
        <v>2473</v>
      </c>
      <c r="E279" s="53" t="s">
        <v>1493</v>
      </c>
      <c r="F279" s="53">
        <v>3698910</v>
      </c>
      <c r="G279" s="32" t="s">
        <v>413</v>
      </c>
      <c r="H279" s="32" t="s">
        <v>1065</v>
      </c>
      <c r="I279" s="32" t="s">
        <v>1064</v>
      </c>
      <c r="J279" s="32" t="s">
        <v>1374</v>
      </c>
      <c r="K279" s="32" t="s">
        <v>1367</v>
      </c>
      <c r="L279" s="32" t="s">
        <v>1366</v>
      </c>
    </row>
    <row r="280" spans="1:12" x14ac:dyDescent="0.15">
      <c r="A280" s="33">
        <v>1</v>
      </c>
      <c r="B280" s="32">
        <v>1.5026048E-2</v>
      </c>
      <c r="C280" s="32">
        <v>99</v>
      </c>
      <c r="D280" s="66" t="s">
        <v>2368</v>
      </c>
      <c r="E280" s="53" t="s">
        <v>1500</v>
      </c>
      <c r="F280" s="53">
        <v>4201264</v>
      </c>
      <c r="G280" s="32" t="s">
        <v>413</v>
      </c>
      <c r="H280" s="32" t="s">
        <v>687</v>
      </c>
      <c r="I280" s="32" t="s">
        <v>1066</v>
      </c>
      <c r="J280" s="32" t="s">
        <v>1374</v>
      </c>
      <c r="K280" s="32" t="s">
        <v>1136</v>
      </c>
      <c r="L280" s="32" t="s">
        <v>485</v>
      </c>
    </row>
    <row r="281" spans="1:12" x14ac:dyDescent="0.15">
      <c r="A281" s="33">
        <v>1</v>
      </c>
      <c r="B281" s="32">
        <v>1.5016262000000001E-2</v>
      </c>
      <c r="C281" s="32">
        <v>99</v>
      </c>
      <c r="D281" s="66" t="s">
        <v>2474</v>
      </c>
      <c r="E281" s="53" t="s">
        <v>1494</v>
      </c>
      <c r="F281" s="53">
        <v>9705791</v>
      </c>
      <c r="G281" s="32" t="s">
        <v>413</v>
      </c>
      <c r="H281" s="32" t="s">
        <v>1068</v>
      </c>
      <c r="I281" s="32" t="s">
        <v>1067</v>
      </c>
      <c r="J281" s="32" t="s">
        <v>319</v>
      </c>
      <c r="K281" s="32" t="s">
        <v>1282</v>
      </c>
      <c r="L281" s="32" t="s">
        <v>1069</v>
      </c>
    </row>
    <row r="282" spans="1:12" x14ac:dyDescent="0.15">
      <c r="A282" s="33">
        <v>1</v>
      </c>
      <c r="B282" s="32">
        <v>-1.5011376E-2</v>
      </c>
      <c r="C282" s="32">
        <v>99</v>
      </c>
      <c r="D282" s="66" t="s">
        <v>2357</v>
      </c>
      <c r="E282" s="53" t="s">
        <v>1488</v>
      </c>
      <c r="F282" s="53">
        <v>10218786</v>
      </c>
      <c r="G282" s="32" t="s">
        <v>413</v>
      </c>
      <c r="H282" s="32" t="s">
        <v>652</v>
      </c>
      <c r="I282" s="32" t="s">
        <v>1070</v>
      </c>
      <c r="J282" s="32" t="s">
        <v>319</v>
      </c>
      <c r="K282" s="32" t="s">
        <v>1221</v>
      </c>
      <c r="L282" s="32" t="s">
        <v>700</v>
      </c>
    </row>
    <row r="283" spans="1:12" x14ac:dyDescent="0.15">
      <c r="A283" s="33">
        <v>1</v>
      </c>
      <c r="B283" s="32">
        <v>1.5003156E-2</v>
      </c>
      <c r="C283" s="32">
        <v>99</v>
      </c>
      <c r="D283" s="66" t="s">
        <v>2475</v>
      </c>
      <c r="E283" s="53" t="s">
        <v>1498</v>
      </c>
      <c r="F283" s="53">
        <v>3539566</v>
      </c>
      <c r="G283" s="32" t="s">
        <v>413</v>
      </c>
      <c r="H283" s="32" t="s">
        <v>1072</v>
      </c>
      <c r="I283" s="32" t="s">
        <v>1071</v>
      </c>
      <c r="J283" s="32" t="s">
        <v>1373</v>
      </c>
      <c r="K283" s="32" t="s">
        <v>1283</v>
      </c>
      <c r="L283" s="32" t="s">
        <v>2257</v>
      </c>
    </row>
    <row r="284" spans="1:12" x14ac:dyDescent="0.15">
      <c r="A284" s="33">
        <v>1</v>
      </c>
      <c r="B284" s="32">
        <v>1.4996703E-2</v>
      </c>
      <c r="C284" s="32">
        <v>99</v>
      </c>
      <c r="D284" s="66" t="s">
        <v>2476</v>
      </c>
      <c r="E284" s="53" t="s">
        <v>1503</v>
      </c>
      <c r="F284" s="53">
        <v>24347046</v>
      </c>
      <c r="G284" s="32" t="s">
        <v>413</v>
      </c>
      <c r="H284" s="32" t="s">
        <v>1074</v>
      </c>
      <c r="I284" s="32" t="s">
        <v>1073</v>
      </c>
      <c r="J284" s="32" t="s">
        <v>1378</v>
      </c>
      <c r="K284" s="32" t="s">
        <v>1284</v>
      </c>
      <c r="L284" s="32" t="s">
        <v>1075</v>
      </c>
    </row>
    <row r="285" spans="1:12" x14ac:dyDescent="0.15">
      <c r="A285" s="33">
        <v>1</v>
      </c>
      <c r="B285" s="32">
        <v>1.4990325000000001E-2</v>
      </c>
      <c r="C285" s="32">
        <v>99</v>
      </c>
      <c r="D285" s="66" t="s">
        <v>2382</v>
      </c>
      <c r="E285" s="53" t="s">
        <v>1487</v>
      </c>
      <c r="F285" s="53">
        <v>10733848</v>
      </c>
      <c r="G285" s="32" t="s">
        <v>1363</v>
      </c>
      <c r="H285" s="32" t="s">
        <v>809</v>
      </c>
      <c r="I285" s="32" t="s">
        <v>1076</v>
      </c>
      <c r="J285" s="32" t="s">
        <v>1382</v>
      </c>
      <c r="K285" s="32" t="s">
        <v>1149</v>
      </c>
      <c r="L285" s="32" t="s">
        <v>810</v>
      </c>
    </row>
    <row r="286" spans="1:12" x14ac:dyDescent="0.15">
      <c r="A286" s="33">
        <v>1</v>
      </c>
      <c r="B286" s="32">
        <v>1.4980967E-2</v>
      </c>
      <c r="C286" s="32">
        <v>99</v>
      </c>
      <c r="D286" s="66" t="s">
        <v>2477</v>
      </c>
      <c r="E286" s="53" t="s">
        <v>1489</v>
      </c>
      <c r="F286" s="53">
        <v>8944798</v>
      </c>
      <c r="G286" s="32" t="s">
        <v>413</v>
      </c>
      <c r="H286" s="32" t="s">
        <v>1078</v>
      </c>
      <c r="I286" s="32" t="s">
        <v>1077</v>
      </c>
      <c r="J286" s="32" t="s">
        <v>1373</v>
      </c>
      <c r="K286" s="32" t="s">
        <v>1285</v>
      </c>
      <c r="L286" s="32" t="s">
        <v>1079</v>
      </c>
    </row>
    <row r="287" spans="1:12" x14ac:dyDescent="0.15">
      <c r="A287" s="33">
        <v>1</v>
      </c>
      <c r="B287" s="32">
        <v>1.4956929000000001E-2</v>
      </c>
      <c r="C287" s="32">
        <v>99</v>
      </c>
      <c r="D287" s="66" t="s">
        <v>2477</v>
      </c>
      <c r="E287" s="53" t="s">
        <v>1489</v>
      </c>
      <c r="F287" s="53">
        <v>8941963</v>
      </c>
      <c r="G287" s="32" t="s">
        <v>413</v>
      </c>
      <c r="H287" s="32" t="s">
        <v>1078</v>
      </c>
      <c r="I287" s="32" t="s">
        <v>1080</v>
      </c>
      <c r="J287" s="32" t="s">
        <v>1373</v>
      </c>
      <c r="K287" s="32" t="s">
        <v>1285</v>
      </c>
      <c r="L287" s="32" t="s">
        <v>1079</v>
      </c>
    </row>
    <row r="288" spans="1:12" x14ac:dyDescent="0.15">
      <c r="A288" s="33">
        <v>1</v>
      </c>
      <c r="B288" s="32">
        <v>1.4954960999999999E-2</v>
      </c>
      <c r="C288" s="32">
        <v>99</v>
      </c>
      <c r="D288" s="66" t="s">
        <v>2478</v>
      </c>
      <c r="E288" s="53" t="s">
        <v>1496</v>
      </c>
      <c r="F288" s="53">
        <v>12827818</v>
      </c>
      <c r="G288" s="32" t="s">
        <v>413</v>
      </c>
      <c r="H288" s="32" t="s">
        <v>1082</v>
      </c>
      <c r="I288" s="32" t="s">
        <v>1081</v>
      </c>
      <c r="J288" s="32" t="s">
        <v>1371</v>
      </c>
      <c r="K288" s="32" t="s">
        <v>1286</v>
      </c>
      <c r="L288" s="32" t="s">
        <v>1115</v>
      </c>
    </row>
    <row r="289" spans="1:20" x14ac:dyDescent="0.15">
      <c r="A289" s="33">
        <v>1</v>
      </c>
      <c r="B289" s="32">
        <v>1.493795E-2</v>
      </c>
      <c r="C289" s="32">
        <v>99</v>
      </c>
      <c r="D289" s="66" t="s">
        <v>2479</v>
      </c>
      <c r="E289" s="53" t="s">
        <v>1503</v>
      </c>
      <c r="F289" s="53">
        <v>15691769</v>
      </c>
      <c r="G289" s="32" t="s">
        <v>413</v>
      </c>
      <c r="H289" s="32" t="s">
        <v>1117</v>
      </c>
      <c r="I289" s="32" t="s">
        <v>1116</v>
      </c>
      <c r="J289" s="32" t="s">
        <v>1377</v>
      </c>
      <c r="K289" s="32" t="s">
        <v>1287</v>
      </c>
      <c r="L289" s="32" t="s">
        <v>1118</v>
      </c>
    </row>
    <row r="290" spans="1:20" x14ac:dyDescent="0.15">
      <c r="A290" s="33">
        <v>1</v>
      </c>
      <c r="B290" s="32">
        <v>1.4933577999999999E-2</v>
      </c>
      <c r="C290" s="32">
        <v>99</v>
      </c>
      <c r="D290" s="66" t="s">
        <v>2473</v>
      </c>
      <c r="E290" s="53" t="s">
        <v>1493</v>
      </c>
      <c r="F290" s="53">
        <v>3703506</v>
      </c>
      <c r="G290" s="32" t="s">
        <v>1363</v>
      </c>
      <c r="H290" s="32" t="s">
        <v>1065</v>
      </c>
      <c r="I290" s="32" t="s">
        <v>1119</v>
      </c>
      <c r="J290" s="32" t="s">
        <v>1375</v>
      </c>
      <c r="K290" s="32" t="s">
        <v>1288</v>
      </c>
      <c r="L290" s="32" t="s">
        <v>1086</v>
      </c>
    </row>
    <row r="291" spans="1:20" x14ac:dyDescent="0.15">
      <c r="A291" s="33">
        <v>1</v>
      </c>
      <c r="B291" s="32">
        <v>1.4923168000000001E-2</v>
      </c>
      <c r="C291" s="32">
        <v>99</v>
      </c>
      <c r="D291" s="40" t="s">
        <v>2480</v>
      </c>
      <c r="E291" s="53" t="s">
        <v>1491</v>
      </c>
      <c r="F291" s="53">
        <v>8311143</v>
      </c>
      <c r="G291" s="32" t="s">
        <v>548</v>
      </c>
      <c r="H291" s="32" t="s">
        <v>1088</v>
      </c>
      <c r="I291" s="32" t="s">
        <v>1087</v>
      </c>
      <c r="J291" s="32" t="s">
        <v>1373</v>
      </c>
      <c r="K291" s="32" t="s">
        <v>1289</v>
      </c>
      <c r="L291" s="40" t="s">
        <v>2258</v>
      </c>
    </row>
    <row r="292" spans="1:20" x14ac:dyDescent="0.15">
      <c r="A292" s="33">
        <v>1</v>
      </c>
      <c r="B292" s="32">
        <v>1.4905204999999999E-2</v>
      </c>
      <c r="C292" s="32">
        <v>99</v>
      </c>
      <c r="D292" s="66" t="s">
        <v>2481</v>
      </c>
      <c r="E292" s="53" t="s">
        <v>1489</v>
      </c>
      <c r="F292" s="53">
        <v>36548131</v>
      </c>
      <c r="G292" s="32" t="s">
        <v>413</v>
      </c>
      <c r="H292" s="32" t="s">
        <v>1090</v>
      </c>
      <c r="I292" s="32" t="s">
        <v>1089</v>
      </c>
      <c r="J292" s="32" t="s">
        <v>1380</v>
      </c>
      <c r="K292" s="32" t="s">
        <v>1290</v>
      </c>
      <c r="L292" s="32" t="s">
        <v>632</v>
      </c>
    </row>
    <row r="293" spans="1:20" x14ac:dyDescent="0.15">
      <c r="A293" s="33">
        <v>1</v>
      </c>
      <c r="B293" s="32">
        <v>-1.4900689999999999E-2</v>
      </c>
      <c r="C293" s="32">
        <v>99</v>
      </c>
      <c r="D293" s="66" t="s">
        <v>2482</v>
      </c>
      <c r="E293" s="53" t="s">
        <v>1498</v>
      </c>
      <c r="F293" s="53">
        <v>16727795</v>
      </c>
      <c r="G293" s="32" t="s">
        <v>1363</v>
      </c>
      <c r="H293" s="32" t="s">
        <v>1092</v>
      </c>
      <c r="I293" s="32" t="s">
        <v>1091</v>
      </c>
      <c r="J293" s="32" t="s">
        <v>1386</v>
      </c>
      <c r="K293" s="32" t="s">
        <v>1291</v>
      </c>
      <c r="L293" s="32" t="s">
        <v>1093</v>
      </c>
    </row>
    <row r="294" spans="1:20" x14ac:dyDescent="0.15">
      <c r="A294" s="33">
        <v>1</v>
      </c>
      <c r="B294" s="32">
        <v>1.4895251E-2</v>
      </c>
      <c r="C294" s="32">
        <v>99</v>
      </c>
      <c r="D294" s="66" t="s">
        <v>2367</v>
      </c>
      <c r="E294" s="53" t="s">
        <v>1487</v>
      </c>
      <c r="F294" s="53">
        <v>10849034</v>
      </c>
      <c r="G294" s="32" t="s">
        <v>548</v>
      </c>
      <c r="H294" s="32" t="s">
        <v>745</v>
      </c>
      <c r="I294" s="32" t="s">
        <v>1094</v>
      </c>
      <c r="J294" s="32" t="s">
        <v>1384</v>
      </c>
      <c r="K294" s="32" t="s">
        <v>1135</v>
      </c>
      <c r="L294" s="32" t="s">
        <v>685</v>
      </c>
    </row>
    <row r="295" spans="1:20" x14ac:dyDescent="0.15">
      <c r="A295" s="33">
        <v>1</v>
      </c>
      <c r="B295" s="32">
        <v>-1.4894767999999999E-2</v>
      </c>
      <c r="C295" s="32">
        <v>99</v>
      </c>
      <c r="D295" s="40" t="s">
        <v>2483</v>
      </c>
      <c r="E295" s="53" t="s">
        <v>1507</v>
      </c>
      <c r="F295" s="53">
        <v>7893</v>
      </c>
      <c r="G295" s="32" t="s">
        <v>1365</v>
      </c>
      <c r="H295" s="32" t="s">
        <v>1096</v>
      </c>
      <c r="I295" s="32" t="s">
        <v>1095</v>
      </c>
      <c r="J295" s="32" t="s">
        <v>319</v>
      </c>
      <c r="K295" s="32" t="s">
        <v>1292</v>
      </c>
      <c r="L295" s="32" t="s">
        <v>1097</v>
      </c>
    </row>
    <row r="296" spans="1:20" x14ac:dyDescent="0.15">
      <c r="A296" s="33">
        <v>1</v>
      </c>
      <c r="B296" s="32">
        <v>-1.4888563E-2</v>
      </c>
      <c r="C296" s="32">
        <v>99</v>
      </c>
      <c r="D296" s="66" t="s">
        <v>2484</v>
      </c>
      <c r="E296" s="53" t="s">
        <v>1497</v>
      </c>
      <c r="F296" s="53">
        <v>10525796</v>
      </c>
      <c r="G296" s="32" t="s">
        <v>1363</v>
      </c>
      <c r="H296" s="32" t="s">
        <v>1099</v>
      </c>
      <c r="I296" s="32" t="s">
        <v>1098</v>
      </c>
      <c r="J296" s="32" t="s">
        <v>1396</v>
      </c>
      <c r="K296" s="32" t="s">
        <v>1293</v>
      </c>
      <c r="L296" s="32" t="s">
        <v>1045</v>
      </c>
    </row>
    <row r="297" spans="1:20" x14ac:dyDescent="0.15">
      <c r="A297" s="33">
        <v>1</v>
      </c>
      <c r="B297" s="32">
        <v>-1.4883525E-2</v>
      </c>
      <c r="C297" s="32">
        <v>99</v>
      </c>
      <c r="D297" s="66" t="s">
        <v>2380</v>
      </c>
      <c r="E297" s="53" t="s">
        <v>1502</v>
      </c>
      <c r="F297" s="53">
        <v>15693995</v>
      </c>
      <c r="G297" s="32" t="s">
        <v>413</v>
      </c>
      <c r="H297" s="32" t="s">
        <v>726</v>
      </c>
      <c r="I297" s="32" t="s">
        <v>1100</v>
      </c>
      <c r="J297" s="32" t="s">
        <v>1373</v>
      </c>
      <c r="K297" s="32" t="s">
        <v>1147</v>
      </c>
      <c r="L297" s="32" t="s">
        <v>664</v>
      </c>
    </row>
    <row r="298" spans="1:20" x14ac:dyDescent="0.15">
      <c r="A298" s="33">
        <v>1</v>
      </c>
      <c r="B298" s="32">
        <v>1.4880081E-2</v>
      </c>
      <c r="C298" s="32">
        <v>99</v>
      </c>
      <c r="D298" s="66" t="s">
        <v>2454</v>
      </c>
      <c r="E298" s="53" t="s">
        <v>1495</v>
      </c>
      <c r="F298" s="53">
        <v>15530847</v>
      </c>
      <c r="G298" s="32" t="s">
        <v>1364</v>
      </c>
      <c r="H298" s="32" t="s">
        <v>1059</v>
      </c>
      <c r="I298" s="32" t="s">
        <v>1101</v>
      </c>
      <c r="J298" s="32" t="s">
        <v>1374</v>
      </c>
      <c r="K298" s="32" t="s">
        <v>1264</v>
      </c>
      <c r="L298" s="32" t="s">
        <v>485</v>
      </c>
    </row>
    <row r="299" spans="1:20" x14ac:dyDescent="0.15">
      <c r="A299" s="33">
        <v>1</v>
      </c>
      <c r="B299" s="32">
        <v>1.4864069000000001E-2</v>
      </c>
      <c r="C299" s="32">
        <v>99</v>
      </c>
      <c r="D299" s="66" t="s">
        <v>2485</v>
      </c>
      <c r="E299" s="53" t="s">
        <v>1492</v>
      </c>
      <c r="F299" s="53">
        <v>1013206</v>
      </c>
      <c r="G299" s="32" t="s">
        <v>413</v>
      </c>
      <c r="H299" s="32" t="s">
        <v>1103</v>
      </c>
      <c r="I299" s="32" t="s">
        <v>1102</v>
      </c>
      <c r="J299" s="32" t="s">
        <v>1394</v>
      </c>
      <c r="K299" s="32" t="s">
        <v>1294</v>
      </c>
      <c r="L299" s="32" t="s">
        <v>950</v>
      </c>
    </row>
    <row r="300" spans="1:20" x14ac:dyDescent="0.15">
      <c r="A300" s="33">
        <v>1</v>
      </c>
      <c r="B300" s="32">
        <v>1.4860725999999999E-2</v>
      </c>
      <c r="C300" s="32">
        <v>99</v>
      </c>
      <c r="D300" s="66" t="s">
        <v>2486</v>
      </c>
      <c r="E300" s="53" t="s">
        <v>1496</v>
      </c>
      <c r="F300" s="53">
        <v>13651367</v>
      </c>
      <c r="G300" s="32" t="s">
        <v>413</v>
      </c>
      <c r="H300" s="32" t="s">
        <v>1105</v>
      </c>
      <c r="I300" s="32" t="s">
        <v>1104</v>
      </c>
      <c r="J300" s="32" t="s">
        <v>1388</v>
      </c>
      <c r="K300" s="32" t="s">
        <v>1295</v>
      </c>
      <c r="L300" s="32" t="s">
        <v>1106</v>
      </c>
    </row>
    <row r="301" spans="1:20" x14ac:dyDescent="0.15">
      <c r="A301" s="33">
        <v>1</v>
      </c>
      <c r="B301" s="32">
        <v>1.4856651E-2</v>
      </c>
      <c r="C301" s="32">
        <v>99</v>
      </c>
      <c r="D301" s="66" t="s">
        <v>2373</v>
      </c>
      <c r="E301" s="53" t="s">
        <v>1490</v>
      </c>
      <c r="F301" s="53">
        <v>12052718</v>
      </c>
      <c r="G301" s="32" t="s">
        <v>1363</v>
      </c>
      <c r="H301" s="32" t="s">
        <v>776</v>
      </c>
      <c r="I301" s="32" t="s">
        <v>1107</v>
      </c>
      <c r="J301" s="32" t="s">
        <v>1371</v>
      </c>
      <c r="K301" s="32" t="s">
        <v>1140</v>
      </c>
      <c r="L301" s="32" t="s">
        <v>777</v>
      </c>
    </row>
    <row r="302" spans="1:20" x14ac:dyDescent="0.15">
      <c r="A302" s="33">
        <v>1</v>
      </c>
      <c r="B302" s="32">
        <v>1.485355E-2</v>
      </c>
      <c r="C302" s="32">
        <v>99</v>
      </c>
      <c r="D302" s="66" t="s">
        <v>2487</v>
      </c>
      <c r="E302" s="53" t="s">
        <v>1493</v>
      </c>
      <c r="F302" s="53">
        <v>3085082</v>
      </c>
      <c r="G302" s="32" t="s">
        <v>413</v>
      </c>
      <c r="H302" s="32" t="s">
        <v>1109</v>
      </c>
      <c r="I302" s="32" t="s">
        <v>1108</v>
      </c>
      <c r="J302" s="32" t="s">
        <v>1373</v>
      </c>
      <c r="K302" s="32" t="s">
        <v>1296</v>
      </c>
      <c r="L302" s="40" t="s">
        <v>2259</v>
      </c>
    </row>
    <row r="303" spans="1:20" x14ac:dyDescent="0.15">
      <c r="A303" s="42">
        <v>2</v>
      </c>
      <c r="B303" s="42">
        <v>-2.28559684150378E-2</v>
      </c>
      <c r="C303" s="32">
        <v>99.9</v>
      </c>
      <c r="D303" s="40" t="s">
        <v>2488</v>
      </c>
      <c r="E303" s="42" t="s">
        <v>1492</v>
      </c>
      <c r="F303" s="42">
        <v>779097</v>
      </c>
      <c r="G303" s="42" t="s">
        <v>548</v>
      </c>
      <c r="H303" s="42" t="s">
        <v>1520</v>
      </c>
      <c r="I303" s="42" t="s">
        <v>1519</v>
      </c>
      <c r="J303" s="61" t="s">
        <v>319</v>
      </c>
      <c r="K303" s="61" t="s">
        <v>1521</v>
      </c>
      <c r="L303" s="61" t="s">
        <v>1522</v>
      </c>
      <c r="M303" s="42"/>
      <c r="N303" s="42"/>
      <c r="O303" s="42"/>
      <c r="P303" s="42"/>
      <c r="Q303" s="42"/>
      <c r="R303" s="42"/>
      <c r="S303" s="42"/>
      <c r="T303" s="42"/>
    </row>
    <row r="304" spans="1:20" x14ac:dyDescent="0.15">
      <c r="A304" s="42">
        <v>2</v>
      </c>
      <c r="B304" s="42">
        <v>-2.2601761268826501E-2</v>
      </c>
      <c r="C304" s="32">
        <v>99.9</v>
      </c>
      <c r="D304" s="40" t="s">
        <v>2488</v>
      </c>
      <c r="E304" s="42" t="s">
        <v>1492</v>
      </c>
      <c r="F304" s="42">
        <v>780553</v>
      </c>
      <c r="G304" s="42" t="s">
        <v>413</v>
      </c>
      <c r="H304" s="42" t="s">
        <v>1520</v>
      </c>
      <c r="I304" s="42" t="s">
        <v>1523</v>
      </c>
      <c r="J304" s="61" t="s">
        <v>319</v>
      </c>
      <c r="K304" s="61" t="s">
        <v>1521</v>
      </c>
      <c r="L304" s="61" t="s">
        <v>1522</v>
      </c>
      <c r="M304" s="42"/>
      <c r="N304" s="42"/>
      <c r="O304" s="42"/>
      <c r="P304" s="42"/>
      <c r="Q304" s="42"/>
      <c r="R304" s="42"/>
      <c r="S304" s="42"/>
      <c r="T304" s="42"/>
    </row>
    <row r="305" spans="1:20" x14ac:dyDescent="0.15">
      <c r="A305" s="42">
        <v>2</v>
      </c>
      <c r="B305" s="42">
        <v>-2.2460215990078601E-2</v>
      </c>
      <c r="C305" s="32">
        <v>99.9</v>
      </c>
      <c r="D305" s="40" t="s">
        <v>2488</v>
      </c>
      <c r="E305" s="42" t="s">
        <v>1492</v>
      </c>
      <c r="F305" s="42">
        <v>778582</v>
      </c>
      <c r="G305" s="42" t="s">
        <v>548</v>
      </c>
      <c r="H305" s="42" t="s">
        <v>1520</v>
      </c>
      <c r="I305" s="42" t="s">
        <v>1524</v>
      </c>
      <c r="J305" s="61" t="s">
        <v>319</v>
      </c>
      <c r="K305" s="61" t="s">
        <v>1521</v>
      </c>
      <c r="L305" s="61" t="s">
        <v>1522</v>
      </c>
      <c r="M305" s="42"/>
      <c r="N305" s="42"/>
      <c r="O305" s="42"/>
      <c r="P305" s="42"/>
      <c r="Q305" s="42"/>
      <c r="R305" s="42"/>
      <c r="S305" s="42"/>
      <c r="T305" s="42"/>
    </row>
    <row r="306" spans="1:20" x14ac:dyDescent="0.15">
      <c r="A306" s="42">
        <v>2</v>
      </c>
      <c r="B306" s="42">
        <v>-2.2234144899973201E-2</v>
      </c>
      <c r="C306" s="32">
        <v>99.9</v>
      </c>
      <c r="D306" s="40" t="s">
        <v>2489</v>
      </c>
      <c r="E306" s="42" t="s">
        <v>1502</v>
      </c>
      <c r="F306" s="42">
        <v>16644693</v>
      </c>
      <c r="G306" s="42" t="s">
        <v>1363</v>
      </c>
      <c r="H306" s="42" t="s">
        <v>1526</v>
      </c>
      <c r="I306" s="42" t="s">
        <v>1525</v>
      </c>
      <c r="J306" s="61" t="s">
        <v>1374</v>
      </c>
      <c r="K306" s="61" t="s">
        <v>1367</v>
      </c>
      <c r="L306" s="61" t="s">
        <v>485</v>
      </c>
      <c r="M306" s="42"/>
      <c r="N306" s="42"/>
      <c r="O306" s="42"/>
      <c r="P306" s="42"/>
      <c r="Q306" s="42"/>
      <c r="R306" s="42"/>
      <c r="S306" s="42"/>
      <c r="T306" s="42"/>
    </row>
    <row r="307" spans="1:20" x14ac:dyDescent="0.15">
      <c r="A307" s="42">
        <v>2</v>
      </c>
      <c r="B307" s="42">
        <v>-2.13064116965044E-2</v>
      </c>
      <c r="C307" s="32">
        <v>99.9</v>
      </c>
      <c r="D307" s="66" t="s">
        <v>2490</v>
      </c>
      <c r="E307" s="42" t="s">
        <v>1487</v>
      </c>
      <c r="F307" s="42">
        <v>17847162</v>
      </c>
      <c r="G307" s="42" t="s">
        <v>1363</v>
      </c>
      <c r="H307" s="42" t="s">
        <v>1528</v>
      </c>
      <c r="I307" s="42" t="s">
        <v>1527</v>
      </c>
      <c r="J307" s="32" t="s">
        <v>1373</v>
      </c>
      <c r="K307" s="61" t="s">
        <v>1529</v>
      </c>
      <c r="L307" s="61" t="s">
        <v>1530</v>
      </c>
      <c r="M307" s="42"/>
      <c r="N307" s="42"/>
      <c r="O307" s="42"/>
      <c r="P307" s="42"/>
      <c r="Q307" s="42"/>
      <c r="R307" s="42"/>
      <c r="S307" s="42"/>
      <c r="T307" s="42"/>
    </row>
    <row r="308" spans="1:20" x14ac:dyDescent="0.15">
      <c r="A308" s="42">
        <v>2</v>
      </c>
      <c r="B308" s="42">
        <v>-2.0969231178833599E-2</v>
      </c>
      <c r="C308" s="32">
        <v>99.9</v>
      </c>
      <c r="D308" s="66" t="s">
        <v>2491</v>
      </c>
      <c r="E308" s="42" t="s">
        <v>1494</v>
      </c>
      <c r="F308" s="42">
        <v>13397701</v>
      </c>
      <c r="G308" s="42" t="s">
        <v>413</v>
      </c>
      <c r="H308" s="42" t="s">
        <v>1532</v>
      </c>
      <c r="I308" s="42" t="s">
        <v>1531</v>
      </c>
      <c r="J308" s="32" t="s">
        <v>1372</v>
      </c>
      <c r="K308" s="61" t="s">
        <v>1533</v>
      </c>
      <c r="L308" s="61" t="s">
        <v>1534</v>
      </c>
      <c r="M308" s="42"/>
      <c r="N308" s="42"/>
      <c r="O308" s="42"/>
      <c r="P308" s="42"/>
      <c r="Q308" s="42"/>
      <c r="R308" s="42"/>
      <c r="S308" s="42"/>
      <c r="T308" s="42"/>
    </row>
    <row r="309" spans="1:20" x14ac:dyDescent="0.15">
      <c r="A309" s="42">
        <v>2</v>
      </c>
      <c r="B309" s="42">
        <v>-2.0863432620087798E-2</v>
      </c>
      <c r="C309" s="32">
        <v>99.9</v>
      </c>
      <c r="D309" s="40" t="s">
        <v>2492</v>
      </c>
      <c r="E309" s="42" t="s">
        <v>1492</v>
      </c>
      <c r="F309" s="42">
        <v>7200749</v>
      </c>
      <c r="G309" s="42" t="s">
        <v>413</v>
      </c>
      <c r="H309" s="42" t="s">
        <v>1536</v>
      </c>
      <c r="I309" s="42" t="s">
        <v>1535</v>
      </c>
      <c r="J309" s="61" t="s">
        <v>1385</v>
      </c>
      <c r="K309" s="61" t="s">
        <v>1537</v>
      </c>
      <c r="L309" s="40" t="s">
        <v>2260</v>
      </c>
      <c r="M309" s="42"/>
      <c r="N309" s="42"/>
      <c r="O309" s="42"/>
      <c r="P309" s="42"/>
      <c r="Q309" s="42"/>
      <c r="R309" s="42"/>
      <c r="S309" s="42"/>
      <c r="T309" s="42"/>
    </row>
    <row r="310" spans="1:20" x14ac:dyDescent="0.15">
      <c r="A310" s="42">
        <v>2</v>
      </c>
      <c r="B310" s="42">
        <v>-2.0741467125325801E-2</v>
      </c>
      <c r="C310" s="32">
        <v>99.9</v>
      </c>
      <c r="D310" s="66" t="s">
        <v>2493</v>
      </c>
      <c r="E310" s="42" t="s">
        <v>1503</v>
      </c>
      <c r="F310" s="42">
        <v>5008636</v>
      </c>
      <c r="G310" s="42" t="s">
        <v>413</v>
      </c>
      <c r="H310" s="42" t="s">
        <v>1539</v>
      </c>
      <c r="I310" s="42" t="s">
        <v>1538</v>
      </c>
      <c r="J310" s="61" t="s">
        <v>1374</v>
      </c>
      <c r="K310" s="61" t="s">
        <v>1540</v>
      </c>
      <c r="L310" s="61" t="s">
        <v>485</v>
      </c>
      <c r="M310" s="42"/>
      <c r="N310" s="42"/>
      <c r="O310" s="42"/>
      <c r="P310" s="42"/>
      <c r="Q310" s="42"/>
      <c r="R310" s="42"/>
      <c r="S310" s="42"/>
      <c r="T310" s="42"/>
    </row>
    <row r="311" spans="1:20" x14ac:dyDescent="0.15">
      <c r="A311" s="42">
        <v>2</v>
      </c>
      <c r="B311" s="42">
        <v>-2.07248332621933E-2</v>
      </c>
      <c r="C311" s="32">
        <v>99.9</v>
      </c>
      <c r="D311" s="40" t="s">
        <v>2494</v>
      </c>
      <c r="E311" s="42" t="s">
        <v>1500</v>
      </c>
      <c r="F311" s="42">
        <v>976218</v>
      </c>
      <c r="G311" s="42" t="s">
        <v>1363</v>
      </c>
      <c r="H311" s="42" t="s">
        <v>1542</v>
      </c>
      <c r="I311" s="42" t="s">
        <v>1541</v>
      </c>
      <c r="J311" s="32" t="s">
        <v>1372</v>
      </c>
      <c r="K311" s="61" t="s">
        <v>1141</v>
      </c>
      <c r="L311" s="61" t="s">
        <v>784</v>
      </c>
      <c r="M311" s="42"/>
      <c r="N311" s="42"/>
      <c r="O311" s="42"/>
      <c r="P311" s="42"/>
      <c r="Q311" s="42"/>
      <c r="R311" s="42"/>
      <c r="S311" s="42"/>
      <c r="T311" s="42"/>
    </row>
    <row r="312" spans="1:20" x14ac:dyDescent="0.15">
      <c r="A312" s="42">
        <v>2</v>
      </c>
      <c r="B312" s="42">
        <v>-2.0686442960997298E-2</v>
      </c>
      <c r="C312" s="32">
        <v>99.9</v>
      </c>
      <c r="D312" s="40" t="s">
        <v>2488</v>
      </c>
      <c r="E312" s="42" t="s">
        <v>1492</v>
      </c>
      <c r="F312" s="42">
        <v>778778</v>
      </c>
      <c r="G312" s="42" t="s">
        <v>548</v>
      </c>
      <c r="H312" s="42" t="s">
        <v>1520</v>
      </c>
      <c r="I312" s="42" t="s">
        <v>1543</v>
      </c>
      <c r="J312" s="61" t="s">
        <v>319</v>
      </c>
      <c r="K312" s="61" t="s">
        <v>1521</v>
      </c>
      <c r="L312" s="61" t="s">
        <v>1522</v>
      </c>
      <c r="M312" s="42"/>
      <c r="N312" s="42"/>
      <c r="O312" s="42"/>
      <c r="P312" s="42"/>
      <c r="Q312" s="42"/>
      <c r="R312" s="42"/>
      <c r="S312" s="42"/>
      <c r="T312" s="42"/>
    </row>
    <row r="313" spans="1:20" x14ac:dyDescent="0.15">
      <c r="A313" s="42">
        <v>2</v>
      </c>
      <c r="B313" s="42">
        <v>2.0512800188802902E-2</v>
      </c>
      <c r="C313" s="32">
        <v>99.9</v>
      </c>
      <c r="D313" s="66" t="s">
        <v>2495</v>
      </c>
      <c r="E313" s="42" t="s">
        <v>1499</v>
      </c>
      <c r="F313" s="42">
        <v>9904775</v>
      </c>
      <c r="G313" s="42" t="s">
        <v>1363</v>
      </c>
      <c r="H313" s="42" t="s">
        <v>1545</v>
      </c>
      <c r="I313" s="42" t="s">
        <v>1544</v>
      </c>
      <c r="J313" s="32" t="s">
        <v>1373</v>
      </c>
      <c r="K313" s="61" t="s">
        <v>1546</v>
      </c>
      <c r="L313" s="61" t="s">
        <v>2261</v>
      </c>
      <c r="M313" s="42"/>
      <c r="N313" s="42"/>
      <c r="O313" s="42"/>
      <c r="P313" s="42"/>
      <c r="Q313" s="42"/>
      <c r="R313" s="42"/>
      <c r="S313" s="42"/>
      <c r="T313" s="42"/>
    </row>
    <row r="314" spans="1:20" x14ac:dyDescent="0.15">
      <c r="A314" s="42">
        <v>2</v>
      </c>
      <c r="B314" s="42">
        <v>-2.0223645484330099E-2</v>
      </c>
      <c r="C314" s="32">
        <v>99.9</v>
      </c>
      <c r="D314" s="66" t="s">
        <v>2496</v>
      </c>
      <c r="E314" s="42" t="s">
        <v>1495</v>
      </c>
      <c r="F314" s="42">
        <v>12955552</v>
      </c>
      <c r="G314" s="42" t="s">
        <v>413</v>
      </c>
      <c r="H314" s="42" t="s">
        <v>1548</v>
      </c>
      <c r="I314" s="42" t="s">
        <v>1547</v>
      </c>
      <c r="J314" s="32" t="s">
        <v>1395</v>
      </c>
      <c r="K314" s="61" t="s">
        <v>1549</v>
      </c>
      <c r="L314" s="61" t="s">
        <v>1550</v>
      </c>
      <c r="M314" s="42"/>
      <c r="N314" s="42"/>
      <c r="O314" s="42"/>
      <c r="P314" s="42"/>
      <c r="Q314" s="42"/>
      <c r="R314" s="42"/>
      <c r="S314" s="42"/>
      <c r="T314" s="42"/>
    </row>
    <row r="315" spans="1:20" x14ac:dyDescent="0.15">
      <c r="A315" s="42">
        <v>2</v>
      </c>
      <c r="B315" s="42">
        <v>-2.01565377319105E-2</v>
      </c>
      <c r="C315" s="32">
        <v>99.9</v>
      </c>
      <c r="D315" s="40" t="s">
        <v>2489</v>
      </c>
      <c r="E315" s="42" t="s">
        <v>1502</v>
      </c>
      <c r="F315" s="42">
        <v>16645134</v>
      </c>
      <c r="G315" s="42" t="s">
        <v>1363</v>
      </c>
      <c r="H315" s="42" t="s">
        <v>1526</v>
      </c>
      <c r="I315" s="42" t="s">
        <v>1551</v>
      </c>
      <c r="J315" s="61" t="s">
        <v>1374</v>
      </c>
      <c r="K315" s="61" t="s">
        <v>1367</v>
      </c>
      <c r="L315" s="61" t="s">
        <v>485</v>
      </c>
      <c r="M315" s="42"/>
      <c r="N315" s="42"/>
      <c r="O315" s="42"/>
      <c r="P315" s="42"/>
      <c r="Q315" s="42"/>
      <c r="R315" s="42"/>
      <c r="S315" s="42"/>
      <c r="T315" s="42"/>
    </row>
    <row r="316" spans="1:20" x14ac:dyDescent="0.15">
      <c r="A316" s="42">
        <v>2</v>
      </c>
      <c r="B316" s="42">
        <v>-2.00457749002898E-2</v>
      </c>
      <c r="C316" s="32">
        <v>99.9</v>
      </c>
      <c r="D316" s="66" t="s">
        <v>2497</v>
      </c>
      <c r="E316" s="42" t="s">
        <v>1492</v>
      </c>
      <c r="F316" s="42">
        <v>3331235</v>
      </c>
      <c r="G316" s="42" t="s">
        <v>413</v>
      </c>
      <c r="H316" s="42" t="s">
        <v>1553</v>
      </c>
      <c r="I316" s="42" t="s">
        <v>1552</v>
      </c>
      <c r="J316" s="61" t="s">
        <v>319</v>
      </c>
      <c r="K316" s="61" t="s">
        <v>1554</v>
      </c>
      <c r="L316" s="61" t="s">
        <v>1555</v>
      </c>
      <c r="M316" s="42"/>
      <c r="N316" s="42"/>
      <c r="O316" s="42"/>
      <c r="P316" s="42"/>
      <c r="Q316" s="42"/>
      <c r="R316" s="42"/>
      <c r="S316" s="42"/>
      <c r="T316" s="42"/>
    </row>
    <row r="317" spans="1:20" x14ac:dyDescent="0.15">
      <c r="A317" s="42">
        <v>2</v>
      </c>
      <c r="B317" s="42">
        <v>-2.00433025584154E-2</v>
      </c>
      <c r="C317" s="32">
        <v>99.9</v>
      </c>
      <c r="D317" s="66" t="s">
        <v>2498</v>
      </c>
      <c r="E317" s="42" t="s">
        <v>1490</v>
      </c>
      <c r="F317" s="42">
        <v>15373642</v>
      </c>
      <c r="G317" s="42" t="s">
        <v>413</v>
      </c>
      <c r="H317" s="42" t="s">
        <v>2229</v>
      </c>
      <c r="I317" s="42" t="s">
        <v>1556</v>
      </c>
      <c r="J317" s="32" t="s">
        <v>1373</v>
      </c>
      <c r="K317" s="61" t="s">
        <v>1557</v>
      </c>
      <c r="L317" s="61" t="s">
        <v>1558</v>
      </c>
      <c r="M317" s="42"/>
      <c r="N317" s="42"/>
      <c r="O317" s="42"/>
      <c r="P317" s="42"/>
      <c r="Q317" s="42"/>
      <c r="R317" s="42"/>
      <c r="S317" s="42"/>
      <c r="T317" s="42"/>
    </row>
    <row r="318" spans="1:20" x14ac:dyDescent="0.15">
      <c r="A318" s="42">
        <v>2</v>
      </c>
      <c r="B318" s="42">
        <v>1.98858319782684E-2</v>
      </c>
      <c r="C318" s="32">
        <v>99.9</v>
      </c>
      <c r="D318" s="40" t="s">
        <v>2499</v>
      </c>
      <c r="E318" s="42" t="s">
        <v>1501</v>
      </c>
      <c r="F318" s="42">
        <v>8048878</v>
      </c>
      <c r="G318" s="42" t="s">
        <v>413</v>
      </c>
      <c r="H318" s="42" t="s">
        <v>1560</v>
      </c>
      <c r="I318" s="42" t="s">
        <v>1559</v>
      </c>
      <c r="J318" s="61" t="s">
        <v>1397</v>
      </c>
      <c r="K318" s="61" t="s">
        <v>1561</v>
      </c>
      <c r="L318" s="40" t="s">
        <v>2262</v>
      </c>
      <c r="M318" s="42"/>
      <c r="N318" s="42"/>
      <c r="O318" s="42"/>
      <c r="P318" s="42"/>
      <c r="Q318" s="42"/>
      <c r="R318" s="42"/>
      <c r="S318" s="42"/>
      <c r="T318" s="42"/>
    </row>
    <row r="319" spans="1:20" x14ac:dyDescent="0.15">
      <c r="A319" s="42">
        <v>2</v>
      </c>
      <c r="B319" s="42">
        <v>-1.9669458341825902E-2</v>
      </c>
      <c r="C319" s="32">
        <v>99.9</v>
      </c>
      <c r="D319" s="40" t="s">
        <v>2500</v>
      </c>
      <c r="E319" s="42" t="s">
        <v>1499</v>
      </c>
      <c r="F319" s="42">
        <v>9337795</v>
      </c>
      <c r="G319" s="42" t="s">
        <v>413</v>
      </c>
      <c r="H319" s="42" t="s">
        <v>1563</v>
      </c>
      <c r="I319" s="42" t="s">
        <v>1562</v>
      </c>
      <c r="J319" s="32" t="s">
        <v>1389</v>
      </c>
      <c r="K319" s="61" t="s">
        <v>1564</v>
      </c>
      <c r="L319" s="61" t="s">
        <v>1565</v>
      </c>
      <c r="M319" s="42"/>
      <c r="N319" s="42"/>
      <c r="O319" s="42"/>
      <c r="P319" s="42"/>
      <c r="Q319" s="42"/>
      <c r="R319" s="42"/>
      <c r="S319" s="42"/>
      <c r="T319" s="42"/>
    </row>
    <row r="320" spans="1:20" x14ac:dyDescent="0.15">
      <c r="A320" s="42">
        <v>2</v>
      </c>
      <c r="B320" s="42">
        <v>-1.9626207833765001E-2</v>
      </c>
      <c r="C320" s="32">
        <v>99.9</v>
      </c>
      <c r="D320" s="40" t="s">
        <v>2501</v>
      </c>
      <c r="E320" s="42" t="s">
        <v>1490</v>
      </c>
      <c r="F320" s="42">
        <v>18419349</v>
      </c>
      <c r="G320" s="42" t="s">
        <v>413</v>
      </c>
      <c r="H320" s="42" t="s">
        <v>1567</v>
      </c>
      <c r="I320" s="42" t="s">
        <v>1566</v>
      </c>
      <c r="J320" s="32" t="s">
        <v>1378</v>
      </c>
      <c r="K320" s="61" t="s">
        <v>1568</v>
      </c>
      <c r="L320" s="61" t="s">
        <v>1569</v>
      </c>
      <c r="M320" s="42"/>
      <c r="N320" s="42"/>
      <c r="O320" s="42"/>
      <c r="P320" s="42"/>
      <c r="Q320" s="42"/>
      <c r="R320" s="42"/>
      <c r="S320" s="42"/>
      <c r="T320" s="42"/>
    </row>
    <row r="321" spans="1:20" x14ac:dyDescent="0.15">
      <c r="A321" s="42">
        <v>2</v>
      </c>
      <c r="B321" s="42">
        <v>-1.9588114087395601E-2</v>
      </c>
      <c r="C321" s="32">
        <v>99.9</v>
      </c>
      <c r="D321" s="40" t="s">
        <v>2492</v>
      </c>
      <c r="E321" s="42" t="s">
        <v>1492</v>
      </c>
      <c r="F321" s="42">
        <v>7200212</v>
      </c>
      <c r="G321" s="42" t="s">
        <v>413</v>
      </c>
      <c r="H321" s="42" t="s">
        <v>1536</v>
      </c>
      <c r="I321" s="42" t="s">
        <v>1570</v>
      </c>
      <c r="J321" s="32" t="s">
        <v>1385</v>
      </c>
      <c r="K321" s="61" t="s">
        <v>1537</v>
      </c>
      <c r="L321" s="40" t="s">
        <v>2260</v>
      </c>
      <c r="M321" s="42"/>
      <c r="N321" s="42"/>
      <c r="O321" s="42"/>
      <c r="P321" s="42"/>
      <c r="Q321" s="42"/>
      <c r="R321" s="42"/>
      <c r="S321" s="42"/>
      <c r="T321" s="42"/>
    </row>
    <row r="322" spans="1:20" x14ac:dyDescent="0.15">
      <c r="A322" s="42">
        <v>2</v>
      </c>
      <c r="B322" s="42">
        <v>-1.9573853681781501E-2</v>
      </c>
      <c r="C322" s="32">
        <v>99.9</v>
      </c>
      <c r="D322" s="40" t="s">
        <v>2502</v>
      </c>
      <c r="E322" s="42" t="s">
        <v>1503</v>
      </c>
      <c r="F322" s="42">
        <v>11500576</v>
      </c>
      <c r="G322" s="42" t="s">
        <v>548</v>
      </c>
      <c r="H322" s="42" t="s">
        <v>1572</v>
      </c>
      <c r="I322" s="42" t="s">
        <v>1571</v>
      </c>
      <c r="J322" s="32" t="s">
        <v>1373</v>
      </c>
      <c r="K322" s="61" t="s">
        <v>1573</v>
      </c>
      <c r="L322" s="40" t="s">
        <v>2263</v>
      </c>
      <c r="M322" s="42"/>
      <c r="N322" s="42"/>
      <c r="O322" s="42"/>
      <c r="P322" s="42"/>
      <c r="Q322" s="42"/>
      <c r="R322" s="42"/>
      <c r="S322" s="42"/>
      <c r="T322" s="42"/>
    </row>
    <row r="323" spans="1:20" x14ac:dyDescent="0.15">
      <c r="A323" s="42">
        <v>2</v>
      </c>
      <c r="B323" s="42">
        <v>-1.9474459022832302E-2</v>
      </c>
      <c r="C323" s="32">
        <v>99.9</v>
      </c>
      <c r="D323" s="40" t="s">
        <v>2503</v>
      </c>
      <c r="E323" s="42" t="s">
        <v>1499</v>
      </c>
      <c r="F323" s="42">
        <v>10815056</v>
      </c>
      <c r="G323" s="42" t="s">
        <v>548</v>
      </c>
      <c r="H323" s="42" t="s">
        <v>1575</v>
      </c>
      <c r="I323" s="42" t="s">
        <v>1574</v>
      </c>
      <c r="J323" s="32" t="s">
        <v>1371</v>
      </c>
      <c r="K323" s="61" t="s">
        <v>1140</v>
      </c>
      <c r="L323" s="40" t="s">
        <v>2264</v>
      </c>
      <c r="M323" s="42"/>
      <c r="N323" s="42"/>
      <c r="O323" s="42"/>
      <c r="P323" s="42"/>
      <c r="Q323" s="42"/>
      <c r="R323" s="42"/>
      <c r="S323" s="42"/>
      <c r="T323" s="42"/>
    </row>
    <row r="324" spans="1:20" x14ac:dyDescent="0.15">
      <c r="A324" s="42">
        <v>2</v>
      </c>
      <c r="B324" s="42">
        <v>-1.94465421922028E-2</v>
      </c>
      <c r="C324" s="32">
        <v>99.9</v>
      </c>
      <c r="D324" s="40" t="s">
        <v>2504</v>
      </c>
      <c r="E324" s="42" t="s">
        <v>1492</v>
      </c>
      <c r="F324" s="42">
        <v>3704294</v>
      </c>
      <c r="G324" s="42" t="s">
        <v>413</v>
      </c>
      <c r="H324" s="42" t="s">
        <v>1577</v>
      </c>
      <c r="I324" s="42" t="s">
        <v>1576</v>
      </c>
      <c r="J324" s="32" t="s">
        <v>1372</v>
      </c>
      <c r="K324" s="61" t="s">
        <v>1578</v>
      </c>
      <c r="L324" s="40" t="s">
        <v>2265</v>
      </c>
      <c r="M324" s="42"/>
      <c r="N324" s="42"/>
      <c r="O324" s="42"/>
      <c r="P324" s="42"/>
      <c r="Q324" s="42"/>
      <c r="R324" s="42"/>
      <c r="S324" s="42"/>
      <c r="T324" s="42"/>
    </row>
    <row r="325" spans="1:20" x14ac:dyDescent="0.15">
      <c r="A325" s="42">
        <v>2</v>
      </c>
      <c r="B325" s="42">
        <v>1.93955468347645E-2</v>
      </c>
      <c r="C325" s="32">
        <v>99.9</v>
      </c>
      <c r="D325" s="40" t="s">
        <v>2499</v>
      </c>
      <c r="E325" s="42" t="s">
        <v>1501</v>
      </c>
      <c r="F325" s="42">
        <v>8047714</v>
      </c>
      <c r="G325" s="42" t="s">
        <v>1363</v>
      </c>
      <c r="H325" s="42" t="s">
        <v>1560</v>
      </c>
      <c r="I325" s="42" t="s">
        <v>1579</v>
      </c>
      <c r="J325" s="61" t="s">
        <v>1397</v>
      </c>
      <c r="K325" s="61" t="s">
        <v>1561</v>
      </c>
      <c r="L325" s="40" t="s">
        <v>2262</v>
      </c>
      <c r="M325" s="42"/>
      <c r="N325" s="42"/>
      <c r="O325" s="42"/>
      <c r="P325" s="42"/>
      <c r="Q325" s="42"/>
      <c r="R325" s="42"/>
      <c r="S325" s="42"/>
      <c r="T325" s="42"/>
    </row>
    <row r="326" spans="1:20" x14ac:dyDescent="0.15">
      <c r="A326" s="42">
        <v>2</v>
      </c>
      <c r="B326" s="42">
        <v>1.9391767368461099E-2</v>
      </c>
      <c r="C326" s="32">
        <v>99.9</v>
      </c>
      <c r="D326" s="66" t="s">
        <v>2505</v>
      </c>
      <c r="E326" s="42" t="s">
        <v>1490</v>
      </c>
      <c r="F326" s="42">
        <v>21581949</v>
      </c>
      <c r="G326" s="42" t="s">
        <v>413</v>
      </c>
      <c r="H326" s="42" t="s">
        <v>1581</v>
      </c>
      <c r="I326" s="42" t="s">
        <v>1580</v>
      </c>
      <c r="J326" s="32" t="s">
        <v>1377</v>
      </c>
      <c r="K326" s="61" t="s">
        <v>1582</v>
      </c>
      <c r="L326" s="61" t="s">
        <v>1583</v>
      </c>
      <c r="M326" s="42"/>
      <c r="N326" s="42"/>
      <c r="O326" s="42"/>
      <c r="P326" s="42"/>
      <c r="Q326" s="42"/>
      <c r="R326" s="42"/>
      <c r="S326" s="42"/>
      <c r="T326" s="42"/>
    </row>
    <row r="327" spans="1:20" x14ac:dyDescent="0.15">
      <c r="A327" s="42">
        <v>2</v>
      </c>
      <c r="B327" s="42">
        <v>1.9370594975906302E-2</v>
      </c>
      <c r="C327" s="32">
        <v>99.9</v>
      </c>
      <c r="D327" s="66" t="s">
        <v>2506</v>
      </c>
      <c r="E327" s="42" t="s">
        <v>1503</v>
      </c>
      <c r="F327" s="42">
        <v>13489390</v>
      </c>
      <c r="G327" s="42" t="s">
        <v>1364</v>
      </c>
      <c r="H327" s="42" t="s">
        <v>1585</v>
      </c>
      <c r="I327" s="42" t="s">
        <v>1584</v>
      </c>
      <c r="J327" s="61" t="s">
        <v>1374</v>
      </c>
      <c r="K327" s="61" t="s">
        <v>1586</v>
      </c>
      <c r="L327" s="61" t="s">
        <v>485</v>
      </c>
      <c r="M327" s="42"/>
      <c r="N327" s="42"/>
      <c r="O327" s="42"/>
      <c r="P327" s="42"/>
      <c r="Q327" s="42"/>
      <c r="R327" s="42"/>
      <c r="S327" s="42"/>
      <c r="T327" s="42"/>
    </row>
    <row r="328" spans="1:20" x14ac:dyDescent="0.15">
      <c r="A328" s="42">
        <v>2</v>
      </c>
      <c r="B328" s="42">
        <v>1.9370506527969501E-2</v>
      </c>
      <c r="C328" s="32">
        <v>99.9</v>
      </c>
      <c r="D328" s="40" t="s">
        <v>2507</v>
      </c>
      <c r="E328" s="42" t="s">
        <v>1490</v>
      </c>
      <c r="F328" s="42">
        <v>7646912</v>
      </c>
      <c r="G328" s="42" t="s">
        <v>413</v>
      </c>
      <c r="H328" s="42" t="s">
        <v>1588</v>
      </c>
      <c r="I328" s="42" t="s">
        <v>1587</v>
      </c>
      <c r="J328" s="32" t="s">
        <v>1373</v>
      </c>
      <c r="K328" s="61" t="s">
        <v>1457</v>
      </c>
      <c r="L328" s="40" t="s">
        <v>2266</v>
      </c>
      <c r="M328" s="42"/>
      <c r="N328" s="42"/>
      <c r="O328" s="42"/>
      <c r="P328" s="42"/>
      <c r="Q328" s="42"/>
      <c r="R328" s="42"/>
      <c r="S328" s="42"/>
      <c r="T328" s="42"/>
    </row>
    <row r="329" spans="1:20" x14ac:dyDescent="0.15">
      <c r="A329" s="42">
        <v>2</v>
      </c>
      <c r="B329" s="42">
        <v>-1.93054316952798E-2</v>
      </c>
      <c r="C329" s="32">
        <v>99.9</v>
      </c>
      <c r="D329" s="66" t="s">
        <v>2508</v>
      </c>
      <c r="E329" s="42" t="s">
        <v>1494</v>
      </c>
      <c r="F329" s="42">
        <v>13832250</v>
      </c>
      <c r="G329" s="42" t="s">
        <v>548</v>
      </c>
      <c r="H329" s="42" t="s">
        <v>1590</v>
      </c>
      <c r="I329" s="42" t="s">
        <v>1589</v>
      </c>
      <c r="J329" s="61" t="s">
        <v>319</v>
      </c>
      <c r="K329" s="61" t="s">
        <v>1591</v>
      </c>
      <c r="L329" s="61" t="s">
        <v>1123</v>
      </c>
      <c r="M329" s="42"/>
      <c r="N329" s="42"/>
      <c r="O329" s="42"/>
      <c r="P329" s="42"/>
      <c r="Q329" s="42"/>
      <c r="R329" s="42"/>
      <c r="S329" s="42"/>
      <c r="T329" s="42"/>
    </row>
    <row r="330" spans="1:20" x14ac:dyDescent="0.15">
      <c r="A330" s="42">
        <v>2</v>
      </c>
      <c r="B330" s="42">
        <v>-1.92765151835925E-2</v>
      </c>
      <c r="C330" s="32">
        <v>99.9</v>
      </c>
      <c r="D330" s="40" t="s">
        <v>2509</v>
      </c>
      <c r="E330" s="42" t="s">
        <v>1488</v>
      </c>
      <c r="F330" s="42">
        <v>11670149</v>
      </c>
      <c r="G330" s="42" t="s">
        <v>548</v>
      </c>
      <c r="H330" s="42" t="s">
        <v>1593</v>
      </c>
      <c r="I330" s="42" t="s">
        <v>1592</v>
      </c>
      <c r="J330" s="25" t="s">
        <v>319</v>
      </c>
      <c r="K330" s="61" t="s">
        <v>1594</v>
      </c>
      <c r="L330" s="40" t="s">
        <v>2267</v>
      </c>
      <c r="M330" s="42"/>
      <c r="N330" s="42"/>
      <c r="O330" s="42"/>
      <c r="P330" s="42"/>
      <c r="Q330" s="42"/>
      <c r="R330" s="42"/>
      <c r="S330" s="42"/>
      <c r="T330" s="42"/>
    </row>
    <row r="331" spans="1:20" x14ac:dyDescent="0.15">
      <c r="A331" s="42">
        <v>2</v>
      </c>
      <c r="B331" s="42">
        <v>-1.9215110862285702E-2</v>
      </c>
      <c r="C331" s="32">
        <v>99.9</v>
      </c>
      <c r="D331" s="66" t="s">
        <v>2508</v>
      </c>
      <c r="E331" s="42" t="s">
        <v>1494</v>
      </c>
      <c r="F331" s="42">
        <v>13831991</v>
      </c>
      <c r="G331" s="42" t="s">
        <v>548</v>
      </c>
      <c r="H331" s="42" t="s">
        <v>1590</v>
      </c>
      <c r="I331" s="42" t="s">
        <v>1595</v>
      </c>
      <c r="J331" s="61" t="s">
        <v>319</v>
      </c>
      <c r="K331" s="61" t="s">
        <v>1591</v>
      </c>
      <c r="L331" s="61" t="s">
        <v>1123</v>
      </c>
      <c r="M331" s="42"/>
      <c r="N331" s="42"/>
      <c r="O331" s="42"/>
      <c r="P331" s="42"/>
      <c r="Q331" s="42"/>
      <c r="R331" s="42"/>
      <c r="S331" s="42"/>
      <c r="T331" s="42"/>
    </row>
    <row r="332" spans="1:20" x14ac:dyDescent="0.15">
      <c r="A332" s="42">
        <v>2</v>
      </c>
      <c r="B332" s="42">
        <v>-1.9200114683669899E-2</v>
      </c>
      <c r="C332" s="32">
        <v>99.9</v>
      </c>
      <c r="D332" s="40" t="s">
        <v>2509</v>
      </c>
      <c r="E332" s="42" t="s">
        <v>1488</v>
      </c>
      <c r="F332" s="42">
        <v>11669424</v>
      </c>
      <c r="G332" s="42" t="s">
        <v>1364</v>
      </c>
      <c r="H332" s="42" t="s">
        <v>1593</v>
      </c>
      <c r="I332" s="42" t="s">
        <v>1596</v>
      </c>
      <c r="J332" s="25" t="s">
        <v>319</v>
      </c>
      <c r="K332" s="61" t="s">
        <v>1594</v>
      </c>
      <c r="L332" s="40" t="s">
        <v>2267</v>
      </c>
      <c r="M332" s="42"/>
      <c r="N332" s="42"/>
      <c r="O332" s="42"/>
      <c r="P332" s="42"/>
      <c r="Q332" s="42"/>
      <c r="R332" s="42"/>
      <c r="S332" s="42"/>
      <c r="T332" s="42"/>
    </row>
    <row r="333" spans="1:20" x14ac:dyDescent="0.15">
      <c r="A333" s="42">
        <v>2</v>
      </c>
      <c r="B333" s="42">
        <v>1.91017320512363E-2</v>
      </c>
      <c r="C333" s="32">
        <v>99.9</v>
      </c>
      <c r="D333" s="66" t="s">
        <v>2510</v>
      </c>
      <c r="E333" s="42" t="s">
        <v>1501</v>
      </c>
      <c r="F333" s="42">
        <v>8451163</v>
      </c>
      <c r="G333" s="42" t="s">
        <v>413</v>
      </c>
      <c r="H333" s="42" t="s">
        <v>1598</v>
      </c>
      <c r="I333" s="42" t="s">
        <v>1597</v>
      </c>
      <c r="J333" s="61" t="s">
        <v>1374</v>
      </c>
      <c r="K333" s="61" t="s">
        <v>1367</v>
      </c>
      <c r="L333" s="61" t="s">
        <v>2230</v>
      </c>
      <c r="M333" s="42"/>
      <c r="N333" s="42"/>
      <c r="O333" s="42"/>
      <c r="P333" s="42"/>
      <c r="Q333" s="42"/>
      <c r="R333" s="42"/>
      <c r="S333" s="42"/>
      <c r="T333" s="42"/>
    </row>
    <row r="334" spans="1:20" x14ac:dyDescent="0.15">
      <c r="A334" s="42">
        <v>2</v>
      </c>
      <c r="B334" s="42">
        <v>-1.9015817350597201E-2</v>
      </c>
      <c r="C334" s="32">
        <v>99.5</v>
      </c>
      <c r="D334" s="66" t="s">
        <v>2511</v>
      </c>
      <c r="E334" s="42" t="s">
        <v>1503</v>
      </c>
      <c r="F334" s="42">
        <v>16717249</v>
      </c>
      <c r="G334" s="42" t="s">
        <v>413</v>
      </c>
      <c r="H334" s="42" t="s">
        <v>1600</v>
      </c>
      <c r="I334" s="42" t="s">
        <v>1599</v>
      </c>
      <c r="J334" s="32" t="s">
        <v>1384</v>
      </c>
      <c r="K334" s="61" t="s">
        <v>1601</v>
      </c>
      <c r="L334" s="61" t="s">
        <v>1602</v>
      </c>
      <c r="M334" s="42"/>
      <c r="N334" s="42"/>
      <c r="O334" s="42"/>
      <c r="P334" s="42"/>
      <c r="Q334" s="42"/>
      <c r="R334" s="42"/>
      <c r="S334" s="42"/>
      <c r="T334" s="42"/>
    </row>
    <row r="335" spans="1:20" x14ac:dyDescent="0.15">
      <c r="A335" s="42">
        <v>2</v>
      </c>
      <c r="B335" s="42">
        <v>-1.90092406431479E-2</v>
      </c>
      <c r="C335" s="32">
        <v>99.5</v>
      </c>
      <c r="D335" s="66" t="s">
        <v>2512</v>
      </c>
      <c r="E335" s="42" t="s">
        <v>1492</v>
      </c>
      <c r="F335" s="42">
        <v>3991458</v>
      </c>
      <c r="G335" s="42" t="s">
        <v>413</v>
      </c>
      <c r="H335" s="42" t="s">
        <v>1604</v>
      </c>
      <c r="I335" s="42" t="s">
        <v>1603</v>
      </c>
      <c r="J335" s="32" t="s">
        <v>1373</v>
      </c>
      <c r="K335" s="61" t="s">
        <v>1605</v>
      </c>
      <c r="L335" s="61" t="s">
        <v>1606</v>
      </c>
      <c r="M335" s="42"/>
      <c r="N335" s="42"/>
      <c r="O335" s="42"/>
      <c r="P335" s="42"/>
      <c r="Q335" s="42"/>
      <c r="R335" s="42"/>
      <c r="S335" s="42"/>
      <c r="T335" s="42"/>
    </row>
    <row r="336" spans="1:20" x14ac:dyDescent="0.15">
      <c r="A336" s="42">
        <v>2</v>
      </c>
      <c r="B336" s="42">
        <v>1.9008452078812799E-2</v>
      </c>
      <c r="C336" s="32">
        <v>99.5</v>
      </c>
      <c r="D336" s="66" t="s">
        <v>2513</v>
      </c>
      <c r="E336" s="42" t="s">
        <v>1499</v>
      </c>
      <c r="F336" s="42">
        <v>10129112</v>
      </c>
      <c r="G336" s="42" t="s">
        <v>1363</v>
      </c>
      <c r="H336" s="42" t="s">
        <v>1608</v>
      </c>
      <c r="I336" s="42" t="s">
        <v>1607</v>
      </c>
      <c r="J336" s="61" t="s">
        <v>1374</v>
      </c>
      <c r="K336" s="61" t="s">
        <v>1609</v>
      </c>
      <c r="L336" s="61" t="s">
        <v>485</v>
      </c>
      <c r="M336" s="42"/>
      <c r="N336" s="42"/>
      <c r="O336" s="42"/>
      <c r="P336" s="42"/>
      <c r="Q336" s="42"/>
      <c r="R336" s="42"/>
      <c r="S336" s="42"/>
      <c r="T336" s="42"/>
    </row>
    <row r="337" spans="1:20" x14ac:dyDescent="0.15">
      <c r="A337" s="42">
        <v>2</v>
      </c>
      <c r="B337" s="42">
        <v>-1.8970762390161999E-2</v>
      </c>
      <c r="C337" s="32">
        <v>99.5</v>
      </c>
      <c r="D337" s="40" t="s">
        <v>2514</v>
      </c>
      <c r="E337" s="42" t="s">
        <v>1490</v>
      </c>
      <c r="F337" s="42">
        <v>19283894</v>
      </c>
      <c r="G337" s="42" t="s">
        <v>413</v>
      </c>
      <c r="H337" s="42" t="s">
        <v>1611</v>
      </c>
      <c r="I337" s="42" t="s">
        <v>1610</v>
      </c>
      <c r="J337" s="32" t="s">
        <v>1373</v>
      </c>
      <c r="K337" s="61" t="s">
        <v>1612</v>
      </c>
      <c r="L337" s="40" t="s">
        <v>2268</v>
      </c>
      <c r="M337" s="42"/>
      <c r="N337" s="42"/>
      <c r="O337" s="42"/>
      <c r="P337" s="42"/>
      <c r="Q337" s="42"/>
      <c r="R337" s="42"/>
      <c r="S337" s="42"/>
      <c r="T337" s="42"/>
    </row>
    <row r="338" spans="1:20" x14ac:dyDescent="0.15">
      <c r="A338" s="42">
        <v>2</v>
      </c>
      <c r="B338" s="42">
        <v>1.8875416267741901E-2</v>
      </c>
      <c r="C338" s="32">
        <v>99.5</v>
      </c>
      <c r="D338" s="40" t="s">
        <v>2515</v>
      </c>
      <c r="E338" s="42" t="s">
        <v>1502</v>
      </c>
      <c r="F338" s="42">
        <v>16837207</v>
      </c>
      <c r="G338" s="42" t="s">
        <v>413</v>
      </c>
      <c r="H338" s="42" t="s">
        <v>1614</v>
      </c>
      <c r="I338" s="42" t="s">
        <v>1613</v>
      </c>
      <c r="J338" s="32" t="s">
        <v>1373</v>
      </c>
      <c r="K338" s="61" t="s">
        <v>1615</v>
      </c>
      <c r="L338" s="40" t="s">
        <v>2269</v>
      </c>
      <c r="M338" s="42"/>
      <c r="N338" s="42"/>
      <c r="O338" s="42"/>
      <c r="P338" s="42"/>
      <c r="Q338" s="42"/>
      <c r="R338" s="42"/>
      <c r="S338" s="42"/>
      <c r="T338" s="42"/>
    </row>
    <row r="339" spans="1:20" x14ac:dyDescent="0.15">
      <c r="A339" s="42">
        <v>2</v>
      </c>
      <c r="B339" s="42">
        <v>-1.8852484972719599E-2</v>
      </c>
      <c r="C339" s="32">
        <v>99.5</v>
      </c>
      <c r="D339" s="40" t="s">
        <v>2516</v>
      </c>
      <c r="E339" s="42" t="s">
        <v>1502</v>
      </c>
      <c r="F339" s="42">
        <v>15145595</v>
      </c>
      <c r="G339" s="42" t="s">
        <v>413</v>
      </c>
      <c r="H339" s="42" t="s">
        <v>1617</v>
      </c>
      <c r="I339" s="42" t="s">
        <v>1616</v>
      </c>
      <c r="J339" s="32" t="s">
        <v>1373</v>
      </c>
      <c r="K339" s="61" t="s">
        <v>1458</v>
      </c>
      <c r="L339" s="40" t="s">
        <v>2270</v>
      </c>
      <c r="M339" s="42"/>
      <c r="N339" s="42"/>
      <c r="O339" s="42"/>
      <c r="P339" s="42"/>
      <c r="Q339" s="42"/>
      <c r="R339" s="42"/>
      <c r="S339" s="42"/>
      <c r="T339" s="42"/>
    </row>
    <row r="340" spans="1:20" x14ac:dyDescent="0.15">
      <c r="A340" s="42">
        <v>2</v>
      </c>
      <c r="B340" s="42">
        <v>-1.87864558408606E-2</v>
      </c>
      <c r="C340" s="32">
        <v>99.5</v>
      </c>
      <c r="D340" s="66" t="s">
        <v>2517</v>
      </c>
      <c r="E340" s="42" t="s">
        <v>1502</v>
      </c>
      <c r="F340" s="42">
        <v>1893410</v>
      </c>
      <c r="G340" s="42" t="s">
        <v>413</v>
      </c>
      <c r="H340" s="42" t="s">
        <v>1619</v>
      </c>
      <c r="I340" s="42" t="s">
        <v>1618</v>
      </c>
      <c r="J340" s="61" t="s">
        <v>319</v>
      </c>
      <c r="K340" s="61" t="s">
        <v>1620</v>
      </c>
      <c r="L340" s="61" t="s">
        <v>1621</v>
      </c>
      <c r="M340" s="42"/>
      <c r="N340" s="42"/>
      <c r="O340" s="42"/>
      <c r="P340" s="42"/>
      <c r="Q340" s="42"/>
      <c r="R340" s="42"/>
      <c r="S340" s="42"/>
      <c r="T340" s="42"/>
    </row>
    <row r="341" spans="1:20" x14ac:dyDescent="0.15">
      <c r="A341" s="42">
        <v>2</v>
      </c>
      <c r="B341" s="42">
        <v>1.8783238346560299E-2</v>
      </c>
      <c r="C341" s="32">
        <v>99.5</v>
      </c>
      <c r="D341" s="66" t="s">
        <v>2510</v>
      </c>
      <c r="E341" s="42" t="s">
        <v>1501</v>
      </c>
      <c r="F341" s="42">
        <v>8451426</v>
      </c>
      <c r="G341" s="42" t="s">
        <v>413</v>
      </c>
      <c r="H341" s="42" t="s">
        <v>1598</v>
      </c>
      <c r="I341" s="42" t="s">
        <v>1622</v>
      </c>
      <c r="J341" s="61" t="s">
        <v>1374</v>
      </c>
      <c r="K341" s="61" t="s">
        <v>1367</v>
      </c>
      <c r="L341" s="61" t="s">
        <v>485</v>
      </c>
      <c r="M341" s="42"/>
      <c r="N341" s="42"/>
      <c r="O341" s="42"/>
      <c r="P341" s="42"/>
      <c r="Q341" s="42"/>
      <c r="R341" s="42"/>
      <c r="S341" s="42"/>
      <c r="T341" s="42"/>
    </row>
    <row r="342" spans="1:20" x14ac:dyDescent="0.15">
      <c r="A342" s="42">
        <v>2</v>
      </c>
      <c r="B342" s="42">
        <v>1.86859854418902E-2</v>
      </c>
      <c r="C342" s="32">
        <v>99.5</v>
      </c>
      <c r="D342" s="66" t="s">
        <v>2518</v>
      </c>
      <c r="E342" s="42" t="s">
        <v>1494</v>
      </c>
      <c r="F342" s="42">
        <v>2763159</v>
      </c>
      <c r="G342" s="42" t="s">
        <v>1363</v>
      </c>
      <c r="H342" s="42" t="s">
        <v>1624</v>
      </c>
      <c r="I342" s="42" t="s">
        <v>1623</v>
      </c>
      <c r="J342" s="61" t="s">
        <v>1374</v>
      </c>
      <c r="K342" s="61" t="s">
        <v>1625</v>
      </c>
      <c r="L342" s="61" t="s">
        <v>485</v>
      </c>
      <c r="M342" s="42"/>
      <c r="N342" s="42"/>
      <c r="O342" s="42"/>
      <c r="P342" s="42"/>
      <c r="Q342" s="42"/>
      <c r="R342" s="42"/>
      <c r="S342" s="42"/>
      <c r="T342" s="42"/>
    </row>
    <row r="343" spans="1:20" x14ac:dyDescent="0.15">
      <c r="A343" s="42">
        <v>2</v>
      </c>
      <c r="B343" s="42">
        <v>-1.8680403853988999E-2</v>
      </c>
      <c r="C343" s="32">
        <v>99.5</v>
      </c>
      <c r="D343" s="66" t="s">
        <v>2519</v>
      </c>
      <c r="E343" s="42" t="s">
        <v>1493</v>
      </c>
      <c r="F343" s="42">
        <v>7976990</v>
      </c>
      <c r="G343" s="42" t="s">
        <v>413</v>
      </c>
      <c r="H343" s="42" t="s">
        <v>1627</v>
      </c>
      <c r="I343" s="42" t="s">
        <v>1626</v>
      </c>
      <c r="J343" s="32" t="s">
        <v>1377</v>
      </c>
      <c r="K343" s="61" t="s">
        <v>1628</v>
      </c>
      <c r="L343" s="61" t="s">
        <v>1629</v>
      </c>
      <c r="M343" s="42"/>
      <c r="N343" s="42"/>
      <c r="O343" s="42"/>
      <c r="P343" s="42"/>
      <c r="Q343" s="42"/>
      <c r="R343" s="42"/>
      <c r="S343" s="42"/>
      <c r="T343" s="42"/>
    </row>
    <row r="344" spans="1:20" x14ac:dyDescent="0.15">
      <c r="A344" s="42">
        <v>2</v>
      </c>
      <c r="B344" s="42">
        <v>-1.8638254251129902E-2</v>
      </c>
      <c r="C344" s="32">
        <v>99.5</v>
      </c>
      <c r="D344" s="66" t="s">
        <v>2520</v>
      </c>
      <c r="E344" s="42" t="s">
        <v>1492</v>
      </c>
      <c r="F344" s="42">
        <v>3333904</v>
      </c>
      <c r="G344" s="42" t="s">
        <v>413</v>
      </c>
      <c r="H344" s="42" t="s">
        <v>1631</v>
      </c>
      <c r="I344" s="42" t="s">
        <v>1630</v>
      </c>
      <c r="J344" s="62" t="s">
        <v>319</v>
      </c>
      <c r="K344" s="62" t="s">
        <v>1554</v>
      </c>
      <c r="L344" s="62" t="s">
        <v>1555</v>
      </c>
      <c r="M344" s="42"/>
      <c r="N344" s="42"/>
      <c r="O344" s="42"/>
      <c r="P344" s="42"/>
      <c r="Q344" s="42"/>
      <c r="R344" s="42"/>
      <c r="S344" s="42"/>
      <c r="T344" s="42"/>
    </row>
    <row r="345" spans="1:20" x14ac:dyDescent="0.15">
      <c r="A345" s="42">
        <v>2</v>
      </c>
      <c r="B345" s="42">
        <v>-1.8590883379382899E-2</v>
      </c>
      <c r="C345" s="32">
        <v>99.5</v>
      </c>
      <c r="D345" s="40" t="s">
        <v>2521</v>
      </c>
      <c r="E345" s="42" t="s">
        <v>1493</v>
      </c>
      <c r="F345" s="42">
        <v>8865891</v>
      </c>
      <c r="G345" s="42" t="s">
        <v>1365</v>
      </c>
      <c r="H345" s="42" t="s">
        <v>1633</v>
      </c>
      <c r="I345" s="42" t="s">
        <v>1632</v>
      </c>
      <c r="J345" s="32" t="s">
        <v>1386</v>
      </c>
      <c r="K345" s="61" t="s">
        <v>1170</v>
      </c>
      <c r="L345" s="40" t="s">
        <v>2271</v>
      </c>
      <c r="M345" s="42"/>
      <c r="N345" s="42"/>
      <c r="O345" s="42"/>
      <c r="P345" s="42"/>
      <c r="Q345" s="42"/>
      <c r="R345" s="42"/>
      <c r="S345" s="42"/>
      <c r="T345" s="42"/>
    </row>
    <row r="346" spans="1:20" x14ac:dyDescent="0.15">
      <c r="A346" s="42">
        <v>2</v>
      </c>
      <c r="B346" s="42">
        <v>-1.85628238709208E-2</v>
      </c>
      <c r="C346" s="32">
        <v>99.5</v>
      </c>
      <c r="D346" s="40" t="s">
        <v>2522</v>
      </c>
      <c r="E346" s="42" t="s">
        <v>1489</v>
      </c>
      <c r="F346" s="42">
        <v>8798799</v>
      </c>
      <c r="G346" s="42" t="s">
        <v>413</v>
      </c>
      <c r="H346" s="42" t="s">
        <v>1635</v>
      </c>
      <c r="I346" s="42" t="s">
        <v>1634</v>
      </c>
      <c r="J346" s="32" t="s">
        <v>1373</v>
      </c>
      <c r="K346" s="61" t="s">
        <v>1636</v>
      </c>
      <c r="L346" s="40" t="s">
        <v>2272</v>
      </c>
      <c r="M346" s="42"/>
      <c r="N346" s="42"/>
      <c r="O346" s="42"/>
      <c r="P346" s="42"/>
      <c r="Q346" s="42"/>
      <c r="R346" s="42"/>
      <c r="S346" s="42"/>
      <c r="T346" s="42"/>
    </row>
    <row r="347" spans="1:20" x14ac:dyDescent="0.15">
      <c r="A347" s="42">
        <v>2</v>
      </c>
      <c r="B347" s="42">
        <v>-1.85610060587705E-2</v>
      </c>
      <c r="C347" s="32">
        <v>99.5</v>
      </c>
      <c r="D347" s="66" t="s">
        <v>2523</v>
      </c>
      <c r="E347" s="42" t="s">
        <v>1491</v>
      </c>
      <c r="F347" s="42">
        <v>9542100</v>
      </c>
      <c r="G347" s="42" t="s">
        <v>548</v>
      </c>
      <c r="H347" s="42" t="s">
        <v>1638</v>
      </c>
      <c r="I347" s="42" t="s">
        <v>1637</v>
      </c>
      <c r="J347" s="32" t="s">
        <v>1373</v>
      </c>
      <c r="K347" s="61" t="s">
        <v>1639</v>
      </c>
      <c r="L347" s="61" t="s">
        <v>1640</v>
      </c>
      <c r="M347" s="42"/>
      <c r="N347" s="42"/>
      <c r="O347" s="42"/>
      <c r="P347" s="42"/>
      <c r="Q347" s="42"/>
      <c r="R347" s="42"/>
      <c r="S347" s="42"/>
      <c r="T347" s="42"/>
    </row>
    <row r="348" spans="1:20" x14ac:dyDescent="0.15">
      <c r="A348" s="42">
        <v>2</v>
      </c>
      <c r="B348" s="42">
        <v>-1.8548940555148E-2</v>
      </c>
      <c r="C348" s="32">
        <v>99.5</v>
      </c>
      <c r="D348" s="66" t="s">
        <v>2524</v>
      </c>
      <c r="E348" s="42" t="s">
        <v>1490</v>
      </c>
      <c r="F348" s="42">
        <v>23270919</v>
      </c>
      <c r="G348" s="42" t="s">
        <v>548</v>
      </c>
      <c r="H348" s="42" t="s">
        <v>1642</v>
      </c>
      <c r="I348" s="42" t="s">
        <v>1641</v>
      </c>
      <c r="J348" s="32" t="s">
        <v>1372</v>
      </c>
      <c r="K348" s="61" t="s">
        <v>1643</v>
      </c>
      <c r="L348" s="61" t="s">
        <v>1644</v>
      </c>
      <c r="M348" s="42"/>
      <c r="N348" s="42"/>
      <c r="O348" s="42"/>
      <c r="P348" s="42"/>
      <c r="Q348" s="42"/>
      <c r="R348" s="42"/>
      <c r="S348" s="42"/>
      <c r="T348" s="42"/>
    </row>
    <row r="349" spans="1:20" x14ac:dyDescent="0.15">
      <c r="A349" s="42">
        <v>2</v>
      </c>
      <c r="B349" s="42">
        <v>-1.8543662520264001E-2</v>
      </c>
      <c r="C349" s="32">
        <v>99.5</v>
      </c>
      <c r="D349" s="40" t="s">
        <v>2525</v>
      </c>
      <c r="E349" s="42" t="s">
        <v>1502</v>
      </c>
      <c r="F349" s="42">
        <v>14839559</v>
      </c>
      <c r="G349" s="42" t="s">
        <v>413</v>
      </c>
      <c r="H349" s="42" t="s">
        <v>1122</v>
      </c>
      <c r="I349" s="42" t="s">
        <v>1645</v>
      </c>
      <c r="J349" s="32" t="s">
        <v>1378</v>
      </c>
      <c r="K349" s="61" t="s">
        <v>1168</v>
      </c>
      <c r="L349" s="61" t="s">
        <v>1123</v>
      </c>
      <c r="M349" s="42"/>
      <c r="N349" s="42"/>
      <c r="O349" s="42"/>
      <c r="P349" s="42"/>
      <c r="Q349" s="42"/>
      <c r="R349" s="42"/>
      <c r="S349" s="42"/>
      <c r="T349" s="42"/>
    </row>
    <row r="350" spans="1:20" x14ac:dyDescent="0.15">
      <c r="A350" s="42">
        <v>2</v>
      </c>
      <c r="B350" s="42">
        <v>1.85405654298414E-2</v>
      </c>
      <c r="C350" s="32">
        <v>99.5</v>
      </c>
      <c r="D350" s="40" t="s">
        <v>2515</v>
      </c>
      <c r="E350" s="42" t="s">
        <v>1502</v>
      </c>
      <c r="F350" s="42">
        <v>16835130</v>
      </c>
      <c r="G350" s="42" t="s">
        <v>413</v>
      </c>
      <c r="H350" s="42" t="s">
        <v>1614</v>
      </c>
      <c r="I350" s="42" t="s">
        <v>1646</v>
      </c>
      <c r="J350" s="32" t="s">
        <v>1373</v>
      </c>
      <c r="K350" s="61" t="s">
        <v>1615</v>
      </c>
      <c r="L350" s="40" t="s">
        <v>2269</v>
      </c>
      <c r="M350" s="42"/>
      <c r="N350" s="42"/>
      <c r="O350" s="42"/>
      <c r="P350" s="42"/>
      <c r="Q350" s="42"/>
      <c r="R350" s="42"/>
      <c r="S350" s="42"/>
      <c r="T350" s="42"/>
    </row>
    <row r="351" spans="1:20" x14ac:dyDescent="0.15">
      <c r="A351" s="42">
        <v>2</v>
      </c>
      <c r="B351" s="42">
        <v>-1.8341769906020999E-2</v>
      </c>
      <c r="C351" s="32">
        <v>99.5</v>
      </c>
      <c r="D351" s="40" t="s">
        <v>2526</v>
      </c>
      <c r="E351" s="42" t="s">
        <v>1503</v>
      </c>
      <c r="F351" s="42">
        <v>4738153</v>
      </c>
      <c r="G351" s="42" t="s">
        <v>413</v>
      </c>
      <c r="H351" s="42" t="s">
        <v>1127</v>
      </c>
      <c r="I351" s="42" t="s">
        <v>1647</v>
      </c>
      <c r="J351" s="61" t="s">
        <v>319</v>
      </c>
      <c r="K351" s="61" t="s">
        <v>1464</v>
      </c>
      <c r="L351" s="40" t="s">
        <v>2273</v>
      </c>
      <c r="M351" s="42"/>
      <c r="N351" s="42"/>
      <c r="O351" s="42"/>
      <c r="P351" s="42"/>
      <c r="Q351" s="42"/>
      <c r="R351" s="42"/>
      <c r="S351" s="42"/>
      <c r="T351" s="42"/>
    </row>
    <row r="352" spans="1:20" x14ac:dyDescent="0.15">
      <c r="A352" s="42">
        <v>2</v>
      </c>
      <c r="B352" s="42">
        <v>-1.8321863917199501E-2</v>
      </c>
      <c r="C352" s="32">
        <v>99.5</v>
      </c>
      <c r="D352" s="66" t="s">
        <v>2506</v>
      </c>
      <c r="E352" s="42" t="s">
        <v>1503</v>
      </c>
      <c r="F352" s="42">
        <v>13487261</v>
      </c>
      <c r="G352" s="42" t="s">
        <v>1365</v>
      </c>
      <c r="H352" s="42" t="s">
        <v>1585</v>
      </c>
      <c r="I352" s="42" t="s">
        <v>1648</v>
      </c>
      <c r="J352" s="61" t="s">
        <v>1374</v>
      </c>
      <c r="K352" s="61" t="s">
        <v>1586</v>
      </c>
      <c r="L352" s="61" t="s">
        <v>485</v>
      </c>
      <c r="M352" s="42"/>
      <c r="N352" s="42"/>
      <c r="O352" s="42"/>
      <c r="P352" s="42"/>
      <c r="Q352" s="42"/>
      <c r="R352" s="42"/>
      <c r="S352" s="42"/>
      <c r="T352" s="42"/>
    </row>
    <row r="353" spans="1:20" x14ac:dyDescent="0.15">
      <c r="A353" s="42">
        <v>2</v>
      </c>
      <c r="B353" s="42">
        <v>-1.83119018163721E-2</v>
      </c>
      <c r="C353" s="32">
        <v>99.5</v>
      </c>
      <c r="D353" s="40" t="s">
        <v>2525</v>
      </c>
      <c r="E353" s="42" t="s">
        <v>1502</v>
      </c>
      <c r="F353" s="42">
        <v>14838649</v>
      </c>
      <c r="G353" s="42" t="s">
        <v>1363</v>
      </c>
      <c r="H353" s="42" t="s">
        <v>1122</v>
      </c>
      <c r="I353" s="42" t="s">
        <v>1121</v>
      </c>
      <c r="J353" s="32" t="s">
        <v>1378</v>
      </c>
      <c r="K353" s="61" t="s">
        <v>1168</v>
      </c>
      <c r="L353" s="61" t="s">
        <v>1123</v>
      </c>
      <c r="M353" s="42"/>
      <c r="N353" s="42"/>
      <c r="O353" s="42"/>
      <c r="P353" s="42"/>
      <c r="Q353" s="42"/>
      <c r="R353" s="42"/>
      <c r="S353" s="42"/>
      <c r="T353" s="42"/>
    </row>
    <row r="354" spans="1:20" x14ac:dyDescent="0.15">
      <c r="A354" s="42">
        <v>2</v>
      </c>
      <c r="B354" s="42">
        <v>-1.8077684860688999E-2</v>
      </c>
      <c r="C354" s="32">
        <v>99.5</v>
      </c>
      <c r="D354" s="40" t="s">
        <v>2527</v>
      </c>
      <c r="E354" s="42" t="s">
        <v>1503</v>
      </c>
      <c r="F354" s="42">
        <v>14349048</v>
      </c>
      <c r="G354" s="42" t="s">
        <v>548</v>
      </c>
      <c r="H354" s="42" t="s">
        <v>1650</v>
      </c>
      <c r="I354" s="42" t="s">
        <v>1649</v>
      </c>
      <c r="J354" s="32" t="s">
        <v>1373</v>
      </c>
      <c r="K354" s="61" t="s">
        <v>1651</v>
      </c>
      <c r="L354" s="61" t="s">
        <v>1652</v>
      </c>
      <c r="M354" s="42"/>
      <c r="N354" s="42"/>
      <c r="O354" s="42"/>
      <c r="P354" s="42"/>
      <c r="Q354" s="42"/>
      <c r="R354" s="42"/>
      <c r="S354" s="42"/>
      <c r="T354" s="42"/>
    </row>
    <row r="355" spans="1:20" x14ac:dyDescent="0.15">
      <c r="A355" s="42">
        <v>2</v>
      </c>
      <c r="B355" s="42">
        <v>-1.8068443717483298E-2</v>
      </c>
      <c r="C355" s="32">
        <v>99.5</v>
      </c>
      <c r="D355" s="66" t="s">
        <v>2511</v>
      </c>
      <c r="E355" s="42" t="s">
        <v>1503</v>
      </c>
      <c r="F355" s="42">
        <v>16717183</v>
      </c>
      <c r="G355" s="42" t="s">
        <v>413</v>
      </c>
      <c r="H355" s="42" t="s">
        <v>1600</v>
      </c>
      <c r="I355" s="42" t="s">
        <v>1653</v>
      </c>
      <c r="J355" s="32" t="s">
        <v>1384</v>
      </c>
      <c r="K355" s="61" t="s">
        <v>1601</v>
      </c>
      <c r="L355" s="61" t="s">
        <v>1602</v>
      </c>
      <c r="M355" s="42"/>
      <c r="N355" s="42"/>
      <c r="O355" s="42"/>
      <c r="P355" s="42"/>
      <c r="Q355" s="42"/>
      <c r="R355" s="42"/>
      <c r="S355" s="42"/>
      <c r="T355" s="42"/>
    </row>
    <row r="356" spans="1:20" x14ac:dyDescent="0.15">
      <c r="A356" s="42">
        <v>2</v>
      </c>
      <c r="B356" s="42">
        <v>1.7996106353878501E-2</v>
      </c>
      <c r="C356" s="32">
        <v>99.5</v>
      </c>
      <c r="D356" s="66" t="s">
        <v>2528</v>
      </c>
      <c r="E356" s="42" t="s">
        <v>1496</v>
      </c>
      <c r="F356" s="42">
        <v>12363701</v>
      </c>
      <c r="G356" s="42" t="s">
        <v>413</v>
      </c>
      <c r="H356" s="42" t="s">
        <v>1655</v>
      </c>
      <c r="I356" s="42" t="s">
        <v>1654</v>
      </c>
      <c r="J356" s="32" t="s">
        <v>1371</v>
      </c>
      <c r="K356" s="61" t="s">
        <v>1656</v>
      </c>
      <c r="L356" s="61" t="s">
        <v>1657</v>
      </c>
      <c r="M356" s="42"/>
      <c r="N356" s="42"/>
      <c r="O356" s="42"/>
      <c r="P356" s="42"/>
      <c r="Q356" s="42"/>
      <c r="R356" s="42"/>
      <c r="S356" s="42"/>
      <c r="T356" s="42"/>
    </row>
    <row r="357" spans="1:20" x14ac:dyDescent="0.15">
      <c r="A357" s="42">
        <v>2</v>
      </c>
      <c r="B357" s="42">
        <v>1.7988355040803899E-2</v>
      </c>
      <c r="C357" s="32">
        <v>99.5</v>
      </c>
      <c r="D357" s="66" t="s">
        <v>2518</v>
      </c>
      <c r="E357" s="42" t="s">
        <v>1494</v>
      </c>
      <c r="F357" s="42">
        <v>2762458</v>
      </c>
      <c r="G357" s="42" t="s">
        <v>548</v>
      </c>
      <c r="H357" s="42" t="s">
        <v>1624</v>
      </c>
      <c r="I357" s="42" t="s">
        <v>1658</v>
      </c>
      <c r="J357" s="61" t="s">
        <v>1374</v>
      </c>
      <c r="K357" s="61" t="s">
        <v>1625</v>
      </c>
      <c r="L357" s="61" t="s">
        <v>485</v>
      </c>
      <c r="M357" s="42"/>
      <c r="N357" s="42"/>
      <c r="O357" s="42"/>
      <c r="P357" s="42"/>
      <c r="Q357" s="42"/>
      <c r="R357" s="42"/>
      <c r="S357" s="42"/>
      <c r="T357" s="42"/>
    </row>
    <row r="358" spans="1:20" x14ac:dyDescent="0.15">
      <c r="A358" s="42">
        <v>2</v>
      </c>
      <c r="B358" s="42">
        <v>-1.7927417828942301E-2</v>
      </c>
      <c r="C358" s="32">
        <v>99.5</v>
      </c>
      <c r="D358" s="40" t="s">
        <v>2529</v>
      </c>
      <c r="E358" s="42" t="s">
        <v>1497</v>
      </c>
      <c r="F358" s="42">
        <v>5225087</v>
      </c>
      <c r="G358" s="42" t="s">
        <v>413</v>
      </c>
      <c r="H358" s="42" t="s">
        <v>1660</v>
      </c>
      <c r="I358" s="42" t="s">
        <v>1659</v>
      </c>
      <c r="J358" s="25" t="s">
        <v>1379</v>
      </c>
      <c r="K358" s="61" t="s">
        <v>1367</v>
      </c>
      <c r="L358" s="40" t="s">
        <v>2274</v>
      </c>
      <c r="M358" s="42"/>
      <c r="N358" s="42"/>
      <c r="O358" s="42"/>
      <c r="P358" s="42"/>
      <c r="Q358" s="42"/>
      <c r="R358" s="42"/>
      <c r="S358" s="42"/>
      <c r="T358" s="42"/>
    </row>
    <row r="359" spans="1:20" x14ac:dyDescent="0.15">
      <c r="A359" s="42">
        <v>2</v>
      </c>
      <c r="B359" s="42">
        <v>-1.7894233917538301E-2</v>
      </c>
      <c r="C359" s="32">
        <v>99.5</v>
      </c>
      <c r="D359" s="66" t="s">
        <v>2530</v>
      </c>
      <c r="E359" s="42" t="s">
        <v>1492</v>
      </c>
      <c r="F359" s="42">
        <v>11635505</v>
      </c>
      <c r="G359" s="42" t="s">
        <v>413</v>
      </c>
      <c r="H359" s="42" t="s">
        <v>1662</v>
      </c>
      <c r="I359" s="42" t="s">
        <v>1661</v>
      </c>
      <c r="J359" s="61" t="s">
        <v>319</v>
      </c>
      <c r="K359" s="61" t="s">
        <v>1663</v>
      </c>
      <c r="L359" s="61" t="s">
        <v>1664</v>
      </c>
      <c r="M359" s="42"/>
      <c r="N359" s="42"/>
      <c r="O359" s="42"/>
      <c r="P359" s="42"/>
      <c r="Q359" s="42"/>
      <c r="R359" s="42"/>
      <c r="S359" s="42"/>
      <c r="T359" s="42"/>
    </row>
    <row r="360" spans="1:20" x14ac:dyDescent="0.15">
      <c r="A360" s="42">
        <v>2</v>
      </c>
      <c r="B360" s="42">
        <v>-1.78920323282604E-2</v>
      </c>
      <c r="C360" s="32">
        <v>99.5</v>
      </c>
      <c r="D360" s="40" t="s">
        <v>2531</v>
      </c>
      <c r="E360" s="42" t="s">
        <v>1487</v>
      </c>
      <c r="F360" s="42">
        <v>5119999</v>
      </c>
      <c r="G360" s="42" t="s">
        <v>548</v>
      </c>
      <c r="H360" s="42" t="s">
        <v>1666</v>
      </c>
      <c r="I360" s="42" t="s">
        <v>1665</v>
      </c>
      <c r="J360" s="32" t="s">
        <v>1376</v>
      </c>
      <c r="K360" s="61" t="s">
        <v>1667</v>
      </c>
      <c r="L360" s="40" t="s">
        <v>2275</v>
      </c>
      <c r="M360" s="42"/>
      <c r="N360" s="42"/>
      <c r="O360" s="42"/>
      <c r="P360" s="42"/>
      <c r="Q360" s="42"/>
      <c r="R360" s="42"/>
      <c r="S360" s="42"/>
      <c r="T360" s="42"/>
    </row>
    <row r="361" spans="1:20" x14ac:dyDescent="0.15">
      <c r="A361" s="42">
        <v>2</v>
      </c>
      <c r="B361" s="42">
        <v>-1.7862902535526901E-2</v>
      </c>
      <c r="C361" s="32">
        <v>99.5</v>
      </c>
      <c r="D361" s="40" t="s">
        <v>2532</v>
      </c>
      <c r="E361" s="42" t="s">
        <v>1493</v>
      </c>
      <c r="F361" s="42">
        <v>4488245</v>
      </c>
      <c r="G361" s="42" t="s">
        <v>1364</v>
      </c>
      <c r="H361" s="42" t="s">
        <v>1669</v>
      </c>
      <c r="I361" s="42" t="s">
        <v>1668</v>
      </c>
      <c r="J361" s="32" t="s">
        <v>1372</v>
      </c>
      <c r="K361" s="61" t="s">
        <v>1454</v>
      </c>
      <c r="L361" s="61" t="s">
        <v>1455</v>
      </c>
      <c r="M361" s="42"/>
      <c r="N361" s="42"/>
      <c r="O361" s="42"/>
      <c r="P361" s="42"/>
      <c r="Q361" s="42"/>
      <c r="R361" s="42"/>
      <c r="S361" s="42"/>
      <c r="T361" s="42"/>
    </row>
    <row r="362" spans="1:20" x14ac:dyDescent="0.15">
      <c r="A362" s="42">
        <v>2</v>
      </c>
      <c r="B362" s="42">
        <v>-1.7831365037624999E-2</v>
      </c>
      <c r="C362" s="32">
        <v>99.5</v>
      </c>
      <c r="D362" s="55" t="s">
        <v>2533</v>
      </c>
      <c r="E362" s="42" t="s">
        <v>1504</v>
      </c>
      <c r="F362" s="42">
        <v>7406210</v>
      </c>
      <c r="G362" s="42" t="s">
        <v>1363</v>
      </c>
      <c r="H362" s="42" t="s">
        <v>1671</v>
      </c>
      <c r="I362" s="42" t="s">
        <v>1670</v>
      </c>
      <c r="J362" s="32" t="s">
        <v>1386</v>
      </c>
      <c r="K362" s="61" t="s">
        <v>1672</v>
      </c>
      <c r="L362" s="55" t="s">
        <v>2276</v>
      </c>
      <c r="M362" s="42"/>
      <c r="N362" s="42"/>
      <c r="O362" s="42"/>
      <c r="P362" s="42"/>
      <c r="Q362" s="42"/>
      <c r="R362" s="42"/>
      <c r="S362" s="42"/>
      <c r="T362" s="42"/>
    </row>
    <row r="363" spans="1:20" x14ac:dyDescent="0.15">
      <c r="A363" s="42">
        <v>2</v>
      </c>
      <c r="B363" s="42">
        <v>-1.7829421742579898E-2</v>
      </c>
      <c r="C363" s="32">
        <v>99.5</v>
      </c>
      <c r="D363" s="40" t="s">
        <v>2534</v>
      </c>
      <c r="E363" s="42" t="s">
        <v>1493</v>
      </c>
      <c r="F363" s="42">
        <v>3360343</v>
      </c>
      <c r="G363" s="42" t="s">
        <v>548</v>
      </c>
      <c r="H363" s="42" t="s">
        <v>1674</v>
      </c>
      <c r="I363" s="42" t="s">
        <v>1673</v>
      </c>
      <c r="J363" s="61" t="s">
        <v>319</v>
      </c>
      <c r="K363" s="61" t="s">
        <v>1675</v>
      </c>
      <c r="L363" s="25" t="s">
        <v>2277</v>
      </c>
      <c r="M363" s="42"/>
      <c r="N363" s="42"/>
      <c r="O363" s="42"/>
      <c r="P363" s="42"/>
      <c r="Q363" s="42"/>
      <c r="R363" s="42"/>
      <c r="S363" s="42"/>
      <c r="T363" s="42"/>
    </row>
    <row r="364" spans="1:20" x14ac:dyDescent="0.15">
      <c r="A364" s="42">
        <v>2</v>
      </c>
      <c r="B364" s="42">
        <v>-1.7782629370871401E-2</v>
      </c>
      <c r="C364" s="32">
        <v>99.5</v>
      </c>
      <c r="D364" s="40" t="s">
        <v>2532</v>
      </c>
      <c r="E364" s="42" t="s">
        <v>1493</v>
      </c>
      <c r="F364" s="42">
        <v>4488721</v>
      </c>
      <c r="G364" s="42" t="s">
        <v>413</v>
      </c>
      <c r="H364" s="42" t="s">
        <v>1669</v>
      </c>
      <c r="I364" s="42" t="s">
        <v>1676</v>
      </c>
      <c r="J364" s="32" t="s">
        <v>1372</v>
      </c>
      <c r="K364" s="61" t="s">
        <v>1454</v>
      </c>
      <c r="L364" s="61" t="s">
        <v>1455</v>
      </c>
      <c r="M364" s="42"/>
      <c r="N364" s="42"/>
      <c r="O364" s="42"/>
      <c r="P364" s="42"/>
      <c r="Q364" s="42"/>
      <c r="R364" s="42"/>
      <c r="S364" s="42"/>
      <c r="T364" s="42"/>
    </row>
    <row r="365" spans="1:20" x14ac:dyDescent="0.15">
      <c r="A365" s="42">
        <v>2</v>
      </c>
      <c r="B365" s="42">
        <v>-1.7778329269753299E-2</v>
      </c>
      <c r="C365" s="32">
        <v>99.5</v>
      </c>
      <c r="D365" s="40" t="s">
        <v>2535</v>
      </c>
      <c r="E365" s="42" t="s">
        <v>1495</v>
      </c>
      <c r="F365" s="42">
        <v>96605</v>
      </c>
      <c r="G365" s="42" t="s">
        <v>413</v>
      </c>
      <c r="H365" s="42" t="s">
        <v>1678</v>
      </c>
      <c r="I365" s="42" t="s">
        <v>1677</v>
      </c>
      <c r="J365" s="61" t="s">
        <v>1374</v>
      </c>
      <c r="K365" s="61" t="s">
        <v>1679</v>
      </c>
      <c r="L365" s="61" t="s">
        <v>485</v>
      </c>
      <c r="M365" s="42"/>
      <c r="N365" s="42"/>
      <c r="O365" s="42"/>
      <c r="P365" s="42"/>
      <c r="Q365" s="42"/>
      <c r="R365" s="42"/>
      <c r="S365" s="42"/>
      <c r="T365" s="42"/>
    </row>
    <row r="366" spans="1:20" x14ac:dyDescent="0.15">
      <c r="A366" s="42">
        <v>2</v>
      </c>
      <c r="B366" s="42">
        <v>-1.7761162632101601E-2</v>
      </c>
      <c r="C366" s="32">
        <v>99.5</v>
      </c>
      <c r="D366" s="66" t="s">
        <v>2536</v>
      </c>
      <c r="E366" s="42" t="s">
        <v>1491</v>
      </c>
      <c r="F366" s="42">
        <v>2821214</v>
      </c>
      <c r="G366" s="42" t="s">
        <v>413</v>
      </c>
      <c r="H366" s="42" t="s">
        <v>1681</v>
      </c>
      <c r="I366" s="42" t="s">
        <v>1680</v>
      </c>
      <c r="J366" s="61" t="s">
        <v>1374</v>
      </c>
      <c r="K366" s="61" t="s">
        <v>1367</v>
      </c>
      <c r="L366" s="61" t="s">
        <v>485</v>
      </c>
      <c r="M366" s="42"/>
      <c r="N366" s="42"/>
      <c r="O366" s="42"/>
      <c r="P366" s="42"/>
      <c r="Q366" s="42"/>
      <c r="R366" s="42"/>
      <c r="S366" s="42"/>
      <c r="T366" s="42"/>
    </row>
    <row r="367" spans="1:20" x14ac:dyDescent="0.15">
      <c r="A367" s="42">
        <v>2</v>
      </c>
      <c r="B367" s="42">
        <v>-1.7735510200411999E-2</v>
      </c>
      <c r="C367" s="32">
        <v>99.5</v>
      </c>
      <c r="D367" s="40" t="s">
        <v>2537</v>
      </c>
      <c r="E367" s="42" t="s">
        <v>1487</v>
      </c>
      <c r="F367" s="42">
        <v>3973931</v>
      </c>
      <c r="G367" s="42" t="s">
        <v>1363</v>
      </c>
      <c r="H367" s="42" t="s">
        <v>1683</v>
      </c>
      <c r="I367" s="42" t="s">
        <v>1682</v>
      </c>
      <c r="J367" s="32" t="s">
        <v>1373</v>
      </c>
      <c r="K367" s="61" t="s">
        <v>1684</v>
      </c>
      <c r="L367" s="40" t="s">
        <v>2278</v>
      </c>
      <c r="M367" s="42"/>
      <c r="N367" s="42"/>
      <c r="O367" s="42"/>
      <c r="P367" s="42"/>
      <c r="Q367" s="42"/>
      <c r="R367" s="42"/>
      <c r="S367" s="42"/>
      <c r="T367" s="42"/>
    </row>
    <row r="368" spans="1:20" x14ac:dyDescent="0.15">
      <c r="A368" s="42">
        <v>2</v>
      </c>
      <c r="B368" s="42">
        <v>-1.7735510200411999E-2</v>
      </c>
      <c r="C368" s="32">
        <v>99.5</v>
      </c>
      <c r="D368" s="40" t="s">
        <v>2537</v>
      </c>
      <c r="E368" s="42" t="s">
        <v>1487</v>
      </c>
      <c r="F368" s="42">
        <v>3974906</v>
      </c>
      <c r="G368" s="42" t="s">
        <v>413</v>
      </c>
      <c r="H368" s="42" t="s">
        <v>1683</v>
      </c>
      <c r="I368" s="42" t="s">
        <v>1685</v>
      </c>
      <c r="J368" s="32" t="s">
        <v>1373</v>
      </c>
      <c r="K368" s="61" t="s">
        <v>1684</v>
      </c>
      <c r="L368" s="40" t="s">
        <v>2278</v>
      </c>
      <c r="M368" s="42"/>
      <c r="N368" s="42"/>
      <c r="O368" s="42"/>
      <c r="P368" s="42"/>
      <c r="Q368" s="42"/>
      <c r="R368" s="42"/>
      <c r="S368" s="42"/>
      <c r="T368" s="42"/>
    </row>
    <row r="369" spans="1:20" x14ac:dyDescent="0.15">
      <c r="A369" s="42">
        <v>2</v>
      </c>
      <c r="B369" s="42">
        <v>-1.7723626083622199E-2</v>
      </c>
      <c r="C369" s="32">
        <v>99.5</v>
      </c>
      <c r="D369" s="66" t="s">
        <v>2538</v>
      </c>
      <c r="E369" s="42" t="s">
        <v>1488</v>
      </c>
      <c r="F369" s="42">
        <v>18074986</v>
      </c>
      <c r="G369" s="42" t="s">
        <v>413</v>
      </c>
      <c r="H369" s="42" t="s">
        <v>1687</v>
      </c>
      <c r="I369" s="42" t="s">
        <v>1686</v>
      </c>
      <c r="J369" s="61" t="s">
        <v>1125</v>
      </c>
      <c r="K369" s="61" t="s">
        <v>1688</v>
      </c>
      <c r="L369" s="61" t="s">
        <v>1689</v>
      </c>
      <c r="M369" s="42"/>
      <c r="N369" s="42"/>
      <c r="O369" s="42"/>
      <c r="P369" s="42"/>
      <c r="Q369" s="42"/>
      <c r="R369" s="42"/>
      <c r="S369" s="42"/>
      <c r="T369" s="42"/>
    </row>
    <row r="370" spans="1:20" x14ac:dyDescent="0.15">
      <c r="A370" s="42">
        <v>2</v>
      </c>
      <c r="B370" s="42">
        <v>-1.7699510884308E-2</v>
      </c>
      <c r="C370" s="32">
        <v>99.5</v>
      </c>
      <c r="D370" s="66" t="s">
        <v>2539</v>
      </c>
      <c r="E370" s="42" t="s">
        <v>1492</v>
      </c>
      <c r="F370" s="42">
        <v>11634290</v>
      </c>
      <c r="G370" s="42" t="s">
        <v>413</v>
      </c>
      <c r="H370" s="42" t="s">
        <v>1691</v>
      </c>
      <c r="I370" s="42" t="s">
        <v>1690</v>
      </c>
      <c r="J370" s="32" t="s">
        <v>1393</v>
      </c>
      <c r="K370" s="61" t="s">
        <v>1692</v>
      </c>
      <c r="L370" s="61" t="s">
        <v>1693</v>
      </c>
      <c r="M370" s="42"/>
      <c r="N370" s="42"/>
      <c r="O370" s="42"/>
      <c r="P370" s="42"/>
      <c r="Q370" s="42"/>
      <c r="R370" s="42"/>
      <c r="S370" s="42"/>
      <c r="T370" s="42"/>
    </row>
    <row r="371" spans="1:20" x14ac:dyDescent="0.15">
      <c r="A371" s="42">
        <v>2</v>
      </c>
      <c r="B371" s="42">
        <v>-1.76208049789651E-2</v>
      </c>
      <c r="C371" s="32">
        <v>99.5</v>
      </c>
      <c r="D371" s="40" t="s">
        <v>2540</v>
      </c>
      <c r="E371" s="42" t="s">
        <v>1494</v>
      </c>
      <c r="F371" s="42">
        <v>13643678</v>
      </c>
      <c r="G371" s="42" t="s">
        <v>1363</v>
      </c>
      <c r="H371" s="42" t="s">
        <v>1695</v>
      </c>
      <c r="I371" s="42" t="s">
        <v>1694</v>
      </c>
      <c r="J371" s="32" t="s">
        <v>1384</v>
      </c>
      <c r="K371" s="61" t="s">
        <v>1696</v>
      </c>
      <c r="L371" s="25" t="s">
        <v>2279</v>
      </c>
      <c r="M371" s="42"/>
      <c r="N371" s="42"/>
      <c r="O371" s="42"/>
      <c r="P371" s="42"/>
      <c r="Q371" s="42"/>
      <c r="R371" s="42"/>
      <c r="S371" s="42"/>
      <c r="T371" s="42"/>
    </row>
    <row r="372" spans="1:20" x14ac:dyDescent="0.15">
      <c r="A372" s="42">
        <v>2</v>
      </c>
      <c r="B372" s="42">
        <v>-1.7574821214880201E-2</v>
      </c>
      <c r="C372" s="32">
        <v>99.5</v>
      </c>
      <c r="D372" s="66" t="s">
        <v>2524</v>
      </c>
      <c r="E372" s="42" t="s">
        <v>1490</v>
      </c>
      <c r="F372" s="42">
        <v>23274235</v>
      </c>
      <c r="G372" s="42" t="s">
        <v>1365</v>
      </c>
      <c r="H372" s="42" t="s">
        <v>1642</v>
      </c>
      <c r="I372" s="42" t="s">
        <v>1697</v>
      </c>
      <c r="J372" s="32" t="s">
        <v>1372</v>
      </c>
      <c r="K372" s="61" t="s">
        <v>1643</v>
      </c>
      <c r="L372" s="61" t="s">
        <v>1644</v>
      </c>
      <c r="M372" s="42"/>
      <c r="N372" s="42"/>
      <c r="O372" s="42"/>
      <c r="P372" s="42"/>
      <c r="Q372" s="42"/>
      <c r="R372" s="42"/>
      <c r="S372" s="42"/>
      <c r="T372" s="42"/>
    </row>
    <row r="373" spans="1:20" x14ac:dyDescent="0.15">
      <c r="A373" s="42">
        <v>2</v>
      </c>
      <c r="B373" s="42">
        <v>-1.75701637411508E-2</v>
      </c>
      <c r="C373" s="32">
        <v>99.5</v>
      </c>
      <c r="D373" s="40" t="s">
        <v>2500</v>
      </c>
      <c r="E373" s="42" t="s">
        <v>1499</v>
      </c>
      <c r="F373" s="42">
        <v>9337433</v>
      </c>
      <c r="G373" s="42" t="s">
        <v>413</v>
      </c>
      <c r="H373" s="42" t="s">
        <v>1563</v>
      </c>
      <c r="I373" s="42" t="s">
        <v>1698</v>
      </c>
      <c r="J373" s="32" t="s">
        <v>1389</v>
      </c>
      <c r="K373" s="61" t="s">
        <v>1564</v>
      </c>
      <c r="L373" s="61" t="s">
        <v>1565</v>
      </c>
      <c r="M373" s="42"/>
      <c r="N373" s="42"/>
      <c r="O373" s="42"/>
      <c r="P373" s="42"/>
      <c r="Q373" s="42"/>
      <c r="R373" s="42"/>
      <c r="S373" s="42"/>
      <c r="T373" s="42"/>
    </row>
    <row r="374" spans="1:20" x14ac:dyDescent="0.15">
      <c r="A374" s="42">
        <v>2</v>
      </c>
      <c r="B374" s="42">
        <v>1.7566245569302499E-2</v>
      </c>
      <c r="C374" s="32">
        <v>99.5</v>
      </c>
      <c r="D374" s="66" t="s">
        <v>2541</v>
      </c>
      <c r="E374" s="42" t="s">
        <v>1491</v>
      </c>
      <c r="F374" s="42">
        <v>14650425</v>
      </c>
      <c r="G374" s="42" t="s">
        <v>548</v>
      </c>
      <c r="H374" s="42" t="s">
        <v>1700</v>
      </c>
      <c r="I374" s="42" t="s">
        <v>1699</v>
      </c>
      <c r="J374" s="32" t="s">
        <v>1386</v>
      </c>
      <c r="K374" s="61" t="s">
        <v>1701</v>
      </c>
      <c r="L374" s="61" t="s">
        <v>1702</v>
      </c>
      <c r="M374" s="42"/>
      <c r="N374" s="42"/>
      <c r="O374" s="42"/>
      <c r="P374" s="42"/>
      <c r="Q374" s="42"/>
      <c r="R374" s="42"/>
      <c r="S374" s="42"/>
      <c r="T374" s="42"/>
    </row>
    <row r="375" spans="1:20" x14ac:dyDescent="0.15">
      <c r="A375" s="42">
        <v>2</v>
      </c>
      <c r="B375" s="42">
        <v>-1.7523682681798599E-2</v>
      </c>
      <c r="C375" s="32">
        <v>99.5</v>
      </c>
      <c r="D375" s="66" t="s">
        <v>2542</v>
      </c>
      <c r="E375" s="42" t="s">
        <v>1489</v>
      </c>
      <c r="F375" s="42">
        <v>24844641</v>
      </c>
      <c r="G375" s="42" t="s">
        <v>548</v>
      </c>
      <c r="H375" s="42" t="s">
        <v>1704</v>
      </c>
      <c r="I375" s="42" t="s">
        <v>1703</v>
      </c>
      <c r="J375" s="32" t="s">
        <v>1371</v>
      </c>
      <c r="K375" s="61" t="s">
        <v>1705</v>
      </c>
      <c r="L375" s="61" t="s">
        <v>1706</v>
      </c>
      <c r="M375" s="42"/>
      <c r="N375" s="42"/>
      <c r="O375" s="42"/>
      <c r="P375" s="42"/>
      <c r="Q375" s="42"/>
      <c r="R375" s="42"/>
      <c r="S375" s="42"/>
      <c r="T375" s="42"/>
    </row>
    <row r="376" spans="1:20" x14ac:dyDescent="0.15">
      <c r="A376" s="42">
        <v>2</v>
      </c>
      <c r="B376" s="42">
        <v>-1.7516282254087901E-2</v>
      </c>
      <c r="C376" s="32">
        <v>99.5</v>
      </c>
      <c r="D376" s="40" t="s">
        <v>2543</v>
      </c>
      <c r="E376" s="42" t="s">
        <v>1487</v>
      </c>
      <c r="F376" s="42">
        <v>22436379</v>
      </c>
      <c r="G376" s="42" t="s">
        <v>413</v>
      </c>
      <c r="H376" s="42" t="s">
        <v>1708</v>
      </c>
      <c r="I376" s="42" t="s">
        <v>1707</v>
      </c>
      <c r="J376" s="32" t="s">
        <v>1373</v>
      </c>
      <c r="K376" s="61" t="s">
        <v>1296</v>
      </c>
      <c r="L376" s="40" t="s">
        <v>2259</v>
      </c>
      <c r="M376" s="42"/>
      <c r="N376" s="42"/>
      <c r="O376" s="42"/>
      <c r="P376" s="42"/>
      <c r="Q376" s="42"/>
      <c r="R376" s="42"/>
      <c r="S376" s="42"/>
      <c r="T376" s="42"/>
    </row>
    <row r="377" spans="1:20" x14ac:dyDescent="0.15">
      <c r="A377" s="42">
        <v>2</v>
      </c>
      <c r="B377" s="42">
        <v>-1.75067674403936E-2</v>
      </c>
      <c r="C377" s="32">
        <v>99.5</v>
      </c>
      <c r="D377" s="40" t="s">
        <v>2532</v>
      </c>
      <c r="E377" s="42" t="s">
        <v>1493</v>
      </c>
      <c r="F377" s="42">
        <v>4488153</v>
      </c>
      <c r="G377" s="42" t="s">
        <v>1364</v>
      </c>
      <c r="H377" s="42" t="s">
        <v>1669</v>
      </c>
      <c r="I377" s="42" t="s">
        <v>1709</v>
      </c>
      <c r="J377" s="32" t="s">
        <v>1372</v>
      </c>
      <c r="K377" s="61" t="s">
        <v>1454</v>
      </c>
      <c r="L377" s="61" t="s">
        <v>1455</v>
      </c>
      <c r="M377" s="42"/>
      <c r="N377" s="42"/>
      <c r="O377" s="42"/>
      <c r="P377" s="42"/>
      <c r="Q377" s="42"/>
      <c r="R377" s="42"/>
      <c r="S377" s="42"/>
      <c r="T377" s="42"/>
    </row>
    <row r="378" spans="1:20" x14ac:dyDescent="0.15">
      <c r="A378" s="42">
        <v>2</v>
      </c>
      <c r="B378" s="42">
        <v>1.74832243176599E-2</v>
      </c>
      <c r="C378" s="32">
        <v>99.5</v>
      </c>
      <c r="D378" s="66" t="s">
        <v>2544</v>
      </c>
      <c r="E378" s="42" t="s">
        <v>1502</v>
      </c>
      <c r="F378" s="42">
        <v>15158100</v>
      </c>
      <c r="G378" s="42" t="s">
        <v>1364</v>
      </c>
      <c r="H378" s="42" t="s">
        <v>1711</v>
      </c>
      <c r="I378" s="42" t="s">
        <v>1710</v>
      </c>
      <c r="J378" s="61" t="s">
        <v>1374</v>
      </c>
      <c r="K378" s="61" t="s">
        <v>1712</v>
      </c>
      <c r="L378" s="61" t="s">
        <v>485</v>
      </c>
      <c r="M378" s="42"/>
      <c r="N378" s="42"/>
      <c r="O378" s="42"/>
      <c r="P378" s="42"/>
      <c r="Q378" s="42"/>
      <c r="R378" s="42"/>
      <c r="S378" s="42"/>
      <c r="T378" s="42"/>
    </row>
    <row r="379" spans="1:20" x14ac:dyDescent="0.15">
      <c r="A379" s="42">
        <v>2</v>
      </c>
      <c r="B379" s="42">
        <v>-1.7478106729148402E-2</v>
      </c>
      <c r="C379" s="32">
        <v>99.5</v>
      </c>
      <c r="D379" s="40" t="s">
        <v>2545</v>
      </c>
      <c r="E379" s="42" t="s">
        <v>1488</v>
      </c>
      <c r="F379" s="42">
        <v>18117670</v>
      </c>
      <c r="G379" s="42" t="s">
        <v>548</v>
      </c>
      <c r="H379" s="42" t="s">
        <v>1714</v>
      </c>
      <c r="I379" s="42" t="s">
        <v>1713</v>
      </c>
      <c r="J379" s="65" t="s">
        <v>319</v>
      </c>
      <c r="K379" s="61" t="s">
        <v>1715</v>
      </c>
      <c r="L379" s="63" t="s">
        <v>2280</v>
      </c>
      <c r="M379" s="42"/>
      <c r="N379" s="42"/>
      <c r="O379" s="42"/>
      <c r="P379" s="42"/>
      <c r="Q379" s="42"/>
      <c r="R379" s="42"/>
      <c r="S379" s="42"/>
      <c r="T379" s="42"/>
    </row>
    <row r="380" spans="1:20" x14ac:dyDescent="0.15">
      <c r="A380" s="42">
        <v>2</v>
      </c>
      <c r="B380" s="42">
        <v>1.7414208223382702E-2</v>
      </c>
      <c r="C380" s="32">
        <v>99.5</v>
      </c>
      <c r="D380" s="40" t="s">
        <v>2546</v>
      </c>
      <c r="E380" s="42" t="s">
        <v>1494</v>
      </c>
      <c r="F380" s="42">
        <v>5291477</v>
      </c>
      <c r="G380" s="42" t="s">
        <v>1363</v>
      </c>
      <c r="H380" s="42" t="s">
        <v>1717</v>
      </c>
      <c r="I380" s="42" t="s">
        <v>1716</v>
      </c>
      <c r="J380" s="61" t="s">
        <v>1374</v>
      </c>
      <c r="K380" s="61" t="s">
        <v>1718</v>
      </c>
      <c r="L380" s="40" t="s">
        <v>2281</v>
      </c>
      <c r="M380" s="42"/>
      <c r="N380" s="42"/>
      <c r="O380" s="42"/>
      <c r="P380" s="42"/>
      <c r="Q380" s="42"/>
      <c r="R380" s="42"/>
      <c r="S380" s="42"/>
      <c r="T380" s="42"/>
    </row>
    <row r="381" spans="1:20" x14ac:dyDescent="0.15">
      <c r="A381" s="42">
        <v>2</v>
      </c>
      <c r="B381" s="42">
        <v>-1.73579635880627E-2</v>
      </c>
      <c r="C381" s="32">
        <v>99.5</v>
      </c>
      <c r="D381" s="66" t="s">
        <v>2547</v>
      </c>
      <c r="E381" s="42" t="s">
        <v>1490</v>
      </c>
      <c r="F381" s="42">
        <v>17488545</v>
      </c>
      <c r="G381" s="42" t="s">
        <v>1364</v>
      </c>
      <c r="H381" s="42" t="s">
        <v>1720</v>
      </c>
      <c r="I381" s="42" t="s">
        <v>1719</v>
      </c>
      <c r="J381" s="61" t="s">
        <v>1374</v>
      </c>
      <c r="K381" s="61" t="s">
        <v>1721</v>
      </c>
      <c r="L381" s="61" t="s">
        <v>485</v>
      </c>
      <c r="M381" s="42"/>
      <c r="N381" s="42"/>
      <c r="O381" s="42"/>
      <c r="P381" s="42"/>
      <c r="Q381" s="42"/>
      <c r="R381" s="42"/>
      <c r="S381" s="42"/>
      <c r="T381" s="42"/>
    </row>
    <row r="382" spans="1:20" x14ac:dyDescent="0.15">
      <c r="A382" s="42">
        <v>2</v>
      </c>
      <c r="B382" s="42">
        <v>1.7313677910479101E-2</v>
      </c>
      <c r="C382" s="32">
        <v>99.5</v>
      </c>
      <c r="D382" s="66" t="s">
        <v>2548</v>
      </c>
      <c r="E382" s="42" t="s">
        <v>1501</v>
      </c>
      <c r="F382" s="42">
        <v>6505875</v>
      </c>
      <c r="G382" s="42" t="s">
        <v>413</v>
      </c>
      <c r="H382" s="42" t="s">
        <v>1723</v>
      </c>
      <c r="I382" s="42" t="s">
        <v>1722</v>
      </c>
      <c r="J382" s="61" t="s">
        <v>319</v>
      </c>
      <c r="K382" s="61" t="s">
        <v>1724</v>
      </c>
      <c r="L382" s="61" t="s">
        <v>919</v>
      </c>
      <c r="M382" s="42"/>
      <c r="N382" s="42"/>
      <c r="O382" s="42"/>
      <c r="P382" s="42"/>
      <c r="Q382" s="42"/>
      <c r="R382" s="42"/>
      <c r="S382" s="42"/>
      <c r="T382" s="42"/>
    </row>
    <row r="383" spans="1:20" x14ac:dyDescent="0.15">
      <c r="A383" s="42">
        <v>2</v>
      </c>
      <c r="B383" s="42">
        <v>-1.72758958645612E-2</v>
      </c>
      <c r="C383" s="32">
        <v>99.5</v>
      </c>
      <c r="D383" s="40" t="s">
        <v>2549</v>
      </c>
      <c r="E383" s="42" t="s">
        <v>1487</v>
      </c>
      <c r="F383" s="42">
        <v>26587368</v>
      </c>
      <c r="G383" s="42" t="s">
        <v>413</v>
      </c>
      <c r="H383" s="42" t="s">
        <v>1726</v>
      </c>
      <c r="I383" s="42" t="s">
        <v>1725</v>
      </c>
      <c r="J383" s="32" t="s">
        <v>1371</v>
      </c>
      <c r="K383" s="61" t="s">
        <v>1727</v>
      </c>
      <c r="L383" s="40" t="s">
        <v>2282</v>
      </c>
      <c r="M383" s="42"/>
      <c r="N383" s="42"/>
      <c r="O383" s="42"/>
      <c r="P383" s="42"/>
      <c r="Q383" s="42"/>
      <c r="R383" s="42"/>
      <c r="S383" s="42"/>
      <c r="T383" s="42"/>
    </row>
    <row r="384" spans="1:20" x14ac:dyDescent="0.15">
      <c r="A384" s="42">
        <v>2</v>
      </c>
      <c r="B384" s="42">
        <v>-1.7233443683486699E-2</v>
      </c>
      <c r="C384" s="32">
        <v>99.5</v>
      </c>
      <c r="D384" s="66" t="s">
        <v>2550</v>
      </c>
      <c r="E384" s="42" t="s">
        <v>1503</v>
      </c>
      <c r="F384" s="42">
        <v>4547065</v>
      </c>
      <c r="G384" s="42" t="s">
        <v>413</v>
      </c>
      <c r="H384" s="42" t="s">
        <v>1729</v>
      </c>
      <c r="I384" s="42" t="s">
        <v>1728</v>
      </c>
      <c r="J384" s="32" t="s">
        <v>1373</v>
      </c>
      <c r="K384" s="61" t="s">
        <v>1730</v>
      </c>
      <c r="L384" s="61" t="s">
        <v>1731</v>
      </c>
      <c r="M384" s="42"/>
      <c r="N384" s="42"/>
      <c r="O384" s="42"/>
      <c r="P384" s="42"/>
      <c r="Q384" s="42"/>
      <c r="R384" s="42"/>
      <c r="S384" s="42"/>
      <c r="T384" s="42"/>
    </row>
    <row r="385" spans="1:20" x14ac:dyDescent="0.15">
      <c r="A385" s="42">
        <v>2</v>
      </c>
      <c r="B385" s="42">
        <v>1.7182617397014301E-2</v>
      </c>
      <c r="C385" s="32">
        <v>99.5</v>
      </c>
      <c r="D385" s="66" t="s">
        <v>2551</v>
      </c>
      <c r="E385" s="42" t="s">
        <v>1498</v>
      </c>
      <c r="F385" s="42">
        <v>11469203</v>
      </c>
      <c r="G385" s="42" t="s">
        <v>1363</v>
      </c>
      <c r="H385" s="42" t="s">
        <v>1733</v>
      </c>
      <c r="I385" s="42" t="s">
        <v>1732</v>
      </c>
      <c r="J385" s="61" t="s">
        <v>319</v>
      </c>
      <c r="K385" s="61" t="s">
        <v>1734</v>
      </c>
      <c r="L385" s="61" t="s">
        <v>1735</v>
      </c>
      <c r="M385" s="42"/>
      <c r="N385" s="42"/>
      <c r="O385" s="42"/>
      <c r="P385" s="42"/>
      <c r="Q385" s="42"/>
      <c r="R385" s="42"/>
      <c r="S385" s="42"/>
      <c r="T385" s="42"/>
    </row>
    <row r="386" spans="1:20" x14ac:dyDescent="0.15">
      <c r="A386" s="42">
        <v>2</v>
      </c>
      <c r="B386" s="42">
        <v>-1.71823597488697E-2</v>
      </c>
      <c r="C386" s="32">
        <v>99.5</v>
      </c>
      <c r="D386" s="40" t="s">
        <v>2470</v>
      </c>
      <c r="E386" s="42" t="s">
        <v>1496</v>
      </c>
      <c r="F386" s="42">
        <v>2683640</v>
      </c>
      <c r="G386" s="42" t="s">
        <v>413</v>
      </c>
      <c r="H386" s="42" t="s">
        <v>1053</v>
      </c>
      <c r="I386" s="42" t="s">
        <v>1736</v>
      </c>
      <c r="J386" s="32" t="s">
        <v>1378</v>
      </c>
      <c r="K386" s="61" t="s">
        <v>1279</v>
      </c>
      <c r="L386" s="61" t="s">
        <v>1054</v>
      </c>
      <c r="M386" s="42"/>
      <c r="N386" s="42"/>
      <c r="O386" s="42"/>
      <c r="P386" s="42"/>
      <c r="Q386" s="42"/>
      <c r="R386" s="42"/>
      <c r="S386" s="42"/>
      <c r="T386" s="42"/>
    </row>
    <row r="387" spans="1:20" x14ac:dyDescent="0.15">
      <c r="A387" s="42">
        <v>2</v>
      </c>
      <c r="B387" s="42">
        <v>-1.7168281227857199E-2</v>
      </c>
      <c r="C387" s="32">
        <v>99.5</v>
      </c>
      <c r="D387" s="40" t="s">
        <v>2552</v>
      </c>
      <c r="E387" s="42" t="s">
        <v>1487</v>
      </c>
      <c r="F387" s="42">
        <v>14606141</v>
      </c>
      <c r="G387" s="42" t="s">
        <v>413</v>
      </c>
      <c r="H387" s="42" t="s">
        <v>1738</v>
      </c>
      <c r="I387" s="42" t="s">
        <v>1737</v>
      </c>
      <c r="J387" s="32" t="s">
        <v>1386</v>
      </c>
      <c r="K387" s="61" t="s">
        <v>1739</v>
      </c>
      <c r="L387" s="40" t="s">
        <v>2283</v>
      </c>
      <c r="M387" s="42"/>
      <c r="N387" s="42"/>
      <c r="O387" s="42"/>
      <c r="P387" s="42"/>
      <c r="Q387" s="42"/>
      <c r="R387" s="42"/>
      <c r="S387" s="42"/>
      <c r="T387" s="42"/>
    </row>
    <row r="388" spans="1:20" x14ac:dyDescent="0.15">
      <c r="A388" s="42">
        <v>2</v>
      </c>
      <c r="B388" s="42">
        <v>-1.7165298662463899E-2</v>
      </c>
      <c r="C388" s="32">
        <v>99.5</v>
      </c>
      <c r="D388" s="66" t="s">
        <v>2553</v>
      </c>
      <c r="E388" s="42" t="s">
        <v>1487</v>
      </c>
      <c r="F388" s="42">
        <v>10162907</v>
      </c>
      <c r="G388" s="42" t="s">
        <v>548</v>
      </c>
      <c r="H388" s="42" t="s">
        <v>1741</v>
      </c>
      <c r="I388" s="42" t="s">
        <v>1740</v>
      </c>
      <c r="J388" s="32" t="s">
        <v>1380</v>
      </c>
      <c r="K388" s="61" t="s">
        <v>1742</v>
      </c>
      <c r="L388" s="61" t="s">
        <v>1743</v>
      </c>
      <c r="M388" s="42"/>
      <c r="N388" s="42"/>
      <c r="O388" s="42"/>
      <c r="P388" s="42"/>
      <c r="Q388" s="42"/>
      <c r="R388" s="42"/>
      <c r="S388" s="42"/>
      <c r="T388" s="42"/>
    </row>
    <row r="389" spans="1:20" x14ac:dyDescent="0.15">
      <c r="A389" s="42">
        <v>2</v>
      </c>
      <c r="B389" s="42">
        <v>1.71525664472796E-2</v>
      </c>
      <c r="C389" s="32">
        <v>99.5</v>
      </c>
      <c r="D389" s="40" t="s">
        <v>2554</v>
      </c>
      <c r="E389" s="42" t="s">
        <v>1495</v>
      </c>
      <c r="F389" s="42">
        <v>2428093</v>
      </c>
      <c r="G389" s="42" t="s">
        <v>413</v>
      </c>
      <c r="H389" s="42" t="s">
        <v>1745</v>
      </c>
      <c r="I389" s="42" t="s">
        <v>1744</v>
      </c>
      <c r="J389" s="32" t="s">
        <v>1389</v>
      </c>
      <c r="K389" s="61" t="s">
        <v>1746</v>
      </c>
      <c r="L389" s="40" t="s">
        <v>2284</v>
      </c>
      <c r="M389" s="42"/>
      <c r="N389" s="42"/>
      <c r="O389" s="42"/>
      <c r="P389" s="42"/>
      <c r="Q389" s="42"/>
      <c r="R389" s="42"/>
      <c r="S389" s="42"/>
      <c r="T389" s="42"/>
    </row>
    <row r="390" spans="1:20" x14ac:dyDescent="0.15">
      <c r="A390" s="42">
        <v>2</v>
      </c>
      <c r="B390" s="42">
        <v>-1.7122676226815601E-2</v>
      </c>
      <c r="C390" s="32">
        <v>99.5</v>
      </c>
      <c r="D390" s="40" t="s">
        <v>2552</v>
      </c>
      <c r="E390" s="42" t="s">
        <v>1487</v>
      </c>
      <c r="F390" s="42">
        <v>14828768</v>
      </c>
      <c r="G390" s="42" t="s">
        <v>413</v>
      </c>
      <c r="H390" s="42" t="s">
        <v>1738</v>
      </c>
      <c r="I390" s="42" t="s">
        <v>1747</v>
      </c>
      <c r="J390" s="32" t="s">
        <v>1386</v>
      </c>
      <c r="K390" s="61" t="s">
        <v>1739</v>
      </c>
      <c r="L390" s="40" t="s">
        <v>2283</v>
      </c>
      <c r="M390" s="42"/>
      <c r="N390" s="42"/>
      <c r="O390" s="42"/>
      <c r="P390" s="42"/>
      <c r="Q390" s="42"/>
      <c r="R390" s="42"/>
      <c r="S390" s="42"/>
      <c r="T390" s="42"/>
    </row>
    <row r="391" spans="1:20" x14ac:dyDescent="0.15">
      <c r="A391" s="42">
        <v>2</v>
      </c>
      <c r="B391" s="42">
        <v>-1.71014059518011E-2</v>
      </c>
      <c r="C391" s="32">
        <v>99.5</v>
      </c>
      <c r="D391" s="66" t="s">
        <v>2555</v>
      </c>
      <c r="E391" s="42" t="s">
        <v>1490</v>
      </c>
      <c r="F391" s="42">
        <v>19239564</v>
      </c>
      <c r="G391" s="42" t="s">
        <v>413</v>
      </c>
      <c r="H391" s="42" t="s">
        <v>1481</v>
      </c>
      <c r="I391" s="42" t="s">
        <v>1748</v>
      </c>
      <c r="J391" s="61" t="s">
        <v>1374</v>
      </c>
      <c r="K391" s="61" t="s">
        <v>1367</v>
      </c>
      <c r="L391" s="61" t="s">
        <v>485</v>
      </c>
      <c r="M391" s="42"/>
      <c r="N391" s="42"/>
      <c r="O391" s="42"/>
      <c r="P391" s="42"/>
      <c r="Q391" s="42"/>
      <c r="R391" s="42"/>
      <c r="S391" s="42"/>
      <c r="T391" s="42"/>
    </row>
    <row r="392" spans="1:20" x14ac:dyDescent="0.15">
      <c r="A392" s="42">
        <v>2</v>
      </c>
      <c r="B392" s="42">
        <v>-1.70716143272092E-2</v>
      </c>
      <c r="C392" s="32">
        <v>99.5</v>
      </c>
      <c r="D392" s="40" t="s">
        <v>2556</v>
      </c>
      <c r="E392" s="42" t="s">
        <v>1494</v>
      </c>
      <c r="F392" s="42">
        <v>5447960</v>
      </c>
      <c r="G392" s="42" t="s">
        <v>413</v>
      </c>
      <c r="H392" s="42" t="s">
        <v>1750</v>
      </c>
      <c r="I392" s="42" t="s">
        <v>1749</v>
      </c>
      <c r="J392" s="61" t="s">
        <v>1369</v>
      </c>
      <c r="K392" s="61" t="s">
        <v>1751</v>
      </c>
      <c r="L392" s="61" t="s">
        <v>1752</v>
      </c>
      <c r="M392" s="42"/>
      <c r="N392" s="42"/>
      <c r="O392" s="42"/>
      <c r="P392" s="42"/>
      <c r="Q392" s="42"/>
      <c r="R392" s="42"/>
      <c r="S392" s="42"/>
      <c r="T392" s="42"/>
    </row>
    <row r="393" spans="1:20" x14ac:dyDescent="0.15">
      <c r="A393" s="42">
        <v>2</v>
      </c>
      <c r="B393" s="42">
        <v>-1.7066267892287101E-2</v>
      </c>
      <c r="C393" s="32">
        <v>99.5</v>
      </c>
      <c r="D393" s="66" t="s">
        <v>2557</v>
      </c>
      <c r="E393" s="42" t="s">
        <v>1487</v>
      </c>
      <c r="F393" s="42">
        <v>17315794</v>
      </c>
      <c r="G393" s="42" t="s">
        <v>548</v>
      </c>
      <c r="H393" s="42" t="s">
        <v>1754</v>
      </c>
      <c r="I393" s="42" t="s">
        <v>1753</v>
      </c>
      <c r="J393" s="61" t="s">
        <v>1374</v>
      </c>
      <c r="K393" s="61" t="s">
        <v>1755</v>
      </c>
      <c r="L393" s="61" t="s">
        <v>485</v>
      </c>
      <c r="M393" s="42"/>
      <c r="N393" s="42"/>
      <c r="O393" s="42"/>
      <c r="P393" s="42"/>
      <c r="Q393" s="42"/>
      <c r="R393" s="42"/>
      <c r="S393" s="42"/>
      <c r="T393" s="42"/>
    </row>
    <row r="394" spans="1:20" x14ac:dyDescent="0.15">
      <c r="A394" s="42">
        <v>2</v>
      </c>
      <c r="B394" s="42">
        <v>1.7065533659066601E-2</v>
      </c>
      <c r="C394" s="32">
        <v>99.5</v>
      </c>
      <c r="D394" s="40" t="s">
        <v>2507</v>
      </c>
      <c r="E394" s="42" t="s">
        <v>1490</v>
      </c>
      <c r="F394" s="42">
        <v>7647705</v>
      </c>
      <c r="G394" s="42" t="s">
        <v>413</v>
      </c>
      <c r="H394" s="42" t="s">
        <v>1588</v>
      </c>
      <c r="I394" s="42" t="s">
        <v>1756</v>
      </c>
      <c r="J394" s="32" t="s">
        <v>1373</v>
      </c>
      <c r="K394" s="61" t="s">
        <v>1457</v>
      </c>
      <c r="L394" s="40" t="s">
        <v>2266</v>
      </c>
      <c r="M394" s="42"/>
      <c r="N394" s="42"/>
      <c r="O394" s="42"/>
      <c r="P394" s="42"/>
      <c r="Q394" s="42"/>
      <c r="R394" s="42"/>
      <c r="S394" s="42"/>
      <c r="T394" s="42"/>
    </row>
    <row r="395" spans="1:20" x14ac:dyDescent="0.15">
      <c r="A395" s="42">
        <v>2</v>
      </c>
      <c r="B395" s="42">
        <v>-1.7053861702663899E-2</v>
      </c>
      <c r="C395" s="32">
        <v>99.5</v>
      </c>
      <c r="D395" s="66" t="s">
        <v>2553</v>
      </c>
      <c r="E395" s="42" t="s">
        <v>1487</v>
      </c>
      <c r="F395" s="42">
        <v>10158189</v>
      </c>
      <c r="G395" s="42" t="s">
        <v>1364</v>
      </c>
      <c r="H395" s="42" t="s">
        <v>1741</v>
      </c>
      <c r="I395" s="42" t="s">
        <v>1757</v>
      </c>
      <c r="J395" s="32" t="s">
        <v>1380</v>
      </c>
      <c r="K395" s="61" t="s">
        <v>1742</v>
      </c>
      <c r="L395" s="61" t="s">
        <v>1743</v>
      </c>
      <c r="M395" s="42"/>
      <c r="N395" s="42"/>
      <c r="O395" s="42"/>
      <c r="P395" s="42"/>
      <c r="Q395" s="42"/>
      <c r="R395" s="42"/>
      <c r="S395" s="42"/>
      <c r="T395" s="42"/>
    </row>
    <row r="396" spans="1:20" x14ac:dyDescent="0.15">
      <c r="A396" s="42">
        <v>2</v>
      </c>
      <c r="B396" s="42">
        <v>1.7025147308144799E-2</v>
      </c>
      <c r="C396" s="32">
        <v>99.5</v>
      </c>
      <c r="D396" s="40" t="s">
        <v>2558</v>
      </c>
      <c r="E396" s="42" t="s">
        <v>1492</v>
      </c>
      <c r="F396" s="42">
        <v>23773353</v>
      </c>
      <c r="G396" s="42" t="s">
        <v>1363</v>
      </c>
      <c r="H396" s="42" t="s">
        <v>1759</v>
      </c>
      <c r="I396" s="42" t="s">
        <v>1758</v>
      </c>
      <c r="J396" s="61" t="s">
        <v>319</v>
      </c>
      <c r="K396" s="61" t="s">
        <v>1760</v>
      </c>
      <c r="L396" s="61" t="s">
        <v>1761</v>
      </c>
      <c r="M396" s="42"/>
      <c r="N396" s="42"/>
      <c r="O396" s="42"/>
      <c r="P396" s="42"/>
      <c r="Q396" s="42"/>
      <c r="R396" s="42"/>
      <c r="S396" s="42"/>
      <c r="T396" s="42"/>
    </row>
    <row r="397" spans="1:20" x14ac:dyDescent="0.15">
      <c r="A397" s="42">
        <v>2</v>
      </c>
      <c r="B397" s="42">
        <v>1.7002094448747E-2</v>
      </c>
      <c r="C397" s="32">
        <v>99.5</v>
      </c>
      <c r="D397" s="66" t="s">
        <v>2559</v>
      </c>
      <c r="E397" s="42" t="s">
        <v>1496</v>
      </c>
      <c r="F397" s="42">
        <v>4122149</v>
      </c>
      <c r="G397" s="42" t="s">
        <v>413</v>
      </c>
      <c r="H397" s="42" t="s">
        <v>1763</v>
      </c>
      <c r="I397" s="42" t="s">
        <v>1762</v>
      </c>
      <c r="J397" s="32" t="s">
        <v>1373</v>
      </c>
      <c r="K397" s="61" t="s">
        <v>1468</v>
      </c>
      <c r="L397" s="61" t="s">
        <v>1469</v>
      </c>
      <c r="M397" s="42"/>
      <c r="N397" s="42"/>
      <c r="O397" s="42"/>
      <c r="P397" s="42"/>
      <c r="Q397" s="42"/>
      <c r="R397" s="42"/>
      <c r="S397" s="42"/>
      <c r="T397" s="42"/>
    </row>
    <row r="398" spans="1:20" x14ac:dyDescent="0.15">
      <c r="A398" s="42">
        <v>2</v>
      </c>
      <c r="B398" s="42">
        <v>-1.6990877420108502E-2</v>
      </c>
      <c r="C398" s="32">
        <v>99.5</v>
      </c>
      <c r="D398" s="66" t="s">
        <v>2560</v>
      </c>
      <c r="E398" s="42" t="s">
        <v>1495</v>
      </c>
      <c r="F398" s="42">
        <v>12212595</v>
      </c>
      <c r="G398" s="42" t="s">
        <v>1363</v>
      </c>
      <c r="H398" s="42" t="s">
        <v>1765</v>
      </c>
      <c r="I398" s="42" t="s">
        <v>1764</v>
      </c>
      <c r="J398" s="32" t="s">
        <v>1134</v>
      </c>
      <c r="K398" s="61" t="s">
        <v>1466</v>
      </c>
      <c r="L398" s="61" t="s">
        <v>1467</v>
      </c>
      <c r="M398" s="42"/>
      <c r="N398" s="42"/>
      <c r="O398" s="42"/>
      <c r="P398" s="42"/>
      <c r="Q398" s="42"/>
      <c r="R398" s="42"/>
      <c r="S398" s="42"/>
      <c r="T398" s="42"/>
    </row>
    <row r="399" spans="1:20" x14ac:dyDescent="0.15">
      <c r="A399" s="42">
        <v>2</v>
      </c>
      <c r="B399" s="42">
        <v>-1.6982516425466498E-2</v>
      </c>
      <c r="C399" s="32">
        <v>99.5</v>
      </c>
      <c r="D399" s="66" t="s">
        <v>2561</v>
      </c>
      <c r="E399" s="42" t="s">
        <v>1489</v>
      </c>
      <c r="F399" s="42">
        <v>24992372</v>
      </c>
      <c r="G399" s="42" t="s">
        <v>413</v>
      </c>
      <c r="H399" s="42" t="s">
        <v>1767</v>
      </c>
      <c r="I399" s="42" t="s">
        <v>1766</v>
      </c>
      <c r="J399" s="61" t="s">
        <v>319</v>
      </c>
      <c r="K399" s="61" t="s">
        <v>1768</v>
      </c>
      <c r="L399" s="61" t="s">
        <v>1450</v>
      </c>
      <c r="M399" s="42"/>
      <c r="N399" s="42"/>
      <c r="O399" s="42"/>
      <c r="P399" s="42"/>
      <c r="Q399" s="42"/>
      <c r="R399" s="42"/>
      <c r="S399" s="42"/>
      <c r="T399" s="42"/>
    </row>
    <row r="400" spans="1:20" x14ac:dyDescent="0.15">
      <c r="A400" s="42">
        <v>2</v>
      </c>
      <c r="B400" s="42">
        <v>-1.6974569121149401E-2</v>
      </c>
      <c r="C400" s="32">
        <v>99.5</v>
      </c>
      <c r="D400" s="66" t="s">
        <v>2562</v>
      </c>
      <c r="E400" s="42" t="s">
        <v>1489</v>
      </c>
      <c r="F400" s="42">
        <v>39492786</v>
      </c>
      <c r="G400" s="42" t="s">
        <v>413</v>
      </c>
      <c r="H400" s="42" t="s">
        <v>1770</v>
      </c>
      <c r="I400" s="42" t="s">
        <v>1769</v>
      </c>
      <c r="J400" s="61" t="s">
        <v>319</v>
      </c>
      <c r="K400" s="61" t="s">
        <v>1771</v>
      </c>
      <c r="L400" s="61" t="s">
        <v>1772</v>
      </c>
      <c r="M400" s="42"/>
      <c r="N400" s="42"/>
      <c r="O400" s="42"/>
      <c r="P400" s="42"/>
      <c r="Q400" s="42"/>
      <c r="R400" s="42"/>
      <c r="S400" s="42"/>
      <c r="T400" s="42"/>
    </row>
    <row r="401" spans="1:20" x14ac:dyDescent="0.15">
      <c r="A401" s="42">
        <v>2</v>
      </c>
      <c r="B401" s="42">
        <v>1.6957634642419301E-2</v>
      </c>
      <c r="C401" s="32">
        <v>99.5</v>
      </c>
      <c r="D401" s="66" t="s">
        <v>2563</v>
      </c>
      <c r="E401" s="42" t="s">
        <v>1499</v>
      </c>
      <c r="F401" s="42">
        <v>11686141</v>
      </c>
      <c r="G401" s="42" t="s">
        <v>548</v>
      </c>
      <c r="H401" s="42" t="s">
        <v>1774</v>
      </c>
      <c r="I401" s="42" t="s">
        <v>1773</v>
      </c>
      <c r="J401" s="32" t="s">
        <v>1371</v>
      </c>
      <c r="K401" s="61" t="s">
        <v>1775</v>
      </c>
      <c r="L401" s="61" t="s">
        <v>1776</v>
      </c>
      <c r="M401" s="42"/>
      <c r="N401" s="42"/>
      <c r="O401" s="42"/>
      <c r="P401" s="42"/>
      <c r="Q401" s="42"/>
      <c r="R401" s="42"/>
      <c r="S401" s="42"/>
      <c r="T401" s="42"/>
    </row>
    <row r="402" spans="1:20" x14ac:dyDescent="0.15">
      <c r="A402" s="42">
        <v>2</v>
      </c>
      <c r="B402" s="42">
        <v>1.6933208575468799E-2</v>
      </c>
      <c r="C402" s="32">
        <v>99.5</v>
      </c>
      <c r="D402" s="66" t="s">
        <v>2564</v>
      </c>
      <c r="E402" s="42" t="s">
        <v>1490</v>
      </c>
      <c r="F402" s="42">
        <v>19155008</v>
      </c>
      <c r="G402" s="42" t="s">
        <v>548</v>
      </c>
      <c r="H402" s="42" t="s">
        <v>1778</v>
      </c>
      <c r="I402" s="42" t="s">
        <v>1777</v>
      </c>
      <c r="J402" s="61" t="s">
        <v>1388</v>
      </c>
      <c r="K402" s="61" t="s">
        <v>1779</v>
      </c>
      <c r="L402" s="61" t="s">
        <v>1780</v>
      </c>
      <c r="M402" s="42"/>
      <c r="N402" s="42"/>
      <c r="O402" s="42"/>
      <c r="P402" s="42"/>
      <c r="Q402" s="42"/>
      <c r="R402" s="42"/>
      <c r="S402" s="42"/>
      <c r="T402" s="42"/>
    </row>
    <row r="403" spans="1:20" x14ac:dyDescent="0.15">
      <c r="A403" s="42">
        <v>2</v>
      </c>
      <c r="B403" s="42">
        <v>-1.6909894413707698E-2</v>
      </c>
      <c r="C403" s="32">
        <v>99.5</v>
      </c>
      <c r="D403" s="40" t="s">
        <v>2565</v>
      </c>
      <c r="E403" s="42" t="s">
        <v>1495</v>
      </c>
      <c r="F403" s="42">
        <v>10043143</v>
      </c>
      <c r="G403" s="42" t="s">
        <v>413</v>
      </c>
      <c r="H403" s="42" t="s">
        <v>1782</v>
      </c>
      <c r="I403" s="42" t="s">
        <v>1781</v>
      </c>
      <c r="J403" s="32" t="s">
        <v>1371</v>
      </c>
      <c r="K403" s="61" t="s">
        <v>1783</v>
      </c>
      <c r="L403" s="61" t="s">
        <v>1784</v>
      </c>
      <c r="M403" s="42"/>
      <c r="N403" s="42"/>
      <c r="O403" s="42"/>
      <c r="P403" s="42"/>
      <c r="Q403" s="42"/>
      <c r="R403" s="42"/>
      <c r="S403" s="42"/>
      <c r="T403" s="42"/>
    </row>
    <row r="404" spans="1:20" x14ac:dyDescent="0.15">
      <c r="A404" s="42">
        <v>2</v>
      </c>
      <c r="B404" s="42">
        <v>-1.6880057107150501E-2</v>
      </c>
      <c r="C404" s="32">
        <v>99.5</v>
      </c>
      <c r="D404" s="66" t="s">
        <v>2485</v>
      </c>
      <c r="E404" s="42" t="s">
        <v>1492</v>
      </c>
      <c r="F404" s="42">
        <v>1016521</v>
      </c>
      <c r="G404" s="42" t="s">
        <v>413</v>
      </c>
      <c r="H404" s="42" t="s">
        <v>1103</v>
      </c>
      <c r="I404" s="42" t="s">
        <v>1785</v>
      </c>
      <c r="J404" s="61" t="s">
        <v>319</v>
      </c>
      <c r="K404" s="61" t="s">
        <v>1294</v>
      </c>
      <c r="L404" s="61" t="s">
        <v>950</v>
      </c>
      <c r="M404" s="42"/>
      <c r="N404" s="42"/>
      <c r="O404" s="42"/>
      <c r="P404" s="42"/>
      <c r="Q404" s="42"/>
      <c r="R404" s="42"/>
      <c r="S404" s="42"/>
      <c r="T404" s="42"/>
    </row>
    <row r="405" spans="1:20" x14ac:dyDescent="0.15">
      <c r="A405" s="42">
        <v>2</v>
      </c>
      <c r="B405" s="42">
        <v>-1.6868010786679301E-2</v>
      </c>
      <c r="C405" s="32">
        <v>99.5</v>
      </c>
      <c r="D405" s="66" t="s">
        <v>2512</v>
      </c>
      <c r="E405" s="42" t="s">
        <v>1492</v>
      </c>
      <c r="F405" s="42">
        <v>3991162</v>
      </c>
      <c r="G405" s="42" t="s">
        <v>413</v>
      </c>
      <c r="H405" s="42" t="s">
        <v>1604</v>
      </c>
      <c r="I405" s="42" t="s">
        <v>1786</v>
      </c>
      <c r="J405" s="32" t="s">
        <v>1373</v>
      </c>
      <c r="K405" s="61" t="s">
        <v>1605</v>
      </c>
      <c r="L405" s="61" t="s">
        <v>1606</v>
      </c>
      <c r="M405" s="42"/>
      <c r="N405" s="42"/>
      <c r="O405" s="42"/>
      <c r="P405" s="42"/>
      <c r="Q405" s="42"/>
      <c r="R405" s="42"/>
      <c r="S405" s="42"/>
      <c r="T405" s="42"/>
    </row>
    <row r="406" spans="1:20" x14ac:dyDescent="0.15">
      <c r="A406" s="42">
        <v>2</v>
      </c>
      <c r="B406" s="42">
        <v>-1.6865870851231601E-2</v>
      </c>
      <c r="C406" s="32">
        <v>99.5</v>
      </c>
      <c r="D406" s="40" t="s">
        <v>2525</v>
      </c>
      <c r="E406" s="42" t="s">
        <v>1502</v>
      </c>
      <c r="F406" s="42">
        <v>14838220</v>
      </c>
      <c r="G406" s="42" t="s">
        <v>1363</v>
      </c>
      <c r="H406" s="42" t="s">
        <v>1122</v>
      </c>
      <c r="I406" s="42" t="s">
        <v>1128</v>
      </c>
      <c r="J406" s="32" t="s">
        <v>1378</v>
      </c>
      <c r="K406" s="61" t="s">
        <v>1168</v>
      </c>
      <c r="L406" s="61" t="s">
        <v>1123</v>
      </c>
      <c r="M406" s="42"/>
      <c r="N406" s="42"/>
      <c r="O406" s="42"/>
      <c r="P406" s="42"/>
      <c r="Q406" s="42"/>
      <c r="R406" s="42"/>
      <c r="S406" s="42"/>
      <c r="T406" s="42"/>
    </row>
    <row r="407" spans="1:20" x14ac:dyDescent="0.15">
      <c r="A407" s="42">
        <v>2</v>
      </c>
      <c r="B407" s="42">
        <v>1.6863538689452801E-2</v>
      </c>
      <c r="C407" s="32">
        <v>99.5</v>
      </c>
      <c r="D407" s="66" t="s">
        <v>2566</v>
      </c>
      <c r="E407" s="42" t="s">
        <v>1491</v>
      </c>
      <c r="F407" s="42">
        <v>15021125</v>
      </c>
      <c r="G407" s="42" t="s">
        <v>413</v>
      </c>
      <c r="H407" s="42" t="s">
        <v>1788</v>
      </c>
      <c r="I407" s="42" t="s">
        <v>1787</v>
      </c>
      <c r="J407" s="32" t="s">
        <v>1378</v>
      </c>
      <c r="K407" s="61" t="s">
        <v>1789</v>
      </c>
      <c r="L407" s="61" t="s">
        <v>1790</v>
      </c>
      <c r="M407" s="42"/>
      <c r="N407" s="42"/>
      <c r="O407" s="42"/>
      <c r="P407" s="42"/>
      <c r="Q407" s="42"/>
      <c r="R407" s="42"/>
      <c r="S407" s="42"/>
      <c r="T407" s="42"/>
    </row>
    <row r="408" spans="1:20" x14ac:dyDescent="0.15">
      <c r="A408" s="42">
        <v>2</v>
      </c>
      <c r="B408" s="42">
        <v>1.68463485513165E-2</v>
      </c>
      <c r="C408" s="32">
        <v>99.5</v>
      </c>
      <c r="D408" s="40" t="s">
        <v>2567</v>
      </c>
      <c r="E408" s="42" t="s">
        <v>1491</v>
      </c>
      <c r="F408" s="42">
        <v>2159357</v>
      </c>
      <c r="G408" s="42" t="s">
        <v>1363</v>
      </c>
      <c r="H408" s="42" t="s">
        <v>1792</v>
      </c>
      <c r="I408" s="42" t="s">
        <v>1791</v>
      </c>
      <c r="J408" s="61" t="s">
        <v>319</v>
      </c>
      <c r="K408" s="61" t="s">
        <v>1793</v>
      </c>
      <c r="L408" s="40" t="s">
        <v>2285</v>
      </c>
      <c r="M408" s="42"/>
      <c r="N408" s="42"/>
      <c r="O408" s="42"/>
      <c r="P408" s="42"/>
      <c r="Q408" s="42"/>
      <c r="R408" s="42"/>
      <c r="S408" s="42"/>
      <c r="T408" s="42"/>
    </row>
    <row r="409" spans="1:20" x14ac:dyDescent="0.15">
      <c r="A409" s="42">
        <v>2</v>
      </c>
      <c r="B409" s="42">
        <v>-1.6821708684270999E-2</v>
      </c>
      <c r="C409" s="32">
        <v>99.5</v>
      </c>
      <c r="D409" s="66" t="s">
        <v>2568</v>
      </c>
      <c r="E409" s="42" t="s">
        <v>1494</v>
      </c>
      <c r="F409" s="42">
        <v>5649822</v>
      </c>
      <c r="G409" s="42" t="s">
        <v>413</v>
      </c>
      <c r="H409" s="42" t="s">
        <v>1795</v>
      </c>
      <c r="I409" s="42" t="s">
        <v>1794</v>
      </c>
      <c r="J409" s="61" t="s">
        <v>1369</v>
      </c>
      <c r="K409" s="61" t="s">
        <v>1796</v>
      </c>
      <c r="L409" s="61" t="s">
        <v>1797</v>
      </c>
      <c r="M409" s="42"/>
      <c r="N409" s="42"/>
      <c r="O409" s="42"/>
      <c r="P409" s="42"/>
      <c r="Q409" s="42"/>
      <c r="R409" s="42"/>
      <c r="S409" s="42"/>
      <c r="T409" s="42"/>
    </row>
    <row r="410" spans="1:20" x14ac:dyDescent="0.15">
      <c r="A410" s="42">
        <v>2</v>
      </c>
      <c r="B410" s="42">
        <v>-1.6819398719214899E-2</v>
      </c>
      <c r="C410" s="32">
        <v>99.5</v>
      </c>
      <c r="D410" s="40" t="s">
        <v>2569</v>
      </c>
      <c r="E410" s="42" t="s">
        <v>1491</v>
      </c>
      <c r="F410" s="42">
        <v>1442666</v>
      </c>
      <c r="G410" s="42" t="s">
        <v>548</v>
      </c>
      <c r="H410" s="42" t="s">
        <v>1799</v>
      </c>
      <c r="I410" s="42" t="s">
        <v>1798</v>
      </c>
      <c r="J410" s="61" t="s">
        <v>1374</v>
      </c>
      <c r="K410" s="61" t="s">
        <v>1800</v>
      </c>
      <c r="L410" s="61" t="s">
        <v>485</v>
      </c>
      <c r="M410" s="42"/>
      <c r="N410" s="42"/>
      <c r="O410" s="42"/>
      <c r="P410" s="42"/>
      <c r="Q410" s="42"/>
      <c r="R410" s="42"/>
      <c r="S410" s="42"/>
      <c r="T410" s="42"/>
    </row>
    <row r="411" spans="1:20" x14ac:dyDescent="0.15">
      <c r="A411" s="42">
        <v>2</v>
      </c>
      <c r="B411" s="42">
        <v>-1.6819398719214899E-2</v>
      </c>
      <c r="C411" s="32">
        <v>99.5</v>
      </c>
      <c r="D411" s="40" t="s">
        <v>2569</v>
      </c>
      <c r="E411" s="42" t="s">
        <v>1491</v>
      </c>
      <c r="F411" s="42">
        <v>1443887</v>
      </c>
      <c r="G411" s="42" t="s">
        <v>548</v>
      </c>
      <c r="H411" s="42" t="s">
        <v>1799</v>
      </c>
      <c r="I411" s="42" t="s">
        <v>1801</v>
      </c>
      <c r="J411" s="61" t="s">
        <v>1374</v>
      </c>
      <c r="K411" s="61" t="s">
        <v>1800</v>
      </c>
      <c r="L411" s="61" t="s">
        <v>485</v>
      </c>
      <c r="M411" s="42"/>
      <c r="N411" s="42"/>
      <c r="O411" s="42"/>
      <c r="P411" s="42"/>
      <c r="Q411" s="42"/>
      <c r="R411" s="42"/>
      <c r="S411" s="42"/>
      <c r="T411" s="42"/>
    </row>
    <row r="412" spans="1:20" x14ac:dyDescent="0.15">
      <c r="A412" s="42">
        <v>2</v>
      </c>
      <c r="B412" s="42">
        <v>-1.6807572358222202E-2</v>
      </c>
      <c r="C412" s="32">
        <v>99.5</v>
      </c>
      <c r="D412" s="66" t="s">
        <v>2570</v>
      </c>
      <c r="E412" s="42" t="s">
        <v>1493</v>
      </c>
      <c r="F412" s="42">
        <v>5771389</v>
      </c>
      <c r="G412" s="42" t="s">
        <v>413</v>
      </c>
      <c r="H412" s="42" t="s">
        <v>1803</v>
      </c>
      <c r="I412" s="42" t="s">
        <v>1802</v>
      </c>
      <c r="J412" s="32" t="s">
        <v>1373</v>
      </c>
      <c r="K412" s="61" t="s">
        <v>1459</v>
      </c>
      <c r="L412" s="61" t="s">
        <v>1460</v>
      </c>
      <c r="M412" s="42"/>
      <c r="N412" s="42"/>
      <c r="O412" s="42"/>
      <c r="P412" s="42"/>
      <c r="Q412" s="42"/>
      <c r="R412" s="42"/>
      <c r="S412" s="42"/>
      <c r="T412" s="42"/>
    </row>
    <row r="413" spans="1:20" x14ac:dyDescent="0.15">
      <c r="A413" s="42">
        <v>2</v>
      </c>
      <c r="B413" s="42">
        <v>-1.6803777489961799E-2</v>
      </c>
      <c r="C413" s="32">
        <v>99.5</v>
      </c>
      <c r="D413" s="66" t="s">
        <v>2571</v>
      </c>
      <c r="E413" s="42" t="s">
        <v>1503</v>
      </c>
      <c r="F413" s="42">
        <v>10459298</v>
      </c>
      <c r="G413" s="42" t="s">
        <v>413</v>
      </c>
      <c r="H413" s="42" t="s">
        <v>1805</v>
      </c>
      <c r="I413" s="42" t="s">
        <v>1804</v>
      </c>
      <c r="J413" s="61" t="s">
        <v>1374</v>
      </c>
      <c r="K413" s="61" t="s">
        <v>1806</v>
      </c>
      <c r="L413" s="61" t="s">
        <v>485</v>
      </c>
      <c r="M413" s="42"/>
      <c r="N413" s="42"/>
      <c r="O413" s="42"/>
      <c r="P413" s="42"/>
      <c r="Q413" s="42"/>
      <c r="R413" s="42"/>
      <c r="S413" s="42"/>
      <c r="T413" s="42"/>
    </row>
    <row r="414" spans="1:20" x14ac:dyDescent="0.15">
      <c r="A414" s="42">
        <v>2</v>
      </c>
      <c r="B414" s="42">
        <v>-1.67863917275216E-2</v>
      </c>
      <c r="C414" s="32">
        <v>99.5</v>
      </c>
      <c r="D414" s="40" t="s">
        <v>2569</v>
      </c>
      <c r="E414" s="42" t="s">
        <v>1491</v>
      </c>
      <c r="F414" s="42">
        <v>1442309</v>
      </c>
      <c r="G414" s="42" t="s">
        <v>548</v>
      </c>
      <c r="H414" s="42" t="s">
        <v>1799</v>
      </c>
      <c r="I414" s="42" t="s">
        <v>1807</v>
      </c>
      <c r="J414" s="61" t="s">
        <v>1374</v>
      </c>
      <c r="K414" s="61" t="s">
        <v>1800</v>
      </c>
      <c r="L414" s="61" t="s">
        <v>485</v>
      </c>
      <c r="M414" s="42"/>
      <c r="N414" s="42"/>
      <c r="O414" s="42"/>
      <c r="P414" s="42"/>
      <c r="Q414" s="42"/>
      <c r="R414" s="42"/>
      <c r="S414" s="42"/>
      <c r="T414" s="42"/>
    </row>
    <row r="415" spans="1:20" x14ac:dyDescent="0.15">
      <c r="A415" s="42">
        <v>2</v>
      </c>
      <c r="B415" s="42">
        <v>-1.6775651930959999E-2</v>
      </c>
      <c r="C415" s="32">
        <v>99.5</v>
      </c>
      <c r="D415" s="66" t="s">
        <v>2572</v>
      </c>
      <c r="E415" s="42" t="s">
        <v>1492</v>
      </c>
      <c r="F415" s="42">
        <v>9243352</v>
      </c>
      <c r="G415" s="42" t="s">
        <v>548</v>
      </c>
      <c r="H415" s="42" t="s">
        <v>1809</v>
      </c>
      <c r="I415" s="42" t="s">
        <v>1808</v>
      </c>
      <c r="J415" s="32" t="s">
        <v>1375</v>
      </c>
      <c r="K415" s="61" t="s">
        <v>1810</v>
      </c>
      <c r="L415" s="61" t="s">
        <v>1811</v>
      </c>
      <c r="M415" s="42"/>
      <c r="N415" s="42"/>
      <c r="O415" s="42"/>
      <c r="P415" s="42"/>
      <c r="Q415" s="42"/>
      <c r="R415" s="42"/>
      <c r="S415" s="42"/>
      <c r="T415" s="42"/>
    </row>
    <row r="416" spans="1:20" x14ac:dyDescent="0.15">
      <c r="A416" s="42">
        <v>2</v>
      </c>
      <c r="B416" s="42">
        <v>-1.67744088021534E-2</v>
      </c>
      <c r="C416" s="32">
        <v>99.5</v>
      </c>
      <c r="D416" s="66" t="s">
        <v>2562</v>
      </c>
      <c r="E416" s="42" t="s">
        <v>1489</v>
      </c>
      <c r="F416" s="42">
        <v>39493604</v>
      </c>
      <c r="G416" s="42" t="s">
        <v>413</v>
      </c>
      <c r="H416" s="42" t="s">
        <v>1770</v>
      </c>
      <c r="I416" s="42" t="s">
        <v>1812</v>
      </c>
      <c r="J416" s="61" t="s">
        <v>319</v>
      </c>
      <c r="K416" s="61" t="s">
        <v>1771</v>
      </c>
      <c r="L416" s="61" t="s">
        <v>1772</v>
      </c>
      <c r="M416" s="42"/>
      <c r="N416" s="42"/>
      <c r="O416" s="42"/>
      <c r="P416" s="42"/>
      <c r="Q416" s="42"/>
      <c r="R416" s="42"/>
      <c r="S416" s="42"/>
      <c r="T416" s="42"/>
    </row>
    <row r="417" spans="1:20" x14ac:dyDescent="0.15">
      <c r="A417" s="42">
        <v>2</v>
      </c>
      <c r="B417" s="42">
        <v>-1.6765471420162201E-2</v>
      </c>
      <c r="C417" s="32">
        <v>99.5</v>
      </c>
      <c r="D417" s="40" t="s">
        <v>2521</v>
      </c>
      <c r="E417" s="42" t="s">
        <v>1493</v>
      </c>
      <c r="F417" s="42">
        <v>8863819</v>
      </c>
      <c r="G417" s="42" t="s">
        <v>413</v>
      </c>
      <c r="H417" s="42" t="s">
        <v>1633</v>
      </c>
      <c r="I417" s="42" t="s">
        <v>1813</v>
      </c>
      <c r="J417" s="32" t="s">
        <v>1386</v>
      </c>
      <c r="K417" s="61" t="s">
        <v>1170</v>
      </c>
      <c r="L417" s="40" t="s">
        <v>2271</v>
      </c>
      <c r="M417" s="42"/>
      <c r="N417" s="42"/>
      <c r="O417" s="42"/>
      <c r="P417" s="42"/>
      <c r="Q417" s="42"/>
      <c r="R417" s="42"/>
      <c r="S417" s="42"/>
      <c r="T417" s="42"/>
    </row>
    <row r="418" spans="1:20" x14ac:dyDescent="0.15">
      <c r="A418" s="42">
        <v>2</v>
      </c>
      <c r="B418" s="42">
        <v>-1.6762924136097E-2</v>
      </c>
      <c r="C418" s="32">
        <v>99.5</v>
      </c>
      <c r="D418" s="40" t="s">
        <v>2573</v>
      </c>
      <c r="E418" s="42" t="s">
        <v>1503</v>
      </c>
      <c r="F418" s="42">
        <v>6447541</v>
      </c>
      <c r="G418" s="42" t="s">
        <v>413</v>
      </c>
      <c r="H418" s="42" t="s">
        <v>1815</v>
      </c>
      <c r="I418" s="42" t="s">
        <v>1814</v>
      </c>
      <c r="J418" s="32" t="s">
        <v>1373</v>
      </c>
      <c r="K418" s="61" t="s">
        <v>1816</v>
      </c>
      <c r="L418" s="40" t="s">
        <v>2286</v>
      </c>
      <c r="M418" s="42"/>
      <c r="N418" s="42"/>
      <c r="O418" s="42"/>
      <c r="P418" s="42"/>
      <c r="Q418" s="42"/>
      <c r="R418" s="42"/>
      <c r="S418" s="42"/>
      <c r="T418" s="42"/>
    </row>
    <row r="419" spans="1:20" x14ac:dyDescent="0.15">
      <c r="A419" s="42">
        <v>2</v>
      </c>
      <c r="B419" s="42">
        <v>-1.6752759241827699E-2</v>
      </c>
      <c r="C419" s="32">
        <v>99.5</v>
      </c>
      <c r="D419" s="40" t="s">
        <v>2574</v>
      </c>
      <c r="E419" s="42" t="s">
        <v>1494</v>
      </c>
      <c r="F419" s="42">
        <v>11007539</v>
      </c>
      <c r="G419" s="42" t="s">
        <v>413</v>
      </c>
      <c r="H419" s="42" t="s">
        <v>1818</v>
      </c>
      <c r="I419" s="42" t="s">
        <v>1817</v>
      </c>
      <c r="J419" s="61" t="s">
        <v>1369</v>
      </c>
      <c r="K419" s="61" t="s">
        <v>1819</v>
      </c>
      <c r="L419" s="61" t="s">
        <v>1820</v>
      </c>
      <c r="M419" s="42"/>
      <c r="N419" s="42"/>
      <c r="O419" s="42"/>
      <c r="P419" s="42"/>
      <c r="Q419" s="42"/>
      <c r="R419" s="42"/>
      <c r="S419" s="42"/>
      <c r="T419" s="42"/>
    </row>
    <row r="420" spans="1:20" x14ac:dyDescent="0.15">
      <c r="A420" s="42">
        <v>2</v>
      </c>
      <c r="B420" s="42">
        <v>1.6738199941159899E-2</v>
      </c>
      <c r="C420" s="32">
        <v>99.5</v>
      </c>
      <c r="D420" s="66" t="s">
        <v>2468</v>
      </c>
      <c r="E420" s="42" t="s">
        <v>1494</v>
      </c>
      <c r="F420" s="42">
        <v>9444520</v>
      </c>
      <c r="G420" s="42" t="s">
        <v>413</v>
      </c>
      <c r="H420" s="42" t="s">
        <v>1047</v>
      </c>
      <c r="I420" s="42" t="s">
        <v>1821</v>
      </c>
      <c r="J420" s="61" t="s">
        <v>319</v>
      </c>
      <c r="K420" s="61" t="s">
        <v>1277</v>
      </c>
      <c r="L420" s="61" t="s">
        <v>1048</v>
      </c>
      <c r="M420" s="42"/>
      <c r="N420" s="42"/>
      <c r="O420" s="42"/>
      <c r="P420" s="42"/>
      <c r="Q420" s="42"/>
      <c r="R420" s="42"/>
      <c r="S420" s="42"/>
      <c r="T420" s="42"/>
    </row>
    <row r="421" spans="1:20" x14ac:dyDescent="0.15">
      <c r="A421" s="42">
        <v>2</v>
      </c>
      <c r="B421" s="42">
        <v>1.6731008349720099E-2</v>
      </c>
      <c r="C421" s="32">
        <v>99.5</v>
      </c>
      <c r="D421" s="40" t="s">
        <v>2499</v>
      </c>
      <c r="E421" s="42" t="s">
        <v>1501</v>
      </c>
      <c r="F421" s="42">
        <v>8049068</v>
      </c>
      <c r="G421" s="42" t="s">
        <v>413</v>
      </c>
      <c r="H421" s="42" t="s">
        <v>1560</v>
      </c>
      <c r="I421" s="42" t="s">
        <v>1822</v>
      </c>
      <c r="J421" s="61" t="s">
        <v>1397</v>
      </c>
      <c r="K421" s="61" t="s">
        <v>1561</v>
      </c>
      <c r="L421" s="40" t="s">
        <v>2262</v>
      </c>
      <c r="M421" s="42"/>
      <c r="N421" s="42"/>
      <c r="O421" s="42"/>
      <c r="P421" s="42"/>
      <c r="Q421" s="42"/>
      <c r="R421" s="42"/>
      <c r="S421" s="42"/>
      <c r="T421" s="42"/>
    </row>
    <row r="422" spans="1:20" x14ac:dyDescent="0.15">
      <c r="A422" s="42">
        <v>2</v>
      </c>
      <c r="B422" s="42">
        <v>-1.66954378986858E-2</v>
      </c>
      <c r="C422" s="32">
        <v>99.5</v>
      </c>
      <c r="D422" s="40" t="s">
        <v>2526</v>
      </c>
      <c r="E422" s="42" t="s">
        <v>1503</v>
      </c>
      <c r="F422" s="42">
        <v>4739059</v>
      </c>
      <c r="G422" s="42" t="s">
        <v>548</v>
      </c>
      <c r="H422" s="42" t="s">
        <v>1127</v>
      </c>
      <c r="I422" s="42" t="s">
        <v>1823</v>
      </c>
      <c r="J422" s="61" t="s">
        <v>319</v>
      </c>
      <c r="K422" s="61" t="s">
        <v>1464</v>
      </c>
      <c r="L422" s="40" t="s">
        <v>2273</v>
      </c>
      <c r="M422" s="42"/>
      <c r="N422" s="42"/>
      <c r="O422" s="42"/>
      <c r="P422" s="42"/>
      <c r="Q422" s="42"/>
      <c r="R422" s="42"/>
      <c r="S422" s="42"/>
      <c r="T422" s="42"/>
    </row>
    <row r="423" spans="1:20" x14ac:dyDescent="0.15">
      <c r="A423" s="42">
        <v>2</v>
      </c>
      <c r="B423" s="42">
        <v>-1.6690201172961602E-2</v>
      </c>
      <c r="C423" s="32">
        <v>99.5</v>
      </c>
      <c r="D423" s="40" t="s">
        <v>2575</v>
      </c>
      <c r="E423" s="42" t="s">
        <v>1492</v>
      </c>
      <c r="F423" s="42">
        <v>14392901</v>
      </c>
      <c r="G423" s="42" t="s">
        <v>548</v>
      </c>
      <c r="H423" s="42" t="s">
        <v>1825</v>
      </c>
      <c r="I423" s="42" t="s">
        <v>1824</v>
      </c>
      <c r="J423" s="61" t="s">
        <v>1380</v>
      </c>
      <c r="K423" s="61" t="s">
        <v>1826</v>
      </c>
      <c r="L423" s="61" t="s">
        <v>1482</v>
      </c>
      <c r="M423" s="42"/>
      <c r="N423" s="42"/>
      <c r="O423" s="42"/>
      <c r="P423" s="42"/>
      <c r="Q423" s="42"/>
      <c r="R423" s="42"/>
      <c r="S423" s="42"/>
      <c r="T423" s="42"/>
    </row>
    <row r="424" spans="1:20" x14ac:dyDescent="0.15">
      <c r="A424" s="42">
        <v>2</v>
      </c>
      <c r="B424" s="42">
        <v>-1.66687793793029E-2</v>
      </c>
      <c r="C424" s="32">
        <v>99.5</v>
      </c>
      <c r="D424" s="40" t="s">
        <v>2480</v>
      </c>
      <c r="E424" s="42" t="s">
        <v>1491</v>
      </c>
      <c r="F424" s="42">
        <v>8314005</v>
      </c>
      <c r="G424" s="42" t="s">
        <v>548</v>
      </c>
      <c r="H424" s="42" t="s">
        <v>1088</v>
      </c>
      <c r="I424" s="42" t="s">
        <v>1827</v>
      </c>
      <c r="J424" s="32" t="s">
        <v>1373</v>
      </c>
      <c r="K424" s="61" t="s">
        <v>1289</v>
      </c>
      <c r="L424" s="40" t="s">
        <v>2258</v>
      </c>
      <c r="M424" s="42"/>
      <c r="N424" s="42"/>
      <c r="O424" s="42"/>
      <c r="P424" s="42"/>
      <c r="Q424" s="42"/>
      <c r="R424" s="42"/>
      <c r="S424" s="42"/>
      <c r="T424" s="42"/>
    </row>
    <row r="425" spans="1:20" x14ac:dyDescent="0.15">
      <c r="A425" s="42">
        <v>2</v>
      </c>
      <c r="B425" s="42">
        <v>1.6638894921397598E-2</v>
      </c>
      <c r="C425" s="32">
        <v>99.5</v>
      </c>
      <c r="D425" s="66" t="s">
        <v>2576</v>
      </c>
      <c r="E425" s="42" t="s">
        <v>1487</v>
      </c>
      <c r="F425" s="42">
        <v>9245802</v>
      </c>
      <c r="G425" s="42" t="s">
        <v>413</v>
      </c>
      <c r="H425" s="42" t="s">
        <v>1829</v>
      </c>
      <c r="I425" s="42" t="s">
        <v>1828</v>
      </c>
      <c r="J425" s="32" t="s">
        <v>1373</v>
      </c>
      <c r="K425" s="61" t="s">
        <v>1830</v>
      </c>
      <c r="L425" s="61" t="s">
        <v>1831</v>
      </c>
      <c r="M425" s="42"/>
      <c r="N425" s="42"/>
      <c r="O425" s="42"/>
      <c r="P425" s="42"/>
      <c r="Q425" s="42"/>
      <c r="R425" s="42"/>
      <c r="S425" s="42"/>
      <c r="T425" s="42"/>
    </row>
    <row r="426" spans="1:20" x14ac:dyDescent="0.15">
      <c r="A426" s="42">
        <v>2</v>
      </c>
      <c r="B426" s="42">
        <v>-1.6636460516384E-2</v>
      </c>
      <c r="C426" s="32">
        <v>99.5</v>
      </c>
      <c r="D426" s="40" t="s">
        <v>2565</v>
      </c>
      <c r="E426" s="42" t="s">
        <v>1495</v>
      </c>
      <c r="F426" s="42">
        <v>10043082</v>
      </c>
      <c r="G426" s="42" t="s">
        <v>413</v>
      </c>
      <c r="H426" s="42" t="s">
        <v>1782</v>
      </c>
      <c r="I426" s="42" t="s">
        <v>1832</v>
      </c>
      <c r="J426" s="32" t="s">
        <v>1371</v>
      </c>
      <c r="K426" s="61" t="s">
        <v>1783</v>
      </c>
      <c r="L426" s="61" t="s">
        <v>1784</v>
      </c>
      <c r="M426" s="42"/>
      <c r="N426" s="42"/>
      <c r="O426" s="42"/>
      <c r="P426" s="42"/>
      <c r="Q426" s="42"/>
      <c r="R426" s="42"/>
      <c r="S426" s="42"/>
      <c r="T426" s="42"/>
    </row>
    <row r="427" spans="1:20" x14ac:dyDescent="0.15">
      <c r="A427" s="42">
        <v>2</v>
      </c>
      <c r="B427" s="42">
        <v>-1.6632716663435899E-2</v>
      </c>
      <c r="C427" s="32">
        <v>99.5</v>
      </c>
      <c r="D427" s="66" t="s">
        <v>2577</v>
      </c>
      <c r="E427" s="42" t="s">
        <v>1501</v>
      </c>
      <c r="F427" s="42">
        <v>7525247</v>
      </c>
      <c r="G427" s="42" t="s">
        <v>413</v>
      </c>
      <c r="H427" s="42" t="s">
        <v>1834</v>
      </c>
      <c r="I427" s="42" t="s">
        <v>1833</v>
      </c>
      <c r="J427" s="32" t="s">
        <v>1373</v>
      </c>
      <c r="K427" s="61" t="s">
        <v>1835</v>
      </c>
      <c r="L427" s="61" t="s">
        <v>1836</v>
      </c>
      <c r="M427" s="42"/>
      <c r="N427" s="42"/>
      <c r="O427" s="42"/>
      <c r="P427" s="42"/>
      <c r="Q427" s="42"/>
      <c r="R427" s="42"/>
      <c r="S427" s="42"/>
      <c r="T427" s="42"/>
    </row>
    <row r="428" spans="1:20" x14ac:dyDescent="0.15">
      <c r="A428" s="42">
        <v>2</v>
      </c>
      <c r="B428" s="42">
        <v>-1.66196146349364E-2</v>
      </c>
      <c r="C428" s="32">
        <v>99.5</v>
      </c>
      <c r="D428" s="40" t="s">
        <v>2494</v>
      </c>
      <c r="E428" s="42" t="s">
        <v>1500</v>
      </c>
      <c r="F428" s="42">
        <v>977482</v>
      </c>
      <c r="G428" s="42" t="s">
        <v>1365</v>
      </c>
      <c r="H428" s="42" t="s">
        <v>1542</v>
      </c>
      <c r="I428" s="42" t="s">
        <v>1837</v>
      </c>
      <c r="J428" s="32" t="s">
        <v>1372</v>
      </c>
      <c r="K428" s="61" t="s">
        <v>1141</v>
      </c>
      <c r="L428" s="61" t="s">
        <v>784</v>
      </c>
      <c r="M428" s="42"/>
      <c r="N428" s="42"/>
      <c r="O428" s="42"/>
      <c r="P428" s="42"/>
      <c r="Q428" s="42"/>
      <c r="R428" s="42"/>
      <c r="S428" s="42"/>
      <c r="T428" s="42"/>
    </row>
    <row r="429" spans="1:20" x14ac:dyDescent="0.15">
      <c r="A429" s="42">
        <v>2</v>
      </c>
      <c r="B429" s="42">
        <v>-1.6614553336432102E-2</v>
      </c>
      <c r="C429" s="32">
        <v>99.5</v>
      </c>
      <c r="D429" s="66" t="s">
        <v>2578</v>
      </c>
      <c r="E429" s="42" t="s">
        <v>1488</v>
      </c>
      <c r="F429" s="42">
        <v>22287677</v>
      </c>
      <c r="G429" s="42" t="s">
        <v>413</v>
      </c>
      <c r="H429" s="42" t="s">
        <v>1462</v>
      </c>
      <c r="I429" s="42" t="s">
        <v>1461</v>
      </c>
      <c r="J429" s="61" t="s">
        <v>1385</v>
      </c>
      <c r="K429" s="61" t="s">
        <v>1463</v>
      </c>
      <c r="L429" s="61" t="s">
        <v>2287</v>
      </c>
      <c r="M429" s="42"/>
      <c r="N429" s="42"/>
      <c r="O429" s="42"/>
      <c r="P429" s="42"/>
      <c r="Q429" s="42"/>
      <c r="R429" s="42"/>
      <c r="S429" s="42"/>
      <c r="T429" s="42"/>
    </row>
    <row r="430" spans="1:20" x14ac:dyDescent="0.15">
      <c r="A430" s="42">
        <v>2</v>
      </c>
      <c r="B430" s="42">
        <v>-1.6602074159494402E-2</v>
      </c>
      <c r="C430" s="32">
        <v>99.5</v>
      </c>
      <c r="D430" s="40" t="s">
        <v>2579</v>
      </c>
      <c r="E430" s="42" t="s">
        <v>1493</v>
      </c>
      <c r="F430" s="42">
        <v>4450027</v>
      </c>
      <c r="G430" s="42" t="s">
        <v>548</v>
      </c>
      <c r="H430" s="42" t="s">
        <v>1839</v>
      </c>
      <c r="I430" s="42" t="s">
        <v>1838</v>
      </c>
      <c r="J430" s="61" t="s">
        <v>1388</v>
      </c>
      <c r="K430" s="61" t="s">
        <v>1840</v>
      </c>
      <c r="L430" s="61" t="s">
        <v>1841</v>
      </c>
      <c r="M430" s="42"/>
      <c r="N430" s="42"/>
      <c r="O430" s="42"/>
      <c r="P430" s="42"/>
      <c r="Q430" s="42"/>
      <c r="R430" s="42"/>
      <c r="S430" s="42"/>
      <c r="T430" s="42"/>
    </row>
    <row r="431" spans="1:20" x14ac:dyDescent="0.15">
      <c r="A431" s="42">
        <v>2</v>
      </c>
      <c r="B431" s="42">
        <v>-1.6562129457686401E-2</v>
      </c>
      <c r="C431" s="32">
        <v>99.5</v>
      </c>
      <c r="D431" s="40" t="s">
        <v>2569</v>
      </c>
      <c r="E431" s="42" t="s">
        <v>1491</v>
      </c>
      <c r="F431" s="42">
        <v>1443506</v>
      </c>
      <c r="G431" s="42" t="s">
        <v>548</v>
      </c>
      <c r="H431" s="42" t="s">
        <v>1799</v>
      </c>
      <c r="I431" s="42" t="s">
        <v>1842</v>
      </c>
      <c r="J431" s="61" t="s">
        <v>1374</v>
      </c>
      <c r="K431" s="61" t="s">
        <v>1800</v>
      </c>
      <c r="L431" s="61" t="s">
        <v>485</v>
      </c>
      <c r="M431" s="42"/>
      <c r="N431" s="42"/>
      <c r="O431" s="42"/>
      <c r="P431" s="42"/>
      <c r="Q431" s="42"/>
      <c r="R431" s="42"/>
      <c r="S431" s="42"/>
      <c r="T431" s="42"/>
    </row>
    <row r="432" spans="1:20" x14ac:dyDescent="0.15">
      <c r="A432" s="42">
        <v>2</v>
      </c>
      <c r="B432" s="42">
        <v>1.65361928178295E-2</v>
      </c>
      <c r="C432" s="32">
        <v>99.5</v>
      </c>
      <c r="D432" s="40" t="s">
        <v>2580</v>
      </c>
      <c r="E432" s="42" t="s">
        <v>1496</v>
      </c>
      <c r="F432" s="42">
        <v>12356464</v>
      </c>
      <c r="G432" s="42" t="s">
        <v>413</v>
      </c>
      <c r="H432" s="42" t="s">
        <v>1844</v>
      </c>
      <c r="I432" s="42" t="s">
        <v>1843</v>
      </c>
      <c r="J432" s="32" t="s">
        <v>1371</v>
      </c>
      <c r="K432" s="61" t="s">
        <v>1656</v>
      </c>
      <c r="L432" s="40" t="s">
        <v>2288</v>
      </c>
      <c r="M432" s="42"/>
      <c r="N432" s="42"/>
      <c r="O432" s="42"/>
      <c r="P432" s="42"/>
      <c r="Q432" s="42"/>
      <c r="R432" s="42"/>
      <c r="S432" s="42"/>
      <c r="T432" s="42"/>
    </row>
    <row r="433" spans="1:20" x14ac:dyDescent="0.15">
      <c r="A433" s="42">
        <v>2</v>
      </c>
      <c r="B433" s="42">
        <v>-1.6526639833434099E-2</v>
      </c>
      <c r="C433" s="32">
        <v>99.5</v>
      </c>
      <c r="D433" s="40" t="s">
        <v>2581</v>
      </c>
      <c r="E433" s="42" t="s">
        <v>1492</v>
      </c>
      <c r="F433" s="42">
        <v>12520001</v>
      </c>
      <c r="G433" s="42" t="s">
        <v>548</v>
      </c>
      <c r="H433" s="42" t="s">
        <v>1846</v>
      </c>
      <c r="I433" s="42" t="s">
        <v>1845</v>
      </c>
      <c r="J433" s="61" t="s">
        <v>1370</v>
      </c>
      <c r="K433" s="61" t="s">
        <v>1847</v>
      </c>
      <c r="L433" s="40" t="s">
        <v>2289</v>
      </c>
      <c r="M433" s="42"/>
      <c r="N433" s="42"/>
      <c r="O433" s="42"/>
      <c r="P433" s="42"/>
      <c r="Q433" s="42"/>
      <c r="R433" s="42"/>
      <c r="S433" s="42"/>
      <c r="T433" s="42"/>
    </row>
    <row r="434" spans="1:20" x14ac:dyDescent="0.15">
      <c r="A434" s="42">
        <v>2</v>
      </c>
      <c r="B434" s="42">
        <v>1.65017062591549E-2</v>
      </c>
      <c r="C434" s="32">
        <v>99.5</v>
      </c>
      <c r="D434" s="66" t="s">
        <v>2582</v>
      </c>
      <c r="E434" s="42" t="s">
        <v>1503</v>
      </c>
      <c r="F434" s="42">
        <v>21266066</v>
      </c>
      <c r="G434" s="42" t="s">
        <v>413</v>
      </c>
      <c r="H434" s="42" t="s">
        <v>1849</v>
      </c>
      <c r="I434" s="42" t="s">
        <v>1848</v>
      </c>
      <c r="J434" s="61" t="s">
        <v>1374</v>
      </c>
      <c r="K434" s="61" t="s">
        <v>1367</v>
      </c>
      <c r="L434" s="61" t="s">
        <v>485</v>
      </c>
      <c r="M434" s="42"/>
      <c r="N434" s="42"/>
      <c r="O434" s="42"/>
      <c r="P434" s="42"/>
      <c r="Q434" s="42"/>
      <c r="R434" s="42"/>
      <c r="S434" s="42"/>
      <c r="T434" s="42"/>
    </row>
    <row r="435" spans="1:20" x14ac:dyDescent="0.15">
      <c r="A435" s="42">
        <v>2</v>
      </c>
      <c r="B435" s="42">
        <v>-1.64883532600637E-2</v>
      </c>
      <c r="C435" s="32">
        <v>99.5</v>
      </c>
      <c r="D435" s="66" t="s">
        <v>2491</v>
      </c>
      <c r="E435" s="42" t="s">
        <v>1494</v>
      </c>
      <c r="F435" s="42">
        <v>13430515</v>
      </c>
      <c r="G435" s="42" t="s">
        <v>413</v>
      </c>
      <c r="H435" s="42" t="s">
        <v>1532</v>
      </c>
      <c r="I435" s="42" t="s">
        <v>1850</v>
      </c>
      <c r="J435" s="32" t="s">
        <v>1372</v>
      </c>
      <c r="K435" s="61" t="s">
        <v>1533</v>
      </c>
      <c r="L435" s="61" t="s">
        <v>1534</v>
      </c>
      <c r="M435" s="42"/>
      <c r="N435" s="42"/>
      <c r="O435" s="42"/>
      <c r="P435" s="42"/>
      <c r="Q435" s="42"/>
      <c r="R435" s="42"/>
      <c r="S435" s="42"/>
      <c r="T435" s="42"/>
    </row>
    <row r="436" spans="1:20" x14ac:dyDescent="0.15">
      <c r="A436" s="42">
        <v>2</v>
      </c>
      <c r="B436" s="42">
        <v>-1.64855300786763E-2</v>
      </c>
      <c r="C436" s="32">
        <v>99.5</v>
      </c>
      <c r="D436" s="66" t="s">
        <v>2583</v>
      </c>
      <c r="E436" s="42" t="s">
        <v>1502</v>
      </c>
      <c r="F436" s="42">
        <v>12787261</v>
      </c>
      <c r="G436" s="42" t="s">
        <v>413</v>
      </c>
      <c r="H436" s="42" t="s">
        <v>1852</v>
      </c>
      <c r="I436" s="42" t="s">
        <v>1851</v>
      </c>
      <c r="J436" s="61" t="s">
        <v>1393</v>
      </c>
      <c r="K436" s="61" t="s">
        <v>1853</v>
      </c>
      <c r="L436" s="61" t="s">
        <v>1854</v>
      </c>
      <c r="M436" s="42"/>
      <c r="N436" s="42"/>
      <c r="O436" s="42"/>
      <c r="P436" s="42"/>
      <c r="Q436" s="42"/>
      <c r="R436" s="42"/>
      <c r="S436" s="42"/>
      <c r="T436" s="42"/>
    </row>
    <row r="437" spans="1:20" x14ac:dyDescent="0.15">
      <c r="A437" s="42">
        <v>2</v>
      </c>
      <c r="B437" s="42">
        <v>-1.64855300786763E-2</v>
      </c>
      <c r="C437" s="32">
        <v>99.5</v>
      </c>
      <c r="D437" s="66" t="s">
        <v>2583</v>
      </c>
      <c r="E437" s="42" t="s">
        <v>1502</v>
      </c>
      <c r="F437" s="42">
        <v>12787512</v>
      </c>
      <c r="G437" s="42" t="s">
        <v>413</v>
      </c>
      <c r="H437" s="42" t="s">
        <v>1852</v>
      </c>
      <c r="I437" s="42" t="s">
        <v>1855</v>
      </c>
      <c r="J437" s="61" t="s">
        <v>1393</v>
      </c>
      <c r="K437" s="61" t="s">
        <v>1853</v>
      </c>
      <c r="L437" s="61" t="s">
        <v>1854</v>
      </c>
      <c r="M437" s="42"/>
      <c r="N437" s="42"/>
      <c r="O437" s="42"/>
      <c r="P437" s="42"/>
      <c r="Q437" s="42"/>
      <c r="R437" s="42"/>
      <c r="S437" s="42"/>
      <c r="T437" s="42"/>
    </row>
    <row r="438" spans="1:20" x14ac:dyDescent="0.15">
      <c r="A438" s="42">
        <v>2</v>
      </c>
      <c r="B438" s="42">
        <v>-1.6470887963184001E-2</v>
      </c>
      <c r="C438" s="32">
        <v>99.5</v>
      </c>
      <c r="D438" s="66" t="s">
        <v>2584</v>
      </c>
      <c r="E438" s="42" t="s">
        <v>1492</v>
      </c>
      <c r="F438" s="42">
        <v>3435137</v>
      </c>
      <c r="G438" s="42" t="s">
        <v>413</v>
      </c>
      <c r="H438" s="42" t="s">
        <v>1476</v>
      </c>
      <c r="I438" s="42" t="s">
        <v>1856</v>
      </c>
      <c r="J438" s="32" t="s">
        <v>1378</v>
      </c>
      <c r="K438" s="61" t="s">
        <v>1477</v>
      </c>
      <c r="L438" s="61" t="s">
        <v>1478</v>
      </c>
      <c r="M438" s="42"/>
      <c r="N438" s="42"/>
      <c r="O438" s="42"/>
      <c r="P438" s="42"/>
      <c r="Q438" s="42"/>
      <c r="R438" s="42"/>
      <c r="S438" s="42"/>
      <c r="T438" s="42"/>
    </row>
    <row r="439" spans="1:20" x14ac:dyDescent="0.15">
      <c r="A439" s="42">
        <v>2</v>
      </c>
      <c r="B439" s="42">
        <v>-1.6452597947579799E-2</v>
      </c>
      <c r="C439" s="32">
        <v>99.5</v>
      </c>
      <c r="D439" s="66" t="s">
        <v>2585</v>
      </c>
      <c r="E439" s="42" t="s">
        <v>1496</v>
      </c>
      <c r="F439" s="42">
        <v>12305704</v>
      </c>
      <c r="G439" s="42" t="s">
        <v>413</v>
      </c>
      <c r="H439" s="42" t="s">
        <v>1858</v>
      </c>
      <c r="I439" s="42" t="s">
        <v>1857</v>
      </c>
      <c r="J439" s="32" t="s">
        <v>1386</v>
      </c>
      <c r="K439" s="61" t="s">
        <v>1859</v>
      </c>
      <c r="L439" s="61" t="s">
        <v>1860</v>
      </c>
      <c r="M439" s="42"/>
      <c r="N439" s="42"/>
      <c r="O439" s="42"/>
      <c r="P439" s="42"/>
      <c r="Q439" s="42"/>
      <c r="R439" s="42"/>
      <c r="S439" s="42"/>
      <c r="T439" s="42"/>
    </row>
    <row r="440" spans="1:20" x14ac:dyDescent="0.15">
      <c r="A440" s="42">
        <v>2</v>
      </c>
      <c r="B440" s="42">
        <v>-1.6444215950876501E-2</v>
      </c>
      <c r="C440" s="32">
        <v>99.5</v>
      </c>
      <c r="D440" s="66" t="s">
        <v>2553</v>
      </c>
      <c r="E440" s="42" t="s">
        <v>1487</v>
      </c>
      <c r="F440" s="42">
        <v>10158312</v>
      </c>
      <c r="G440" s="42" t="s">
        <v>1364</v>
      </c>
      <c r="H440" s="42" t="s">
        <v>1741</v>
      </c>
      <c r="I440" s="42" t="s">
        <v>1861</v>
      </c>
      <c r="J440" s="32" t="s">
        <v>1380</v>
      </c>
      <c r="K440" s="61" t="s">
        <v>1742</v>
      </c>
      <c r="L440" s="61" t="s">
        <v>1743</v>
      </c>
      <c r="M440" s="42"/>
      <c r="N440" s="42"/>
      <c r="O440" s="42"/>
      <c r="P440" s="42"/>
      <c r="Q440" s="42"/>
      <c r="R440" s="42"/>
      <c r="S440" s="42"/>
      <c r="T440" s="42"/>
    </row>
    <row r="441" spans="1:20" x14ac:dyDescent="0.15">
      <c r="A441" s="42">
        <v>2</v>
      </c>
      <c r="B441" s="42">
        <v>-1.6443029710342699E-2</v>
      </c>
      <c r="C441" s="32">
        <v>99.5</v>
      </c>
      <c r="D441" s="40" t="s">
        <v>2586</v>
      </c>
      <c r="E441" s="42" t="s">
        <v>1501</v>
      </c>
      <c r="F441" s="42">
        <v>1415566</v>
      </c>
      <c r="G441" s="42" t="s">
        <v>413</v>
      </c>
      <c r="H441" s="42" t="s">
        <v>1863</v>
      </c>
      <c r="I441" s="42" t="s">
        <v>1862</v>
      </c>
      <c r="J441" s="32" t="s">
        <v>1373</v>
      </c>
      <c r="K441" s="61" t="s">
        <v>1864</v>
      </c>
      <c r="L441" s="61" t="s">
        <v>1865</v>
      </c>
      <c r="M441" s="42"/>
      <c r="N441" s="42"/>
      <c r="O441" s="42"/>
      <c r="P441" s="42"/>
      <c r="Q441" s="42"/>
      <c r="R441" s="42"/>
      <c r="S441" s="42"/>
      <c r="T441" s="42"/>
    </row>
    <row r="442" spans="1:20" x14ac:dyDescent="0.15">
      <c r="A442" s="42">
        <v>2</v>
      </c>
      <c r="B442" s="42">
        <v>-1.6426337328103599E-2</v>
      </c>
      <c r="C442" s="32">
        <v>99.5</v>
      </c>
      <c r="D442" s="66" t="s">
        <v>2587</v>
      </c>
      <c r="E442" s="42" t="s">
        <v>1500</v>
      </c>
      <c r="F442" s="42">
        <v>11777864</v>
      </c>
      <c r="G442" s="42" t="s">
        <v>413</v>
      </c>
      <c r="H442" s="42" t="s">
        <v>1867</v>
      </c>
      <c r="I442" s="42" t="s">
        <v>1866</v>
      </c>
      <c r="J442" s="61" t="s">
        <v>1388</v>
      </c>
      <c r="K442" s="61" t="s">
        <v>1868</v>
      </c>
      <c r="L442" s="61" t="s">
        <v>1869</v>
      </c>
      <c r="M442" s="42"/>
      <c r="N442" s="42"/>
      <c r="O442" s="42"/>
      <c r="P442" s="42"/>
      <c r="Q442" s="42"/>
      <c r="R442" s="42"/>
      <c r="S442" s="42"/>
      <c r="T442" s="42"/>
    </row>
    <row r="443" spans="1:20" x14ac:dyDescent="0.15">
      <c r="A443" s="42">
        <v>2</v>
      </c>
      <c r="B443" s="42">
        <v>-1.6423408487858601E-2</v>
      </c>
      <c r="C443" s="32">
        <v>99.5</v>
      </c>
      <c r="D443" s="66" t="s">
        <v>2588</v>
      </c>
      <c r="E443" s="42" t="s">
        <v>1487</v>
      </c>
      <c r="F443" s="42">
        <v>6681803</v>
      </c>
      <c r="G443" s="42" t="s">
        <v>413</v>
      </c>
      <c r="H443" s="42" t="s">
        <v>1871</v>
      </c>
      <c r="I443" s="42" t="s">
        <v>1870</v>
      </c>
      <c r="J443" s="61" t="s">
        <v>1125</v>
      </c>
      <c r="K443" s="61" t="s">
        <v>1171</v>
      </c>
      <c r="L443" s="61" t="s">
        <v>1129</v>
      </c>
      <c r="M443" s="42"/>
      <c r="N443" s="42"/>
      <c r="O443" s="42"/>
      <c r="P443" s="42"/>
      <c r="Q443" s="42"/>
      <c r="R443" s="42"/>
      <c r="S443" s="42"/>
      <c r="T443" s="42"/>
    </row>
    <row r="444" spans="1:20" x14ac:dyDescent="0.15">
      <c r="A444" s="42">
        <v>2</v>
      </c>
      <c r="B444" s="42">
        <v>-1.64112964835442E-2</v>
      </c>
      <c r="C444" s="32">
        <v>99.5</v>
      </c>
      <c r="D444" s="40" t="s">
        <v>2589</v>
      </c>
      <c r="E444" s="42" t="s">
        <v>1489</v>
      </c>
      <c r="F444" s="42">
        <v>19457558</v>
      </c>
      <c r="G444" s="42" t="s">
        <v>548</v>
      </c>
      <c r="H444" s="42" t="s">
        <v>1873</v>
      </c>
      <c r="I444" s="42" t="s">
        <v>1872</v>
      </c>
      <c r="J444" s="61" t="s">
        <v>1376</v>
      </c>
      <c r="K444" s="61" t="s">
        <v>1874</v>
      </c>
      <c r="L444" s="61" t="s">
        <v>568</v>
      </c>
      <c r="M444" s="42"/>
      <c r="N444" s="42"/>
      <c r="O444" s="42"/>
      <c r="P444" s="42"/>
      <c r="Q444" s="42"/>
      <c r="R444" s="42"/>
      <c r="S444" s="42"/>
      <c r="T444" s="42"/>
    </row>
    <row r="445" spans="1:20" x14ac:dyDescent="0.15">
      <c r="A445" s="42">
        <v>2</v>
      </c>
      <c r="B445" s="42">
        <v>-1.6386143874286101E-2</v>
      </c>
      <c r="C445" s="32">
        <v>99.5</v>
      </c>
      <c r="D445" s="66" t="s">
        <v>2590</v>
      </c>
      <c r="E445" s="42" t="s">
        <v>1489</v>
      </c>
      <c r="F445" s="42">
        <v>24301064</v>
      </c>
      <c r="G445" s="42" t="s">
        <v>413</v>
      </c>
      <c r="H445" s="42" t="s">
        <v>1876</v>
      </c>
      <c r="I445" s="42" t="s">
        <v>1875</v>
      </c>
      <c r="J445" s="61" t="s">
        <v>319</v>
      </c>
      <c r="K445" s="61" t="s">
        <v>1877</v>
      </c>
      <c r="L445" s="61" t="s">
        <v>950</v>
      </c>
      <c r="M445" s="42"/>
      <c r="N445" s="42"/>
      <c r="O445" s="42"/>
      <c r="P445" s="42"/>
      <c r="Q445" s="42"/>
      <c r="R445" s="42"/>
      <c r="S445" s="42"/>
      <c r="T445" s="42"/>
    </row>
    <row r="446" spans="1:20" x14ac:dyDescent="0.15">
      <c r="A446" s="42">
        <v>2</v>
      </c>
      <c r="B446" s="42">
        <v>-1.6383415528855E-2</v>
      </c>
      <c r="C446" s="32">
        <v>99.5</v>
      </c>
      <c r="D446" s="66" t="s">
        <v>2591</v>
      </c>
      <c r="E446" s="42" t="s">
        <v>1490</v>
      </c>
      <c r="F446" s="42">
        <v>21962207</v>
      </c>
      <c r="G446" s="42" t="s">
        <v>413</v>
      </c>
      <c r="H446" s="42" t="s">
        <v>1879</v>
      </c>
      <c r="I446" s="42" t="s">
        <v>1878</v>
      </c>
      <c r="J446" s="61" t="s">
        <v>319</v>
      </c>
      <c r="K446" s="61" t="s">
        <v>1880</v>
      </c>
      <c r="L446" s="61" t="s">
        <v>485</v>
      </c>
      <c r="M446" s="42"/>
      <c r="N446" s="42"/>
      <c r="O446" s="42"/>
      <c r="P446" s="42"/>
      <c r="Q446" s="42"/>
      <c r="R446" s="42"/>
      <c r="S446" s="42"/>
      <c r="T446" s="42"/>
    </row>
    <row r="447" spans="1:20" x14ac:dyDescent="0.15">
      <c r="A447" s="42">
        <v>2</v>
      </c>
      <c r="B447" s="42">
        <v>1.6379639635498201E-2</v>
      </c>
      <c r="C447" s="32">
        <v>99.5</v>
      </c>
      <c r="D447" s="66" t="s">
        <v>2592</v>
      </c>
      <c r="E447" s="42" t="s">
        <v>1490</v>
      </c>
      <c r="F447" s="42">
        <v>17972483</v>
      </c>
      <c r="G447" s="42" t="s">
        <v>1364</v>
      </c>
      <c r="H447" s="42" t="s">
        <v>1882</v>
      </c>
      <c r="I447" s="42" t="s">
        <v>1881</v>
      </c>
      <c r="J447" s="32" t="s">
        <v>1373</v>
      </c>
      <c r="K447" s="61" t="s">
        <v>1883</v>
      </c>
      <c r="L447" s="61" t="s">
        <v>1884</v>
      </c>
      <c r="M447" s="42"/>
      <c r="N447" s="42"/>
      <c r="O447" s="42"/>
      <c r="P447" s="42"/>
      <c r="Q447" s="42"/>
      <c r="R447" s="42"/>
      <c r="S447" s="42"/>
      <c r="T447" s="42"/>
    </row>
    <row r="448" spans="1:20" x14ac:dyDescent="0.15">
      <c r="A448" s="42">
        <v>2</v>
      </c>
      <c r="B448" s="42">
        <v>-1.6360909767786501E-2</v>
      </c>
      <c r="C448" s="32">
        <v>99</v>
      </c>
      <c r="D448" s="40" t="s">
        <v>2593</v>
      </c>
      <c r="E448" s="42" t="s">
        <v>1502</v>
      </c>
      <c r="F448" s="42">
        <v>10245356</v>
      </c>
      <c r="G448" s="42" t="s">
        <v>1365</v>
      </c>
      <c r="H448" s="42" t="s">
        <v>1886</v>
      </c>
      <c r="I448" s="42" t="s">
        <v>1885</v>
      </c>
      <c r="J448" s="61" t="s">
        <v>1376</v>
      </c>
      <c r="K448" s="61" t="s">
        <v>1887</v>
      </c>
      <c r="L448" s="61" t="s">
        <v>1888</v>
      </c>
      <c r="M448" s="42"/>
      <c r="N448" s="42"/>
      <c r="O448" s="42"/>
      <c r="P448" s="42"/>
      <c r="Q448" s="42"/>
      <c r="R448" s="42"/>
      <c r="S448" s="42"/>
      <c r="T448" s="42"/>
    </row>
    <row r="449" spans="1:20" x14ac:dyDescent="0.15">
      <c r="A449" s="42">
        <v>2</v>
      </c>
      <c r="B449" s="42">
        <v>-1.63590310822056E-2</v>
      </c>
      <c r="C449" s="32">
        <v>99</v>
      </c>
      <c r="D449" s="40" t="s">
        <v>2569</v>
      </c>
      <c r="E449" s="42" t="s">
        <v>1491</v>
      </c>
      <c r="F449" s="42">
        <v>1442067</v>
      </c>
      <c r="G449" s="42" t="s">
        <v>548</v>
      </c>
      <c r="H449" s="42" t="s">
        <v>1799</v>
      </c>
      <c r="I449" s="42" t="s">
        <v>1889</v>
      </c>
      <c r="J449" s="61" t="s">
        <v>1374</v>
      </c>
      <c r="K449" s="61" t="s">
        <v>1800</v>
      </c>
      <c r="L449" s="61" t="s">
        <v>485</v>
      </c>
      <c r="M449" s="42"/>
      <c r="N449" s="42"/>
      <c r="O449" s="42"/>
      <c r="P449" s="42"/>
      <c r="Q449" s="42"/>
      <c r="R449" s="42"/>
      <c r="S449" s="42"/>
      <c r="T449" s="42"/>
    </row>
    <row r="450" spans="1:20" x14ac:dyDescent="0.15">
      <c r="A450" s="42">
        <v>2</v>
      </c>
      <c r="B450" s="42">
        <v>-1.6309699386068899E-2</v>
      </c>
      <c r="C450" s="32">
        <v>99</v>
      </c>
      <c r="D450" s="40" t="s">
        <v>2554</v>
      </c>
      <c r="E450" s="42" t="s">
        <v>1495</v>
      </c>
      <c r="F450" s="42">
        <v>2427895</v>
      </c>
      <c r="G450" s="42" t="s">
        <v>413</v>
      </c>
      <c r="H450" s="42" t="s">
        <v>1745</v>
      </c>
      <c r="I450" s="42" t="s">
        <v>1890</v>
      </c>
      <c r="J450" s="32" t="s">
        <v>1389</v>
      </c>
      <c r="K450" s="61" t="s">
        <v>1746</v>
      </c>
      <c r="L450" s="40" t="s">
        <v>2284</v>
      </c>
      <c r="M450" s="42"/>
      <c r="N450" s="42"/>
      <c r="O450" s="42"/>
      <c r="P450" s="42"/>
      <c r="Q450" s="42"/>
      <c r="R450" s="42"/>
      <c r="S450" s="42"/>
      <c r="T450" s="42"/>
    </row>
    <row r="451" spans="1:20" x14ac:dyDescent="0.15">
      <c r="A451" s="42">
        <v>2</v>
      </c>
      <c r="B451" s="42">
        <v>-1.6301295043181001E-2</v>
      </c>
      <c r="C451" s="32">
        <v>99</v>
      </c>
      <c r="D451" s="40" t="s">
        <v>2594</v>
      </c>
      <c r="E451" s="42" t="s">
        <v>1502</v>
      </c>
      <c r="F451" s="42">
        <v>21178847</v>
      </c>
      <c r="G451" s="42" t="s">
        <v>548</v>
      </c>
      <c r="H451" s="42" t="s">
        <v>1892</v>
      </c>
      <c r="I451" s="42" t="s">
        <v>1891</v>
      </c>
      <c r="J451" s="32" t="s">
        <v>1371</v>
      </c>
      <c r="K451" s="61" t="s">
        <v>1893</v>
      </c>
      <c r="L451" s="40" t="s">
        <v>2290</v>
      </c>
      <c r="M451" s="42"/>
      <c r="N451" s="42"/>
      <c r="O451" s="42"/>
      <c r="P451" s="42"/>
      <c r="Q451" s="42"/>
      <c r="R451" s="42"/>
      <c r="S451" s="42"/>
      <c r="T451" s="42"/>
    </row>
    <row r="452" spans="1:20" x14ac:dyDescent="0.15">
      <c r="A452" s="42">
        <v>2</v>
      </c>
      <c r="B452" s="42">
        <v>-1.6285029572645202E-2</v>
      </c>
      <c r="C452" s="32">
        <v>99</v>
      </c>
      <c r="D452" s="40" t="s">
        <v>2360</v>
      </c>
      <c r="E452" s="42" t="s">
        <v>1492</v>
      </c>
      <c r="F452" s="42">
        <v>16130572</v>
      </c>
      <c r="G452" s="42" t="s">
        <v>413</v>
      </c>
      <c r="H452" s="42" t="s">
        <v>707</v>
      </c>
      <c r="I452" s="42" t="s">
        <v>1894</v>
      </c>
      <c r="J452" s="32" t="s">
        <v>1371</v>
      </c>
      <c r="K452" s="61" t="s">
        <v>1224</v>
      </c>
      <c r="L452" s="32" t="s">
        <v>2243</v>
      </c>
      <c r="M452" s="42"/>
      <c r="N452" s="42"/>
      <c r="O452" s="42"/>
      <c r="P452" s="42"/>
      <c r="Q452" s="42"/>
      <c r="R452" s="42"/>
      <c r="S452" s="42"/>
      <c r="T452" s="42"/>
    </row>
    <row r="453" spans="1:20" x14ac:dyDescent="0.15">
      <c r="A453" s="42">
        <v>2</v>
      </c>
      <c r="B453" s="42">
        <v>1.62774074106895E-2</v>
      </c>
      <c r="C453" s="32">
        <v>99</v>
      </c>
      <c r="D453" s="66" t="s">
        <v>2595</v>
      </c>
      <c r="E453" s="42" t="s">
        <v>1495</v>
      </c>
      <c r="F453" s="42">
        <v>11328224</v>
      </c>
      <c r="G453" s="42" t="s">
        <v>548</v>
      </c>
      <c r="H453" s="42" t="s">
        <v>1896</v>
      </c>
      <c r="I453" s="42" t="s">
        <v>1895</v>
      </c>
      <c r="J453" s="61" t="s">
        <v>319</v>
      </c>
      <c r="K453" s="61" t="s">
        <v>1897</v>
      </c>
      <c r="L453" s="61" t="s">
        <v>1472</v>
      </c>
      <c r="M453" s="42"/>
      <c r="N453" s="42"/>
      <c r="O453" s="42"/>
      <c r="P453" s="42"/>
      <c r="Q453" s="42"/>
      <c r="R453" s="42"/>
      <c r="S453" s="42"/>
      <c r="T453" s="42"/>
    </row>
    <row r="454" spans="1:20" x14ac:dyDescent="0.15">
      <c r="A454" s="42">
        <v>2</v>
      </c>
      <c r="B454" s="42">
        <v>-1.6199004749280699E-2</v>
      </c>
      <c r="C454" s="32">
        <v>99</v>
      </c>
      <c r="D454" s="40" t="s">
        <v>2596</v>
      </c>
      <c r="E454" s="42" t="s">
        <v>1490</v>
      </c>
      <c r="F454" s="42">
        <v>852017</v>
      </c>
      <c r="G454" s="42" t="s">
        <v>413</v>
      </c>
      <c r="H454" s="42" t="s">
        <v>1899</v>
      </c>
      <c r="I454" s="42" t="s">
        <v>1898</v>
      </c>
      <c r="J454" s="32" t="s">
        <v>1384</v>
      </c>
      <c r="K454" s="61" t="s">
        <v>1442</v>
      </c>
      <c r="L454" s="40" t="s">
        <v>2291</v>
      </c>
      <c r="M454" s="42"/>
      <c r="N454" s="42"/>
      <c r="O454" s="42"/>
      <c r="P454" s="42"/>
      <c r="Q454" s="42"/>
      <c r="R454" s="42"/>
      <c r="S454" s="42"/>
      <c r="T454" s="42"/>
    </row>
    <row r="455" spans="1:20" x14ac:dyDescent="0.15">
      <c r="A455" s="42">
        <v>2</v>
      </c>
      <c r="B455" s="42">
        <v>1.6188351660833301E-2</v>
      </c>
      <c r="C455" s="32">
        <v>99</v>
      </c>
      <c r="D455" s="66" t="s">
        <v>2597</v>
      </c>
      <c r="E455" s="42" t="s">
        <v>1500</v>
      </c>
      <c r="F455" s="42">
        <v>2112357</v>
      </c>
      <c r="G455" s="42" t="s">
        <v>1364</v>
      </c>
      <c r="H455" s="42" t="s">
        <v>1901</v>
      </c>
      <c r="I455" s="42" t="s">
        <v>1900</v>
      </c>
      <c r="J455" s="61" t="s">
        <v>319</v>
      </c>
      <c r="K455" s="61" t="s">
        <v>1902</v>
      </c>
      <c r="L455" s="61" t="s">
        <v>1903</v>
      </c>
      <c r="M455" s="42"/>
      <c r="N455" s="42"/>
      <c r="O455" s="42"/>
      <c r="P455" s="42"/>
      <c r="Q455" s="42"/>
      <c r="R455" s="42"/>
      <c r="S455" s="42"/>
      <c r="T455" s="42"/>
    </row>
    <row r="456" spans="1:20" x14ac:dyDescent="0.15">
      <c r="A456" s="42">
        <v>2</v>
      </c>
      <c r="B456" s="42">
        <v>-1.6171213899745501E-2</v>
      </c>
      <c r="C456" s="32">
        <v>99</v>
      </c>
      <c r="D456" s="66" t="s">
        <v>2598</v>
      </c>
      <c r="E456" s="42" t="s">
        <v>1488</v>
      </c>
      <c r="F456" s="42">
        <v>15085706</v>
      </c>
      <c r="G456" s="42" t="s">
        <v>1363</v>
      </c>
      <c r="H456" s="42" t="s">
        <v>1905</v>
      </c>
      <c r="I456" s="42" t="s">
        <v>1904</v>
      </c>
      <c r="J456" s="61" t="s">
        <v>1369</v>
      </c>
      <c r="K456" s="61" t="s">
        <v>1906</v>
      </c>
      <c r="L456" s="61" t="s">
        <v>1907</v>
      </c>
      <c r="M456" s="42"/>
      <c r="N456" s="42"/>
      <c r="O456" s="42"/>
      <c r="P456" s="42"/>
      <c r="Q456" s="42"/>
      <c r="R456" s="42"/>
      <c r="S456" s="42"/>
      <c r="T456" s="42"/>
    </row>
    <row r="457" spans="1:20" x14ac:dyDescent="0.15">
      <c r="A457" s="42">
        <v>2</v>
      </c>
      <c r="B457" s="42">
        <v>1.6167942219529101E-2</v>
      </c>
      <c r="C457" s="32">
        <v>99</v>
      </c>
      <c r="D457" s="66" t="s">
        <v>2564</v>
      </c>
      <c r="E457" s="42" t="s">
        <v>1490</v>
      </c>
      <c r="F457" s="42">
        <v>19154364</v>
      </c>
      <c r="G457" s="42" t="s">
        <v>548</v>
      </c>
      <c r="H457" s="42" t="s">
        <v>1778</v>
      </c>
      <c r="I457" s="42" t="s">
        <v>1908</v>
      </c>
      <c r="J457" s="61" t="s">
        <v>1388</v>
      </c>
      <c r="K457" s="61" t="s">
        <v>1779</v>
      </c>
      <c r="L457" s="61" t="s">
        <v>1780</v>
      </c>
      <c r="M457" s="42"/>
      <c r="N457" s="42"/>
      <c r="O457" s="42"/>
      <c r="P457" s="42"/>
      <c r="Q457" s="42"/>
      <c r="R457" s="42"/>
      <c r="S457" s="42"/>
      <c r="T457" s="42"/>
    </row>
    <row r="458" spans="1:20" x14ac:dyDescent="0.15">
      <c r="A458" s="42">
        <v>2</v>
      </c>
      <c r="B458" s="42">
        <v>-1.61654306461602E-2</v>
      </c>
      <c r="C458" s="32">
        <v>99</v>
      </c>
      <c r="D458" s="40" t="s">
        <v>2599</v>
      </c>
      <c r="E458" s="42" t="s">
        <v>1488</v>
      </c>
      <c r="F458" s="42">
        <v>6700914</v>
      </c>
      <c r="G458" s="42" t="s">
        <v>548</v>
      </c>
      <c r="H458" s="42" t="s">
        <v>1910</v>
      </c>
      <c r="I458" s="42" t="s">
        <v>1909</v>
      </c>
      <c r="J458" s="61" t="s">
        <v>1385</v>
      </c>
      <c r="K458" s="61" t="s">
        <v>1911</v>
      </c>
      <c r="L458" s="61" t="s">
        <v>1912</v>
      </c>
      <c r="M458" s="42"/>
      <c r="N458" s="42"/>
      <c r="O458" s="42"/>
      <c r="P458" s="42"/>
      <c r="Q458" s="42"/>
      <c r="R458" s="42"/>
      <c r="S458" s="42"/>
      <c r="T458" s="42"/>
    </row>
    <row r="459" spans="1:20" x14ac:dyDescent="0.15">
      <c r="A459" s="42">
        <v>2</v>
      </c>
      <c r="B459" s="42">
        <v>-1.6162890121654599E-2</v>
      </c>
      <c r="C459" s="32">
        <v>99</v>
      </c>
      <c r="D459" s="66" t="s">
        <v>2600</v>
      </c>
      <c r="E459" s="42" t="s">
        <v>1500</v>
      </c>
      <c r="F459" s="42">
        <v>951277</v>
      </c>
      <c r="G459" s="42" t="s">
        <v>1363</v>
      </c>
      <c r="H459" s="42" t="s">
        <v>1914</v>
      </c>
      <c r="I459" s="42" t="s">
        <v>1913</v>
      </c>
      <c r="J459" s="32" t="s">
        <v>1371</v>
      </c>
      <c r="K459" s="61" t="s">
        <v>1915</v>
      </c>
      <c r="L459" s="61" t="s">
        <v>1446</v>
      </c>
      <c r="M459" s="42"/>
      <c r="N459" s="42"/>
      <c r="O459" s="42"/>
      <c r="P459" s="42"/>
      <c r="Q459" s="42"/>
      <c r="R459" s="42"/>
      <c r="S459" s="42"/>
      <c r="T459" s="42"/>
    </row>
    <row r="460" spans="1:20" x14ac:dyDescent="0.15">
      <c r="A460" s="42">
        <v>2</v>
      </c>
      <c r="B460" s="42">
        <v>1.61374620028806E-2</v>
      </c>
      <c r="C460" s="32">
        <v>99</v>
      </c>
      <c r="D460" s="66" t="s">
        <v>2376</v>
      </c>
      <c r="E460" s="42" t="s">
        <v>1503</v>
      </c>
      <c r="F460" s="42">
        <v>4316916</v>
      </c>
      <c r="G460" s="42" t="s">
        <v>413</v>
      </c>
      <c r="H460" s="42" t="s">
        <v>711</v>
      </c>
      <c r="I460" s="42" t="s">
        <v>1916</v>
      </c>
      <c r="J460" s="32" t="s">
        <v>1371</v>
      </c>
      <c r="K460" s="61" t="s">
        <v>1143</v>
      </c>
      <c r="L460" s="61" t="s">
        <v>712</v>
      </c>
      <c r="M460" s="42"/>
      <c r="N460" s="42"/>
      <c r="O460" s="42"/>
      <c r="P460" s="42"/>
      <c r="Q460" s="42"/>
      <c r="R460" s="42"/>
      <c r="S460" s="42"/>
      <c r="T460" s="42"/>
    </row>
    <row r="461" spans="1:20" x14ac:dyDescent="0.15">
      <c r="A461" s="42">
        <v>2</v>
      </c>
      <c r="B461" s="42">
        <v>-1.61029703283464E-2</v>
      </c>
      <c r="C461" s="32">
        <v>99</v>
      </c>
      <c r="D461" s="40" t="s">
        <v>2601</v>
      </c>
      <c r="E461" s="42" t="s">
        <v>1505</v>
      </c>
      <c r="F461" s="42">
        <v>1429319</v>
      </c>
      <c r="G461" s="42" t="s">
        <v>1363</v>
      </c>
      <c r="H461" s="42" t="s">
        <v>1444</v>
      </c>
      <c r="I461" s="42" t="s">
        <v>1917</v>
      </c>
      <c r="J461" s="32" t="s">
        <v>1371</v>
      </c>
      <c r="K461" s="61" t="s">
        <v>1445</v>
      </c>
      <c r="L461" s="40" t="s">
        <v>2292</v>
      </c>
      <c r="M461" s="42"/>
      <c r="N461" s="42"/>
      <c r="O461" s="42"/>
      <c r="P461" s="42"/>
      <c r="Q461" s="42"/>
      <c r="R461" s="42"/>
      <c r="S461" s="42"/>
      <c r="T461" s="42"/>
    </row>
    <row r="462" spans="1:20" x14ac:dyDescent="0.15">
      <c r="A462" s="42">
        <v>2</v>
      </c>
      <c r="B462" s="42">
        <v>1.60754112059374E-2</v>
      </c>
      <c r="C462" s="32">
        <v>99</v>
      </c>
      <c r="D462" s="66" t="s">
        <v>2602</v>
      </c>
      <c r="E462" s="42" t="s">
        <v>1503</v>
      </c>
      <c r="F462" s="42">
        <v>22775890</v>
      </c>
      <c r="G462" s="42" t="s">
        <v>1364</v>
      </c>
      <c r="H462" s="42" t="s">
        <v>1919</v>
      </c>
      <c r="I462" s="42" t="s">
        <v>1918</v>
      </c>
      <c r="J462" s="32" t="s">
        <v>1373</v>
      </c>
      <c r="K462" s="61" t="s">
        <v>1920</v>
      </c>
      <c r="L462" s="61" t="s">
        <v>2293</v>
      </c>
      <c r="M462" s="42"/>
      <c r="N462" s="42"/>
      <c r="O462" s="42"/>
      <c r="P462" s="42"/>
      <c r="Q462" s="42"/>
      <c r="R462" s="42"/>
      <c r="S462" s="42"/>
      <c r="T462" s="42"/>
    </row>
    <row r="463" spans="1:20" x14ac:dyDescent="0.15">
      <c r="A463" s="42">
        <v>2</v>
      </c>
      <c r="B463" s="42">
        <v>1.6071654044458698E-2</v>
      </c>
      <c r="C463" s="32">
        <v>99</v>
      </c>
      <c r="D463" s="66" t="s">
        <v>2603</v>
      </c>
      <c r="E463" s="42" t="s">
        <v>1502</v>
      </c>
      <c r="F463" s="42">
        <v>12342566</v>
      </c>
      <c r="G463" s="42" t="s">
        <v>413</v>
      </c>
      <c r="H463" s="42" t="s">
        <v>1922</v>
      </c>
      <c r="I463" s="42" t="s">
        <v>1921</v>
      </c>
      <c r="J463" s="32" t="s">
        <v>1384</v>
      </c>
      <c r="K463" s="61" t="s">
        <v>1923</v>
      </c>
      <c r="L463" s="61" t="s">
        <v>1924</v>
      </c>
      <c r="M463" s="42"/>
      <c r="N463" s="42"/>
      <c r="O463" s="42"/>
      <c r="P463" s="42"/>
      <c r="Q463" s="42"/>
      <c r="R463" s="42"/>
      <c r="S463" s="42"/>
      <c r="T463" s="42"/>
    </row>
    <row r="464" spans="1:20" x14ac:dyDescent="0.15">
      <c r="A464" s="42">
        <v>2</v>
      </c>
      <c r="B464" s="42">
        <v>-1.60615496064027E-2</v>
      </c>
      <c r="C464" s="32">
        <v>99</v>
      </c>
      <c r="D464" s="66" t="s">
        <v>2555</v>
      </c>
      <c r="E464" s="42" t="s">
        <v>1490</v>
      </c>
      <c r="F464" s="42">
        <v>19239566</v>
      </c>
      <c r="G464" s="42" t="s">
        <v>413</v>
      </c>
      <c r="H464" s="42" t="s">
        <v>1481</v>
      </c>
      <c r="I464" s="42" t="s">
        <v>1925</v>
      </c>
      <c r="J464" s="61" t="s">
        <v>1374</v>
      </c>
      <c r="K464" s="61" t="s">
        <v>1367</v>
      </c>
      <c r="L464" s="61" t="s">
        <v>485</v>
      </c>
      <c r="M464" s="42"/>
      <c r="N464" s="42"/>
      <c r="O464" s="42"/>
      <c r="P464" s="42"/>
      <c r="Q464" s="42"/>
      <c r="R464" s="42"/>
      <c r="S464" s="42"/>
      <c r="T464" s="42"/>
    </row>
    <row r="465" spans="1:20" x14ac:dyDescent="0.15">
      <c r="A465" s="42">
        <v>2</v>
      </c>
      <c r="B465" s="42">
        <v>1.6057170306398302E-2</v>
      </c>
      <c r="C465" s="32">
        <v>99</v>
      </c>
      <c r="D465" s="66" t="s">
        <v>2555</v>
      </c>
      <c r="E465" s="42" t="s">
        <v>1490</v>
      </c>
      <c r="F465" s="42">
        <v>19239966</v>
      </c>
      <c r="G465" s="42" t="s">
        <v>413</v>
      </c>
      <c r="H465" s="42" t="s">
        <v>1481</v>
      </c>
      <c r="I465" s="42" t="s">
        <v>1926</v>
      </c>
      <c r="J465" s="61" t="s">
        <v>1374</v>
      </c>
      <c r="K465" s="61" t="s">
        <v>1367</v>
      </c>
      <c r="L465" s="61" t="s">
        <v>485</v>
      </c>
      <c r="M465" s="42"/>
      <c r="N465" s="42"/>
      <c r="O465" s="42"/>
      <c r="P465" s="42"/>
      <c r="Q465" s="42"/>
      <c r="R465" s="42"/>
      <c r="S465" s="42"/>
      <c r="T465" s="42"/>
    </row>
    <row r="466" spans="1:20" x14ac:dyDescent="0.15">
      <c r="A466" s="42">
        <v>2</v>
      </c>
      <c r="B466" s="42">
        <v>-1.6052745563649901E-2</v>
      </c>
      <c r="C466" s="32">
        <v>99</v>
      </c>
      <c r="D466" s="66" t="s">
        <v>2604</v>
      </c>
      <c r="E466" s="42" t="s">
        <v>1490</v>
      </c>
      <c r="F466" s="42">
        <v>19252323</v>
      </c>
      <c r="G466" s="42" t="s">
        <v>1363</v>
      </c>
      <c r="H466" s="42" t="s">
        <v>1928</v>
      </c>
      <c r="I466" s="42" t="s">
        <v>1927</v>
      </c>
      <c r="J466" s="61" t="s">
        <v>319</v>
      </c>
      <c r="K466" s="61" t="s">
        <v>1929</v>
      </c>
      <c r="L466" s="61" t="s">
        <v>1930</v>
      </c>
      <c r="M466" s="42"/>
      <c r="N466" s="42"/>
      <c r="O466" s="42"/>
      <c r="P466" s="42"/>
      <c r="Q466" s="42"/>
      <c r="R466" s="42"/>
      <c r="S466" s="42"/>
      <c r="T466" s="42"/>
    </row>
    <row r="467" spans="1:20" x14ac:dyDescent="0.15">
      <c r="A467" s="42">
        <v>2</v>
      </c>
      <c r="B467" s="42">
        <v>1.6031774131074799E-2</v>
      </c>
      <c r="C467" s="32">
        <v>99</v>
      </c>
      <c r="D467" s="40" t="s">
        <v>2500</v>
      </c>
      <c r="E467" s="42" t="s">
        <v>1499</v>
      </c>
      <c r="F467" s="42">
        <v>9339973</v>
      </c>
      <c r="G467" s="42" t="s">
        <v>548</v>
      </c>
      <c r="H467" s="42" t="s">
        <v>1563</v>
      </c>
      <c r="I467" s="42" t="s">
        <v>1931</v>
      </c>
      <c r="J467" s="32" t="s">
        <v>1389</v>
      </c>
      <c r="K467" s="61" t="s">
        <v>1564</v>
      </c>
      <c r="L467" s="61" t="s">
        <v>1565</v>
      </c>
      <c r="M467" s="42"/>
      <c r="N467" s="42"/>
      <c r="O467" s="42"/>
      <c r="P467" s="42"/>
      <c r="Q467" s="42"/>
      <c r="R467" s="42"/>
      <c r="S467" s="42"/>
      <c r="T467" s="42"/>
    </row>
    <row r="468" spans="1:20" x14ac:dyDescent="0.15">
      <c r="A468" s="42">
        <v>2</v>
      </c>
      <c r="B468" s="42">
        <v>-1.60283052212245E-2</v>
      </c>
      <c r="C468" s="32">
        <v>99</v>
      </c>
      <c r="D468" s="66" t="s">
        <v>2605</v>
      </c>
      <c r="E468" s="42" t="s">
        <v>1495</v>
      </c>
      <c r="F468" s="42">
        <v>11951026</v>
      </c>
      <c r="G468" s="42" t="s">
        <v>413</v>
      </c>
      <c r="H468" s="42" t="s">
        <v>1933</v>
      </c>
      <c r="I468" s="42" t="s">
        <v>1932</v>
      </c>
      <c r="J468" s="61" t="s">
        <v>319</v>
      </c>
      <c r="K468" s="61" t="s">
        <v>1474</v>
      </c>
      <c r="L468" s="61" t="s">
        <v>1475</v>
      </c>
      <c r="M468" s="42"/>
      <c r="N468" s="42"/>
      <c r="O468" s="42"/>
      <c r="P468" s="42"/>
      <c r="Q468" s="42"/>
      <c r="R468" s="42"/>
      <c r="S468" s="42"/>
      <c r="T468" s="42"/>
    </row>
    <row r="469" spans="1:20" x14ac:dyDescent="0.15">
      <c r="A469" s="42">
        <v>2</v>
      </c>
      <c r="B469" s="42">
        <v>1.60186606826828E-2</v>
      </c>
      <c r="C469" s="32">
        <v>99</v>
      </c>
      <c r="D469" s="66" t="s">
        <v>2606</v>
      </c>
      <c r="E469" s="42" t="s">
        <v>1492</v>
      </c>
      <c r="F469" s="42">
        <v>23767149</v>
      </c>
      <c r="G469" s="42" t="s">
        <v>413</v>
      </c>
      <c r="H469" s="42" t="s">
        <v>1935</v>
      </c>
      <c r="I469" s="42" t="s">
        <v>1934</v>
      </c>
      <c r="J469" s="61" t="s">
        <v>1374</v>
      </c>
      <c r="K469" s="61" t="s">
        <v>1367</v>
      </c>
      <c r="L469" s="61" t="s">
        <v>485</v>
      </c>
      <c r="M469" s="42"/>
      <c r="N469" s="42"/>
      <c r="O469" s="42"/>
      <c r="P469" s="42"/>
      <c r="Q469" s="42"/>
      <c r="R469" s="42"/>
      <c r="S469" s="42"/>
      <c r="T469" s="42"/>
    </row>
    <row r="470" spans="1:20" x14ac:dyDescent="0.15">
      <c r="A470" s="42">
        <v>2</v>
      </c>
      <c r="B470" s="42">
        <v>-1.59361423400694E-2</v>
      </c>
      <c r="C470" s="32">
        <v>99</v>
      </c>
      <c r="D470" s="66" t="s">
        <v>2607</v>
      </c>
      <c r="E470" s="42" t="s">
        <v>1492</v>
      </c>
      <c r="F470" s="42">
        <v>24089106</v>
      </c>
      <c r="G470" s="42" t="s">
        <v>413</v>
      </c>
      <c r="H470" s="42" t="s">
        <v>1937</v>
      </c>
      <c r="I470" s="42" t="s">
        <v>1936</v>
      </c>
      <c r="J470" s="61" t="s">
        <v>1374</v>
      </c>
      <c r="K470" s="61" t="s">
        <v>1367</v>
      </c>
      <c r="L470" s="61" t="s">
        <v>485</v>
      </c>
      <c r="M470" s="42"/>
      <c r="N470" s="42"/>
      <c r="O470" s="42"/>
      <c r="P470" s="42"/>
      <c r="Q470" s="42"/>
      <c r="R470" s="42"/>
      <c r="S470" s="42"/>
      <c r="T470" s="42"/>
    </row>
    <row r="471" spans="1:20" x14ac:dyDescent="0.15">
      <c r="A471" s="42">
        <v>2</v>
      </c>
      <c r="B471" s="42">
        <v>-1.5935298227505099E-2</v>
      </c>
      <c r="C471" s="32">
        <v>99</v>
      </c>
      <c r="D471" s="40" t="s">
        <v>2608</v>
      </c>
      <c r="E471" s="42" t="s">
        <v>1492</v>
      </c>
      <c r="F471" s="42">
        <v>24652791</v>
      </c>
      <c r="G471" s="42" t="s">
        <v>1363</v>
      </c>
      <c r="H471" s="42" t="s">
        <v>1939</v>
      </c>
      <c r="I471" s="42" t="s">
        <v>1938</v>
      </c>
      <c r="J471" s="32" t="s">
        <v>1371</v>
      </c>
      <c r="K471" s="61" t="s">
        <v>1940</v>
      </c>
      <c r="L471" s="61" t="s">
        <v>1941</v>
      </c>
      <c r="M471" s="42"/>
      <c r="N471" s="42"/>
      <c r="O471" s="42"/>
      <c r="P471" s="42"/>
      <c r="Q471" s="42"/>
      <c r="R471" s="42"/>
      <c r="S471" s="42"/>
      <c r="T471" s="42"/>
    </row>
    <row r="472" spans="1:20" x14ac:dyDescent="0.15">
      <c r="A472" s="42">
        <v>2</v>
      </c>
      <c r="B472" s="42">
        <v>1.5920709893369099E-2</v>
      </c>
      <c r="C472" s="32">
        <v>99</v>
      </c>
      <c r="D472" s="66" t="s">
        <v>2609</v>
      </c>
      <c r="E472" s="42" t="s">
        <v>1496</v>
      </c>
      <c r="F472" s="42">
        <v>13971267</v>
      </c>
      <c r="G472" s="42" t="s">
        <v>548</v>
      </c>
      <c r="H472" s="42" t="s">
        <v>1943</v>
      </c>
      <c r="I472" s="42" t="s">
        <v>1942</v>
      </c>
      <c r="J472" s="61" t="s">
        <v>1134</v>
      </c>
      <c r="K472" s="61" t="s">
        <v>1944</v>
      </c>
      <c r="L472" s="61" t="s">
        <v>1945</v>
      </c>
      <c r="M472" s="42"/>
      <c r="N472" s="42"/>
      <c r="O472" s="42"/>
      <c r="P472" s="42"/>
      <c r="Q472" s="42"/>
      <c r="R472" s="42"/>
      <c r="S472" s="42"/>
      <c r="T472" s="42"/>
    </row>
    <row r="473" spans="1:20" x14ac:dyDescent="0.15">
      <c r="A473" s="42">
        <v>2</v>
      </c>
      <c r="B473" s="42">
        <v>-1.59193569872919E-2</v>
      </c>
      <c r="C473" s="32">
        <v>99</v>
      </c>
      <c r="D473" s="66" t="s">
        <v>2610</v>
      </c>
      <c r="E473" s="42" t="s">
        <v>1493</v>
      </c>
      <c r="F473" s="42">
        <v>4357556</v>
      </c>
      <c r="G473" s="42" t="s">
        <v>413</v>
      </c>
      <c r="H473" s="42" t="s">
        <v>1947</v>
      </c>
      <c r="I473" s="42" t="s">
        <v>1946</v>
      </c>
      <c r="J473" s="32" t="s">
        <v>1379</v>
      </c>
      <c r="K473" s="61" t="s">
        <v>1948</v>
      </c>
      <c r="L473" s="61" t="s">
        <v>627</v>
      </c>
      <c r="M473" s="42"/>
      <c r="N473" s="42"/>
      <c r="O473" s="42"/>
      <c r="P473" s="42"/>
      <c r="Q473" s="42"/>
      <c r="R473" s="42"/>
      <c r="S473" s="42"/>
      <c r="T473" s="42"/>
    </row>
    <row r="474" spans="1:20" x14ac:dyDescent="0.15">
      <c r="A474" s="42">
        <v>2</v>
      </c>
      <c r="B474" s="42">
        <v>1.58989568217257E-2</v>
      </c>
      <c r="C474" s="32">
        <v>99</v>
      </c>
      <c r="D474" s="66" t="s">
        <v>2611</v>
      </c>
      <c r="E474" s="42" t="s">
        <v>1490</v>
      </c>
      <c r="F474" s="42">
        <v>21404999</v>
      </c>
      <c r="G474" s="42" t="s">
        <v>1364</v>
      </c>
      <c r="H474" s="42" t="s">
        <v>1950</v>
      </c>
      <c r="I474" s="42" t="s">
        <v>1949</v>
      </c>
      <c r="J474" s="61" t="s">
        <v>319</v>
      </c>
      <c r="K474" s="61" t="s">
        <v>1951</v>
      </c>
      <c r="L474" s="61" t="s">
        <v>1952</v>
      </c>
      <c r="M474" s="42"/>
      <c r="N474" s="42"/>
      <c r="O474" s="42"/>
      <c r="P474" s="42"/>
      <c r="Q474" s="42"/>
      <c r="R474" s="42"/>
      <c r="S474" s="42"/>
      <c r="T474" s="42"/>
    </row>
    <row r="475" spans="1:20" x14ac:dyDescent="0.15">
      <c r="A475" s="42">
        <v>2</v>
      </c>
      <c r="B475" s="42">
        <v>-1.5887046407484399E-2</v>
      </c>
      <c r="C475" s="32">
        <v>99</v>
      </c>
      <c r="D475" s="40" t="s">
        <v>2612</v>
      </c>
      <c r="E475" s="42" t="s">
        <v>1489</v>
      </c>
      <c r="F475" s="42">
        <v>12869715</v>
      </c>
      <c r="G475" s="42" t="s">
        <v>548</v>
      </c>
      <c r="H475" s="42" t="s">
        <v>1954</v>
      </c>
      <c r="I475" s="42" t="s">
        <v>1953</v>
      </c>
      <c r="J475" s="32" t="s">
        <v>1378</v>
      </c>
      <c r="K475" s="61" t="s">
        <v>1299</v>
      </c>
      <c r="L475" s="61" t="s">
        <v>1130</v>
      </c>
      <c r="M475" s="42"/>
      <c r="N475" s="42"/>
      <c r="O475" s="42"/>
      <c r="P475" s="42"/>
      <c r="Q475" s="42"/>
      <c r="R475" s="42"/>
      <c r="S475" s="42"/>
      <c r="T475" s="42"/>
    </row>
    <row r="476" spans="1:20" x14ac:dyDescent="0.15">
      <c r="A476" s="42">
        <v>2</v>
      </c>
      <c r="B476" s="42">
        <v>-1.5887046407484399E-2</v>
      </c>
      <c r="C476" s="32">
        <v>99</v>
      </c>
      <c r="D476" s="40" t="s">
        <v>2612</v>
      </c>
      <c r="E476" s="42" t="s">
        <v>1489</v>
      </c>
      <c r="F476" s="42">
        <v>12870494</v>
      </c>
      <c r="G476" s="42" t="s">
        <v>548</v>
      </c>
      <c r="H476" s="42" t="s">
        <v>1954</v>
      </c>
      <c r="I476" s="42" t="s">
        <v>1955</v>
      </c>
      <c r="J476" s="32" t="s">
        <v>1378</v>
      </c>
      <c r="K476" s="61" t="s">
        <v>1299</v>
      </c>
      <c r="L476" s="61" t="s">
        <v>1130</v>
      </c>
      <c r="M476" s="42"/>
      <c r="N476" s="42"/>
      <c r="O476" s="42"/>
      <c r="P476" s="42"/>
      <c r="Q476" s="42"/>
      <c r="R476" s="42"/>
      <c r="S476" s="42"/>
      <c r="T476" s="42"/>
    </row>
    <row r="477" spans="1:20" x14ac:dyDescent="0.15">
      <c r="A477" s="42">
        <v>2</v>
      </c>
      <c r="B477" s="42">
        <v>1.5879713047556102E-2</v>
      </c>
      <c r="C477" s="32">
        <v>99</v>
      </c>
      <c r="D477" s="66" t="s">
        <v>2485</v>
      </c>
      <c r="E477" s="42" t="s">
        <v>1492</v>
      </c>
      <c r="F477" s="42">
        <v>1016045</v>
      </c>
      <c r="G477" s="42" t="s">
        <v>413</v>
      </c>
      <c r="H477" s="42" t="s">
        <v>1103</v>
      </c>
      <c r="I477" s="42" t="s">
        <v>1956</v>
      </c>
      <c r="J477" s="61" t="s">
        <v>319</v>
      </c>
      <c r="K477" s="61" t="s">
        <v>1294</v>
      </c>
      <c r="L477" s="61" t="s">
        <v>950</v>
      </c>
      <c r="M477" s="42"/>
      <c r="N477" s="42"/>
      <c r="O477" s="42"/>
      <c r="P477" s="42"/>
      <c r="Q477" s="42"/>
      <c r="R477" s="42"/>
      <c r="S477" s="42"/>
      <c r="T477" s="42"/>
    </row>
    <row r="478" spans="1:20" x14ac:dyDescent="0.15">
      <c r="A478" s="42">
        <v>2</v>
      </c>
      <c r="B478" s="42">
        <v>-1.5873417964927101E-2</v>
      </c>
      <c r="C478" s="32">
        <v>99</v>
      </c>
      <c r="D478" s="66" t="s">
        <v>2613</v>
      </c>
      <c r="E478" s="42" t="s">
        <v>1493</v>
      </c>
      <c r="F478" s="42">
        <v>8459792</v>
      </c>
      <c r="G478" s="42" t="s">
        <v>1363</v>
      </c>
      <c r="H478" s="42" t="s">
        <v>1958</v>
      </c>
      <c r="I478" s="42" t="s">
        <v>1957</v>
      </c>
      <c r="J478" s="32" t="s">
        <v>1378</v>
      </c>
      <c r="K478" s="61" t="s">
        <v>1959</v>
      </c>
      <c r="L478" s="61" t="s">
        <v>1960</v>
      </c>
      <c r="M478" s="42"/>
      <c r="N478" s="42"/>
      <c r="O478" s="42"/>
      <c r="P478" s="42"/>
      <c r="Q478" s="42"/>
      <c r="R478" s="42"/>
      <c r="S478" s="42"/>
      <c r="T478" s="42"/>
    </row>
    <row r="479" spans="1:20" x14ac:dyDescent="0.15">
      <c r="A479" s="42">
        <v>2</v>
      </c>
      <c r="B479" s="42">
        <v>1.58489544021366E-2</v>
      </c>
      <c r="C479" s="32">
        <v>99</v>
      </c>
      <c r="D479" s="66" t="s">
        <v>2614</v>
      </c>
      <c r="E479" s="42" t="s">
        <v>1487</v>
      </c>
      <c r="F479" s="42">
        <v>14780306</v>
      </c>
      <c r="G479" s="42" t="s">
        <v>548</v>
      </c>
      <c r="H479" s="42" t="s">
        <v>1962</v>
      </c>
      <c r="I479" s="42" t="s">
        <v>1961</v>
      </c>
      <c r="J479" s="61" t="s">
        <v>319</v>
      </c>
      <c r="K479" s="61" t="s">
        <v>1963</v>
      </c>
      <c r="L479" s="61" t="s">
        <v>1964</v>
      </c>
      <c r="M479" s="42"/>
      <c r="N479" s="42"/>
      <c r="O479" s="42"/>
      <c r="P479" s="42"/>
      <c r="Q479" s="42"/>
      <c r="R479" s="42"/>
      <c r="S479" s="42"/>
      <c r="T479" s="42"/>
    </row>
    <row r="480" spans="1:20" x14ac:dyDescent="0.15">
      <c r="A480" s="42">
        <v>2</v>
      </c>
      <c r="B480" s="42">
        <v>-1.58486159159676E-2</v>
      </c>
      <c r="C480" s="32">
        <v>99</v>
      </c>
      <c r="D480" s="40" t="s">
        <v>2615</v>
      </c>
      <c r="E480" s="42" t="s">
        <v>1498</v>
      </c>
      <c r="F480" s="42">
        <v>17475540</v>
      </c>
      <c r="G480" s="42" t="s">
        <v>1364</v>
      </c>
      <c r="H480" s="42" t="s">
        <v>1966</v>
      </c>
      <c r="I480" s="42" t="s">
        <v>1965</v>
      </c>
      <c r="J480" s="61" t="s">
        <v>1376</v>
      </c>
      <c r="K480" s="61" t="s">
        <v>1967</v>
      </c>
      <c r="L480" s="40" t="s">
        <v>2294</v>
      </c>
      <c r="M480" s="42"/>
      <c r="N480" s="42"/>
      <c r="O480" s="42"/>
      <c r="P480" s="42"/>
      <c r="Q480" s="42"/>
      <c r="R480" s="42"/>
      <c r="S480" s="42"/>
      <c r="T480" s="42"/>
    </row>
    <row r="481" spans="1:20" x14ac:dyDescent="0.15">
      <c r="A481" s="42">
        <v>2</v>
      </c>
      <c r="B481" s="42">
        <v>-1.5827894049090099E-2</v>
      </c>
      <c r="C481" s="32">
        <v>99</v>
      </c>
      <c r="D481" s="66" t="s">
        <v>2511</v>
      </c>
      <c r="E481" s="42" t="s">
        <v>1503</v>
      </c>
      <c r="F481" s="42">
        <v>16715599</v>
      </c>
      <c r="G481" s="42" t="s">
        <v>548</v>
      </c>
      <c r="H481" s="42" t="s">
        <v>1600</v>
      </c>
      <c r="I481" s="42" t="s">
        <v>1968</v>
      </c>
      <c r="J481" s="32" t="s">
        <v>1384</v>
      </c>
      <c r="K481" s="61" t="s">
        <v>1601</v>
      </c>
      <c r="L481" s="61" t="s">
        <v>1602</v>
      </c>
      <c r="M481" s="42"/>
      <c r="N481" s="42"/>
      <c r="O481" s="42"/>
      <c r="P481" s="42"/>
      <c r="Q481" s="42"/>
      <c r="R481" s="42"/>
      <c r="S481" s="42"/>
      <c r="T481" s="42"/>
    </row>
    <row r="482" spans="1:20" x14ac:dyDescent="0.15">
      <c r="A482" s="42">
        <v>2</v>
      </c>
      <c r="B482" s="42">
        <v>-1.5821641001048398E-2</v>
      </c>
      <c r="C482" s="32">
        <v>99</v>
      </c>
      <c r="D482" s="40" t="s">
        <v>2608</v>
      </c>
      <c r="E482" s="42" t="s">
        <v>1492</v>
      </c>
      <c r="F482" s="42">
        <v>24654791</v>
      </c>
      <c r="G482" s="42" t="s">
        <v>548</v>
      </c>
      <c r="H482" s="42" t="s">
        <v>1939</v>
      </c>
      <c r="I482" s="42" t="s">
        <v>1969</v>
      </c>
      <c r="J482" s="32" t="s">
        <v>1371</v>
      </c>
      <c r="K482" s="61" t="s">
        <v>1940</v>
      </c>
      <c r="L482" s="61" t="s">
        <v>1941</v>
      </c>
      <c r="M482" s="42"/>
      <c r="N482" s="42"/>
      <c r="O482" s="42"/>
      <c r="P482" s="42"/>
      <c r="Q482" s="42"/>
      <c r="R482" s="42"/>
      <c r="S482" s="42"/>
      <c r="T482" s="42"/>
    </row>
    <row r="483" spans="1:20" x14ac:dyDescent="0.15">
      <c r="A483" s="42">
        <v>2</v>
      </c>
      <c r="B483" s="42">
        <v>-1.58195732941082E-2</v>
      </c>
      <c r="C483" s="32">
        <v>99</v>
      </c>
      <c r="D483" s="66" t="s">
        <v>2616</v>
      </c>
      <c r="E483" s="42" t="s">
        <v>1503</v>
      </c>
      <c r="F483" s="42">
        <v>4764134</v>
      </c>
      <c r="G483" s="42" t="s">
        <v>1363</v>
      </c>
      <c r="H483" s="42" t="s">
        <v>1971</v>
      </c>
      <c r="I483" s="42" t="s">
        <v>1970</v>
      </c>
      <c r="J483" s="61" t="s">
        <v>1374</v>
      </c>
      <c r="K483" s="61" t="s">
        <v>1367</v>
      </c>
      <c r="L483" s="61" t="s">
        <v>485</v>
      </c>
      <c r="M483" s="42"/>
      <c r="N483" s="42"/>
      <c r="O483" s="42"/>
      <c r="P483" s="42"/>
      <c r="Q483" s="42"/>
      <c r="R483" s="42"/>
      <c r="S483" s="42"/>
      <c r="T483" s="42"/>
    </row>
    <row r="484" spans="1:20" x14ac:dyDescent="0.15">
      <c r="A484" s="42">
        <v>2</v>
      </c>
      <c r="B484" s="42">
        <v>-1.5818639892665499E-2</v>
      </c>
      <c r="C484" s="32">
        <v>99</v>
      </c>
      <c r="D484" s="40" t="s">
        <v>2480</v>
      </c>
      <c r="E484" s="42" t="s">
        <v>1491</v>
      </c>
      <c r="F484" s="42">
        <v>8311594</v>
      </c>
      <c r="G484" s="42" t="s">
        <v>548</v>
      </c>
      <c r="H484" s="42" t="s">
        <v>1088</v>
      </c>
      <c r="I484" s="42" t="s">
        <v>1972</v>
      </c>
      <c r="J484" s="32" t="s">
        <v>1373</v>
      </c>
      <c r="K484" s="61" t="s">
        <v>1289</v>
      </c>
      <c r="L484" s="40" t="s">
        <v>2258</v>
      </c>
      <c r="M484" s="42"/>
      <c r="N484" s="42"/>
      <c r="O484" s="42"/>
      <c r="P484" s="42"/>
      <c r="Q484" s="42"/>
      <c r="R484" s="42"/>
      <c r="S484" s="42"/>
      <c r="T484" s="42"/>
    </row>
    <row r="485" spans="1:20" x14ac:dyDescent="0.15">
      <c r="A485" s="42">
        <v>2</v>
      </c>
      <c r="B485" s="42">
        <v>-1.5805614279086298E-2</v>
      </c>
      <c r="C485" s="32">
        <v>99</v>
      </c>
      <c r="D485" s="40" t="s">
        <v>2608</v>
      </c>
      <c r="E485" s="42" t="s">
        <v>1492</v>
      </c>
      <c r="F485" s="42">
        <v>24652956</v>
      </c>
      <c r="G485" s="42" t="s">
        <v>1363</v>
      </c>
      <c r="H485" s="42" t="s">
        <v>1939</v>
      </c>
      <c r="I485" s="42" t="s">
        <v>1973</v>
      </c>
      <c r="J485" s="32" t="s">
        <v>1371</v>
      </c>
      <c r="K485" s="61" t="s">
        <v>1940</v>
      </c>
      <c r="L485" s="61" t="s">
        <v>1941</v>
      </c>
      <c r="M485" s="42"/>
      <c r="N485" s="42"/>
      <c r="O485" s="42"/>
      <c r="P485" s="42"/>
      <c r="Q485" s="42"/>
      <c r="R485" s="42"/>
      <c r="S485" s="42"/>
      <c r="T485" s="42"/>
    </row>
    <row r="486" spans="1:20" x14ac:dyDescent="0.15">
      <c r="A486" s="42">
        <v>2</v>
      </c>
      <c r="B486" s="42">
        <v>1.5802255183840399E-2</v>
      </c>
      <c r="C486" s="32">
        <v>99</v>
      </c>
      <c r="D486" s="66" t="s">
        <v>2617</v>
      </c>
      <c r="E486" s="42" t="s">
        <v>1500</v>
      </c>
      <c r="F486" s="42">
        <v>2744565</v>
      </c>
      <c r="G486" s="42" t="s">
        <v>1363</v>
      </c>
      <c r="H486" s="42" t="s">
        <v>1975</v>
      </c>
      <c r="I486" s="42" t="s">
        <v>1974</v>
      </c>
      <c r="J486" s="61" t="s">
        <v>319</v>
      </c>
      <c r="K486" s="61" t="s">
        <v>1976</v>
      </c>
      <c r="L486" s="61" t="s">
        <v>1124</v>
      </c>
      <c r="M486" s="42"/>
      <c r="N486" s="42"/>
      <c r="O486" s="42"/>
      <c r="P486" s="42"/>
      <c r="Q486" s="42"/>
      <c r="R486" s="42"/>
      <c r="S486" s="42"/>
      <c r="T486" s="42"/>
    </row>
    <row r="487" spans="1:20" x14ac:dyDescent="0.15">
      <c r="A487" s="42">
        <v>2</v>
      </c>
      <c r="B487" s="42">
        <v>1.5802255183840399E-2</v>
      </c>
      <c r="C487" s="32">
        <v>99</v>
      </c>
      <c r="D487" s="66" t="s">
        <v>2617</v>
      </c>
      <c r="E487" s="42" t="s">
        <v>1500</v>
      </c>
      <c r="F487" s="42">
        <v>2746124</v>
      </c>
      <c r="G487" s="42" t="s">
        <v>1363</v>
      </c>
      <c r="H487" s="42" t="s">
        <v>1975</v>
      </c>
      <c r="I487" s="42" t="s">
        <v>1977</v>
      </c>
      <c r="J487" s="61" t="s">
        <v>319</v>
      </c>
      <c r="K487" s="61" t="s">
        <v>1976</v>
      </c>
      <c r="L487" s="61" t="s">
        <v>1124</v>
      </c>
      <c r="M487" s="42"/>
      <c r="N487" s="42"/>
      <c r="O487" s="42"/>
      <c r="P487" s="42"/>
      <c r="Q487" s="42"/>
      <c r="R487" s="42"/>
      <c r="S487" s="42"/>
      <c r="T487" s="42"/>
    </row>
    <row r="488" spans="1:20" x14ac:dyDescent="0.15">
      <c r="A488" s="42">
        <v>2</v>
      </c>
      <c r="B488" s="42">
        <v>1.5797230943538802E-2</v>
      </c>
      <c r="C488" s="32">
        <v>99</v>
      </c>
      <c r="D488" s="66" t="s">
        <v>2618</v>
      </c>
      <c r="E488" s="42" t="s">
        <v>1499</v>
      </c>
      <c r="F488" s="42">
        <v>9593113</v>
      </c>
      <c r="G488" s="42" t="s">
        <v>548</v>
      </c>
      <c r="H488" s="42" t="s">
        <v>1979</v>
      </c>
      <c r="I488" s="42" t="s">
        <v>1978</v>
      </c>
      <c r="J488" s="61" t="s">
        <v>319</v>
      </c>
      <c r="K488" s="61" t="s">
        <v>1980</v>
      </c>
      <c r="L488" s="61" t="s">
        <v>1981</v>
      </c>
      <c r="M488" s="42"/>
      <c r="N488" s="42"/>
      <c r="O488" s="42"/>
      <c r="P488" s="42"/>
      <c r="Q488" s="42"/>
      <c r="R488" s="42"/>
      <c r="S488" s="42"/>
      <c r="T488" s="42"/>
    </row>
    <row r="489" spans="1:20" x14ac:dyDescent="0.15">
      <c r="A489" s="42">
        <v>2</v>
      </c>
      <c r="B489" s="42">
        <v>1.57800808317064E-2</v>
      </c>
      <c r="C489" s="32">
        <v>99</v>
      </c>
      <c r="D489" s="66" t="s">
        <v>2619</v>
      </c>
      <c r="E489" s="42" t="s">
        <v>1490</v>
      </c>
      <c r="F489" s="42">
        <v>3598338</v>
      </c>
      <c r="G489" s="42" t="s">
        <v>1364</v>
      </c>
      <c r="H489" s="42" t="s">
        <v>1983</v>
      </c>
      <c r="I489" s="42" t="s">
        <v>1982</v>
      </c>
      <c r="J489" s="61" t="s">
        <v>319</v>
      </c>
      <c r="K489" s="61" t="s">
        <v>1984</v>
      </c>
      <c r="L489" s="61" t="s">
        <v>1985</v>
      </c>
      <c r="M489" s="42"/>
      <c r="N489" s="42"/>
      <c r="O489" s="42"/>
      <c r="P489" s="42"/>
      <c r="Q489" s="42"/>
      <c r="R489" s="42"/>
      <c r="S489" s="42"/>
      <c r="T489" s="42"/>
    </row>
    <row r="490" spans="1:20" x14ac:dyDescent="0.15">
      <c r="A490" s="42">
        <v>2</v>
      </c>
      <c r="B490" s="42">
        <v>1.5770979705759199E-2</v>
      </c>
      <c r="C490" s="32">
        <v>99</v>
      </c>
      <c r="D490" s="25" t="s">
        <v>2620</v>
      </c>
      <c r="E490" s="42" t="s">
        <v>1491</v>
      </c>
      <c r="F490" s="42">
        <v>2100042</v>
      </c>
      <c r="G490" s="42" t="s">
        <v>548</v>
      </c>
      <c r="H490" s="42" t="s">
        <v>1987</v>
      </c>
      <c r="I490" s="42" t="s">
        <v>1986</v>
      </c>
      <c r="J490" s="32" t="s">
        <v>1377</v>
      </c>
      <c r="K490" s="61" t="s">
        <v>1988</v>
      </c>
      <c r="L490" s="61" t="s">
        <v>1989</v>
      </c>
      <c r="M490" s="42"/>
      <c r="N490" s="42"/>
      <c r="O490" s="42"/>
      <c r="P490" s="42"/>
      <c r="Q490" s="42"/>
      <c r="R490" s="42"/>
      <c r="S490" s="42"/>
      <c r="T490" s="42"/>
    </row>
    <row r="491" spans="1:20" x14ac:dyDescent="0.15">
      <c r="A491" s="42">
        <v>2</v>
      </c>
      <c r="B491" s="42">
        <v>-1.5756264002005801E-2</v>
      </c>
      <c r="C491" s="32">
        <v>99</v>
      </c>
      <c r="D491" s="66" t="s">
        <v>2621</v>
      </c>
      <c r="E491" s="42" t="s">
        <v>1495</v>
      </c>
      <c r="F491" s="42">
        <v>14483719</v>
      </c>
      <c r="G491" s="42" t="s">
        <v>1363</v>
      </c>
      <c r="H491" s="42" t="s">
        <v>1991</v>
      </c>
      <c r="I491" s="42" t="s">
        <v>1990</v>
      </c>
      <c r="J491" s="32" t="s">
        <v>1372</v>
      </c>
      <c r="K491" s="61" t="s">
        <v>1992</v>
      </c>
      <c r="L491" s="61" t="s">
        <v>1993</v>
      </c>
      <c r="M491" s="42"/>
      <c r="N491" s="42"/>
      <c r="O491" s="42"/>
      <c r="P491" s="42"/>
      <c r="Q491" s="42"/>
      <c r="R491" s="42"/>
      <c r="S491" s="42"/>
      <c r="T491" s="42"/>
    </row>
    <row r="492" spans="1:20" x14ac:dyDescent="0.15">
      <c r="A492" s="42">
        <v>2</v>
      </c>
      <c r="B492" s="42">
        <v>-1.5752236330385999E-2</v>
      </c>
      <c r="C492" s="32">
        <v>99</v>
      </c>
      <c r="D492" s="66" t="s">
        <v>2622</v>
      </c>
      <c r="E492" s="42" t="s">
        <v>1503</v>
      </c>
      <c r="F492" s="42">
        <v>16043919</v>
      </c>
      <c r="G492" s="42" t="s">
        <v>413</v>
      </c>
      <c r="H492" s="42" t="s">
        <v>1995</v>
      </c>
      <c r="I492" s="42" t="s">
        <v>1994</v>
      </c>
      <c r="J492" s="32" t="s">
        <v>1378</v>
      </c>
      <c r="K492" s="61" t="s">
        <v>1996</v>
      </c>
      <c r="L492" s="61" t="s">
        <v>1997</v>
      </c>
      <c r="M492" s="42"/>
      <c r="N492" s="42"/>
      <c r="O492" s="42"/>
      <c r="P492" s="42"/>
      <c r="Q492" s="42"/>
      <c r="R492" s="42"/>
      <c r="S492" s="42"/>
      <c r="T492" s="42"/>
    </row>
    <row r="493" spans="1:20" x14ac:dyDescent="0.15">
      <c r="A493" s="42">
        <v>2</v>
      </c>
      <c r="B493" s="42">
        <v>-1.5748994815160799E-2</v>
      </c>
      <c r="C493" s="32">
        <v>99</v>
      </c>
      <c r="D493" s="66" t="s">
        <v>2623</v>
      </c>
      <c r="E493" s="42" t="s">
        <v>1492</v>
      </c>
      <c r="F493" s="42">
        <v>14112939</v>
      </c>
      <c r="G493" s="42" t="s">
        <v>548</v>
      </c>
      <c r="H493" s="42" t="s">
        <v>1133</v>
      </c>
      <c r="I493" s="42" t="s">
        <v>1998</v>
      </c>
      <c r="J493" s="32" t="s">
        <v>1372</v>
      </c>
      <c r="K493" s="61" t="s">
        <v>1300</v>
      </c>
      <c r="L493" s="61" t="s">
        <v>1131</v>
      </c>
      <c r="M493" s="42"/>
      <c r="N493" s="42"/>
      <c r="O493" s="42"/>
      <c r="P493" s="42"/>
      <c r="Q493" s="42"/>
      <c r="R493" s="42"/>
      <c r="S493" s="42"/>
      <c r="T493" s="42"/>
    </row>
    <row r="494" spans="1:20" x14ac:dyDescent="0.15">
      <c r="A494" s="42">
        <v>2</v>
      </c>
      <c r="B494" s="42">
        <v>1.5743639217714701E-2</v>
      </c>
      <c r="C494" s="32">
        <v>99</v>
      </c>
      <c r="D494" s="66" t="s">
        <v>2564</v>
      </c>
      <c r="E494" s="42" t="s">
        <v>1490</v>
      </c>
      <c r="F494" s="42">
        <v>19152111</v>
      </c>
      <c r="G494" s="42" t="s">
        <v>413</v>
      </c>
      <c r="H494" s="42" t="s">
        <v>1778</v>
      </c>
      <c r="I494" s="42" t="s">
        <v>1999</v>
      </c>
      <c r="J494" s="61" t="s">
        <v>1388</v>
      </c>
      <c r="K494" s="61" t="s">
        <v>1779</v>
      </c>
      <c r="L494" s="61" t="s">
        <v>1780</v>
      </c>
      <c r="M494" s="42"/>
      <c r="N494" s="42"/>
      <c r="O494" s="42"/>
      <c r="P494" s="42"/>
      <c r="Q494" s="42"/>
      <c r="R494" s="42"/>
      <c r="S494" s="42"/>
      <c r="T494" s="42"/>
    </row>
    <row r="495" spans="1:20" x14ac:dyDescent="0.15">
      <c r="A495" s="42">
        <v>2</v>
      </c>
      <c r="B495" s="42">
        <v>-1.5703779956663499E-2</v>
      </c>
      <c r="C495" s="32">
        <v>99</v>
      </c>
      <c r="D495" s="66" t="s">
        <v>2624</v>
      </c>
      <c r="E495" s="42" t="s">
        <v>1489</v>
      </c>
      <c r="F495" s="42">
        <v>495170</v>
      </c>
      <c r="G495" s="42" t="s">
        <v>1363</v>
      </c>
      <c r="H495" s="42" t="s">
        <v>2001</v>
      </c>
      <c r="I495" s="42" t="s">
        <v>2000</v>
      </c>
      <c r="J495" s="61" t="s">
        <v>319</v>
      </c>
      <c r="K495" s="61" t="s">
        <v>2002</v>
      </c>
      <c r="L495" s="61" t="s">
        <v>1123</v>
      </c>
      <c r="M495" s="42"/>
      <c r="N495" s="42"/>
      <c r="O495" s="42"/>
      <c r="P495" s="42"/>
      <c r="Q495" s="42"/>
      <c r="R495" s="42"/>
      <c r="S495" s="42"/>
      <c r="T495" s="42"/>
    </row>
    <row r="496" spans="1:20" x14ac:dyDescent="0.15">
      <c r="A496" s="42">
        <v>2</v>
      </c>
      <c r="B496" s="42">
        <v>-1.5680422189993999E-2</v>
      </c>
      <c r="C496" s="32">
        <v>99</v>
      </c>
      <c r="D496" s="66" t="s">
        <v>2625</v>
      </c>
      <c r="E496" s="42" t="s">
        <v>1502</v>
      </c>
      <c r="F496" s="42">
        <v>12616554</v>
      </c>
      <c r="G496" s="42" t="s">
        <v>413</v>
      </c>
      <c r="H496" s="42" t="s">
        <v>2004</v>
      </c>
      <c r="I496" s="42" t="s">
        <v>2003</v>
      </c>
      <c r="J496" s="61" t="s">
        <v>319</v>
      </c>
      <c r="K496" s="61" t="s">
        <v>2005</v>
      </c>
      <c r="L496" s="61" t="s">
        <v>2006</v>
      </c>
      <c r="M496" s="42"/>
      <c r="N496" s="42"/>
      <c r="O496" s="42"/>
      <c r="P496" s="42"/>
      <c r="Q496" s="42"/>
      <c r="R496" s="42"/>
      <c r="S496" s="42"/>
      <c r="T496" s="42"/>
    </row>
    <row r="497" spans="1:20" x14ac:dyDescent="0.15">
      <c r="A497" s="42">
        <v>2</v>
      </c>
      <c r="B497" s="42">
        <v>-1.5661761882382701E-2</v>
      </c>
      <c r="C497" s="32">
        <v>99</v>
      </c>
      <c r="D497" s="40" t="s">
        <v>2626</v>
      </c>
      <c r="E497" s="42" t="s">
        <v>1497</v>
      </c>
      <c r="F497" s="42">
        <v>899253</v>
      </c>
      <c r="G497" s="42" t="s">
        <v>548</v>
      </c>
      <c r="H497" s="42" t="s">
        <v>2008</v>
      </c>
      <c r="I497" s="42" t="s">
        <v>2007</v>
      </c>
      <c r="J497" s="32" t="s">
        <v>1371</v>
      </c>
      <c r="K497" s="61" t="s">
        <v>1445</v>
      </c>
      <c r="L497" s="40" t="s">
        <v>2295</v>
      </c>
      <c r="M497" s="42"/>
      <c r="N497" s="42"/>
      <c r="O497" s="42"/>
      <c r="P497" s="42"/>
      <c r="Q497" s="42"/>
      <c r="R497" s="42"/>
      <c r="S497" s="42"/>
      <c r="T497" s="42"/>
    </row>
    <row r="498" spans="1:20" x14ac:dyDescent="0.15">
      <c r="A498" s="42">
        <v>2</v>
      </c>
      <c r="B498" s="42">
        <v>1.5660592646273501E-2</v>
      </c>
      <c r="C498" s="32">
        <v>99</v>
      </c>
      <c r="D498" s="66" t="s">
        <v>2627</v>
      </c>
      <c r="E498" s="42" t="s">
        <v>1494</v>
      </c>
      <c r="F498" s="42">
        <v>9329360</v>
      </c>
      <c r="G498" s="42" t="s">
        <v>413</v>
      </c>
      <c r="H498" s="42" t="s">
        <v>1113</v>
      </c>
      <c r="I498" s="42" t="s">
        <v>2009</v>
      </c>
      <c r="J498" s="61" t="s">
        <v>1388</v>
      </c>
      <c r="K498" s="61" t="s">
        <v>1297</v>
      </c>
      <c r="L498" s="61" t="s">
        <v>1114</v>
      </c>
      <c r="M498" s="42"/>
      <c r="N498" s="42"/>
      <c r="O498" s="42"/>
      <c r="P498" s="42"/>
      <c r="Q498" s="42"/>
      <c r="R498" s="42"/>
      <c r="S498" s="42"/>
      <c r="T498" s="42"/>
    </row>
    <row r="499" spans="1:20" x14ac:dyDescent="0.15">
      <c r="A499" s="42">
        <v>2</v>
      </c>
      <c r="B499" s="42">
        <v>-1.56576250370133E-2</v>
      </c>
      <c r="C499" s="32">
        <v>99</v>
      </c>
      <c r="D499" s="40" t="s">
        <v>2628</v>
      </c>
      <c r="E499" s="42" t="s">
        <v>1488</v>
      </c>
      <c r="F499" s="42">
        <v>17812373</v>
      </c>
      <c r="G499" s="42" t="s">
        <v>548</v>
      </c>
      <c r="H499" s="42" t="s">
        <v>2011</v>
      </c>
      <c r="I499" s="42" t="s">
        <v>2010</v>
      </c>
      <c r="J499" s="61" t="s">
        <v>319</v>
      </c>
      <c r="K499" s="61" t="s">
        <v>2012</v>
      </c>
      <c r="L499" s="40" t="s">
        <v>2296</v>
      </c>
      <c r="M499" s="42"/>
      <c r="N499" s="42"/>
      <c r="O499" s="42"/>
      <c r="P499" s="42"/>
      <c r="Q499" s="42"/>
      <c r="R499" s="42"/>
      <c r="S499" s="42"/>
      <c r="T499" s="42"/>
    </row>
    <row r="500" spans="1:20" x14ac:dyDescent="0.15">
      <c r="A500" s="42">
        <v>2</v>
      </c>
      <c r="B500" s="42">
        <v>-1.5647583205124899E-2</v>
      </c>
      <c r="C500" s="32">
        <v>99</v>
      </c>
      <c r="D500" s="40" t="s">
        <v>2351</v>
      </c>
      <c r="E500" s="42" t="s">
        <v>1493</v>
      </c>
      <c r="F500" s="42">
        <v>7950975</v>
      </c>
      <c r="G500" s="42" t="s">
        <v>413</v>
      </c>
      <c r="H500" s="42" t="s">
        <v>681</v>
      </c>
      <c r="I500" s="42" t="s">
        <v>2013</v>
      </c>
      <c r="J500" s="61" t="s">
        <v>319</v>
      </c>
      <c r="K500" s="61" t="s">
        <v>1215</v>
      </c>
      <c r="L500" s="61" t="s">
        <v>682</v>
      </c>
      <c r="M500" s="42"/>
      <c r="N500" s="42"/>
      <c r="O500" s="42"/>
      <c r="P500" s="42"/>
      <c r="Q500" s="42"/>
      <c r="R500" s="42"/>
      <c r="S500" s="42"/>
      <c r="T500" s="42"/>
    </row>
    <row r="501" spans="1:20" x14ac:dyDescent="0.15">
      <c r="A501" s="42">
        <v>2</v>
      </c>
      <c r="B501" s="42">
        <v>1.5638649309465E-2</v>
      </c>
      <c r="C501" s="32">
        <v>99</v>
      </c>
      <c r="D501" s="66" t="s">
        <v>2376</v>
      </c>
      <c r="E501" s="42" t="s">
        <v>1503</v>
      </c>
      <c r="F501" s="42">
        <v>4319845</v>
      </c>
      <c r="G501" s="42" t="s">
        <v>548</v>
      </c>
      <c r="H501" s="42" t="s">
        <v>711</v>
      </c>
      <c r="I501" s="42" t="s">
        <v>2014</v>
      </c>
      <c r="J501" s="32" t="s">
        <v>1371</v>
      </c>
      <c r="K501" s="61" t="s">
        <v>1143</v>
      </c>
      <c r="L501" s="61" t="s">
        <v>712</v>
      </c>
      <c r="M501" s="42"/>
      <c r="N501" s="42"/>
      <c r="O501" s="42"/>
      <c r="P501" s="42"/>
      <c r="Q501" s="42"/>
      <c r="R501" s="42"/>
      <c r="S501" s="42"/>
      <c r="T501" s="42"/>
    </row>
    <row r="502" spans="1:20" x14ac:dyDescent="0.15">
      <c r="A502" s="42">
        <v>2</v>
      </c>
      <c r="B502" s="42">
        <v>-1.5623480356952499E-2</v>
      </c>
      <c r="C502" s="32">
        <v>99</v>
      </c>
      <c r="D502" s="66" t="s">
        <v>2584</v>
      </c>
      <c r="E502" s="42" t="s">
        <v>1492</v>
      </c>
      <c r="F502" s="42">
        <v>3442933</v>
      </c>
      <c r="G502" s="42" t="s">
        <v>413</v>
      </c>
      <c r="H502" s="42" t="s">
        <v>1476</v>
      </c>
      <c r="I502" s="42" t="s">
        <v>2015</v>
      </c>
      <c r="J502" s="32" t="s">
        <v>1378</v>
      </c>
      <c r="K502" s="61" t="s">
        <v>1477</v>
      </c>
      <c r="L502" s="61" t="s">
        <v>1478</v>
      </c>
      <c r="M502" s="42"/>
      <c r="N502" s="42"/>
      <c r="O502" s="42"/>
      <c r="P502" s="42"/>
      <c r="Q502" s="42"/>
      <c r="R502" s="42"/>
      <c r="S502" s="42"/>
      <c r="T502" s="42"/>
    </row>
    <row r="503" spans="1:20" x14ac:dyDescent="0.15">
      <c r="A503" s="42">
        <v>2</v>
      </c>
      <c r="B503" s="42">
        <v>-1.56137787039507E-2</v>
      </c>
      <c r="C503" s="32">
        <v>99</v>
      </c>
      <c r="D503" s="40" t="s">
        <v>2629</v>
      </c>
      <c r="E503" s="42" t="s">
        <v>1487</v>
      </c>
      <c r="F503" s="42">
        <v>25056728</v>
      </c>
      <c r="G503" s="42" t="s">
        <v>1364</v>
      </c>
      <c r="H503" s="42" t="s">
        <v>2017</v>
      </c>
      <c r="I503" s="42" t="s">
        <v>2016</v>
      </c>
      <c r="J503" s="61" t="s">
        <v>1374</v>
      </c>
      <c r="K503" s="61" t="s">
        <v>2018</v>
      </c>
      <c r="L503" s="40" t="s">
        <v>2297</v>
      </c>
      <c r="M503" s="42"/>
      <c r="N503" s="42"/>
      <c r="O503" s="42"/>
      <c r="P503" s="42"/>
      <c r="Q503" s="42"/>
      <c r="R503" s="42"/>
      <c r="S503" s="42"/>
      <c r="T503" s="42"/>
    </row>
    <row r="504" spans="1:20" x14ac:dyDescent="0.15">
      <c r="A504" s="42">
        <v>2</v>
      </c>
      <c r="B504" s="42">
        <v>1.56129706096255E-2</v>
      </c>
      <c r="C504" s="32">
        <v>99</v>
      </c>
      <c r="D504" s="66" t="s">
        <v>2584</v>
      </c>
      <c r="E504" s="42" t="s">
        <v>1492</v>
      </c>
      <c r="F504" s="42">
        <v>3438777</v>
      </c>
      <c r="G504" s="42" t="s">
        <v>548</v>
      </c>
      <c r="H504" s="42" t="s">
        <v>1476</v>
      </c>
      <c r="I504" s="42" t="s">
        <v>2019</v>
      </c>
      <c r="J504" s="32" t="s">
        <v>1378</v>
      </c>
      <c r="K504" s="61" t="s">
        <v>1477</v>
      </c>
      <c r="L504" s="61" t="s">
        <v>1478</v>
      </c>
      <c r="M504" s="42"/>
      <c r="N504" s="42"/>
      <c r="O504" s="42"/>
      <c r="P504" s="42"/>
      <c r="Q504" s="42"/>
      <c r="R504" s="42"/>
      <c r="S504" s="42"/>
      <c r="T504" s="42"/>
    </row>
    <row r="505" spans="1:20" x14ac:dyDescent="0.15">
      <c r="A505" s="42">
        <v>2</v>
      </c>
      <c r="B505" s="42">
        <v>-1.56023925815799E-2</v>
      </c>
      <c r="C505" s="32">
        <v>99</v>
      </c>
      <c r="D505" s="40" t="s">
        <v>2586</v>
      </c>
      <c r="E505" s="42" t="s">
        <v>1501</v>
      </c>
      <c r="F505" s="42">
        <v>1416586</v>
      </c>
      <c r="G505" s="42" t="s">
        <v>1363</v>
      </c>
      <c r="H505" s="42" t="s">
        <v>1863</v>
      </c>
      <c r="I505" s="42" t="s">
        <v>2020</v>
      </c>
      <c r="J505" s="32" t="s">
        <v>1373</v>
      </c>
      <c r="K505" s="61" t="s">
        <v>1864</v>
      </c>
      <c r="L505" s="61" t="s">
        <v>1865</v>
      </c>
      <c r="M505" s="42"/>
      <c r="N505" s="42"/>
      <c r="O505" s="42"/>
      <c r="P505" s="42"/>
      <c r="Q505" s="42"/>
      <c r="R505" s="42"/>
      <c r="S505" s="42"/>
      <c r="T505" s="42"/>
    </row>
    <row r="506" spans="1:20" x14ac:dyDescent="0.15">
      <c r="A506" s="42">
        <v>2</v>
      </c>
      <c r="B506" s="42">
        <v>-1.56006916041092E-2</v>
      </c>
      <c r="C506" s="32">
        <v>99</v>
      </c>
      <c r="D506" s="40" t="s">
        <v>2608</v>
      </c>
      <c r="E506" s="42" t="s">
        <v>1492</v>
      </c>
      <c r="F506" s="42">
        <v>24654353</v>
      </c>
      <c r="G506" s="42" t="s">
        <v>1363</v>
      </c>
      <c r="H506" s="42" t="s">
        <v>1939</v>
      </c>
      <c r="I506" s="42" t="s">
        <v>2021</v>
      </c>
      <c r="J506" s="32" t="s">
        <v>1371</v>
      </c>
      <c r="K506" s="61" t="s">
        <v>1940</v>
      </c>
      <c r="L506" s="61" t="s">
        <v>1941</v>
      </c>
      <c r="M506" s="42"/>
      <c r="N506" s="42"/>
      <c r="O506" s="42"/>
      <c r="P506" s="42"/>
      <c r="Q506" s="42"/>
      <c r="R506" s="42"/>
      <c r="S506" s="42"/>
      <c r="T506" s="42"/>
    </row>
    <row r="507" spans="1:20" x14ac:dyDescent="0.15">
      <c r="A507" s="42">
        <v>2</v>
      </c>
      <c r="B507" s="42">
        <v>-1.55748670082414E-2</v>
      </c>
      <c r="C507" s="32">
        <v>99</v>
      </c>
      <c r="D507" s="40" t="s">
        <v>2630</v>
      </c>
      <c r="E507" s="42" t="s">
        <v>1488</v>
      </c>
      <c r="F507" s="42">
        <v>15256613</v>
      </c>
      <c r="G507" s="42" t="s">
        <v>1363</v>
      </c>
      <c r="H507" s="42" t="s">
        <v>1451</v>
      </c>
      <c r="I507" s="42" t="s">
        <v>2022</v>
      </c>
      <c r="J507" s="32" t="s">
        <v>1373</v>
      </c>
      <c r="K507" s="61" t="s">
        <v>1452</v>
      </c>
      <c r="L507" s="61" t="s">
        <v>1453</v>
      </c>
      <c r="M507" s="42"/>
      <c r="N507" s="42"/>
      <c r="O507" s="42"/>
      <c r="P507" s="42"/>
      <c r="Q507" s="42"/>
      <c r="R507" s="42"/>
      <c r="S507" s="42"/>
      <c r="T507" s="42"/>
    </row>
    <row r="508" spans="1:20" x14ac:dyDescent="0.15">
      <c r="A508" s="42">
        <v>2</v>
      </c>
      <c r="B508" s="42">
        <v>1.55694475134068E-2</v>
      </c>
      <c r="C508" s="32">
        <v>99</v>
      </c>
      <c r="D508" s="66" t="s">
        <v>2584</v>
      </c>
      <c r="E508" s="42" t="s">
        <v>1492</v>
      </c>
      <c r="F508" s="42">
        <v>3439633</v>
      </c>
      <c r="G508" s="42" t="s">
        <v>548</v>
      </c>
      <c r="H508" s="42" t="s">
        <v>1476</v>
      </c>
      <c r="I508" s="42" t="s">
        <v>2023</v>
      </c>
      <c r="J508" s="32" t="s">
        <v>1378</v>
      </c>
      <c r="K508" s="61" t="s">
        <v>1477</v>
      </c>
      <c r="L508" s="61" t="s">
        <v>1478</v>
      </c>
      <c r="M508" s="42"/>
      <c r="N508" s="42"/>
      <c r="O508" s="42"/>
      <c r="P508" s="42"/>
      <c r="Q508" s="42"/>
      <c r="R508" s="42"/>
      <c r="S508" s="42"/>
      <c r="T508" s="42"/>
    </row>
    <row r="509" spans="1:20" x14ac:dyDescent="0.15">
      <c r="A509" s="42">
        <v>2</v>
      </c>
      <c r="B509" s="42">
        <v>-1.5569400961992099E-2</v>
      </c>
      <c r="C509" s="32">
        <v>99</v>
      </c>
      <c r="D509" s="40" t="s">
        <v>2631</v>
      </c>
      <c r="E509" s="42" t="s">
        <v>1487</v>
      </c>
      <c r="F509" s="42">
        <v>4625885</v>
      </c>
      <c r="G509" s="42" t="s">
        <v>413</v>
      </c>
      <c r="H509" s="42" t="s">
        <v>2025</v>
      </c>
      <c r="I509" s="42" t="s">
        <v>2024</v>
      </c>
      <c r="J509" s="61" t="s">
        <v>319</v>
      </c>
      <c r="K509" s="61" t="s">
        <v>2026</v>
      </c>
      <c r="L509" s="40" t="s">
        <v>2298</v>
      </c>
      <c r="M509" s="42"/>
      <c r="N509" s="42"/>
      <c r="O509" s="42"/>
      <c r="P509" s="42"/>
      <c r="Q509" s="42"/>
      <c r="R509" s="42"/>
      <c r="S509" s="42"/>
      <c r="T509" s="42"/>
    </row>
    <row r="510" spans="1:20" x14ac:dyDescent="0.15">
      <c r="A510" s="42">
        <v>2</v>
      </c>
      <c r="B510" s="42">
        <v>1.5567563824950999E-2</v>
      </c>
      <c r="C510" s="32">
        <v>99</v>
      </c>
      <c r="D510" s="66" t="s">
        <v>2632</v>
      </c>
      <c r="E510" s="42" t="s">
        <v>1503</v>
      </c>
      <c r="F510" s="42">
        <v>1969267</v>
      </c>
      <c r="G510" s="42" t="s">
        <v>548</v>
      </c>
      <c r="H510" s="42" t="s">
        <v>2028</v>
      </c>
      <c r="I510" s="42" t="s">
        <v>2027</v>
      </c>
      <c r="J510" s="61" t="s">
        <v>319</v>
      </c>
      <c r="K510" s="61" t="s">
        <v>2029</v>
      </c>
      <c r="L510" s="61" t="s">
        <v>2030</v>
      </c>
      <c r="M510" s="42"/>
      <c r="N510" s="42"/>
      <c r="O510" s="42"/>
      <c r="P510" s="42"/>
      <c r="Q510" s="42"/>
      <c r="R510" s="42"/>
      <c r="S510" s="42"/>
      <c r="T510" s="42"/>
    </row>
    <row r="511" spans="1:20" x14ac:dyDescent="0.15">
      <c r="A511" s="42">
        <v>2</v>
      </c>
      <c r="B511" s="42">
        <v>1.5567563824950999E-2</v>
      </c>
      <c r="C511" s="32">
        <v>99</v>
      </c>
      <c r="D511" s="66" t="s">
        <v>2632</v>
      </c>
      <c r="E511" s="42" t="s">
        <v>1503</v>
      </c>
      <c r="F511" s="42">
        <v>1970215</v>
      </c>
      <c r="G511" s="42" t="s">
        <v>548</v>
      </c>
      <c r="H511" s="42" t="s">
        <v>2028</v>
      </c>
      <c r="I511" s="42" t="s">
        <v>2031</v>
      </c>
      <c r="J511" s="61" t="s">
        <v>319</v>
      </c>
      <c r="K511" s="61" t="s">
        <v>2029</v>
      </c>
      <c r="L511" s="61" t="s">
        <v>2030</v>
      </c>
      <c r="M511" s="42"/>
      <c r="N511" s="42"/>
      <c r="O511" s="42"/>
      <c r="P511" s="42"/>
      <c r="Q511" s="42"/>
      <c r="R511" s="42"/>
      <c r="S511" s="42"/>
      <c r="T511" s="42"/>
    </row>
    <row r="512" spans="1:20" x14ac:dyDescent="0.15">
      <c r="A512" s="42">
        <v>2</v>
      </c>
      <c r="B512" s="42">
        <v>1.5557128095735E-2</v>
      </c>
      <c r="C512" s="32">
        <v>99</v>
      </c>
      <c r="D512" s="66" t="s">
        <v>2633</v>
      </c>
      <c r="E512" s="42" t="s">
        <v>1489</v>
      </c>
      <c r="F512" s="42">
        <v>32068721</v>
      </c>
      <c r="G512" s="42" t="s">
        <v>1364</v>
      </c>
      <c r="H512" s="42" t="s">
        <v>2033</v>
      </c>
      <c r="I512" s="42" t="s">
        <v>2032</v>
      </c>
      <c r="J512" s="32" t="s">
        <v>1373</v>
      </c>
      <c r="K512" s="61" t="s">
        <v>2034</v>
      </c>
      <c r="L512" s="61" t="s">
        <v>2035</v>
      </c>
      <c r="M512" s="42"/>
      <c r="N512" s="42"/>
      <c r="O512" s="42"/>
      <c r="P512" s="42"/>
      <c r="Q512" s="42"/>
      <c r="R512" s="42"/>
      <c r="S512" s="42"/>
      <c r="T512" s="42"/>
    </row>
    <row r="513" spans="1:20" x14ac:dyDescent="0.15">
      <c r="A513" s="42">
        <v>2</v>
      </c>
      <c r="B513" s="42">
        <v>-1.5549320486303E-2</v>
      </c>
      <c r="C513" s="32">
        <v>99</v>
      </c>
      <c r="D513" s="66" t="s">
        <v>2553</v>
      </c>
      <c r="E513" s="42" t="s">
        <v>1487</v>
      </c>
      <c r="F513" s="42">
        <v>10161248</v>
      </c>
      <c r="G513" s="42" t="s">
        <v>548</v>
      </c>
      <c r="H513" s="42" t="s">
        <v>1741</v>
      </c>
      <c r="I513" s="42" t="s">
        <v>2036</v>
      </c>
      <c r="J513" s="32" t="s">
        <v>1380</v>
      </c>
      <c r="K513" s="61" t="s">
        <v>1742</v>
      </c>
      <c r="L513" s="61" t="s">
        <v>1743</v>
      </c>
      <c r="M513" s="42"/>
      <c r="N513" s="42"/>
      <c r="O513" s="42"/>
      <c r="P513" s="42"/>
      <c r="Q513" s="42"/>
      <c r="R513" s="42"/>
      <c r="S513" s="42"/>
      <c r="T513" s="42"/>
    </row>
    <row r="514" spans="1:20" x14ac:dyDescent="0.15">
      <c r="A514" s="42">
        <v>2</v>
      </c>
      <c r="B514" s="42">
        <v>1.5528193589510301E-2</v>
      </c>
      <c r="C514" s="32">
        <v>99</v>
      </c>
      <c r="D514" s="66" t="s">
        <v>2634</v>
      </c>
      <c r="E514" s="42" t="s">
        <v>1496</v>
      </c>
      <c r="F514" s="42">
        <v>10910062</v>
      </c>
      <c r="G514" s="42" t="s">
        <v>413</v>
      </c>
      <c r="H514" s="42" t="s">
        <v>2038</v>
      </c>
      <c r="I514" s="42" t="s">
        <v>2037</v>
      </c>
      <c r="J514" s="61" t="s">
        <v>319</v>
      </c>
      <c r="K514" s="61" t="s">
        <v>1963</v>
      </c>
      <c r="L514" s="61" t="s">
        <v>1964</v>
      </c>
      <c r="M514" s="42"/>
      <c r="N514" s="42"/>
      <c r="O514" s="42"/>
      <c r="P514" s="42"/>
      <c r="Q514" s="42"/>
      <c r="R514" s="42"/>
      <c r="S514" s="42"/>
      <c r="T514" s="42"/>
    </row>
    <row r="515" spans="1:20" x14ac:dyDescent="0.15">
      <c r="A515" s="42">
        <v>2</v>
      </c>
      <c r="B515" s="42">
        <v>1.55266958084904E-2</v>
      </c>
      <c r="C515" s="32">
        <v>99</v>
      </c>
      <c r="D515" s="40" t="s">
        <v>2515</v>
      </c>
      <c r="E515" s="42" t="s">
        <v>1502</v>
      </c>
      <c r="F515" s="42">
        <v>16836366</v>
      </c>
      <c r="G515" s="42" t="s">
        <v>1363</v>
      </c>
      <c r="H515" s="42" t="s">
        <v>1614</v>
      </c>
      <c r="I515" s="42" t="s">
        <v>2039</v>
      </c>
      <c r="J515" s="32" t="s">
        <v>1373</v>
      </c>
      <c r="K515" s="61" t="s">
        <v>1615</v>
      </c>
      <c r="L515" s="40" t="s">
        <v>2269</v>
      </c>
      <c r="M515" s="42"/>
      <c r="N515" s="42"/>
      <c r="O515" s="42"/>
      <c r="P515" s="42"/>
      <c r="Q515" s="42"/>
      <c r="R515" s="42"/>
      <c r="S515" s="42"/>
      <c r="T515" s="42"/>
    </row>
    <row r="516" spans="1:20" x14ac:dyDescent="0.15">
      <c r="A516" s="42">
        <v>2</v>
      </c>
      <c r="B516" s="42">
        <v>-1.5492966906764299E-2</v>
      </c>
      <c r="C516" s="32">
        <v>99</v>
      </c>
      <c r="D516" s="40" t="s">
        <v>2360</v>
      </c>
      <c r="E516" s="42" t="s">
        <v>1492</v>
      </c>
      <c r="F516" s="42">
        <v>16130611</v>
      </c>
      <c r="G516" s="42" t="s">
        <v>413</v>
      </c>
      <c r="H516" s="42" t="s">
        <v>707</v>
      </c>
      <c r="I516" s="42" t="s">
        <v>2040</v>
      </c>
      <c r="J516" s="32" t="s">
        <v>1371</v>
      </c>
      <c r="K516" s="61" t="s">
        <v>1224</v>
      </c>
      <c r="L516" s="32" t="s">
        <v>2243</v>
      </c>
      <c r="M516" s="42"/>
      <c r="N516" s="42"/>
      <c r="O516" s="42"/>
      <c r="P516" s="42"/>
      <c r="Q516" s="42"/>
      <c r="R516" s="42"/>
      <c r="S516" s="42"/>
      <c r="T516" s="42"/>
    </row>
    <row r="517" spans="1:20" x14ac:dyDescent="0.15">
      <c r="A517" s="42">
        <v>2</v>
      </c>
      <c r="B517" s="42">
        <v>-1.5488982281480599E-2</v>
      </c>
      <c r="C517" s="32">
        <v>99</v>
      </c>
      <c r="D517" s="66" t="s">
        <v>2635</v>
      </c>
      <c r="E517" s="42" t="s">
        <v>1502</v>
      </c>
      <c r="F517" s="42">
        <v>21315651</v>
      </c>
      <c r="G517" s="42" t="s">
        <v>413</v>
      </c>
      <c r="H517" s="42" t="s">
        <v>2042</v>
      </c>
      <c r="I517" s="42" t="s">
        <v>2041</v>
      </c>
      <c r="J517" s="61" t="s">
        <v>1393</v>
      </c>
      <c r="K517" s="61" t="s">
        <v>2043</v>
      </c>
      <c r="L517" s="61" t="s">
        <v>2044</v>
      </c>
      <c r="M517" s="42"/>
      <c r="N517" s="42"/>
      <c r="O517" s="42"/>
      <c r="P517" s="42"/>
      <c r="Q517" s="42"/>
      <c r="R517" s="42"/>
      <c r="S517" s="42"/>
      <c r="T517" s="42"/>
    </row>
    <row r="518" spans="1:20" x14ac:dyDescent="0.15">
      <c r="A518" s="42">
        <v>2</v>
      </c>
      <c r="B518" s="42">
        <v>-1.5467785153396399E-2</v>
      </c>
      <c r="C518" s="32">
        <v>99</v>
      </c>
      <c r="D518" s="40" t="s">
        <v>2569</v>
      </c>
      <c r="E518" s="42" t="s">
        <v>1491</v>
      </c>
      <c r="F518" s="42">
        <v>1442964</v>
      </c>
      <c r="G518" s="42" t="s">
        <v>548</v>
      </c>
      <c r="H518" s="42" t="s">
        <v>1799</v>
      </c>
      <c r="I518" s="42" t="s">
        <v>2045</v>
      </c>
      <c r="J518" s="61" t="s">
        <v>1374</v>
      </c>
      <c r="K518" s="61" t="s">
        <v>1800</v>
      </c>
      <c r="L518" s="61" t="s">
        <v>485</v>
      </c>
      <c r="M518" s="42"/>
      <c r="N518" s="42"/>
      <c r="O518" s="42"/>
      <c r="P518" s="42"/>
      <c r="Q518" s="42"/>
      <c r="R518" s="42"/>
      <c r="S518" s="42"/>
      <c r="T518" s="42"/>
    </row>
    <row r="519" spans="1:20" x14ac:dyDescent="0.15">
      <c r="A519" s="42">
        <v>2</v>
      </c>
      <c r="B519" s="42">
        <v>-1.5466127810782901E-2</v>
      </c>
      <c r="C519" s="32">
        <v>99</v>
      </c>
      <c r="D519" s="66" t="s">
        <v>2636</v>
      </c>
      <c r="E519" s="42" t="s">
        <v>1500</v>
      </c>
      <c r="F519" s="42">
        <v>6654334</v>
      </c>
      <c r="G519" s="42" t="s">
        <v>413</v>
      </c>
      <c r="H519" s="42" t="s">
        <v>2047</v>
      </c>
      <c r="I519" s="42" t="s">
        <v>2046</v>
      </c>
      <c r="J519" s="32" t="s">
        <v>1392</v>
      </c>
      <c r="K519" s="61" t="s">
        <v>1135</v>
      </c>
      <c r="L519" s="61" t="s">
        <v>685</v>
      </c>
      <c r="M519" s="42"/>
      <c r="N519" s="42"/>
      <c r="O519" s="42"/>
      <c r="P519" s="42"/>
      <c r="Q519" s="42"/>
      <c r="R519" s="42"/>
      <c r="S519" s="42"/>
      <c r="T519" s="42"/>
    </row>
    <row r="520" spans="1:20" x14ac:dyDescent="0.15">
      <c r="A520" s="42">
        <v>2</v>
      </c>
      <c r="B520" s="42">
        <v>1.54632323766715E-2</v>
      </c>
      <c r="C520" s="32">
        <v>99</v>
      </c>
      <c r="D520" s="66" t="s">
        <v>2618</v>
      </c>
      <c r="E520" s="42" t="s">
        <v>1499</v>
      </c>
      <c r="F520" s="42">
        <v>9595443</v>
      </c>
      <c r="G520" s="42" t="s">
        <v>1363</v>
      </c>
      <c r="H520" s="42" t="s">
        <v>1979</v>
      </c>
      <c r="I520" s="42" t="s">
        <v>2048</v>
      </c>
      <c r="J520" s="61" t="s">
        <v>319</v>
      </c>
      <c r="K520" s="61" t="s">
        <v>1980</v>
      </c>
      <c r="L520" s="61" t="s">
        <v>1981</v>
      </c>
      <c r="M520" s="42"/>
      <c r="N520" s="42"/>
      <c r="O520" s="42"/>
      <c r="P520" s="42"/>
      <c r="Q520" s="42"/>
      <c r="R520" s="42"/>
      <c r="S520" s="42"/>
      <c r="T520" s="42"/>
    </row>
    <row r="521" spans="1:20" x14ac:dyDescent="0.15">
      <c r="A521" s="42">
        <v>2</v>
      </c>
      <c r="B521" s="42">
        <v>-1.54479947209818E-2</v>
      </c>
      <c r="C521" s="32">
        <v>99</v>
      </c>
      <c r="D521" s="66" t="s">
        <v>2547</v>
      </c>
      <c r="E521" s="42" t="s">
        <v>1490</v>
      </c>
      <c r="F521" s="42">
        <v>17488579</v>
      </c>
      <c r="G521" s="42" t="s">
        <v>1364</v>
      </c>
      <c r="H521" s="42" t="s">
        <v>1720</v>
      </c>
      <c r="I521" s="42" t="s">
        <v>2049</v>
      </c>
      <c r="J521" s="61" t="s">
        <v>1374</v>
      </c>
      <c r="K521" s="61" t="s">
        <v>1721</v>
      </c>
      <c r="L521" s="61" t="s">
        <v>485</v>
      </c>
      <c r="M521" s="42"/>
      <c r="N521" s="42"/>
      <c r="O521" s="42"/>
      <c r="P521" s="42"/>
      <c r="Q521" s="42"/>
      <c r="R521" s="42"/>
      <c r="S521" s="42"/>
      <c r="T521" s="42"/>
    </row>
    <row r="522" spans="1:20" x14ac:dyDescent="0.15">
      <c r="A522" s="42">
        <v>2</v>
      </c>
      <c r="B522" s="42">
        <v>-1.54456150736304E-2</v>
      </c>
      <c r="C522" s="32">
        <v>99</v>
      </c>
      <c r="D522" s="66" t="s">
        <v>2637</v>
      </c>
      <c r="E522" s="42" t="s">
        <v>1488</v>
      </c>
      <c r="F522" s="42">
        <v>14117585</v>
      </c>
      <c r="G522" s="42" t="s">
        <v>413</v>
      </c>
      <c r="H522" s="42" t="s">
        <v>2051</v>
      </c>
      <c r="I522" s="42" t="s">
        <v>2050</v>
      </c>
      <c r="J522" s="61" t="s">
        <v>319</v>
      </c>
      <c r="K522" s="61" t="s">
        <v>2052</v>
      </c>
      <c r="L522" s="61" t="s">
        <v>2053</v>
      </c>
      <c r="M522" s="42"/>
      <c r="N522" s="42"/>
      <c r="O522" s="42"/>
      <c r="P522" s="42"/>
      <c r="Q522" s="42"/>
      <c r="R522" s="42"/>
      <c r="S522" s="42"/>
      <c r="T522" s="42"/>
    </row>
    <row r="523" spans="1:20" x14ac:dyDescent="0.15">
      <c r="A523" s="42">
        <v>2</v>
      </c>
      <c r="B523" s="42">
        <v>-1.54359771171975E-2</v>
      </c>
      <c r="C523" s="32">
        <v>99</v>
      </c>
      <c r="D523" s="40" t="s">
        <v>2535</v>
      </c>
      <c r="E523" s="42" t="s">
        <v>1495</v>
      </c>
      <c r="F523" s="42">
        <v>98980</v>
      </c>
      <c r="G523" s="42" t="s">
        <v>1363</v>
      </c>
      <c r="H523" s="42" t="s">
        <v>1678</v>
      </c>
      <c r="I523" s="42" t="s">
        <v>2054</v>
      </c>
      <c r="J523" s="61" t="s">
        <v>1374</v>
      </c>
      <c r="K523" s="61" t="s">
        <v>1679</v>
      </c>
      <c r="L523" s="61" t="s">
        <v>485</v>
      </c>
      <c r="M523" s="42"/>
      <c r="N523" s="42"/>
      <c r="O523" s="42"/>
      <c r="P523" s="42"/>
      <c r="Q523" s="42"/>
      <c r="R523" s="42"/>
      <c r="S523" s="42"/>
      <c r="T523" s="42"/>
    </row>
    <row r="524" spans="1:20" x14ac:dyDescent="0.15">
      <c r="A524" s="42">
        <v>2</v>
      </c>
      <c r="B524" s="42">
        <v>-1.54351599950369E-2</v>
      </c>
      <c r="C524" s="32">
        <v>99</v>
      </c>
      <c r="D524" s="40" t="s">
        <v>2521</v>
      </c>
      <c r="E524" s="42" t="s">
        <v>1493</v>
      </c>
      <c r="F524" s="42">
        <v>8866434</v>
      </c>
      <c r="G524" s="42" t="s">
        <v>413</v>
      </c>
      <c r="H524" s="42" t="s">
        <v>1633</v>
      </c>
      <c r="I524" s="42" t="s">
        <v>2055</v>
      </c>
      <c r="J524" s="32" t="s">
        <v>1386</v>
      </c>
      <c r="K524" s="61" t="s">
        <v>1170</v>
      </c>
      <c r="L524" s="40" t="s">
        <v>2271</v>
      </c>
      <c r="M524" s="42"/>
      <c r="N524" s="42"/>
      <c r="O524" s="42"/>
      <c r="P524" s="42"/>
      <c r="Q524" s="42"/>
      <c r="R524" s="42"/>
      <c r="S524" s="42"/>
      <c r="T524" s="42"/>
    </row>
    <row r="525" spans="1:20" x14ac:dyDescent="0.15">
      <c r="A525" s="42">
        <v>2</v>
      </c>
      <c r="B525" s="42">
        <v>-1.5434483422160101E-2</v>
      </c>
      <c r="C525" s="32">
        <v>99</v>
      </c>
      <c r="D525" s="66" t="s">
        <v>2523</v>
      </c>
      <c r="E525" s="42" t="s">
        <v>1491</v>
      </c>
      <c r="F525" s="42">
        <v>9541320</v>
      </c>
      <c r="G525" s="42" t="s">
        <v>413</v>
      </c>
      <c r="H525" s="42" t="s">
        <v>1638</v>
      </c>
      <c r="I525" s="42" t="s">
        <v>2056</v>
      </c>
      <c r="J525" s="32" t="s">
        <v>1373</v>
      </c>
      <c r="K525" s="61" t="s">
        <v>1639</v>
      </c>
      <c r="L525" s="61" t="s">
        <v>1640</v>
      </c>
      <c r="M525" s="42"/>
      <c r="N525" s="42"/>
      <c r="O525" s="42"/>
      <c r="P525" s="42"/>
      <c r="Q525" s="42"/>
      <c r="R525" s="42"/>
      <c r="S525" s="42"/>
      <c r="T525" s="42"/>
    </row>
    <row r="526" spans="1:20" x14ac:dyDescent="0.15">
      <c r="A526" s="42">
        <v>2</v>
      </c>
      <c r="B526" s="42">
        <v>-1.54299648607478E-2</v>
      </c>
      <c r="C526" s="32">
        <v>99</v>
      </c>
      <c r="D526" s="40" t="s">
        <v>2515</v>
      </c>
      <c r="E526" s="42" t="s">
        <v>1502</v>
      </c>
      <c r="F526" s="42">
        <v>16837775</v>
      </c>
      <c r="G526" s="42" t="s">
        <v>413</v>
      </c>
      <c r="H526" s="42" t="s">
        <v>1614</v>
      </c>
      <c r="I526" s="42" t="s">
        <v>2057</v>
      </c>
      <c r="J526" s="32" t="s">
        <v>1373</v>
      </c>
      <c r="K526" s="61" t="s">
        <v>1615</v>
      </c>
      <c r="L526" s="40" t="s">
        <v>2269</v>
      </c>
      <c r="M526" s="42"/>
      <c r="N526" s="42"/>
      <c r="O526" s="42"/>
      <c r="P526" s="42"/>
      <c r="Q526" s="42"/>
      <c r="R526" s="42"/>
      <c r="S526" s="42"/>
      <c r="T526" s="42"/>
    </row>
    <row r="527" spans="1:20" x14ac:dyDescent="0.15">
      <c r="A527" s="42">
        <v>2</v>
      </c>
      <c r="B527" s="42">
        <v>-1.54209096351556E-2</v>
      </c>
      <c r="C527" s="32">
        <v>99</v>
      </c>
      <c r="D527" s="66" t="s">
        <v>2638</v>
      </c>
      <c r="E527" s="42" t="s">
        <v>1489</v>
      </c>
      <c r="F527" s="42">
        <v>27297787</v>
      </c>
      <c r="G527" s="42" t="s">
        <v>548</v>
      </c>
      <c r="H527" s="42" t="s">
        <v>2059</v>
      </c>
      <c r="I527" s="42" t="s">
        <v>2058</v>
      </c>
      <c r="J527" s="61" t="s">
        <v>319</v>
      </c>
      <c r="K527" s="61" t="s">
        <v>2060</v>
      </c>
      <c r="L527" s="61" t="s">
        <v>2061</v>
      </c>
      <c r="M527" s="42"/>
      <c r="N527" s="42"/>
      <c r="O527" s="42"/>
      <c r="P527" s="42"/>
      <c r="Q527" s="42"/>
      <c r="R527" s="42"/>
      <c r="S527" s="42"/>
      <c r="T527" s="42"/>
    </row>
    <row r="528" spans="1:20" x14ac:dyDescent="0.15">
      <c r="A528" s="42">
        <v>2</v>
      </c>
      <c r="B528" s="42">
        <v>-1.54188380937475E-2</v>
      </c>
      <c r="C528" s="32">
        <v>99</v>
      </c>
      <c r="D528" s="66" t="s">
        <v>2639</v>
      </c>
      <c r="E528" s="42" t="s">
        <v>1487</v>
      </c>
      <c r="F528" s="42">
        <v>24223035</v>
      </c>
      <c r="G528" s="42" t="s">
        <v>413</v>
      </c>
      <c r="H528" s="42" t="s">
        <v>1470</v>
      </c>
      <c r="I528" s="42" t="s">
        <v>2062</v>
      </c>
      <c r="J528" s="61" t="s">
        <v>1374</v>
      </c>
      <c r="K528" s="61" t="s">
        <v>1471</v>
      </c>
      <c r="L528" s="61" t="s">
        <v>485</v>
      </c>
      <c r="M528" s="42"/>
      <c r="N528" s="42"/>
      <c r="O528" s="42"/>
      <c r="P528" s="42"/>
      <c r="Q528" s="42"/>
      <c r="R528" s="42"/>
      <c r="S528" s="42"/>
      <c r="T528" s="42"/>
    </row>
    <row r="529" spans="1:20" x14ac:dyDescent="0.15">
      <c r="A529" s="42">
        <v>2</v>
      </c>
      <c r="B529" s="42">
        <v>-1.54160907812755E-2</v>
      </c>
      <c r="C529" s="32">
        <v>99</v>
      </c>
      <c r="D529" s="66" t="s">
        <v>2640</v>
      </c>
      <c r="E529" s="42" t="s">
        <v>1497</v>
      </c>
      <c r="F529" s="42">
        <v>12275558</v>
      </c>
      <c r="G529" s="42" t="s">
        <v>548</v>
      </c>
      <c r="H529" s="42" t="s">
        <v>2064</v>
      </c>
      <c r="I529" s="42" t="s">
        <v>2063</v>
      </c>
      <c r="J529" s="61" t="s">
        <v>319</v>
      </c>
      <c r="K529" s="61" t="s">
        <v>2065</v>
      </c>
      <c r="L529" s="61" t="s">
        <v>2066</v>
      </c>
      <c r="M529" s="42"/>
      <c r="N529" s="42"/>
      <c r="O529" s="42"/>
      <c r="P529" s="42"/>
      <c r="Q529" s="42"/>
      <c r="R529" s="42"/>
      <c r="S529" s="42"/>
      <c r="T529" s="42"/>
    </row>
    <row r="530" spans="1:20" x14ac:dyDescent="0.15">
      <c r="A530" s="42">
        <v>2</v>
      </c>
      <c r="B530" s="42">
        <v>-1.54058556705332E-2</v>
      </c>
      <c r="C530" s="32">
        <v>99</v>
      </c>
      <c r="D530" s="40" t="s">
        <v>2589</v>
      </c>
      <c r="E530" s="42" t="s">
        <v>1489</v>
      </c>
      <c r="F530" s="42">
        <v>19460728</v>
      </c>
      <c r="G530" s="42" t="s">
        <v>548</v>
      </c>
      <c r="H530" s="42" t="s">
        <v>1873</v>
      </c>
      <c r="I530" s="42" t="s">
        <v>2067</v>
      </c>
      <c r="J530" s="62" t="s">
        <v>1376</v>
      </c>
      <c r="K530" s="61" t="s">
        <v>1874</v>
      </c>
      <c r="L530" s="62" t="s">
        <v>568</v>
      </c>
      <c r="M530" s="42"/>
      <c r="N530" s="42"/>
      <c r="O530" s="42"/>
      <c r="P530" s="42"/>
      <c r="Q530" s="42"/>
      <c r="R530" s="42"/>
      <c r="S530" s="42"/>
      <c r="T530" s="42"/>
    </row>
    <row r="531" spans="1:20" x14ac:dyDescent="0.15">
      <c r="A531" s="42">
        <v>2</v>
      </c>
      <c r="B531" s="42">
        <v>-1.54012890887253E-2</v>
      </c>
      <c r="C531" s="32">
        <v>99</v>
      </c>
      <c r="D531" s="66" t="s">
        <v>2641</v>
      </c>
      <c r="E531" s="42" t="s">
        <v>1496</v>
      </c>
      <c r="F531" s="42">
        <v>5816535</v>
      </c>
      <c r="G531" s="42" t="s">
        <v>413</v>
      </c>
      <c r="H531" s="42" t="s">
        <v>2069</v>
      </c>
      <c r="I531" s="42" t="s">
        <v>2068</v>
      </c>
      <c r="J531" s="61" t="s">
        <v>319</v>
      </c>
      <c r="K531" s="61" t="s">
        <v>2070</v>
      </c>
      <c r="L531" s="61" t="s">
        <v>2071</v>
      </c>
      <c r="M531" s="42"/>
      <c r="N531" s="42"/>
      <c r="O531" s="42"/>
      <c r="P531" s="42"/>
      <c r="Q531" s="42"/>
      <c r="R531" s="42"/>
      <c r="S531" s="42"/>
      <c r="T531" s="42"/>
    </row>
    <row r="532" spans="1:20" x14ac:dyDescent="0.15">
      <c r="A532" s="42">
        <v>2</v>
      </c>
      <c r="B532" s="42">
        <v>-1.53989778361625E-2</v>
      </c>
      <c r="C532" s="32">
        <v>99</v>
      </c>
      <c r="D532" s="40" t="s">
        <v>2586</v>
      </c>
      <c r="E532" s="42" t="s">
        <v>1501</v>
      </c>
      <c r="F532" s="42">
        <v>1417237</v>
      </c>
      <c r="G532" s="42" t="s">
        <v>548</v>
      </c>
      <c r="H532" s="42" t="s">
        <v>1863</v>
      </c>
      <c r="I532" s="42" t="s">
        <v>2072</v>
      </c>
      <c r="J532" s="32" t="s">
        <v>1373</v>
      </c>
      <c r="K532" s="61" t="s">
        <v>1864</v>
      </c>
      <c r="L532" s="61" t="s">
        <v>1865</v>
      </c>
      <c r="M532" s="42"/>
      <c r="N532" s="42"/>
      <c r="O532" s="42"/>
      <c r="P532" s="42"/>
      <c r="Q532" s="42"/>
      <c r="R532" s="42"/>
      <c r="S532" s="42"/>
      <c r="T532" s="42"/>
    </row>
    <row r="533" spans="1:20" x14ac:dyDescent="0.15">
      <c r="A533" s="42">
        <v>2</v>
      </c>
      <c r="B533" s="42">
        <v>1.53912187775709E-2</v>
      </c>
      <c r="C533" s="32">
        <v>99</v>
      </c>
      <c r="D533" s="66" t="s">
        <v>2484</v>
      </c>
      <c r="E533" s="42" t="s">
        <v>1497</v>
      </c>
      <c r="F533" s="42">
        <v>10529346</v>
      </c>
      <c r="G533" s="42" t="s">
        <v>413</v>
      </c>
      <c r="H533" s="42" t="s">
        <v>1099</v>
      </c>
      <c r="I533" s="42" t="s">
        <v>2073</v>
      </c>
      <c r="J533" s="32" t="s">
        <v>1396</v>
      </c>
      <c r="K533" s="61" t="s">
        <v>1293</v>
      </c>
      <c r="L533" s="61" t="s">
        <v>1045</v>
      </c>
      <c r="M533" s="42"/>
      <c r="N533" s="42"/>
      <c r="O533" s="42"/>
      <c r="P533" s="42"/>
      <c r="Q533" s="42"/>
      <c r="R533" s="42"/>
      <c r="S533" s="42"/>
      <c r="T533" s="42"/>
    </row>
    <row r="534" spans="1:20" x14ac:dyDescent="0.15">
      <c r="A534" s="42">
        <v>2</v>
      </c>
      <c r="B534" s="42">
        <v>1.53746711290239E-2</v>
      </c>
      <c r="C534" s="32">
        <v>99</v>
      </c>
      <c r="D534" s="66" t="s">
        <v>2642</v>
      </c>
      <c r="E534" s="42" t="s">
        <v>1487</v>
      </c>
      <c r="F534" s="42">
        <v>5934564</v>
      </c>
      <c r="G534" s="42" t="s">
        <v>1363</v>
      </c>
      <c r="H534" s="42" t="s">
        <v>2075</v>
      </c>
      <c r="I534" s="42" t="s">
        <v>2074</v>
      </c>
      <c r="J534" s="61" t="s">
        <v>319</v>
      </c>
      <c r="K534" s="61" t="s">
        <v>2076</v>
      </c>
      <c r="L534" s="61" t="s">
        <v>615</v>
      </c>
      <c r="M534" s="42"/>
      <c r="N534" s="42"/>
      <c r="O534" s="42"/>
      <c r="P534" s="42"/>
      <c r="Q534" s="42"/>
      <c r="R534" s="42"/>
      <c r="S534" s="42"/>
      <c r="T534" s="42"/>
    </row>
    <row r="535" spans="1:20" x14ac:dyDescent="0.15">
      <c r="A535" s="42">
        <v>2</v>
      </c>
      <c r="B535" s="42">
        <v>-1.5360288838209101E-2</v>
      </c>
      <c r="C535" s="32">
        <v>99</v>
      </c>
      <c r="D535" s="40" t="s">
        <v>2643</v>
      </c>
      <c r="E535" s="42" t="s">
        <v>1501</v>
      </c>
      <c r="F535" s="42">
        <v>5350621</v>
      </c>
      <c r="G535" s="42" t="s">
        <v>413</v>
      </c>
      <c r="H535" s="42" t="s">
        <v>2078</v>
      </c>
      <c r="I535" s="42" t="s">
        <v>2077</v>
      </c>
      <c r="J535" s="32" t="s">
        <v>1373</v>
      </c>
      <c r="K535" s="61" t="s">
        <v>2079</v>
      </c>
      <c r="L535" s="61" t="s">
        <v>1453</v>
      </c>
      <c r="M535" s="42"/>
      <c r="N535" s="42"/>
      <c r="O535" s="42"/>
      <c r="P535" s="42"/>
      <c r="Q535" s="42"/>
      <c r="R535" s="42"/>
      <c r="S535" s="42"/>
      <c r="T535" s="42"/>
    </row>
    <row r="536" spans="1:20" x14ac:dyDescent="0.15">
      <c r="A536" s="42">
        <v>2</v>
      </c>
      <c r="B536" s="42">
        <v>1.5348936971244599E-2</v>
      </c>
      <c r="C536" s="32">
        <v>99</v>
      </c>
      <c r="D536" s="66" t="s">
        <v>2510</v>
      </c>
      <c r="E536" s="42" t="s">
        <v>1501</v>
      </c>
      <c r="F536" s="42">
        <v>8451743</v>
      </c>
      <c r="G536" s="42" t="s">
        <v>413</v>
      </c>
      <c r="H536" s="42" t="s">
        <v>1598</v>
      </c>
      <c r="I536" s="42" t="s">
        <v>2080</v>
      </c>
      <c r="J536" s="61" t="s">
        <v>1374</v>
      </c>
      <c r="K536" s="61" t="s">
        <v>1367</v>
      </c>
      <c r="L536" s="61" t="s">
        <v>485</v>
      </c>
      <c r="M536" s="42"/>
      <c r="N536" s="42"/>
      <c r="O536" s="42"/>
      <c r="P536" s="42"/>
      <c r="Q536" s="42"/>
      <c r="R536" s="42"/>
      <c r="S536" s="42"/>
      <c r="T536" s="42"/>
    </row>
    <row r="537" spans="1:20" x14ac:dyDescent="0.15">
      <c r="A537" s="42">
        <v>2</v>
      </c>
      <c r="B537" s="42">
        <v>-1.53484809132103E-2</v>
      </c>
      <c r="C537" s="32">
        <v>99</v>
      </c>
      <c r="D537" s="40" t="s">
        <v>2644</v>
      </c>
      <c r="E537" s="42" t="s">
        <v>1487</v>
      </c>
      <c r="F537" s="42">
        <v>23723734</v>
      </c>
      <c r="G537" s="42" t="s">
        <v>548</v>
      </c>
      <c r="H537" s="42" t="s">
        <v>1120</v>
      </c>
      <c r="I537" s="42" t="s">
        <v>2081</v>
      </c>
      <c r="J537" s="61" t="s">
        <v>1374</v>
      </c>
      <c r="K537" s="61" t="s">
        <v>1298</v>
      </c>
      <c r="L537" s="40" t="s">
        <v>2299</v>
      </c>
      <c r="M537" s="42"/>
      <c r="N537" s="42"/>
      <c r="O537" s="42"/>
      <c r="P537" s="42"/>
      <c r="Q537" s="42"/>
      <c r="R537" s="42"/>
      <c r="S537" s="42"/>
      <c r="T537" s="42"/>
    </row>
    <row r="538" spans="1:20" x14ac:dyDescent="0.15">
      <c r="A538" s="42">
        <v>2</v>
      </c>
      <c r="B538" s="42">
        <v>-1.53484809132103E-2</v>
      </c>
      <c r="C538" s="32">
        <v>99</v>
      </c>
      <c r="D538" s="40" t="s">
        <v>2644</v>
      </c>
      <c r="E538" s="42" t="s">
        <v>1487</v>
      </c>
      <c r="F538" s="42">
        <v>23726925</v>
      </c>
      <c r="G538" s="42" t="s">
        <v>1363</v>
      </c>
      <c r="H538" s="42" t="s">
        <v>1120</v>
      </c>
      <c r="I538" s="42" t="s">
        <v>2082</v>
      </c>
      <c r="J538" s="61" t="s">
        <v>1374</v>
      </c>
      <c r="K538" s="61" t="s">
        <v>1298</v>
      </c>
      <c r="L538" s="40" t="s">
        <v>2299</v>
      </c>
      <c r="M538" s="42"/>
      <c r="N538" s="42"/>
      <c r="O538" s="42"/>
      <c r="P538" s="42"/>
      <c r="Q538" s="42"/>
      <c r="R538" s="42"/>
      <c r="S538" s="42"/>
      <c r="T538" s="42"/>
    </row>
    <row r="539" spans="1:20" x14ac:dyDescent="0.15">
      <c r="A539" s="42">
        <v>2</v>
      </c>
      <c r="B539" s="42">
        <v>-1.53401458581079E-2</v>
      </c>
      <c r="C539" s="32">
        <v>99</v>
      </c>
      <c r="D539" s="66" t="s">
        <v>2645</v>
      </c>
      <c r="E539" s="42" t="s">
        <v>1502</v>
      </c>
      <c r="F539" s="42">
        <v>21105294</v>
      </c>
      <c r="G539" s="42" t="s">
        <v>1363</v>
      </c>
      <c r="H539" s="42" t="s">
        <v>2084</v>
      </c>
      <c r="I539" s="42" t="s">
        <v>2083</v>
      </c>
      <c r="J539" s="32" t="s">
        <v>1377</v>
      </c>
      <c r="K539" s="61" t="s">
        <v>2085</v>
      </c>
      <c r="L539" s="61" t="s">
        <v>1473</v>
      </c>
      <c r="M539" s="42"/>
      <c r="N539" s="42"/>
      <c r="O539" s="42"/>
      <c r="P539" s="42"/>
      <c r="Q539" s="42"/>
      <c r="R539" s="42"/>
      <c r="S539" s="42"/>
      <c r="T539" s="42"/>
    </row>
    <row r="540" spans="1:20" x14ac:dyDescent="0.15">
      <c r="A540" s="42">
        <v>2</v>
      </c>
      <c r="B540" s="42">
        <v>-1.53273973691237E-2</v>
      </c>
      <c r="C540" s="32">
        <v>99</v>
      </c>
      <c r="D540" s="40" t="s">
        <v>2631</v>
      </c>
      <c r="E540" s="42" t="s">
        <v>1487</v>
      </c>
      <c r="F540" s="42">
        <v>4625101</v>
      </c>
      <c r="G540" s="42" t="s">
        <v>413</v>
      </c>
      <c r="H540" s="42" t="s">
        <v>2025</v>
      </c>
      <c r="I540" s="42" t="s">
        <v>2086</v>
      </c>
      <c r="J540" s="61" t="s">
        <v>319</v>
      </c>
      <c r="K540" s="61" t="s">
        <v>2026</v>
      </c>
      <c r="L540" s="40" t="s">
        <v>2298</v>
      </c>
      <c r="M540" s="42"/>
      <c r="N540" s="42"/>
      <c r="O540" s="42"/>
      <c r="P540" s="42"/>
      <c r="Q540" s="42"/>
      <c r="R540" s="42"/>
      <c r="S540" s="42"/>
      <c r="T540" s="42"/>
    </row>
    <row r="541" spans="1:20" x14ac:dyDescent="0.15">
      <c r="A541" s="42">
        <v>2</v>
      </c>
      <c r="B541" s="42">
        <v>1.53191855291298E-2</v>
      </c>
      <c r="C541" s="32">
        <v>99</v>
      </c>
      <c r="D541" s="66" t="s">
        <v>2646</v>
      </c>
      <c r="E541" s="42" t="s">
        <v>1500</v>
      </c>
      <c r="F541" s="42">
        <v>9974321</v>
      </c>
      <c r="G541" s="42" t="s">
        <v>413</v>
      </c>
      <c r="H541" s="42" t="s">
        <v>2088</v>
      </c>
      <c r="I541" s="42" t="s">
        <v>2087</v>
      </c>
      <c r="J541" s="32" t="s">
        <v>1386</v>
      </c>
      <c r="K541" s="61" t="s">
        <v>2089</v>
      </c>
      <c r="L541" s="61" t="s">
        <v>2300</v>
      </c>
      <c r="M541" s="42"/>
      <c r="N541" s="42"/>
      <c r="O541" s="42"/>
      <c r="P541" s="42"/>
      <c r="Q541" s="42"/>
      <c r="R541" s="42"/>
      <c r="S541" s="42"/>
      <c r="T541" s="42"/>
    </row>
    <row r="542" spans="1:20" x14ac:dyDescent="0.15">
      <c r="A542" s="42">
        <v>2</v>
      </c>
      <c r="B542" s="42">
        <v>-1.53119132076716E-2</v>
      </c>
      <c r="C542" s="32">
        <v>99</v>
      </c>
      <c r="D542" s="66" t="s">
        <v>2647</v>
      </c>
      <c r="E542" s="42" t="s">
        <v>1497</v>
      </c>
      <c r="F542" s="42">
        <v>9544993</v>
      </c>
      <c r="G542" s="42" t="s">
        <v>413</v>
      </c>
      <c r="H542" s="42" t="s">
        <v>2091</v>
      </c>
      <c r="I542" s="42" t="s">
        <v>2090</v>
      </c>
      <c r="J542" s="61" t="s">
        <v>1374</v>
      </c>
      <c r="K542" s="61" t="s">
        <v>2092</v>
      </c>
      <c r="L542" s="61" t="s">
        <v>485</v>
      </c>
      <c r="M542" s="42"/>
      <c r="N542" s="42"/>
      <c r="O542" s="42"/>
      <c r="P542" s="42"/>
      <c r="Q542" s="42"/>
      <c r="R542" s="42"/>
      <c r="S542" s="42"/>
      <c r="T542" s="42"/>
    </row>
    <row r="543" spans="1:20" x14ac:dyDescent="0.15">
      <c r="A543" s="42">
        <v>2</v>
      </c>
      <c r="B543" s="42">
        <v>1.529450964172E-2</v>
      </c>
      <c r="C543" s="32">
        <v>99</v>
      </c>
      <c r="D543" s="66" t="s">
        <v>2648</v>
      </c>
      <c r="E543" s="42" t="s">
        <v>1494</v>
      </c>
      <c r="F543" s="42">
        <v>3988641</v>
      </c>
      <c r="G543" s="42" t="s">
        <v>548</v>
      </c>
      <c r="H543" s="42" t="s">
        <v>2094</v>
      </c>
      <c r="I543" s="42" t="s">
        <v>2093</v>
      </c>
      <c r="J543" s="61" t="s">
        <v>319</v>
      </c>
      <c r="K543" s="61" t="s">
        <v>2095</v>
      </c>
      <c r="L543" s="61" t="s">
        <v>2096</v>
      </c>
      <c r="M543" s="42"/>
      <c r="N543" s="42"/>
      <c r="O543" s="42"/>
      <c r="P543" s="42"/>
      <c r="Q543" s="42"/>
      <c r="R543" s="42"/>
      <c r="S543" s="42"/>
      <c r="T543" s="42"/>
    </row>
    <row r="544" spans="1:20" x14ac:dyDescent="0.15">
      <c r="A544" s="42">
        <v>2</v>
      </c>
      <c r="B544" s="42">
        <v>-1.5289476449232099E-2</v>
      </c>
      <c r="C544" s="32">
        <v>99</v>
      </c>
      <c r="D544" s="40" t="s">
        <v>2608</v>
      </c>
      <c r="E544" s="42" t="s">
        <v>1492</v>
      </c>
      <c r="F544" s="42">
        <v>24653277</v>
      </c>
      <c r="G544" s="42" t="s">
        <v>1363</v>
      </c>
      <c r="H544" s="42" t="s">
        <v>1939</v>
      </c>
      <c r="I544" s="42" t="s">
        <v>2097</v>
      </c>
      <c r="J544" s="32" t="s">
        <v>1371</v>
      </c>
      <c r="K544" s="61" t="s">
        <v>1940</v>
      </c>
      <c r="L544" s="61" t="s">
        <v>1941</v>
      </c>
      <c r="M544" s="42"/>
      <c r="N544" s="42"/>
      <c r="O544" s="42"/>
      <c r="P544" s="42"/>
      <c r="Q544" s="42"/>
      <c r="R544" s="42"/>
      <c r="S544" s="42"/>
      <c r="T544" s="42"/>
    </row>
    <row r="545" spans="1:20" x14ac:dyDescent="0.15">
      <c r="A545" s="42">
        <v>2</v>
      </c>
      <c r="B545" s="42">
        <v>-1.5281067244550001E-2</v>
      </c>
      <c r="C545" s="51">
        <v>99</v>
      </c>
      <c r="D545" s="66" t="s">
        <v>2610</v>
      </c>
      <c r="E545" s="42" t="s">
        <v>1493</v>
      </c>
      <c r="F545" s="42">
        <v>4356155</v>
      </c>
      <c r="G545" s="42" t="s">
        <v>413</v>
      </c>
      <c r="H545" s="42" t="s">
        <v>1947</v>
      </c>
      <c r="I545" s="42" t="s">
        <v>2098</v>
      </c>
      <c r="J545" s="32" t="s">
        <v>1379</v>
      </c>
      <c r="K545" s="61" t="s">
        <v>1948</v>
      </c>
      <c r="L545" s="61" t="s">
        <v>627</v>
      </c>
      <c r="M545" s="42"/>
      <c r="N545" s="42"/>
      <c r="O545" s="42"/>
      <c r="P545" s="42"/>
      <c r="Q545" s="42"/>
      <c r="R545" s="42"/>
      <c r="S545" s="42"/>
      <c r="T545" s="42"/>
    </row>
    <row r="546" spans="1:20" x14ac:dyDescent="0.15">
      <c r="A546" s="42">
        <v>2</v>
      </c>
      <c r="B546" s="42">
        <v>-1.52806842269345E-2</v>
      </c>
      <c r="C546" s="32">
        <v>99</v>
      </c>
      <c r="D546" s="66" t="s">
        <v>2649</v>
      </c>
      <c r="E546" s="42" t="s">
        <v>1489</v>
      </c>
      <c r="F546" s="42">
        <v>33841817</v>
      </c>
      <c r="G546" s="42" t="s">
        <v>548</v>
      </c>
      <c r="H546" s="42" t="s">
        <v>2100</v>
      </c>
      <c r="I546" s="42" t="s">
        <v>2099</v>
      </c>
      <c r="J546" s="32" t="s">
        <v>1377</v>
      </c>
      <c r="K546" s="61" t="s">
        <v>2101</v>
      </c>
      <c r="L546" s="61" t="s">
        <v>2102</v>
      </c>
      <c r="M546" s="42"/>
      <c r="N546" s="42"/>
      <c r="O546" s="42"/>
      <c r="P546" s="42"/>
      <c r="Q546" s="42"/>
      <c r="R546" s="42"/>
      <c r="S546" s="42"/>
      <c r="T546" s="42"/>
    </row>
    <row r="547" spans="1:20" x14ac:dyDescent="0.15">
      <c r="A547" s="42">
        <v>2</v>
      </c>
      <c r="B547" s="42">
        <v>-1.5280067427598401E-2</v>
      </c>
      <c r="C547" s="32">
        <v>99</v>
      </c>
      <c r="D547" s="66" t="s">
        <v>2506</v>
      </c>
      <c r="E547" s="42" t="s">
        <v>1503</v>
      </c>
      <c r="F547" s="42">
        <v>13490148</v>
      </c>
      <c r="G547" s="42" t="s">
        <v>413</v>
      </c>
      <c r="H547" s="42" t="s">
        <v>1585</v>
      </c>
      <c r="I547" s="42" t="s">
        <v>2103</v>
      </c>
      <c r="J547" s="61" t="s">
        <v>1374</v>
      </c>
      <c r="K547" s="61" t="s">
        <v>1586</v>
      </c>
      <c r="L547" s="61" t="s">
        <v>485</v>
      </c>
      <c r="M547" s="42"/>
      <c r="N547" s="42"/>
      <c r="O547" s="42"/>
      <c r="P547" s="42"/>
      <c r="Q547" s="42"/>
      <c r="R547" s="42"/>
      <c r="S547" s="42"/>
      <c r="T547" s="42"/>
    </row>
    <row r="548" spans="1:20" x14ac:dyDescent="0.15">
      <c r="A548" s="42">
        <v>2</v>
      </c>
      <c r="B548" s="42">
        <v>1.52725100357252E-2</v>
      </c>
      <c r="C548" s="32">
        <v>99</v>
      </c>
      <c r="D548" s="66" t="s">
        <v>2648</v>
      </c>
      <c r="E548" s="42" t="s">
        <v>1494</v>
      </c>
      <c r="F548" s="42">
        <v>3988308</v>
      </c>
      <c r="G548" s="42" t="s">
        <v>548</v>
      </c>
      <c r="H548" s="42" t="s">
        <v>2094</v>
      </c>
      <c r="I548" s="42" t="s">
        <v>2104</v>
      </c>
      <c r="J548" s="61" t="s">
        <v>319</v>
      </c>
      <c r="K548" s="61" t="s">
        <v>2095</v>
      </c>
      <c r="L548" s="61" t="s">
        <v>2096</v>
      </c>
      <c r="M548" s="42"/>
      <c r="N548" s="42"/>
      <c r="O548" s="42"/>
      <c r="P548" s="42"/>
      <c r="Q548" s="42"/>
      <c r="R548" s="42"/>
      <c r="S548" s="42"/>
      <c r="T548" s="42"/>
    </row>
    <row r="549" spans="1:20" x14ac:dyDescent="0.15">
      <c r="A549" s="42">
        <v>2</v>
      </c>
      <c r="B549" s="42">
        <v>-1.5269541819211301E-2</v>
      </c>
      <c r="C549" s="32">
        <v>99</v>
      </c>
      <c r="D549" s="66" t="s">
        <v>2650</v>
      </c>
      <c r="E549" s="42" t="s">
        <v>1496</v>
      </c>
      <c r="F549" s="42">
        <v>2201349</v>
      </c>
      <c r="G549" s="42" t="s">
        <v>413</v>
      </c>
      <c r="H549" s="42" t="s">
        <v>2106</v>
      </c>
      <c r="I549" s="42" t="s">
        <v>2105</v>
      </c>
      <c r="J549" s="32" t="s">
        <v>1378</v>
      </c>
      <c r="K549" s="61" t="s">
        <v>2107</v>
      </c>
      <c r="L549" s="61" t="s">
        <v>2108</v>
      </c>
      <c r="M549" s="42"/>
      <c r="N549" s="42"/>
      <c r="O549" s="42"/>
      <c r="P549" s="42"/>
      <c r="Q549" s="42"/>
      <c r="R549" s="42"/>
      <c r="S549" s="42"/>
      <c r="T549" s="42"/>
    </row>
    <row r="550" spans="1:20" x14ac:dyDescent="0.15">
      <c r="A550" s="42">
        <v>2</v>
      </c>
      <c r="B550" s="42">
        <v>1.5261505461629099E-2</v>
      </c>
      <c r="C550" s="32">
        <v>99</v>
      </c>
      <c r="D550" s="66" t="s">
        <v>2614</v>
      </c>
      <c r="E550" s="42" t="s">
        <v>1487</v>
      </c>
      <c r="F550" s="42">
        <v>14780404</v>
      </c>
      <c r="G550" s="42" t="s">
        <v>548</v>
      </c>
      <c r="H550" s="42" t="s">
        <v>1962</v>
      </c>
      <c r="I550" s="42" t="s">
        <v>2109</v>
      </c>
      <c r="J550" s="61" t="s">
        <v>319</v>
      </c>
      <c r="K550" s="61" t="s">
        <v>1963</v>
      </c>
      <c r="L550" s="61" t="s">
        <v>1964</v>
      </c>
      <c r="M550" s="42"/>
      <c r="N550" s="42"/>
      <c r="O550" s="42"/>
      <c r="P550" s="42"/>
      <c r="Q550" s="42"/>
      <c r="R550" s="42"/>
      <c r="S550" s="42"/>
      <c r="T550" s="42"/>
    </row>
    <row r="551" spans="1:20" x14ac:dyDescent="0.15">
      <c r="A551" s="42">
        <v>2</v>
      </c>
      <c r="B551" s="42">
        <v>-1.52461075720001E-2</v>
      </c>
      <c r="C551" s="32">
        <v>99</v>
      </c>
      <c r="D551" s="66" t="s">
        <v>2400</v>
      </c>
      <c r="E551" s="42" t="s">
        <v>1489</v>
      </c>
      <c r="F551" s="42">
        <v>36446346</v>
      </c>
      <c r="G551" s="42" t="s">
        <v>1364</v>
      </c>
      <c r="H551" s="42" t="s">
        <v>802</v>
      </c>
      <c r="I551" s="42" t="s">
        <v>2110</v>
      </c>
      <c r="J551" s="32" t="s">
        <v>1373</v>
      </c>
      <c r="K551" s="61" t="s">
        <v>1164</v>
      </c>
      <c r="L551" s="61" t="s">
        <v>858</v>
      </c>
      <c r="M551" s="42"/>
      <c r="N551" s="42"/>
      <c r="O551" s="42"/>
      <c r="P551" s="42"/>
      <c r="Q551" s="42"/>
      <c r="R551" s="42"/>
      <c r="S551" s="42"/>
      <c r="T551" s="42"/>
    </row>
    <row r="552" spans="1:20" x14ac:dyDescent="0.15">
      <c r="A552" s="42">
        <v>2</v>
      </c>
      <c r="B552" s="42">
        <v>-1.5244786423194E-2</v>
      </c>
      <c r="C552" s="32">
        <v>99</v>
      </c>
      <c r="D552" s="66" t="s">
        <v>2651</v>
      </c>
      <c r="E552" s="42" t="s">
        <v>1495</v>
      </c>
      <c r="F552" s="42">
        <v>12223977</v>
      </c>
      <c r="G552" s="42" t="s">
        <v>548</v>
      </c>
      <c r="H552" s="42" t="s">
        <v>2112</v>
      </c>
      <c r="I552" s="42" t="s">
        <v>2111</v>
      </c>
      <c r="J552" s="61" t="s">
        <v>319</v>
      </c>
      <c r="K552" s="61" t="s">
        <v>2113</v>
      </c>
      <c r="L552" s="61" t="s">
        <v>2114</v>
      </c>
      <c r="M552" s="42"/>
      <c r="N552" s="42"/>
      <c r="O552" s="42"/>
      <c r="P552" s="42"/>
      <c r="Q552" s="42"/>
      <c r="R552" s="42"/>
      <c r="S552" s="42"/>
      <c r="T552" s="42"/>
    </row>
    <row r="553" spans="1:20" x14ac:dyDescent="0.15">
      <c r="A553" s="42">
        <v>2</v>
      </c>
      <c r="B553" s="42">
        <v>1.52426215223094E-2</v>
      </c>
      <c r="C553" s="32">
        <v>99</v>
      </c>
      <c r="D553" s="66" t="s">
        <v>2652</v>
      </c>
      <c r="E553" s="42" t="s">
        <v>1503</v>
      </c>
      <c r="F553" s="42">
        <v>6582415</v>
      </c>
      <c r="G553" s="42" t="s">
        <v>1365</v>
      </c>
      <c r="H553" s="42" t="s">
        <v>2116</v>
      </c>
      <c r="I553" s="42" t="s">
        <v>2115</v>
      </c>
      <c r="J553" s="61" t="s">
        <v>319</v>
      </c>
      <c r="K553" s="61" t="s">
        <v>2117</v>
      </c>
      <c r="L553" s="61" t="s">
        <v>2118</v>
      </c>
      <c r="M553" s="42"/>
      <c r="N553" s="42"/>
      <c r="O553" s="42"/>
      <c r="P553" s="42"/>
      <c r="Q553" s="42"/>
      <c r="R553" s="42"/>
      <c r="S553" s="42"/>
      <c r="T553" s="42"/>
    </row>
    <row r="554" spans="1:20" x14ac:dyDescent="0.15">
      <c r="A554" s="42">
        <v>2</v>
      </c>
      <c r="B554" s="42">
        <v>-1.5229274377813899E-2</v>
      </c>
      <c r="C554" s="32">
        <v>99</v>
      </c>
      <c r="D554" s="66" t="s">
        <v>2653</v>
      </c>
      <c r="E554" s="42" t="s">
        <v>1494</v>
      </c>
      <c r="F554" s="42">
        <v>10689321</v>
      </c>
      <c r="G554" s="42" t="s">
        <v>413</v>
      </c>
      <c r="H554" s="42" t="s">
        <v>2120</v>
      </c>
      <c r="I554" s="42" t="s">
        <v>2119</v>
      </c>
      <c r="J554" s="32" t="s">
        <v>1373</v>
      </c>
      <c r="K554" s="61" t="s">
        <v>1920</v>
      </c>
      <c r="L554" s="61" t="s">
        <v>2293</v>
      </c>
      <c r="M554" s="42"/>
      <c r="N554" s="42"/>
      <c r="O554" s="42"/>
      <c r="P554" s="42"/>
      <c r="Q554" s="42"/>
      <c r="R554" s="42"/>
      <c r="S554" s="42"/>
      <c r="T554" s="42"/>
    </row>
    <row r="555" spans="1:20" x14ac:dyDescent="0.15">
      <c r="A555" s="42">
        <v>2</v>
      </c>
      <c r="B555" s="42">
        <v>-1.5223530499001801E-2</v>
      </c>
      <c r="C555" s="32">
        <v>99</v>
      </c>
      <c r="D555" s="66" t="s">
        <v>2654</v>
      </c>
      <c r="E555" s="42" t="s">
        <v>1490</v>
      </c>
      <c r="F555" s="42">
        <v>21526334</v>
      </c>
      <c r="G555" s="42" t="s">
        <v>413</v>
      </c>
      <c r="H555" s="42" t="s">
        <v>2122</v>
      </c>
      <c r="I555" s="42" t="s">
        <v>2121</v>
      </c>
      <c r="J555" s="61" t="s">
        <v>319</v>
      </c>
      <c r="K555" s="61" t="s">
        <v>2123</v>
      </c>
      <c r="L555" s="61" t="s">
        <v>2124</v>
      </c>
      <c r="M555" s="42"/>
      <c r="N555" s="42"/>
      <c r="O555" s="42"/>
      <c r="P555" s="42"/>
      <c r="Q555" s="42"/>
      <c r="R555" s="42"/>
      <c r="S555" s="42"/>
      <c r="T555" s="42"/>
    </row>
    <row r="556" spans="1:20" x14ac:dyDescent="0.15">
      <c r="A556" s="42">
        <v>2</v>
      </c>
      <c r="B556" s="42">
        <v>-1.5222800913792999E-2</v>
      </c>
      <c r="C556" s="32">
        <v>99</v>
      </c>
      <c r="D556" s="66" t="s">
        <v>2655</v>
      </c>
      <c r="E556" s="42" t="s">
        <v>1493</v>
      </c>
      <c r="F556" s="42">
        <v>5141324</v>
      </c>
      <c r="G556" s="42" t="s">
        <v>548</v>
      </c>
      <c r="H556" s="42" t="s">
        <v>2126</v>
      </c>
      <c r="I556" s="42" t="s">
        <v>2125</v>
      </c>
      <c r="J556" s="61" t="s">
        <v>1385</v>
      </c>
      <c r="K556" s="61" t="s">
        <v>2127</v>
      </c>
      <c r="L556" s="61" t="s">
        <v>2128</v>
      </c>
      <c r="M556" s="42"/>
      <c r="N556" s="42"/>
      <c r="O556" s="42"/>
      <c r="P556" s="42"/>
      <c r="Q556" s="42"/>
      <c r="R556" s="42"/>
      <c r="S556" s="42"/>
      <c r="T556" s="42"/>
    </row>
    <row r="557" spans="1:20" x14ac:dyDescent="0.15">
      <c r="A557" s="42">
        <v>2</v>
      </c>
      <c r="B557" s="42">
        <v>-1.52167060613266E-2</v>
      </c>
      <c r="C557" s="32">
        <v>99</v>
      </c>
      <c r="D557" s="66" t="s">
        <v>2656</v>
      </c>
      <c r="E557" s="42" t="s">
        <v>1487</v>
      </c>
      <c r="F557" s="42">
        <v>6915403</v>
      </c>
      <c r="G557" s="42" t="s">
        <v>413</v>
      </c>
      <c r="H557" s="42" t="s">
        <v>2130</v>
      </c>
      <c r="I557" s="42" t="s">
        <v>2129</v>
      </c>
      <c r="J557" s="61" t="s">
        <v>1374</v>
      </c>
      <c r="K557" s="61" t="s">
        <v>2131</v>
      </c>
      <c r="L557" s="61" t="s">
        <v>485</v>
      </c>
      <c r="M557" s="42"/>
      <c r="N557" s="42"/>
      <c r="O557" s="42"/>
      <c r="P557" s="42"/>
      <c r="Q557" s="42"/>
      <c r="R557" s="42"/>
      <c r="S557" s="42"/>
      <c r="T557" s="42"/>
    </row>
    <row r="558" spans="1:20" x14ac:dyDescent="0.15">
      <c r="A558" s="42">
        <v>2</v>
      </c>
      <c r="B558" s="42">
        <v>-1.52118266747502E-2</v>
      </c>
      <c r="C558" s="32">
        <v>99</v>
      </c>
      <c r="D558" s="40" t="s">
        <v>2657</v>
      </c>
      <c r="E558" s="42" t="s">
        <v>1491</v>
      </c>
      <c r="F558" s="42">
        <v>853066</v>
      </c>
      <c r="G558" s="42" t="s">
        <v>413</v>
      </c>
      <c r="H558" s="42" t="s">
        <v>2133</v>
      </c>
      <c r="I558" s="42" t="s">
        <v>2132</v>
      </c>
      <c r="J558" s="61" t="s">
        <v>319</v>
      </c>
      <c r="K558" s="61" t="s">
        <v>2134</v>
      </c>
      <c r="L558" s="40" t="s">
        <v>2301</v>
      </c>
      <c r="M558" s="42"/>
      <c r="N558" s="42"/>
      <c r="O558" s="42"/>
      <c r="P558" s="42"/>
      <c r="Q558" s="42"/>
      <c r="R558" s="42"/>
      <c r="S558" s="42"/>
      <c r="T558" s="42"/>
    </row>
    <row r="559" spans="1:20" x14ac:dyDescent="0.15">
      <c r="A559" s="42">
        <v>2</v>
      </c>
      <c r="B559" s="42">
        <v>-1.5205859481371599E-2</v>
      </c>
      <c r="C559" s="32">
        <v>99</v>
      </c>
      <c r="D559" s="66" t="s">
        <v>2497</v>
      </c>
      <c r="E559" s="42" t="s">
        <v>1492</v>
      </c>
      <c r="F559" s="42">
        <v>3331767</v>
      </c>
      <c r="G559" s="42" t="s">
        <v>413</v>
      </c>
      <c r="H559" s="42" t="s">
        <v>1553</v>
      </c>
      <c r="I559" s="42" t="s">
        <v>2135</v>
      </c>
      <c r="J559" s="61" t="s">
        <v>319</v>
      </c>
      <c r="K559" s="61" t="s">
        <v>1554</v>
      </c>
      <c r="L559" s="61" t="s">
        <v>1555</v>
      </c>
      <c r="M559" s="42"/>
      <c r="N559" s="42"/>
      <c r="O559" s="42"/>
      <c r="P559" s="42"/>
      <c r="Q559" s="42"/>
      <c r="R559" s="42"/>
      <c r="S559" s="42"/>
      <c r="T559" s="42"/>
    </row>
    <row r="560" spans="1:20" x14ac:dyDescent="0.15">
      <c r="A560" s="42">
        <v>2</v>
      </c>
      <c r="B560" s="42">
        <v>-1.5201877841449199E-2</v>
      </c>
      <c r="C560" s="32">
        <v>99</v>
      </c>
      <c r="D560" s="40" t="s">
        <v>2480</v>
      </c>
      <c r="E560" s="42" t="s">
        <v>1491</v>
      </c>
      <c r="F560" s="42">
        <v>8314396</v>
      </c>
      <c r="G560" s="42" t="s">
        <v>548</v>
      </c>
      <c r="H560" s="42" t="s">
        <v>1088</v>
      </c>
      <c r="I560" s="42" t="s">
        <v>2136</v>
      </c>
      <c r="J560" s="32" t="s">
        <v>1373</v>
      </c>
      <c r="K560" s="61" t="s">
        <v>1289</v>
      </c>
      <c r="L560" s="40" t="s">
        <v>2258</v>
      </c>
      <c r="M560" s="42"/>
      <c r="N560" s="42"/>
      <c r="O560" s="42"/>
      <c r="P560" s="42"/>
      <c r="Q560" s="42"/>
      <c r="R560" s="42"/>
      <c r="S560" s="42"/>
      <c r="T560" s="42"/>
    </row>
    <row r="561" spans="1:20" x14ac:dyDescent="0.15">
      <c r="A561" s="42">
        <v>2</v>
      </c>
      <c r="B561" s="42">
        <v>1.5201184449918199E-2</v>
      </c>
      <c r="C561" s="32">
        <v>99</v>
      </c>
      <c r="D561" s="66" t="s">
        <v>2658</v>
      </c>
      <c r="E561" s="42" t="s">
        <v>1499</v>
      </c>
      <c r="F561" s="42">
        <v>8984693</v>
      </c>
      <c r="G561" s="42" t="s">
        <v>413</v>
      </c>
      <c r="H561" s="42" t="s">
        <v>1447</v>
      </c>
      <c r="I561" s="42" t="s">
        <v>2137</v>
      </c>
      <c r="J561" s="61" t="s">
        <v>319</v>
      </c>
      <c r="K561" s="61" t="s">
        <v>1448</v>
      </c>
      <c r="L561" s="61" t="s">
        <v>1449</v>
      </c>
      <c r="M561" s="42"/>
      <c r="N561" s="42"/>
      <c r="O561" s="42"/>
      <c r="P561" s="42"/>
      <c r="Q561" s="42"/>
      <c r="R561" s="42"/>
      <c r="S561" s="42"/>
      <c r="T561" s="42"/>
    </row>
    <row r="562" spans="1:20" x14ac:dyDescent="0.15">
      <c r="A562" s="42">
        <v>2</v>
      </c>
      <c r="B562" s="42">
        <v>1.51997312329397E-2</v>
      </c>
      <c r="C562" s="32">
        <v>99</v>
      </c>
      <c r="D562" s="66" t="s">
        <v>2659</v>
      </c>
      <c r="E562" s="42" t="s">
        <v>1488</v>
      </c>
      <c r="F562" s="42">
        <v>18288752</v>
      </c>
      <c r="G562" s="42" t="s">
        <v>413</v>
      </c>
      <c r="H562" s="42" t="s">
        <v>2139</v>
      </c>
      <c r="I562" s="42" t="s">
        <v>2138</v>
      </c>
      <c r="J562" s="32" t="s">
        <v>1373</v>
      </c>
      <c r="K562" s="61" t="s">
        <v>2140</v>
      </c>
      <c r="L562" s="61" t="s">
        <v>2141</v>
      </c>
      <c r="M562" s="42"/>
      <c r="N562" s="42"/>
      <c r="O562" s="42"/>
      <c r="P562" s="42"/>
      <c r="Q562" s="42"/>
      <c r="R562" s="42"/>
      <c r="S562" s="42"/>
      <c r="T562" s="42"/>
    </row>
    <row r="563" spans="1:20" x14ac:dyDescent="0.15">
      <c r="A563" s="42">
        <v>2</v>
      </c>
      <c r="B563" s="42">
        <v>1.5198753934651E-2</v>
      </c>
      <c r="C563" s="32">
        <v>99</v>
      </c>
      <c r="D563" s="40" t="s">
        <v>2660</v>
      </c>
      <c r="E563" s="42" t="s">
        <v>1488</v>
      </c>
      <c r="F563" s="42">
        <v>18348166</v>
      </c>
      <c r="G563" s="42" t="s">
        <v>413</v>
      </c>
      <c r="H563" s="42" t="s">
        <v>1465</v>
      </c>
      <c r="I563" s="42" t="s">
        <v>2142</v>
      </c>
      <c r="J563" s="25" t="s">
        <v>2253</v>
      </c>
      <c r="K563" s="61" t="s">
        <v>1303</v>
      </c>
      <c r="L563" s="25" t="s">
        <v>2254</v>
      </c>
      <c r="M563" s="42"/>
      <c r="N563" s="42"/>
      <c r="O563" s="42"/>
      <c r="P563" s="42"/>
      <c r="Q563" s="42"/>
      <c r="R563" s="42"/>
      <c r="S563" s="42"/>
      <c r="T563" s="42"/>
    </row>
    <row r="564" spans="1:20" x14ac:dyDescent="0.15">
      <c r="A564" s="42">
        <v>2</v>
      </c>
      <c r="B564" s="42">
        <v>-1.51909519479416E-2</v>
      </c>
      <c r="C564" s="32">
        <v>99</v>
      </c>
      <c r="D564" s="66" t="s">
        <v>2661</v>
      </c>
      <c r="E564" s="42" t="s">
        <v>1500</v>
      </c>
      <c r="F564" s="42">
        <v>2337227</v>
      </c>
      <c r="G564" s="42" t="s">
        <v>413</v>
      </c>
      <c r="H564" s="42" t="s">
        <v>2144</v>
      </c>
      <c r="I564" s="42" t="s">
        <v>2143</v>
      </c>
      <c r="J564" s="32" t="s">
        <v>1372</v>
      </c>
      <c r="K564" s="61" t="s">
        <v>2145</v>
      </c>
      <c r="L564" s="61" t="s">
        <v>2146</v>
      </c>
      <c r="M564" s="42"/>
      <c r="N564" s="42"/>
      <c r="O564" s="42"/>
      <c r="P564" s="42"/>
      <c r="Q564" s="42"/>
      <c r="R564" s="42"/>
      <c r="S564" s="42"/>
      <c r="T564" s="42"/>
    </row>
    <row r="565" spans="1:20" x14ac:dyDescent="0.15">
      <c r="A565" s="42">
        <v>2</v>
      </c>
      <c r="B565" s="42">
        <v>-1.5187924412976801E-2</v>
      </c>
      <c r="C565" s="32">
        <v>99</v>
      </c>
      <c r="D565" s="66" t="s">
        <v>2662</v>
      </c>
      <c r="E565" s="42" t="s">
        <v>1490</v>
      </c>
      <c r="F565" s="42">
        <v>3858927</v>
      </c>
      <c r="G565" s="42" t="s">
        <v>548</v>
      </c>
      <c r="H565" s="42" t="s">
        <v>2148</v>
      </c>
      <c r="I565" s="42" t="s">
        <v>2147</v>
      </c>
      <c r="J565" s="32" t="s">
        <v>1373</v>
      </c>
      <c r="K565" s="61" t="s">
        <v>2149</v>
      </c>
      <c r="L565" s="61" t="s">
        <v>2302</v>
      </c>
      <c r="M565" s="42"/>
      <c r="N565" s="42"/>
      <c r="O565" s="42"/>
      <c r="P565" s="42"/>
      <c r="Q565" s="42"/>
      <c r="R565" s="42"/>
      <c r="S565" s="42"/>
      <c r="T565" s="42"/>
    </row>
    <row r="566" spans="1:20" x14ac:dyDescent="0.15">
      <c r="A566" s="42">
        <v>2</v>
      </c>
      <c r="B566" s="42">
        <v>1.51867452287373E-2</v>
      </c>
      <c r="C566" s="32">
        <v>99</v>
      </c>
      <c r="D566" s="66" t="s">
        <v>2648</v>
      </c>
      <c r="E566" s="42" t="s">
        <v>1494</v>
      </c>
      <c r="F566" s="42">
        <v>3986705</v>
      </c>
      <c r="G566" s="42" t="s">
        <v>548</v>
      </c>
      <c r="H566" s="42" t="s">
        <v>2094</v>
      </c>
      <c r="I566" s="42" t="s">
        <v>2150</v>
      </c>
      <c r="J566" s="61" t="s">
        <v>319</v>
      </c>
      <c r="K566" s="61" t="s">
        <v>2095</v>
      </c>
      <c r="L566" s="61" t="s">
        <v>2096</v>
      </c>
      <c r="M566" s="42"/>
      <c r="N566" s="42"/>
      <c r="O566" s="42"/>
      <c r="P566" s="42"/>
      <c r="Q566" s="42"/>
      <c r="R566" s="42"/>
      <c r="S566" s="42"/>
      <c r="T566" s="42"/>
    </row>
    <row r="567" spans="1:20" x14ac:dyDescent="0.15">
      <c r="A567" s="42">
        <v>2</v>
      </c>
      <c r="B567" s="42">
        <v>-1.51858367610034E-2</v>
      </c>
      <c r="C567" s="32">
        <v>99</v>
      </c>
      <c r="D567" s="66" t="s">
        <v>2553</v>
      </c>
      <c r="E567" s="42" t="s">
        <v>1487</v>
      </c>
      <c r="F567" s="42">
        <v>10161623</v>
      </c>
      <c r="G567" s="42" t="s">
        <v>548</v>
      </c>
      <c r="H567" s="42" t="s">
        <v>1741</v>
      </c>
      <c r="I567" s="42" t="s">
        <v>2151</v>
      </c>
      <c r="J567" s="32" t="s">
        <v>1380</v>
      </c>
      <c r="K567" s="61" t="s">
        <v>1742</v>
      </c>
      <c r="L567" s="61" t="s">
        <v>1743</v>
      </c>
      <c r="M567" s="42"/>
      <c r="N567" s="42"/>
      <c r="O567" s="42"/>
      <c r="P567" s="42"/>
      <c r="Q567" s="42"/>
      <c r="R567" s="42"/>
      <c r="S567" s="42"/>
      <c r="T567" s="42"/>
    </row>
    <row r="568" spans="1:20" x14ac:dyDescent="0.15">
      <c r="A568" s="42">
        <v>2</v>
      </c>
      <c r="B568" s="42">
        <v>-1.51749250574426E-2</v>
      </c>
      <c r="C568" s="32">
        <v>99</v>
      </c>
      <c r="D568" s="66" t="s">
        <v>2564</v>
      </c>
      <c r="E568" s="42" t="s">
        <v>1490</v>
      </c>
      <c r="F568" s="42">
        <v>19151441</v>
      </c>
      <c r="G568" s="42" t="s">
        <v>413</v>
      </c>
      <c r="H568" s="42" t="s">
        <v>1778</v>
      </c>
      <c r="I568" s="42" t="s">
        <v>2152</v>
      </c>
      <c r="J568" s="61" t="s">
        <v>1388</v>
      </c>
      <c r="K568" s="61" t="s">
        <v>1779</v>
      </c>
      <c r="L568" s="61" t="s">
        <v>1780</v>
      </c>
      <c r="M568" s="42"/>
      <c r="N568" s="42"/>
      <c r="O568" s="42"/>
      <c r="P568" s="42"/>
      <c r="Q568" s="42"/>
      <c r="R568" s="42"/>
      <c r="S568" s="42"/>
      <c r="T568" s="42"/>
    </row>
    <row r="569" spans="1:20" x14ac:dyDescent="0.15">
      <c r="A569" s="42">
        <v>2</v>
      </c>
      <c r="B569" s="42">
        <v>-1.51742478169108E-2</v>
      </c>
      <c r="C569" s="32">
        <v>99</v>
      </c>
      <c r="D569" s="66" t="s">
        <v>2663</v>
      </c>
      <c r="E569" s="42" t="s">
        <v>1500</v>
      </c>
      <c r="F569" s="42">
        <v>14094917</v>
      </c>
      <c r="G569" s="42" t="s">
        <v>413</v>
      </c>
      <c r="H569" s="42" t="s">
        <v>2154</v>
      </c>
      <c r="I569" s="42" t="s">
        <v>2153</v>
      </c>
      <c r="J569" s="32" t="s">
        <v>1376</v>
      </c>
      <c r="K569" s="61" t="s">
        <v>2155</v>
      </c>
      <c r="L569" s="61" t="s">
        <v>2156</v>
      </c>
      <c r="M569" s="42"/>
      <c r="N569" s="42"/>
      <c r="O569" s="42"/>
      <c r="P569" s="42"/>
      <c r="Q569" s="42"/>
      <c r="R569" s="42"/>
      <c r="S569" s="42"/>
      <c r="T569" s="42"/>
    </row>
    <row r="570" spans="1:20" x14ac:dyDescent="0.15">
      <c r="A570" s="42">
        <v>2</v>
      </c>
      <c r="B570" s="42">
        <v>1.5170913498927499E-2</v>
      </c>
      <c r="C570" s="32">
        <v>99</v>
      </c>
      <c r="D570" s="66" t="s">
        <v>2632</v>
      </c>
      <c r="E570" s="42" t="s">
        <v>1503</v>
      </c>
      <c r="F570" s="42">
        <v>1965716</v>
      </c>
      <c r="G570" s="42" t="s">
        <v>548</v>
      </c>
      <c r="H570" s="42" t="s">
        <v>2028</v>
      </c>
      <c r="I570" s="42" t="s">
        <v>2157</v>
      </c>
      <c r="J570" s="61" t="s">
        <v>319</v>
      </c>
      <c r="K570" s="61" t="s">
        <v>2029</v>
      </c>
      <c r="L570" s="61" t="s">
        <v>2030</v>
      </c>
      <c r="M570" s="42"/>
      <c r="N570" s="42"/>
      <c r="O570" s="42"/>
      <c r="P570" s="42"/>
      <c r="Q570" s="42"/>
      <c r="R570" s="42"/>
      <c r="S570" s="42"/>
      <c r="T570" s="42"/>
    </row>
    <row r="571" spans="1:20" x14ac:dyDescent="0.15">
      <c r="A571" s="42">
        <v>2</v>
      </c>
      <c r="B571" s="42">
        <v>-1.51619625190875E-2</v>
      </c>
      <c r="C571" s="32">
        <v>99</v>
      </c>
      <c r="D571" s="40" t="s">
        <v>2608</v>
      </c>
      <c r="E571" s="42" t="s">
        <v>1492</v>
      </c>
      <c r="F571" s="42">
        <v>24656296</v>
      </c>
      <c r="G571" s="42" t="s">
        <v>1364</v>
      </c>
      <c r="H571" s="42" t="s">
        <v>1939</v>
      </c>
      <c r="I571" s="42" t="s">
        <v>2158</v>
      </c>
      <c r="J571" s="32" t="s">
        <v>1371</v>
      </c>
      <c r="K571" s="61" t="s">
        <v>1940</v>
      </c>
      <c r="L571" s="61" t="s">
        <v>1941</v>
      </c>
      <c r="M571" s="42"/>
      <c r="N571" s="42"/>
      <c r="O571" s="42"/>
      <c r="P571" s="42"/>
      <c r="Q571" s="42"/>
      <c r="R571" s="42"/>
      <c r="S571" s="42"/>
      <c r="T571" s="42"/>
    </row>
    <row r="572" spans="1:20" x14ac:dyDescent="0.15">
      <c r="A572" s="42">
        <v>2</v>
      </c>
      <c r="B572" s="42">
        <v>-1.51535675234799E-2</v>
      </c>
      <c r="C572" s="32">
        <v>99</v>
      </c>
      <c r="D572" s="66" t="s">
        <v>2664</v>
      </c>
      <c r="E572" s="42" t="s">
        <v>1490</v>
      </c>
      <c r="F572" s="42">
        <v>21002871</v>
      </c>
      <c r="G572" s="42" t="s">
        <v>413</v>
      </c>
      <c r="H572" s="42" t="s">
        <v>2160</v>
      </c>
      <c r="I572" s="42" t="s">
        <v>2159</v>
      </c>
      <c r="J572" s="32" t="s">
        <v>1378</v>
      </c>
      <c r="K572" s="61" t="s">
        <v>2161</v>
      </c>
      <c r="L572" s="61" t="s">
        <v>2162</v>
      </c>
      <c r="M572" s="42"/>
      <c r="N572" s="42"/>
      <c r="O572" s="42"/>
      <c r="P572" s="42"/>
      <c r="Q572" s="42"/>
      <c r="R572" s="42"/>
      <c r="S572" s="42"/>
      <c r="T572" s="42"/>
    </row>
    <row r="573" spans="1:20" x14ac:dyDescent="0.15">
      <c r="A573" s="42">
        <v>2</v>
      </c>
      <c r="B573" s="42">
        <v>1.51514779706842E-2</v>
      </c>
      <c r="C573" s="32">
        <v>99</v>
      </c>
      <c r="D573" s="66" t="s">
        <v>2665</v>
      </c>
      <c r="E573" s="42" t="s">
        <v>1499</v>
      </c>
      <c r="F573" s="42">
        <v>9580703</v>
      </c>
      <c r="G573" s="42" t="s">
        <v>548</v>
      </c>
      <c r="H573" s="42" t="s">
        <v>2164</v>
      </c>
      <c r="I573" s="42" t="s">
        <v>2163</v>
      </c>
      <c r="J573" s="61" t="s">
        <v>319</v>
      </c>
      <c r="K573" s="61" t="s">
        <v>2165</v>
      </c>
      <c r="L573" s="61" t="s">
        <v>2166</v>
      </c>
      <c r="M573" s="42"/>
      <c r="N573" s="42"/>
      <c r="O573" s="42"/>
      <c r="P573" s="42"/>
      <c r="Q573" s="42"/>
      <c r="R573" s="42"/>
      <c r="S573" s="42"/>
      <c r="T573" s="42"/>
    </row>
    <row r="574" spans="1:20" x14ac:dyDescent="0.15">
      <c r="A574" s="42">
        <v>2</v>
      </c>
      <c r="B574" s="42">
        <v>-1.51514433345489E-2</v>
      </c>
      <c r="C574" s="32">
        <v>99</v>
      </c>
      <c r="D574" s="66" t="s">
        <v>2666</v>
      </c>
      <c r="E574" s="42" t="s">
        <v>1487</v>
      </c>
      <c r="F574" s="42">
        <v>13155249</v>
      </c>
      <c r="G574" s="42" t="s">
        <v>413</v>
      </c>
      <c r="H574" s="42" t="s">
        <v>2168</v>
      </c>
      <c r="I574" s="42" t="s">
        <v>2167</v>
      </c>
      <c r="J574" s="61" t="s">
        <v>319</v>
      </c>
      <c r="K574" s="61" t="s">
        <v>2169</v>
      </c>
      <c r="L574" s="61" t="s">
        <v>2170</v>
      </c>
      <c r="M574" s="42"/>
      <c r="N574" s="42"/>
      <c r="O574" s="42"/>
      <c r="P574" s="42"/>
      <c r="Q574" s="42"/>
      <c r="R574" s="42"/>
      <c r="S574" s="42"/>
      <c r="T574" s="42"/>
    </row>
    <row r="575" spans="1:20" x14ac:dyDescent="0.15">
      <c r="A575" s="42">
        <v>2</v>
      </c>
      <c r="B575" s="42">
        <v>-1.51513109251253E-2</v>
      </c>
      <c r="C575" s="32">
        <v>99</v>
      </c>
      <c r="D575" s="66" t="s">
        <v>2518</v>
      </c>
      <c r="E575" s="42" t="s">
        <v>1494</v>
      </c>
      <c r="F575" s="42">
        <v>2766837</v>
      </c>
      <c r="G575" s="42" t="s">
        <v>413</v>
      </c>
      <c r="H575" s="42" t="s">
        <v>1624</v>
      </c>
      <c r="I575" s="42" t="s">
        <v>2171</v>
      </c>
      <c r="J575" s="61" t="s">
        <v>1374</v>
      </c>
      <c r="K575" s="61" t="s">
        <v>1625</v>
      </c>
      <c r="L575" s="61" t="s">
        <v>485</v>
      </c>
      <c r="M575" s="42"/>
      <c r="N575" s="42"/>
      <c r="O575" s="42"/>
      <c r="P575" s="42"/>
      <c r="Q575" s="42"/>
      <c r="R575" s="42"/>
      <c r="S575" s="42"/>
      <c r="T575" s="42"/>
    </row>
    <row r="576" spans="1:20" x14ac:dyDescent="0.15">
      <c r="A576" s="42">
        <v>2</v>
      </c>
      <c r="B576" s="42">
        <v>-1.51454361146088E-2</v>
      </c>
      <c r="C576" s="32">
        <v>99</v>
      </c>
      <c r="D576" s="66" t="s">
        <v>2667</v>
      </c>
      <c r="E576" s="42" t="s">
        <v>1487</v>
      </c>
      <c r="F576" s="42">
        <v>3682260</v>
      </c>
      <c r="G576" s="42" t="s">
        <v>1365</v>
      </c>
      <c r="H576" s="42" t="s">
        <v>1479</v>
      </c>
      <c r="I576" s="42" t="s">
        <v>2172</v>
      </c>
      <c r="J576" s="61" t="s">
        <v>1374</v>
      </c>
      <c r="K576" s="61" t="s">
        <v>1480</v>
      </c>
      <c r="L576" s="61" t="s">
        <v>485</v>
      </c>
      <c r="M576" s="42"/>
      <c r="N576" s="42"/>
      <c r="O576" s="42"/>
      <c r="P576" s="42"/>
      <c r="Q576" s="42"/>
      <c r="R576" s="42"/>
      <c r="S576" s="42"/>
      <c r="T576" s="42"/>
    </row>
    <row r="577" spans="1:20" x14ac:dyDescent="0.15">
      <c r="A577" s="42">
        <v>2</v>
      </c>
      <c r="B577" s="42">
        <v>1.5143498316315099E-2</v>
      </c>
      <c r="C577" s="32">
        <v>99</v>
      </c>
      <c r="D577" s="66" t="s">
        <v>2668</v>
      </c>
      <c r="E577" s="42" t="s">
        <v>1495</v>
      </c>
      <c r="F577" s="42">
        <v>3359672</v>
      </c>
      <c r="G577" s="42" t="s">
        <v>413</v>
      </c>
      <c r="H577" s="42" t="s">
        <v>2174</v>
      </c>
      <c r="I577" s="42" t="s">
        <v>2173</v>
      </c>
      <c r="J577" s="61" t="s">
        <v>1374</v>
      </c>
      <c r="K577" s="61" t="s">
        <v>2175</v>
      </c>
      <c r="L577" s="61" t="s">
        <v>485</v>
      </c>
      <c r="M577" s="42"/>
      <c r="N577" s="42"/>
      <c r="O577" s="42"/>
      <c r="P577" s="42"/>
      <c r="Q577" s="42"/>
      <c r="R577" s="42"/>
      <c r="S577" s="42"/>
      <c r="T577" s="42"/>
    </row>
    <row r="578" spans="1:20" x14ac:dyDescent="0.15">
      <c r="A578" s="42">
        <v>2</v>
      </c>
      <c r="B578" s="42">
        <v>1.51399367475169E-2</v>
      </c>
      <c r="C578" s="32">
        <v>99</v>
      </c>
      <c r="D578" s="66" t="s">
        <v>2669</v>
      </c>
      <c r="E578" s="42" t="s">
        <v>1499</v>
      </c>
      <c r="F578" s="42">
        <v>15261378</v>
      </c>
      <c r="G578" s="42" t="s">
        <v>413</v>
      </c>
      <c r="H578" s="42" t="s">
        <v>2177</v>
      </c>
      <c r="I578" s="42" t="s">
        <v>2176</v>
      </c>
      <c r="J578" s="32" t="s">
        <v>1371</v>
      </c>
      <c r="K578" s="61" t="s">
        <v>2178</v>
      </c>
      <c r="L578" s="61" t="s">
        <v>2179</v>
      </c>
      <c r="M578" s="42"/>
      <c r="N578" s="42"/>
      <c r="O578" s="42"/>
      <c r="P578" s="42"/>
      <c r="Q578" s="42"/>
      <c r="R578" s="42"/>
      <c r="S578" s="42"/>
      <c r="T578" s="42"/>
    </row>
    <row r="579" spans="1:20" x14ac:dyDescent="0.15">
      <c r="A579" s="42">
        <v>2</v>
      </c>
      <c r="B579" s="42">
        <v>-1.5126028260146E-2</v>
      </c>
      <c r="C579" s="32">
        <v>99</v>
      </c>
      <c r="D579" s="66" t="s">
        <v>2670</v>
      </c>
      <c r="E579" s="42" t="s">
        <v>1493</v>
      </c>
      <c r="F579" s="42">
        <v>5168135</v>
      </c>
      <c r="G579" s="42" t="s">
        <v>1363</v>
      </c>
      <c r="H579" s="42" t="s">
        <v>2181</v>
      </c>
      <c r="I579" s="42" t="s">
        <v>2180</v>
      </c>
      <c r="J579" s="32" t="s">
        <v>1373</v>
      </c>
      <c r="K579" s="61" t="s">
        <v>1266</v>
      </c>
      <c r="L579" s="61" t="s">
        <v>1006</v>
      </c>
      <c r="M579" s="42"/>
      <c r="N579" s="42"/>
      <c r="O579" s="42"/>
      <c r="P579" s="42"/>
      <c r="Q579" s="42"/>
      <c r="R579" s="42"/>
      <c r="S579" s="42"/>
      <c r="T579" s="42"/>
    </row>
    <row r="580" spans="1:20" x14ac:dyDescent="0.15">
      <c r="A580" s="42">
        <v>2</v>
      </c>
      <c r="B580" s="42">
        <v>-1.5113248788882899E-2</v>
      </c>
      <c r="C580" s="32">
        <v>99</v>
      </c>
      <c r="D580" s="66" t="s">
        <v>2598</v>
      </c>
      <c r="E580" s="42" t="s">
        <v>1488</v>
      </c>
      <c r="F580" s="42">
        <v>15088580</v>
      </c>
      <c r="G580" s="42" t="s">
        <v>548</v>
      </c>
      <c r="H580" s="42" t="s">
        <v>1905</v>
      </c>
      <c r="I580" s="42" t="s">
        <v>2182</v>
      </c>
      <c r="J580" s="61" t="s">
        <v>1369</v>
      </c>
      <c r="K580" s="61" t="s">
        <v>1906</v>
      </c>
      <c r="L580" s="61" t="s">
        <v>1907</v>
      </c>
      <c r="M580" s="42"/>
      <c r="N580" s="42"/>
      <c r="O580" s="42"/>
      <c r="P580" s="42"/>
      <c r="Q580" s="42"/>
      <c r="R580" s="42"/>
      <c r="S580" s="42"/>
      <c r="T580" s="42"/>
    </row>
    <row r="581" spans="1:20" x14ac:dyDescent="0.15">
      <c r="A581" s="42">
        <v>2</v>
      </c>
      <c r="B581" s="42">
        <v>1.5112853449637699E-2</v>
      </c>
      <c r="C581" s="32">
        <v>99</v>
      </c>
      <c r="D581" s="66" t="s">
        <v>2508</v>
      </c>
      <c r="E581" s="42" t="s">
        <v>1494</v>
      </c>
      <c r="F581" s="42">
        <v>13832323</v>
      </c>
      <c r="G581" s="42" t="s">
        <v>548</v>
      </c>
      <c r="H581" s="42" t="s">
        <v>1590</v>
      </c>
      <c r="I581" s="42" t="s">
        <v>2183</v>
      </c>
      <c r="J581" s="61" t="s">
        <v>319</v>
      </c>
      <c r="K581" s="61" t="s">
        <v>1591</v>
      </c>
      <c r="L581" s="61" t="s">
        <v>1123</v>
      </c>
      <c r="M581" s="42"/>
      <c r="N581" s="42"/>
      <c r="O581" s="42"/>
      <c r="P581" s="42"/>
      <c r="Q581" s="42"/>
      <c r="R581" s="42"/>
      <c r="S581" s="42"/>
      <c r="T581" s="42"/>
    </row>
    <row r="582" spans="1:20" x14ac:dyDescent="0.15">
      <c r="A582" s="42">
        <v>2</v>
      </c>
      <c r="B582" s="42">
        <v>1.51078683201814E-2</v>
      </c>
      <c r="C582" s="32">
        <v>99</v>
      </c>
      <c r="D582" s="66" t="s">
        <v>2671</v>
      </c>
      <c r="E582" s="42" t="s">
        <v>1489</v>
      </c>
      <c r="F582" s="42">
        <v>3112377</v>
      </c>
      <c r="G582" s="42" t="s">
        <v>1365</v>
      </c>
      <c r="H582" s="42" t="s">
        <v>2185</v>
      </c>
      <c r="I582" s="42" t="s">
        <v>2184</v>
      </c>
      <c r="J582" s="61" t="s">
        <v>319</v>
      </c>
      <c r="K582" s="61" t="s">
        <v>2186</v>
      </c>
      <c r="L582" s="61" t="s">
        <v>2187</v>
      </c>
      <c r="M582" s="42"/>
      <c r="N582" s="42"/>
      <c r="O582" s="42"/>
      <c r="P582" s="42"/>
      <c r="Q582" s="42"/>
      <c r="R582" s="42"/>
      <c r="S582" s="42"/>
      <c r="T582" s="42"/>
    </row>
    <row r="583" spans="1:20" x14ac:dyDescent="0.15">
      <c r="A583" s="42">
        <v>2</v>
      </c>
      <c r="B583" s="42">
        <v>-1.5107810013960299E-2</v>
      </c>
      <c r="C583" s="32">
        <v>99</v>
      </c>
      <c r="D583" s="66" t="s">
        <v>2649</v>
      </c>
      <c r="E583" s="42" t="s">
        <v>1489</v>
      </c>
      <c r="F583" s="42">
        <v>33841783</v>
      </c>
      <c r="G583" s="42" t="s">
        <v>1363</v>
      </c>
      <c r="H583" s="42" t="s">
        <v>2100</v>
      </c>
      <c r="I583" s="42" t="s">
        <v>2188</v>
      </c>
      <c r="J583" s="32" t="s">
        <v>1377</v>
      </c>
      <c r="K583" s="61" t="s">
        <v>2101</v>
      </c>
      <c r="L583" s="61" t="s">
        <v>2102</v>
      </c>
      <c r="M583" s="42"/>
      <c r="N583" s="42"/>
      <c r="O583" s="42"/>
      <c r="P583" s="42"/>
      <c r="Q583" s="42"/>
      <c r="R583" s="42"/>
      <c r="S583" s="42"/>
      <c r="T583" s="42"/>
    </row>
    <row r="584" spans="1:20" x14ac:dyDescent="0.15">
      <c r="A584" s="42">
        <v>2</v>
      </c>
      <c r="B584" s="42">
        <v>1.5090865791846E-2</v>
      </c>
      <c r="C584" s="32">
        <v>99</v>
      </c>
      <c r="D584" s="66" t="s">
        <v>2672</v>
      </c>
      <c r="E584" s="42" t="s">
        <v>1505</v>
      </c>
      <c r="F584" s="42">
        <v>412307</v>
      </c>
      <c r="G584" s="42" t="s">
        <v>1363</v>
      </c>
      <c r="H584" s="42" t="s">
        <v>2190</v>
      </c>
      <c r="I584" s="42" t="s">
        <v>2189</v>
      </c>
      <c r="J584" s="61" t="s">
        <v>1374</v>
      </c>
      <c r="K584" s="61" t="s">
        <v>2191</v>
      </c>
      <c r="L584" s="61" t="s">
        <v>485</v>
      </c>
      <c r="M584" s="42"/>
      <c r="N584" s="42"/>
      <c r="O584" s="42"/>
      <c r="P584" s="42"/>
      <c r="Q584" s="42"/>
      <c r="R584" s="42"/>
      <c r="S584" s="42"/>
      <c r="T584" s="42"/>
    </row>
    <row r="585" spans="1:20" x14ac:dyDescent="0.15">
      <c r="A585" s="42">
        <v>2</v>
      </c>
      <c r="B585" s="42">
        <v>-1.50847738797897E-2</v>
      </c>
      <c r="C585" s="32">
        <v>99</v>
      </c>
      <c r="D585" s="66" t="s">
        <v>2444</v>
      </c>
      <c r="E585" s="42" t="s">
        <v>1505</v>
      </c>
      <c r="F585" s="42">
        <v>15270407</v>
      </c>
      <c r="G585" s="42" t="s">
        <v>548</v>
      </c>
      <c r="H585" s="42" t="s">
        <v>965</v>
      </c>
      <c r="I585" s="42" t="s">
        <v>2192</v>
      </c>
      <c r="J585" s="32" t="s">
        <v>1372</v>
      </c>
      <c r="K585" s="61" t="s">
        <v>1169</v>
      </c>
      <c r="L585" s="61" t="s">
        <v>1126</v>
      </c>
      <c r="M585" s="42"/>
      <c r="N585" s="42"/>
      <c r="O585" s="42"/>
      <c r="P585" s="42"/>
      <c r="Q585" s="42"/>
      <c r="R585" s="42"/>
      <c r="S585" s="42"/>
      <c r="T585" s="42"/>
    </row>
    <row r="586" spans="1:20" x14ac:dyDescent="0.15">
      <c r="A586" s="42">
        <v>2</v>
      </c>
      <c r="B586" s="42">
        <v>-1.50781960667065E-2</v>
      </c>
      <c r="C586" s="32">
        <v>99</v>
      </c>
      <c r="D586" s="66" t="s">
        <v>2662</v>
      </c>
      <c r="E586" s="42" t="s">
        <v>1490</v>
      </c>
      <c r="F586" s="42">
        <v>3859183</v>
      </c>
      <c r="G586" s="42" t="s">
        <v>548</v>
      </c>
      <c r="H586" s="42" t="s">
        <v>2148</v>
      </c>
      <c r="I586" s="42" t="s">
        <v>2193</v>
      </c>
      <c r="J586" s="32" t="s">
        <v>1373</v>
      </c>
      <c r="K586" s="61" t="s">
        <v>2149</v>
      </c>
      <c r="L586" s="61" t="s">
        <v>2302</v>
      </c>
      <c r="M586" s="42"/>
      <c r="N586" s="42"/>
      <c r="O586" s="42"/>
      <c r="P586" s="42"/>
      <c r="Q586" s="42"/>
      <c r="R586" s="42"/>
      <c r="S586" s="42"/>
      <c r="T586" s="42"/>
    </row>
    <row r="587" spans="1:20" x14ac:dyDescent="0.15">
      <c r="A587" s="42">
        <v>2</v>
      </c>
      <c r="B587" s="42">
        <v>-1.50770515516718E-2</v>
      </c>
      <c r="C587" s="32">
        <v>99</v>
      </c>
      <c r="D587" s="66" t="s">
        <v>2673</v>
      </c>
      <c r="E587" s="42" t="s">
        <v>1487</v>
      </c>
      <c r="F587" s="42">
        <v>7704093</v>
      </c>
      <c r="G587" s="42" t="s">
        <v>548</v>
      </c>
      <c r="H587" s="42" t="s">
        <v>2195</v>
      </c>
      <c r="I587" s="42" t="s">
        <v>2194</v>
      </c>
      <c r="J587" s="61" t="s">
        <v>319</v>
      </c>
      <c r="K587" s="61" t="s">
        <v>2196</v>
      </c>
      <c r="L587" s="61" t="s">
        <v>2197</v>
      </c>
      <c r="M587" s="42"/>
      <c r="N587" s="42"/>
      <c r="O587" s="42"/>
      <c r="P587" s="42"/>
      <c r="Q587" s="42"/>
      <c r="R587" s="42"/>
      <c r="S587" s="42"/>
      <c r="T587" s="42"/>
    </row>
    <row r="588" spans="1:20" x14ac:dyDescent="0.15">
      <c r="A588" s="42">
        <v>2</v>
      </c>
      <c r="B588" s="42">
        <v>-1.50612265620228E-2</v>
      </c>
      <c r="C588" s="32">
        <v>99</v>
      </c>
      <c r="D588" s="66" t="s">
        <v>2649</v>
      </c>
      <c r="E588" s="42" t="s">
        <v>1489</v>
      </c>
      <c r="F588" s="42">
        <v>33842095</v>
      </c>
      <c r="G588" s="42" t="s">
        <v>1363</v>
      </c>
      <c r="H588" s="42" t="s">
        <v>2100</v>
      </c>
      <c r="I588" s="42" t="s">
        <v>2198</v>
      </c>
      <c r="J588" s="32" t="s">
        <v>1377</v>
      </c>
      <c r="K588" s="61" t="s">
        <v>2101</v>
      </c>
      <c r="L588" s="61" t="s">
        <v>2102</v>
      </c>
      <c r="M588" s="42"/>
      <c r="N588" s="42"/>
      <c r="O588" s="42"/>
      <c r="P588" s="42"/>
      <c r="Q588" s="42"/>
      <c r="R588" s="42"/>
      <c r="S588" s="42"/>
      <c r="T588" s="42"/>
    </row>
    <row r="589" spans="1:20" x14ac:dyDescent="0.15">
      <c r="A589" s="42">
        <v>2</v>
      </c>
      <c r="B589" s="42">
        <v>-1.50500519826362E-2</v>
      </c>
      <c r="C589" s="32">
        <v>99</v>
      </c>
      <c r="D589" s="40" t="s">
        <v>2569</v>
      </c>
      <c r="E589" s="42" t="s">
        <v>1491</v>
      </c>
      <c r="F589" s="42">
        <v>1445214</v>
      </c>
      <c r="G589" s="42" t="s">
        <v>413</v>
      </c>
      <c r="H589" s="42" t="s">
        <v>1799</v>
      </c>
      <c r="I589" s="42" t="s">
        <v>2199</v>
      </c>
      <c r="J589" s="61" t="s">
        <v>1374</v>
      </c>
      <c r="K589" s="61" t="s">
        <v>1800</v>
      </c>
      <c r="L589" s="40" t="s">
        <v>2303</v>
      </c>
      <c r="M589" s="42"/>
      <c r="N589" s="42"/>
      <c r="O589" s="42"/>
      <c r="P589" s="42"/>
      <c r="Q589" s="42"/>
      <c r="R589" s="42"/>
      <c r="S589" s="42"/>
      <c r="T589" s="42"/>
    </row>
    <row r="590" spans="1:20" x14ac:dyDescent="0.15">
      <c r="A590" s="42">
        <v>2</v>
      </c>
      <c r="B590" s="42">
        <v>-1.50400857010804E-2</v>
      </c>
      <c r="C590" s="32">
        <v>99</v>
      </c>
      <c r="D590" s="40" t="s">
        <v>2674</v>
      </c>
      <c r="E590" s="42" t="s">
        <v>1496</v>
      </c>
      <c r="F590" s="42">
        <v>1535933</v>
      </c>
      <c r="G590" s="42" t="s">
        <v>413</v>
      </c>
      <c r="H590" s="42" t="s">
        <v>1132</v>
      </c>
      <c r="I590" s="42" t="s">
        <v>2200</v>
      </c>
      <c r="J590" s="32" t="s">
        <v>1376</v>
      </c>
      <c r="K590" s="61" t="s">
        <v>1301</v>
      </c>
      <c r="L590" s="25" t="s">
        <v>2304</v>
      </c>
      <c r="M590" s="42"/>
      <c r="N590" s="42"/>
      <c r="O590" s="42"/>
      <c r="P590" s="42"/>
      <c r="Q590" s="42"/>
      <c r="R590" s="42"/>
      <c r="S590" s="42"/>
      <c r="T590" s="42"/>
    </row>
    <row r="591" spans="1:20" x14ac:dyDescent="0.15">
      <c r="A591" s="42">
        <v>2</v>
      </c>
      <c r="B591" s="42">
        <v>-1.5033444474048E-2</v>
      </c>
      <c r="C591" s="32">
        <v>99</v>
      </c>
      <c r="D591" s="66" t="s">
        <v>2675</v>
      </c>
      <c r="E591" s="42" t="s">
        <v>1503</v>
      </c>
      <c r="F591" s="42">
        <v>5007711</v>
      </c>
      <c r="G591" s="42" t="s">
        <v>413</v>
      </c>
      <c r="H591" s="42" t="s">
        <v>2202</v>
      </c>
      <c r="I591" s="42" t="s">
        <v>2201</v>
      </c>
      <c r="J591" s="32" t="s">
        <v>1384</v>
      </c>
      <c r="K591" s="61" t="s">
        <v>2203</v>
      </c>
      <c r="L591" s="61" t="s">
        <v>2204</v>
      </c>
      <c r="M591" s="42"/>
      <c r="N591" s="42"/>
      <c r="O591" s="42"/>
      <c r="P591" s="42"/>
      <c r="Q591" s="42"/>
      <c r="R591" s="42"/>
      <c r="S591" s="42"/>
      <c r="T591" s="42"/>
    </row>
    <row r="592" spans="1:20" x14ac:dyDescent="0.15">
      <c r="A592" s="42">
        <v>2</v>
      </c>
      <c r="B592" s="42">
        <v>-1.50318263462826E-2</v>
      </c>
      <c r="C592" s="32">
        <v>99</v>
      </c>
      <c r="D592" s="66" t="s">
        <v>2676</v>
      </c>
      <c r="E592" s="42" t="s">
        <v>1492</v>
      </c>
      <c r="F592" s="42">
        <v>251199</v>
      </c>
      <c r="G592" s="42" t="s">
        <v>548</v>
      </c>
      <c r="H592" s="42" t="s">
        <v>1456</v>
      </c>
      <c r="I592" s="42" t="s">
        <v>2205</v>
      </c>
      <c r="J592" s="32" t="s">
        <v>1386</v>
      </c>
      <c r="K592" s="61" t="s">
        <v>2206</v>
      </c>
      <c r="L592" s="61" t="s">
        <v>1443</v>
      </c>
      <c r="M592" s="42"/>
      <c r="N592" s="42"/>
      <c r="O592" s="42"/>
      <c r="P592" s="42"/>
      <c r="Q592" s="42"/>
      <c r="R592" s="42"/>
      <c r="S592" s="42"/>
      <c r="T592" s="42"/>
    </row>
    <row r="593" spans="1:20" x14ac:dyDescent="0.15">
      <c r="A593" s="42">
        <v>2</v>
      </c>
      <c r="B593" s="42">
        <v>-1.50165476797394E-2</v>
      </c>
      <c r="C593" s="32">
        <v>99</v>
      </c>
      <c r="D593" s="66" t="s">
        <v>2677</v>
      </c>
      <c r="E593" s="42" t="s">
        <v>1494</v>
      </c>
      <c r="F593" s="42">
        <v>7822313</v>
      </c>
      <c r="G593" s="42" t="s">
        <v>548</v>
      </c>
      <c r="H593" s="42" t="s">
        <v>2208</v>
      </c>
      <c r="I593" s="42" t="s">
        <v>2207</v>
      </c>
      <c r="J593" s="61" t="s">
        <v>1374</v>
      </c>
      <c r="K593" s="61" t="s">
        <v>1367</v>
      </c>
      <c r="L593" s="61" t="s">
        <v>485</v>
      </c>
      <c r="M593" s="42"/>
      <c r="N593" s="42"/>
      <c r="O593" s="42"/>
      <c r="P593" s="42"/>
      <c r="Q593" s="42"/>
      <c r="R593" s="42"/>
      <c r="S593" s="42"/>
      <c r="T593" s="42"/>
    </row>
    <row r="594" spans="1:20" x14ac:dyDescent="0.15">
      <c r="A594" s="42">
        <v>2</v>
      </c>
      <c r="B594" s="42">
        <v>-1.5016116847615901E-2</v>
      </c>
      <c r="C594" s="32">
        <v>99</v>
      </c>
      <c r="D594" s="40" t="s">
        <v>2586</v>
      </c>
      <c r="E594" s="42" t="s">
        <v>1501</v>
      </c>
      <c r="F594" s="42">
        <v>1416755</v>
      </c>
      <c r="G594" s="42" t="s">
        <v>1363</v>
      </c>
      <c r="H594" s="42" t="s">
        <v>1863</v>
      </c>
      <c r="I594" s="42" t="s">
        <v>2209</v>
      </c>
      <c r="J594" s="32" t="s">
        <v>1373</v>
      </c>
      <c r="K594" s="61" t="s">
        <v>1864</v>
      </c>
      <c r="L594" s="61" t="s">
        <v>1865</v>
      </c>
      <c r="M594" s="42"/>
      <c r="N594" s="42"/>
      <c r="O594" s="42"/>
      <c r="P594" s="42"/>
      <c r="Q594" s="42"/>
      <c r="R594" s="42"/>
      <c r="S594" s="42"/>
      <c r="T594" s="42"/>
    </row>
    <row r="595" spans="1:20" x14ac:dyDescent="0.15">
      <c r="A595" s="42">
        <v>2</v>
      </c>
      <c r="B595" s="42">
        <v>-1.50090987673379E-2</v>
      </c>
      <c r="C595" s="32">
        <v>99</v>
      </c>
      <c r="D595" s="66" t="s">
        <v>2678</v>
      </c>
      <c r="E595" s="42" t="s">
        <v>1500</v>
      </c>
      <c r="F595" s="42">
        <v>13760217</v>
      </c>
      <c r="G595" s="42" t="s">
        <v>413</v>
      </c>
      <c r="H595" s="42" t="s">
        <v>2211</v>
      </c>
      <c r="I595" s="42" t="s">
        <v>2210</v>
      </c>
      <c r="J595" s="32" t="s">
        <v>1373</v>
      </c>
      <c r="K595" s="61" t="s">
        <v>2212</v>
      </c>
      <c r="L595" s="61" t="s">
        <v>2213</v>
      </c>
      <c r="M595" s="42"/>
      <c r="N595" s="42"/>
      <c r="O595" s="42"/>
      <c r="P595" s="42"/>
      <c r="Q595" s="42"/>
      <c r="R595" s="42"/>
      <c r="S595" s="42"/>
      <c r="T595" s="42"/>
    </row>
    <row r="596" spans="1:20" x14ac:dyDescent="0.15">
      <c r="A596" s="42">
        <v>2</v>
      </c>
      <c r="B596" s="42">
        <v>-1.50024137944706E-2</v>
      </c>
      <c r="C596" s="32">
        <v>99</v>
      </c>
      <c r="D596" s="66" t="s">
        <v>2653</v>
      </c>
      <c r="E596" s="42" t="s">
        <v>1494</v>
      </c>
      <c r="F596" s="42">
        <v>10688162</v>
      </c>
      <c r="G596" s="42" t="s">
        <v>413</v>
      </c>
      <c r="H596" s="42" t="s">
        <v>2120</v>
      </c>
      <c r="I596" s="42" t="s">
        <v>2214</v>
      </c>
      <c r="J596" s="32" t="s">
        <v>1373</v>
      </c>
      <c r="K596" s="61" t="s">
        <v>1920</v>
      </c>
      <c r="L596" s="61" t="s">
        <v>2293</v>
      </c>
      <c r="M596" s="42"/>
      <c r="N596" s="42"/>
      <c r="O596" s="42"/>
      <c r="P596" s="42"/>
      <c r="Q596" s="42"/>
      <c r="R596" s="42"/>
      <c r="S596" s="42"/>
      <c r="T596" s="42"/>
    </row>
    <row r="597" spans="1:20" x14ac:dyDescent="0.15">
      <c r="A597" s="42">
        <v>2</v>
      </c>
      <c r="B597" s="42">
        <v>-1.4998071223726201E-2</v>
      </c>
      <c r="C597" s="32">
        <v>99</v>
      </c>
      <c r="D597" s="66" t="s">
        <v>2679</v>
      </c>
      <c r="E597" s="42" t="s">
        <v>1494</v>
      </c>
      <c r="F597" s="42">
        <v>862958</v>
      </c>
      <c r="G597" s="42" t="s">
        <v>1363</v>
      </c>
      <c r="H597" s="42" t="s">
        <v>2216</v>
      </c>
      <c r="I597" s="42" t="s">
        <v>2215</v>
      </c>
      <c r="J597" s="61" t="s">
        <v>1374</v>
      </c>
      <c r="K597" s="61" t="s">
        <v>2217</v>
      </c>
      <c r="L597" s="61" t="s">
        <v>485</v>
      </c>
      <c r="M597" s="42"/>
      <c r="N597" s="42"/>
      <c r="O597" s="42"/>
      <c r="P597" s="42"/>
      <c r="Q597" s="42"/>
      <c r="R597" s="42"/>
      <c r="S597" s="42"/>
      <c r="T597" s="42"/>
    </row>
    <row r="598" spans="1:20" x14ac:dyDescent="0.15">
      <c r="A598" s="42">
        <v>2</v>
      </c>
      <c r="B598" s="42">
        <v>1.49795742508128E-2</v>
      </c>
      <c r="C598" s="32">
        <v>99</v>
      </c>
      <c r="D598" s="66" t="s">
        <v>2680</v>
      </c>
      <c r="E598" s="42" t="s">
        <v>1505</v>
      </c>
      <c r="F598" s="42">
        <v>11518510</v>
      </c>
      <c r="G598" s="42" t="s">
        <v>548</v>
      </c>
      <c r="H598" s="42" t="s">
        <v>2219</v>
      </c>
      <c r="I598" s="42" t="s">
        <v>2218</v>
      </c>
      <c r="J598" s="51" t="s">
        <v>1396</v>
      </c>
      <c r="K598" s="62" t="s">
        <v>1293</v>
      </c>
      <c r="L598" s="62" t="s">
        <v>1045</v>
      </c>
      <c r="M598" s="42"/>
      <c r="N598" s="42"/>
      <c r="O598" s="42"/>
      <c r="P598" s="42"/>
      <c r="Q598" s="42"/>
      <c r="R598" s="42"/>
      <c r="S598" s="42"/>
      <c r="T598" s="42"/>
    </row>
    <row r="599" spans="1:20" x14ac:dyDescent="0.15">
      <c r="A599" s="42">
        <v>2</v>
      </c>
      <c r="B599" s="42">
        <v>-1.49741771116356E-2</v>
      </c>
      <c r="C599" s="32">
        <v>99</v>
      </c>
      <c r="D599" s="66" t="s">
        <v>2681</v>
      </c>
      <c r="E599" s="42" t="s">
        <v>1489</v>
      </c>
      <c r="F599" s="42">
        <v>4782443</v>
      </c>
      <c r="G599" s="42" t="s">
        <v>413</v>
      </c>
      <c r="H599" s="42" t="s">
        <v>2221</v>
      </c>
      <c r="I599" s="42" t="s">
        <v>2220</v>
      </c>
      <c r="J599" s="51" t="s">
        <v>1373</v>
      </c>
      <c r="K599" s="62" t="s">
        <v>2222</v>
      </c>
      <c r="L599" s="62" t="s">
        <v>2307</v>
      </c>
      <c r="M599" s="42"/>
      <c r="N599" s="42"/>
      <c r="O599" s="42"/>
      <c r="P599" s="42"/>
      <c r="Q599" s="42"/>
      <c r="R599" s="42"/>
      <c r="S599" s="42"/>
      <c r="T599" s="42"/>
    </row>
    <row r="600" spans="1:20" x14ac:dyDescent="0.15">
      <c r="A600" s="42">
        <v>2</v>
      </c>
      <c r="B600" s="42">
        <v>1.4960082390037901E-2</v>
      </c>
      <c r="C600" s="32">
        <v>99</v>
      </c>
      <c r="D600" s="66" t="s">
        <v>2682</v>
      </c>
      <c r="E600" s="42" t="s">
        <v>1489</v>
      </c>
      <c r="F600" s="42">
        <v>25708102</v>
      </c>
      <c r="G600" s="42" t="s">
        <v>413</v>
      </c>
      <c r="H600" s="42" t="s">
        <v>2224</v>
      </c>
      <c r="I600" s="42" t="s">
        <v>2223</v>
      </c>
      <c r="J600" s="62" t="s">
        <v>1376</v>
      </c>
      <c r="K600" s="62" t="s">
        <v>2225</v>
      </c>
      <c r="L600" s="62" t="s">
        <v>2226</v>
      </c>
      <c r="M600" s="42"/>
      <c r="N600" s="42"/>
      <c r="O600" s="42"/>
      <c r="P600" s="42"/>
      <c r="Q600" s="42"/>
      <c r="R600" s="42"/>
      <c r="S600" s="42"/>
      <c r="T600" s="42"/>
    </row>
    <row r="601" spans="1:20" x14ac:dyDescent="0.15">
      <c r="A601" s="42">
        <v>2</v>
      </c>
      <c r="B601" s="42">
        <v>-1.49526483612691E-2</v>
      </c>
      <c r="C601" s="32">
        <v>99</v>
      </c>
      <c r="D601" s="66" t="s">
        <v>2553</v>
      </c>
      <c r="E601" s="42" t="s">
        <v>1487</v>
      </c>
      <c r="F601" s="42">
        <v>10156593</v>
      </c>
      <c r="G601" s="42" t="s">
        <v>413</v>
      </c>
      <c r="H601" s="42" t="s">
        <v>1741</v>
      </c>
      <c r="I601" s="42" t="s">
        <v>2227</v>
      </c>
      <c r="J601" s="62" t="s">
        <v>1374</v>
      </c>
      <c r="K601" s="62" t="s">
        <v>1367</v>
      </c>
      <c r="L601" s="62" t="s">
        <v>485</v>
      </c>
      <c r="M601" s="42"/>
      <c r="N601" s="42"/>
      <c r="O601" s="42"/>
      <c r="P601" s="42"/>
      <c r="Q601" s="42"/>
      <c r="R601" s="42"/>
      <c r="S601" s="42"/>
      <c r="T601" s="42"/>
    </row>
    <row r="602" spans="1:20" x14ac:dyDescent="0.15">
      <c r="A602" s="43">
        <v>2</v>
      </c>
      <c r="B602" s="43">
        <v>1.4947164230658099E-2</v>
      </c>
      <c r="C602" s="34">
        <v>99</v>
      </c>
      <c r="D602" s="67" t="s">
        <v>2603</v>
      </c>
      <c r="E602" s="43" t="s">
        <v>1502</v>
      </c>
      <c r="F602" s="43">
        <v>12341862</v>
      </c>
      <c r="G602" s="43" t="s">
        <v>413</v>
      </c>
      <c r="H602" s="43" t="s">
        <v>1922</v>
      </c>
      <c r="I602" s="43" t="s">
        <v>2228</v>
      </c>
      <c r="J602" s="34" t="s">
        <v>1384</v>
      </c>
      <c r="K602" s="64" t="s">
        <v>1923</v>
      </c>
      <c r="L602" s="64" t="s">
        <v>1924</v>
      </c>
      <c r="M602" s="42"/>
      <c r="N602" s="42"/>
      <c r="O602" s="42"/>
      <c r="P602" s="42"/>
      <c r="Q602" s="42"/>
      <c r="R602" s="42"/>
      <c r="S602" s="42"/>
      <c r="T602" s="42"/>
    </row>
    <row r="603" spans="1:20" ht="15" x14ac:dyDescent="0.15">
      <c r="A603" s="32" t="s">
        <v>2740</v>
      </c>
      <c r="B603" s="50"/>
    </row>
    <row r="604" spans="1:20" ht="15" x14ac:dyDescent="0.15">
      <c r="A604" s="32" t="s">
        <v>2745</v>
      </c>
    </row>
  </sheetData>
  <mergeCells count="1">
    <mergeCell ref="A1:L1"/>
  </mergeCells>
  <phoneticPr fontId="6"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sqref="A1:L1"/>
    </sheetView>
  </sheetViews>
  <sheetFormatPr baseColWidth="10" defaultColWidth="8.83203125" defaultRowHeight="13" x14ac:dyDescent="0.15"/>
  <cols>
    <col min="1" max="1" width="20.5" style="12" customWidth="1"/>
    <col min="2" max="2" width="5.1640625" style="12" bestFit="1" customWidth="1"/>
    <col min="3" max="3" width="21.83203125" style="12" bestFit="1" customWidth="1"/>
    <col min="4" max="4" width="10.6640625" style="12" customWidth="1"/>
    <col min="5" max="5" width="11.5" style="12" customWidth="1"/>
    <col min="6" max="7" width="9.5" style="12" bestFit="1" customWidth="1"/>
    <col min="8" max="8" width="9" style="12" customWidth="1"/>
    <col min="9" max="9" width="12.33203125" style="12" bestFit="1" customWidth="1"/>
    <col min="10" max="10" width="7" style="12" bestFit="1" customWidth="1"/>
    <col min="11" max="11" width="12.33203125" style="12" bestFit="1" customWidth="1"/>
    <col min="12" max="12" width="7" style="12" bestFit="1" customWidth="1"/>
    <col min="13" max="13" width="8.83203125" style="12"/>
    <col min="14" max="16384" width="8.83203125" style="50"/>
  </cols>
  <sheetData>
    <row r="1" spans="1:13" ht="41.25" customHeight="1" x14ac:dyDescent="0.15">
      <c r="A1" s="113" t="s">
        <v>2755</v>
      </c>
      <c r="B1" s="113"/>
      <c r="C1" s="113"/>
      <c r="D1" s="113"/>
      <c r="E1" s="113"/>
      <c r="F1" s="113"/>
      <c r="G1" s="113"/>
      <c r="H1" s="113"/>
      <c r="I1" s="113"/>
      <c r="J1" s="113"/>
      <c r="K1" s="113"/>
      <c r="L1" s="113"/>
    </row>
    <row r="2" spans="1:13" ht="15" x14ac:dyDescent="0.15">
      <c r="D2" s="114" t="s">
        <v>2712</v>
      </c>
      <c r="E2" s="114"/>
      <c r="F2" s="114" t="s">
        <v>2713</v>
      </c>
      <c r="G2" s="114"/>
      <c r="H2" s="95"/>
      <c r="I2" s="95"/>
      <c r="J2" s="95"/>
      <c r="K2" s="95"/>
      <c r="L2" s="95"/>
    </row>
    <row r="3" spans="1:13" s="93" customFormat="1" ht="15" x14ac:dyDescent="0.15">
      <c r="A3" s="4" t="s">
        <v>480</v>
      </c>
      <c r="B3" s="94" t="s">
        <v>313</v>
      </c>
      <c r="C3" s="94" t="s">
        <v>2719</v>
      </c>
      <c r="D3" s="94" t="s">
        <v>2714</v>
      </c>
      <c r="E3" s="94" t="s">
        <v>2715</v>
      </c>
      <c r="F3" s="94" t="s">
        <v>2714</v>
      </c>
      <c r="G3" s="94" t="s">
        <v>2715</v>
      </c>
      <c r="H3" s="94" t="s">
        <v>2744</v>
      </c>
      <c r="I3" s="4" t="s">
        <v>2717</v>
      </c>
      <c r="J3" s="4" t="s">
        <v>2716</v>
      </c>
      <c r="K3" s="4" t="s">
        <v>2718</v>
      </c>
      <c r="L3" s="4" t="s">
        <v>2716</v>
      </c>
      <c r="M3" s="21"/>
    </row>
    <row r="4" spans="1:13" s="42" customFormat="1" x14ac:dyDescent="0.15">
      <c r="A4" s="65" t="s">
        <v>1328</v>
      </c>
      <c r="B4" s="3">
        <v>2010</v>
      </c>
      <c r="C4" s="91">
        <v>94.768518518518505</v>
      </c>
      <c r="D4" s="25">
        <v>-4899.72</v>
      </c>
      <c r="E4" s="25">
        <v>-4861.49</v>
      </c>
      <c r="F4" s="25">
        <f t="shared" ref="F4:F19" si="0">-2*D4+2*2</f>
        <v>9803.44</v>
      </c>
      <c r="G4" s="8">
        <f>-2*E4+2*5</f>
        <v>9732.98</v>
      </c>
      <c r="H4" s="25">
        <f>F4-G4</f>
        <v>70.460000000000946</v>
      </c>
      <c r="I4" s="65">
        <v>0.85899999999999999</v>
      </c>
      <c r="J4" s="65">
        <v>9.7000000000000003E-3</v>
      </c>
      <c r="K4" s="65">
        <v>0.86699999999999999</v>
      </c>
      <c r="L4" s="65">
        <v>9.1000000000000004E-3</v>
      </c>
      <c r="M4" s="25"/>
    </row>
    <row r="5" spans="1:13" s="42" customFormat="1" x14ac:dyDescent="0.15">
      <c r="A5" s="65" t="s">
        <v>1328</v>
      </c>
      <c r="B5" s="3">
        <v>2011</v>
      </c>
      <c r="C5" s="91">
        <v>94.629629629629605</v>
      </c>
      <c r="D5" s="25">
        <v>-4358.21</v>
      </c>
      <c r="E5" s="25">
        <v>-4344.28</v>
      </c>
      <c r="F5" s="25">
        <f t="shared" si="0"/>
        <v>8720.42</v>
      </c>
      <c r="G5" s="8">
        <f>-2*E5+2*5</f>
        <v>8698.56</v>
      </c>
      <c r="H5" s="25">
        <f>F5-G5</f>
        <v>21.860000000000582</v>
      </c>
      <c r="I5" s="65">
        <v>0.85499999999999998</v>
      </c>
      <c r="J5" s="65">
        <v>9.9000000000000008E-3</v>
      </c>
      <c r="K5" s="65">
        <v>0.89300000000000002</v>
      </c>
      <c r="L5" s="65">
        <v>7.4999999999999997E-3</v>
      </c>
      <c r="M5" s="25"/>
    </row>
    <row r="6" spans="1:13" s="42" customFormat="1" x14ac:dyDescent="0.15">
      <c r="A6" s="65" t="s">
        <v>1329</v>
      </c>
      <c r="B6" s="3">
        <v>2008</v>
      </c>
      <c r="C6" s="91">
        <v>90.2777777777778</v>
      </c>
      <c r="D6" s="25">
        <v>-6394.25</v>
      </c>
      <c r="E6" s="25">
        <v>-6376.86</v>
      </c>
      <c r="F6" s="25">
        <f t="shared" ref="F6:F16" si="1">-2*D6+2*2</f>
        <v>12792.5</v>
      </c>
      <c r="G6" s="8">
        <f>-2*E6+2*4</f>
        <v>12761.72</v>
      </c>
      <c r="H6" s="25">
        <f>F6-G6</f>
        <v>30.780000000000655</v>
      </c>
      <c r="I6" s="65">
        <v>0.59699999999999998</v>
      </c>
      <c r="J6" s="65">
        <v>2.1999999999999999E-2</v>
      </c>
      <c r="K6" s="65">
        <v>0.66100000000000003</v>
      </c>
      <c r="L6" s="65">
        <v>1.9599999999999999E-2</v>
      </c>
      <c r="M6" s="25"/>
    </row>
    <row r="7" spans="1:13" s="42" customFormat="1" x14ac:dyDescent="0.15">
      <c r="A7" s="65" t="s">
        <v>1329</v>
      </c>
      <c r="B7" s="3">
        <v>2009</v>
      </c>
      <c r="C7" s="91">
        <v>93.101851851851904</v>
      </c>
      <c r="D7" s="25">
        <v>-6467.5</v>
      </c>
      <c r="E7" s="25">
        <v>-6397.18</v>
      </c>
      <c r="F7" s="25">
        <f t="shared" si="1"/>
        <v>12939</v>
      </c>
      <c r="G7" s="8">
        <f t="shared" ref="G7:G18" si="2">-2*E7+2*5</f>
        <v>12804.36</v>
      </c>
      <c r="H7" s="25">
        <f>F7-G7</f>
        <v>134.63999999999942</v>
      </c>
      <c r="I7" s="65">
        <v>0.65700000000000003</v>
      </c>
      <c r="J7" s="65">
        <v>1.9599999999999999E-2</v>
      </c>
      <c r="K7" s="65">
        <v>0.82199999999999995</v>
      </c>
      <c r="L7" s="65">
        <v>1.18E-2</v>
      </c>
      <c r="M7" s="25"/>
    </row>
    <row r="8" spans="1:13" s="42" customFormat="1" x14ac:dyDescent="0.15">
      <c r="A8" s="65" t="s">
        <v>1329</v>
      </c>
      <c r="B8" s="3">
        <v>2010</v>
      </c>
      <c r="C8" s="91">
        <v>94.259259259259295</v>
      </c>
      <c r="D8" s="25">
        <v>-7385.22</v>
      </c>
      <c r="E8" s="25">
        <v>-7249.43</v>
      </c>
      <c r="F8" s="25">
        <f t="shared" si="1"/>
        <v>14774.44</v>
      </c>
      <c r="G8" s="8">
        <f t="shared" si="2"/>
        <v>14508.86</v>
      </c>
      <c r="H8" s="25">
        <f>F8-G8</f>
        <v>265.57999999999993</v>
      </c>
      <c r="I8" s="65">
        <v>0.57699999999999996</v>
      </c>
      <c r="J8" s="65">
        <v>2.2100000000000002E-2</v>
      </c>
      <c r="K8" s="65">
        <v>0.73399999999999999</v>
      </c>
      <c r="L8" s="65">
        <v>1.6199999999999999E-2</v>
      </c>
      <c r="M8" s="25"/>
    </row>
    <row r="9" spans="1:13" s="42" customFormat="1" x14ac:dyDescent="0.15">
      <c r="A9" s="65" t="s">
        <v>1330</v>
      </c>
      <c r="B9" s="3">
        <v>2009</v>
      </c>
      <c r="C9" s="91">
        <v>89.351851851851904</v>
      </c>
      <c r="D9" s="25">
        <v>-7387.73</v>
      </c>
      <c r="E9" s="25">
        <v>-7386.94</v>
      </c>
      <c r="F9" s="8">
        <f t="shared" si="1"/>
        <v>14779.46</v>
      </c>
      <c r="G9" s="25">
        <f t="shared" si="2"/>
        <v>14783.88</v>
      </c>
      <c r="H9" s="25">
        <f>G9-F9</f>
        <v>4.4200000000000728</v>
      </c>
      <c r="I9" s="65">
        <v>0.26600000000000001</v>
      </c>
      <c r="J9" s="65">
        <v>2.58E-2</v>
      </c>
      <c r="K9" s="65"/>
      <c r="L9" s="65"/>
      <c r="M9" s="25"/>
    </row>
    <row r="10" spans="1:13" s="42" customFormat="1" x14ac:dyDescent="0.15">
      <c r="A10" s="65" t="s">
        <v>1330</v>
      </c>
      <c r="B10" s="3">
        <v>2010</v>
      </c>
      <c r="C10" s="91">
        <v>94.5833333333333</v>
      </c>
      <c r="D10" s="25">
        <v>-5807.23</v>
      </c>
      <c r="E10" s="25">
        <v>-5795.17</v>
      </c>
      <c r="F10" s="25">
        <f t="shared" si="1"/>
        <v>11618.46</v>
      </c>
      <c r="G10" s="8">
        <f t="shared" si="2"/>
        <v>11600.34</v>
      </c>
      <c r="H10" s="25">
        <f>F10-G10</f>
        <v>18.119999999998981</v>
      </c>
      <c r="I10" s="65">
        <v>0.80700000000000005</v>
      </c>
      <c r="J10" s="65">
        <v>1.2699999999999999E-2</v>
      </c>
      <c r="K10" s="65">
        <v>0.85399999999999998</v>
      </c>
      <c r="L10" s="65">
        <v>9.9000000000000008E-3</v>
      </c>
      <c r="M10" s="25"/>
    </row>
    <row r="11" spans="1:13" s="42" customFormat="1" x14ac:dyDescent="0.15">
      <c r="A11" s="65" t="s">
        <v>1331</v>
      </c>
      <c r="B11" s="3">
        <v>2009</v>
      </c>
      <c r="C11" s="91">
        <v>89.212962962963005</v>
      </c>
      <c r="D11" s="25">
        <v>-7549.92</v>
      </c>
      <c r="E11" s="25">
        <v>-7548.26</v>
      </c>
      <c r="F11" s="8">
        <f t="shared" si="1"/>
        <v>15103.84</v>
      </c>
      <c r="G11" s="25">
        <f t="shared" si="2"/>
        <v>15106.52</v>
      </c>
      <c r="H11" s="25">
        <f>G11-F11</f>
        <v>2.680000000000291</v>
      </c>
      <c r="I11" s="65">
        <v>0.373</v>
      </c>
      <c r="J11" s="65">
        <v>2.5999999999999999E-2</v>
      </c>
      <c r="K11" s="65"/>
      <c r="L11" s="65"/>
      <c r="M11" s="25"/>
    </row>
    <row r="12" spans="1:13" s="42" customFormat="1" x14ac:dyDescent="0.15">
      <c r="A12" s="65" t="s">
        <v>1331</v>
      </c>
      <c r="B12" s="3">
        <v>2010</v>
      </c>
      <c r="C12" s="91">
        <v>94.259259259259295</v>
      </c>
      <c r="D12" s="25">
        <v>-7469.27</v>
      </c>
      <c r="E12" s="25">
        <v>-7359.82</v>
      </c>
      <c r="F12" s="25">
        <f t="shared" si="1"/>
        <v>14942.54</v>
      </c>
      <c r="G12" s="8">
        <f t="shared" si="2"/>
        <v>14729.64</v>
      </c>
      <c r="H12" s="25">
        <f t="shared" ref="H12:H18" si="3">F12-G12</f>
        <v>212.90000000000146</v>
      </c>
      <c r="I12" s="65">
        <v>0.68200000000000005</v>
      </c>
      <c r="J12" s="65">
        <v>1.8599999999999998E-2</v>
      </c>
      <c r="K12" s="65">
        <v>0.80100000000000005</v>
      </c>
      <c r="L12" s="65">
        <v>1.29E-2</v>
      </c>
      <c r="M12" s="25"/>
    </row>
    <row r="13" spans="1:13" s="42" customFormat="1" x14ac:dyDescent="0.15">
      <c r="A13" s="65" t="s">
        <v>1332</v>
      </c>
      <c r="B13" s="3">
        <v>2009</v>
      </c>
      <c r="C13" s="91">
        <v>92.7777777777778</v>
      </c>
      <c r="D13" s="25">
        <v>-6520.22</v>
      </c>
      <c r="E13" s="25">
        <v>-6442.53</v>
      </c>
      <c r="F13" s="25">
        <f t="shared" si="1"/>
        <v>13044.44</v>
      </c>
      <c r="G13" s="8">
        <f t="shared" si="2"/>
        <v>12895.06</v>
      </c>
      <c r="H13" s="25">
        <f t="shared" si="3"/>
        <v>149.38000000000102</v>
      </c>
      <c r="I13" s="65">
        <v>0.59899999999999998</v>
      </c>
      <c r="J13" s="65">
        <v>2.1600000000000001E-2</v>
      </c>
      <c r="K13" s="65">
        <v>0.77200000000000002</v>
      </c>
      <c r="L13" s="65">
        <v>1.4500000000000001E-2</v>
      </c>
      <c r="M13" s="25"/>
    </row>
    <row r="14" spans="1:13" s="42" customFormat="1" x14ac:dyDescent="0.15">
      <c r="A14" s="65" t="s">
        <v>1333</v>
      </c>
      <c r="B14" s="3">
        <v>2008</v>
      </c>
      <c r="C14" s="91">
        <v>90.185185185185205</v>
      </c>
      <c r="D14" s="25">
        <v>-5613.1</v>
      </c>
      <c r="E14" s="25">
        <v>-5589</v>
      </c>
      <c r="F14" s="25">
        <f t="shared" si="1"/>
        <v>11230.2</v>
      </c>
      <c r="G14" s="8">
        <f t="shared" si="2"/>
        <v>11188</v>
      </c>
      <c r="H14" s="25">
        <f t="shared" si="3"/>
        <v>42.200000000000728</v>
      </c>
      <c r="I14" s="65">
        <v>0.56799999999999995</v>
      </c>
      <c r="J14" s="65">
        <v>2.2800000000000001E-2</v>
      </c>
      <c r="K14" s="65">
        <v>0.57899999999999996</v>
      </c>
      <c r="L14" s="65">
        <v>2.23E-2</v>
      </c>
      <c r="M14" s="25"/>
    </row>
    <row r="15" spans="1:13" s="42" customFormat="1" x14ac:dyDescent="0.15">
      <c r="A15" s="65" t="s">
        <v>1333</v>
      </c>
      <c r="B15" s="3">
        <v>2009</v>
      </c>
      <c r="C15" s="91">
        <v>94.768518518518505</v>
      </c>
      <c r="D15" s="25">
        <v>-5803.9</v>
      </c>
      <c r="E15" s="25">
        <v>-5780.5</v>
      </c>
      <c r="F15" s="25">
        <f t="shared" si="1"/>
        <v>11611.8</v>
      </c>
      <c r="G15" s="8">
        <f t="shared" si="2"/>
        <v>11571</v>
      </c>
      <c r="H15" s="25">
        <f t="shared" si="3"/>
        <v>40.799999999999272</v>
      </c>
      <c r="I15" s="65">
        <v>0.59299999999999997</v>
      </c>
      <c r="J15" s="65">
        <v>2.1600000000000001E-2</v>
      </c>
      <c r="K15" s="65">
        <v>0.59299999999999997</v>
      </c>
      <c r="L15" s="65">
        <v>2.1399999999999999E-2</v>
      </c>
      <c r="M15" s="25"/>
    </row>
    <row r="16" spans="1:13" s="42" customFormat="1" x14ac:dyDescent="0.15">
      <c r="A16" s="65" t="s">
        <v>1333</v>
      </c>
      <c r="B16" s="3">
        <v>2010</v>
      </c>
      <c r="C16" s="91">
        <v>94.629629629629605</v>
      </c>
      <c r="D16" s="25">
        <v>-5385.46</v>
      </c>
      <c r="E16" s="25">
        <v>-5377.99</v>
      </c>
      <c r="F16" s="25">
        <f t="shared" si="1"/>
        <v>10774.92</v>
      </c>
      <c r="G16" s="25">
        <f t="shared" si="2"/>
        <v>10765.98</v>
      </c>
      <c r="H16" s="25">
        <f t="shared" si="3"/>
        <v>8.9400000000005093</v>
      </c>
      <c r="I16" s="65">
        <v>0.61899999999999999</v>
      </c>
      <c r="J16" s="65">
        <v>2.0799999999999999E-2</v>
      </c>
      <c r="K16" s="65">
        <v>0.627</v>
      </c>
      <c r="L16" s="65">
        <v>2.0400000000000001E-2</v>
      </c>
      <c r="M16" s="25"/>
    </row>
    <row r="17" spans="1:13" s="42" customFormat="1" x14ac:dyDescent="0.15">
      <c r="A17" s="65" t="s">
        <v>1334</v>
      </c>
      <c r="B17" s="3">
        <v>2010</v>
      </c>
      <c r="C17" s="91">
        <v>94.768518518518505</v>
      </c>
      <c r="D17" s="25">
        <v>-4764.76</v>
      </c>
      <c r="E17" s="25">
        <v>-4710.8</v>
      </c>
      <c r="F17" s="25">
        <f t="shared" si="0"/>
        <v>9533.52</v>
      </c>
      <c r="G17" s="8">
        <f t="shared" si="2"/>
        <v>9431.6</v>
      </c>
      <c r="H17" s="25">
        <f t="shared" si="3"/>
        <v>101.92000000000007</v>
      </c>
      <c r="I17" s="65">
        <v>0.82099999999999995</v>
      </c>
      <c r="J17" s="65">
        <v>1.1900000000000001E-2</v>
      </c>
      <c r="K17" s="65">
        <v>0.82899999999999996</v>
      </c>
      <c r="L17" s="65">
        <v>1.1299999999999999E-2</v>
      </c>
      <c r="M17" s="25"/>
    </row>
    <row r="18" spans="1:13" s="42" customFormat="1" x14ac:dyDescent="0.15">
      <c r="A18" s="65" t="s">
        <v>1334</v>
      </c>
      <c r="B18" s="3">
        <v>2011</v>
      </c>
      <c r="C18" s="91">
        <v>94.629629629629605</v>
      </c>
      <c r="D18" s="25">
        <v>-4134.43</v>
      </c>
      <c r="E18" s="25">
        <v>-4092.03</v>
      </c>
      <c r="F18" s="25">
        <f t="shared" si="0"/>
        <v>8272.86</v>
      </c>
      <c r="G18" s="8">
        <f t="shared" si="2"/>
        <v>8194.0600000000013</v>
      </c>
      <c r="H18" s="25">
        <f t="shared" si="3"/>
        <v>78.799999999999272</v>
      </c>
      <c r="I18" s="65">
        <v>0.84799999999999998</v>
      </c>
      <c r="J18" s="65">
        <v>1.03E-2</v>
      </c>
      <c r="K18" s="65">
        <v>0.877</v>
      </c>
      <c r="L18" s="65">
        <v>8.5000000000000006E-3</v>
      </c>
      <c r="M18" s="25"/>
    </row>
    <row r="19" spans="1:13" s="42" customFormat="1" x14ac:dyDescent="0.15">
      <c r="A19" s="65" t="s">
        <v>1334</v>
      </c>
      <c r="B19" s="3">
        <v>2012</v>
      </c>
      <c r="C19" s="91">
        <v>55.879629629629598</v>
      </c>
      <c r="D19" s="25">
        <v>-1939.24</v>
      </c>
      <c r="E19" s="25" t="s">
        <v>298</v>
      </c>
      <c r="F19" s="8">
        <f t="shared" si="0"/>
        <v>3882.48</v>
      </c>
      <c r="G19" s="40" t="s">
        <v>298</v>
      </c>
      <c r="H19" s="40" t="s">
        <v>298</v>
      </c>
      <c r="I19" s="65">
        <v>0.84099999999999997</v>
      </c>
      <c r="J19" s="65">
        <v>1.2500000000000001E-2</v>
      </c>
      <c r="K19" s="65"/>
      <c r="L19" s="65"/>
      <c r="M19" s="25"/>
    </row>
    <row r="20" spans="1:13" s="42" customFormat="1" x14ac:dyDescent="0.15">
      <c r="A20" s="65" t="s">
        <v>1335</v>
      </c>
      <c r="B20" s="3">
        <v>2010</v>
      </c>
      <c r="C20" s="91">
        <v>94.5833333333333</v>
      </c>
      <c r="D20" s="25">
        <v>-7254.6</v>
      </c>
      <c r="E20" s="25">
        <v>-7195.37</v>
      </c>
      <c r="F20" s="25">
        <f>-2*D20+2*2</f>
        <v>14513.2</v>
      </c>
      <c r="G20" s="8">
        <f>-2*E20+2*5</f>
        <v>14400.74</v>
      </c>
      <c r="H20" s="25">
        <f>F20-G20</f>
        <v>112.46000000000095</v>
      </c>
      <c r="I20" s="65">
        <v>0.54400000000000004</v>
      </c>
      <c r="J20" s="65">
        <v>2.29E-2</v>
      </c>
      <c r="K20" s="65">
        <v>0.66600000000000004</v>
      </c>
      <c r="L20" s="65">
        <v>1.9E-2</v>
      </c>
      <c r="M20" s="25"/>
    </row>
    <row r="21" spans="1:13" s="42" customFormat="1" x14ac:dyDescent="0.15">
      <c r="A21" s="65" t="s">
        <v>1336</v>
      </c>
      <c r="B21" s="3">
        <v>2009</v>
      </c>
      <c r="C21" s="91">
        <v>89.259259259259295</v>
      </c>
      <c r="D21" s="25">
        <v>-6235.97</v>
      </c>
      <c r="E21" s="25">
        <v>-6190.27</v>
      </c>
      <c r="F21" s="25">
        <f t="shared" ref="F21:F22" si="4">-2*D21+2*2</f>
        <v>12475.94</v>
      </c>
      <c r="G21" s="8">
        <f t="shared" ref="G21:G22" si="5">-2*E21+2*5</f>
        <v>12390.54</v>
      </c>
      <c r="H21" s="25">
        <f>F21-G21</f>
        <v>85.399999999999636</v>
      </c>
      <c r="I21" s="65">
        <v>0.377</v>
      </c>
      <c r="J21" s="65">
        <v>2.5999999999999999E-2</v>
      </c>
      <c r="K21" s="65">
        <v>0.48399999999999999</v>
      </c>
      <c r="L21" s="65">
        <v>2.46E-2</v>
      </c>
      <c r="M21" s="25"/>
    </row>
    <row r="22" spans="1:13" s="42" customFormat="1" x14ac:dyDescent="0.15">
      <c r="A22" s="65" t="s">
        <v>1336</v>
      </c>
      <c r="B22" s="3">
        <v>2010</v>
      </c>
      <c r="C22" s="91">
        <v>94.212962962963005</v>
      </c>
      <c r="D22" s="25">
        <v>-7113.83</v>
      </c>
      <c r="E22" s="25">
        <v>-7005.65</v>
      </c>
      <c r="F22" s="25">
        <f t="shared" si="4"/>
        <v>14231.66</v>
      </c>
      <c r="G22" s="8">
        <f t="shared" si="5"/>
        <v>14021.3</v>
      </c>
      <c r="H22" s="25">
        <f>F22-G22</f>
        <v>210.36000000000058</v>
      </c>
      <c r="I22" s="65">
        <v>0.47699999999999998</v>
      </c>
      <c r="J22" s="65">
        <v>2.4199999999999999E-2</v>
      </c>
      <c r="K22" s="65">
        <v>0.63500000000000001</v>
      </c>
      <c r="L22" s="65">
        <v>2.0199999999999999E-2</v>
      </c>
      <c r="M22" s="25"/>
    </row>
    <row r="23" spans="1:13" s="42" customFormat="1" x14ac:dyDescent="0.15">
      <c r="A23" s="65" t="s">
        <v>1337</v>
      </c>
      <c r="B23" s="58">
        <v>2010</v>
      </c>
      <c r="C23" s="91">
        <v>94.7222222222222</v>
      </c>
      <c r="D23" s="25">
        <v>-7432.93</v>
      </c>
      <c r="E23" s="25">
        <v>-7386.68</v>
      </c>
      <c r="F23" s="25">
        <f>-2*D23+2*2</f>
        <v>14869.86</v>
      </c>
      <c r="G23" s="8">
        <f>-2*E23+2*5</f>
        <v>14783.36</v>
      </c>
      <c r="H23" s="25">
        <f t="shared" ref="H23:H26" si="6">F23-G23</f>
        <v>86.5</v>
      </c>
      <c r="I23" s="65">
        <v>0.44500000000000001</v>
      </c>
      <c r="J23" s="65">
        <v>2.46E-2</v>
      </c>
      <c r="K23" s="65">
        <v>0.52800000000000002</v>
      </c>
      <c r="L23" s="65">
        <v>2.3099999999999999E-2</v>
      </c>
      <c r="M23" s="25"/>
    </row>
    <row r="24" spans="1:13" s="42" customFormat="1" x14ac:dyDescent="0.15">
      <c r="A24" s="65" t="s">
        <v>1338</v>
      </c>
      <c r="B24" s="58">
        <v>2010</v>
      </c>
      <c r="C24" s="91">
        <v>94.7222222222222</v>
      </c>
      <c r="D24" s="25">
        <v>-7564.79</v>
      </c>
      <c r="E24" s="25">
        <v>-7448.77</v>
      </c>
      <c r="F24" s="25">
        <f>-2*D24+2*2</f>
        <v>15133.58</v>
      </c>
      <c r="G24" s="8">
        <f>-2*E24+2*5</f>
        <v>14907.54</v>
      </c>
      <c r="H24" s="25">
        <f t="shared" si="6"/>
        <v>226.03999999999905</v>
      </c>
      <c r="I24" s="65">
        <v>0.39100000000000001</v>
      </c>
      <c r="J24" s="65">
        <v>2.52E-2</v>
      </c>
      <c r="K24" s="65">
        <v>0.56999999999999995</v>
      </c>
      <c r="L24" s="65">
        <v>2.2200000000000001E-2</v>
      </c>
      <c r="M24" s="25"/>
    </row>
    <row r="25" spans="1:13" s="42" customFormat="1" x14ac:dyDescent="0.15">
      <c r="A25" s="65" t="s">
        <v>1339</v>
      </c>
      <c r="B25" s="58">
        <v>2010</v>
      </c>
      <c r="C25" s="91">
        <v>94.629629629629605</v>
      </c>
      <c r="D25" s="25">
        <v>-7164.31</v>
      </c>
      <c r="E25" s="25">
        <v>-7096.45</v>
      </c>
      <c r="F25" s="25">
        <f>-2*D25+2*2</f>
        <v>14332.62</v>
      </c>
      <c r="G25" s="8">
        <f>-2*E25+2*5</f>
        <v>14202.9</v>
      </c>
      <c r="H25" s="25">
        <f t="shared" si="6"/>
        <v>129.72000000000116</v>
      </c>
      <c r="I25" s="65">
        <v>0.42799999999999999</v>
      </c>
      <c r="J25" s="65">
        <v>2.4899999999999999E-2</v>
      </c>
      <c r="K25" s="65">
        <v>0.56899999999999995</v>
      </c>
      <c r="L25" s="65">
        <v>2.2200000000000001E-2</v>
      </c>
      <c r="M25" s="25"/>
    </row>
    <row r="26" spans="1:13" s="102" customFormat="1" x14ac:dyDescent="0.15">
      <c r="A26" s="65" t="s">
        <v>1340</v>
      </c>
      <c r="B26" s="58">
        <v>2010</v>
      </c>
      <c r="C26" s="100">
        <v>90.601851851851904</v>
      </c>
      <c r="D26" s="65">
        <v>-6334.88</v>
      </c>
      <c r="E26" s="65">
        <v>-6312.29</v>
      </c>
      <c r="F26" s="65">
        <f>-2*D26+2*2</f>
        <v>12673.76</v>
      </c>
      <c r="G26" s="101">
        <f>-2*E26+2*5</f>
        <v>12634.58</v>
      </c>
      <c r="H26" s="65">
        <f t="shared" si="6"/>
        <v>39.180000000000291</v>
      </c>
      <c r="I26" s="65">
        <v>0.47599999999999998</v>
      </c>
      <c r="J26" s="65">
        <v>2.4899999999999999E-2</v>
      </c>
      <c r="K26" s="65">
        <v>0.58899999999999997</v>
      </c>
      <c r="L26" s="65">
        <v>2.2100000000000002E-2</v>
      </c>
      <c r="M26" s="65"/>
    </row>
    <row r="27" spans="1:13" s="102" customFormat="1" x14ac:dyDescent="0.15">
      <c r="A27" s="65"/>
      <c r="B27" s="58"/>
      <c r="C27" s="100"/>
      <c r="D27" s="65"/>
      <c r="E27" s="65"/>
      <c r="F27" s="65"/>
      <c r="G27" s="101"/>
      <c r="H27" s="65"/>
      <c r="I27" s="65"/>
      <c r="J27" s="65"/>
      <c r="K27" s="65"/>
      <c r="L27" s="65"/>
      <c r="M27" s="65"/>
    </row>
    <row r="28" spans="1:13" s="42" customFormat="1" x14ac:dyDescent="0.15">
      <c r="A28" s="58" t="s">
        <v>1341</v>
      </c>
      <c r="B28" s="3">
        <v>2009</v>
      </c>
      <c r="C28" s="91">
        <v>89.1666666666667</v>
      </c>
      <c r="D28" s="25">
        <v>1632.22</v>
      </c>
      <c r="E28" s="25">
        <v>1845.18</v>
      </c>
      <c r="F28" s="25">
        <f>-2*D28+2*2</f>
        <v>-3260.44</v>
      </c>
      <c r="G28" s="8">
        <f>-2*E28+2*5</f>
        <v>-3680.36</v>
      </c>
      <c r="H28" s="25">
        <f>F28-G28</f>
        <v>419.92000000000007</v>
      </c>
      <c r="I28" s="25">
        <v>0.218</v>
      </c>
      <c r="J28" s="25">
        <v>2.5000000000000001E-2</v>
      </c>
      <c r="K28" s="25">
        <v>0.59599999999999997</v>
      </c>
      <c r="L28" s="25">
        <v>2.1999999999999999E-2</v>
      </c>
      <c r="M28" s="25"/>
    </row>
    <row r="29" spans="1:13" s="42" customFormat="1" x14ac:dyDescent="0.15">
      <c r="A29" s="58" t="s">
        <v>1341</v>
      </c>
      <c r="B29" s="3">
        <v>2010</v>
      </c>
      <c r="C29" s="91">
        <v>93.4722222222222</v>
      </c>
      <c r="D29" s="25">
        <v>1127.71</v>
      </c>
      <c r="E29" s="25">
        <v>1338.32</v>
      </c>
      <c r="F29" s="25">
        <f>-2*D29+2*2</f>
        <v>-2251.42</v>
      </c>
      <c r="G29" s="8">
        <f>-2*E29+2*5</f>
        <v>-2666.64</v>
      </c>
      <c r="H29" s="25">
        <f>F29-G29</f>
        <v>415.2199999999998</v>
      </c>
      <c r="I29" s="25">
        <v>0.29399999999999998</v>
      </c>
      <c r="J29" s="25">
        <v>2.5399999999999999E-2</v>
      </c>
      <c r="K29" s="25">
        <v>0.57499999999999996</v>
      </c>
      <c r="L29" s="25">
        <v>2.2100000000000002E-2</v>
      </c>
      <c r="M29" s="25"/>
    </row>
    <row r="30" spans="1:13" s="42" customFormat="1" x14ac:dyDescent="0.15">
      <c r="A30" s="58" t="s">
        <v>1342</v>
      </c>
      <c r="B30" s="3">
        <v>2012</v>
      </c>
      <c r="C30" s="91">
        <v>38.287037037037003</v>
      </c>
      <c r="D30" s="25">
        <v>-4714.72</v>
      </c>
      <c r="E30" s="25" t="s">
        <v>298</v>
      </c>
      <c r="F30" s="8">
        <f>-2*D30+2*2</f>
        <v>9433.44</v>
      </c>
      <c r="G30" s="40" t="s">
        <v>298</v>
      </c>
      <c r="H30" s="40" t="s">
        <v>298</v>
      </c>
      <c r="I30" s="25">
        <v>0.40400000000000003</v>
      </c>
      <c r="J30" s="25">
        <v>4.1399999999999999E-2</v>
      </c>
      <c r="K30" s="25" t="s">
        <v>298</v>
      </c>
      <c r="L30" s="25" t="s">
        <v>298</v>
      </c>
      <c r="M30" s="25"/>
    </row>
    <row r="31" spans="1:13" s="42" customFormat="1" x14ac:dyDescent="0.15">
      <c r="A31" s="58" t="s">
        <v>1432</v>
      </c>
      <c r="B31" s="3">
        <v>2012</v>
      </c>
      <c r="C31" s="91">
        <v>38.240740740740698</v>
      </c>
      <c r="D31" s="25">
        <v>370.99400000000003</v>
      </c>
      <c r="E31" s="25" t="s">
        <v>298</v>
      </c>
      <c r="F31" s="8">
        <f>-2*D31+2*2</f>
        <v>-737.98800000000006</v>
      </c>
      <c r="G31" s="40" t="s">
        <v>298</v>
      </c>
      <c r="H31" s="40" t="s">
        <v>298</v>
      </c>
      <c r="I31" s="25">
        <v>0.437</v>
      </c>
      <c r="J31" s="25">
        <v>4.0500000000000001E-2</v>
      </c>
      <c r="K31" s="25" t="s">
        <v>298</v>
      </c>
      <c r="L31" s="25" t="s">
        <v>298</v>
      </c>
      <c r="M31" s="25"/>
    </row>
    <row r="32" spans="1:13" s="42" customFormat="1" x14ac:dyDescent="0.15">
      <c r="A32" s="58" t="s">
        <v>1433</v>
      </c>
      <c r="B32" s="3">
        <v>2009</v>
      </c>
      <c r="C32" s="91">
        <v>94.953703703703695</v>
      </c>
      <c r="D32" s="25">
        <v>-5014.72</v>
      </c>
      <c r="E32" s="25">
        <v>-4943.28</v>
      </c>
      <c r="F32" s="25">
        <f t="shared" ref="F32:F52" si="7">-2*D32+2*2</f>
        <v>10033.44</v>
      </c>
      <c r="G32" s="8">
        <f t="shared" ref="G32:G49" si="8">-2*E32+2*5</f>
        <v>9896.56</v>
      </c>
      <c r="H32" s="25">
        <f t="shared" ref="H32:H37" si="9">F32-G32</f>
        <v>136.88000000000102</v>
      </c>
      <c r="I32" s="25">
        <v>0.41499999999999998</v>
      </c>
      <c r="J32" s="25">
        <v>2.5000000000000001E-2</v>
      </c>
      <c r="K32" s="25">
        <v>0.55300000000000005</v>
      </c>
      <c r="L32" s="25">
        <v>2.2499999999999999E-2</v>
      </c>
      <c r="M32" s="25"/>
    </row>
    <row r="33" spans="1:13" s="42" customFormat="1" x14ac:dyDescent="0.15">
      <c r="A33" s="58" t="s">
        <v>1326</v>
      </c>
      <c r="B33" s="3">
        <v>2008</v>
      </c>
      <c r="C33" s="91">
        <v>90.462962962963005</v>
      </c>
      <c r="D33" s="25">
        <v>-6805.61</v>
      </c>
      <c r="E33" s="25">
        <v>-6788.88</v>
      </c>
      <c r="F33" s="25">
        <f t="shared" si="7"/>
        <v>13615.22</v>
      </c>
      <c r="G33" s="8">
        <f t="shared" si="8"/>
        <v>13587.76</v>
      </c>
      <c r="H33" s="25">
        <f t="shared" si="9"/>
        <v>27.459999999999127</v>
      </c>
      <c r="I33" s="25">
        <v>0.43099999999999999</v>
      </c>
      <c r="J33" s="25">
        <v>2.5600000000000001E-2</v>
      </c>
      <c r="K33" s="25">
        <v>0.47</v>
      </c>
      <c r="L33" s="25">
        <v>2.4899999999999999E-2</v>
      </c>
      <c r="M33" s="25"/>
    </row>
    <row r="34" spans="1:13" s="42" customFormat="1" x14ac:dyDescent="0.15">
      <c r="A34" s="58" t="s">
        <v>1326</v>
      </c>
      <c r="B34" s="3">
        <v>2009</v>
      </c>
      <c r="C34" s="91">
        <v>94.7222222222222</v>
      </c>
      <c r="D34" s="25">
        <v>-9510.17</v>
      </c>
      <c r="E34" s="25">
        <v>-9299.7099999999991</v>
      </c>
      <c r="F34" s="25">
        <f t="shared" si="7"/>
        <v>19024.34</v>
      </c>
      <c r="G34" s="8">
        <f t="shared" si="8"/>
        <v>18609.419999999998</v>
      </c>
      <c r="H34" s="25">
        <f t="shared" si="9"/>
        <v>414.92000000000189</v>
      </c>
      <c r="I34" s="25">
        <v>0.34100000000000003</v>
      </c>
      <c r="J34" s="25">
        <v>2.52E-2</v>
      </c>
      <c r="K34" s="25">
        <v>0.66500000000000004</v>
      </c>
      <c r="L34" s="25">
        <v>1.9099999999999999E-2</v>
      </c>
      <c r="M34" s="25"/>
    </row>
    <row r="35" spans="1:13" s="42" customFormat="1" x14ac:dyDescent="0.15">
      <c r="A35" s="58" t="s">
        <v>1326</v>
      </c>
      <c r="B35" s="3">
        <v>2010</v>
      </c>
      <c r="C35" s="91">
        <v>94.074074074074105</v>
      </c>
      <c r="D35" s="25">
        <v>-10700.3</v>
      </c>
      <c r="E35" s="25">
        <v>-10370</v>
      </c>
      <c r="F35" s="25">
        <f>-2*D35+2*2</f>
        <v>21404.6</v>
      </c>
      <c r="G35" s="8">
        <f>-2*E35+2*5</f>
        <v>20750</v>
      </c>
      <c r="H35" s="25">
        <f>F35-G35</f>
        <v>654.59999999999854</v>
      </c>
      <c r="I35" s="25">
        <v>0.34399999999999997</v>
      </c>
      <c r="J35" s="25">
        <v>2.5399999999999999E-2</v>
      </c>
      <c r="K35" s="25">
        <v>0.746</v>
      </c>
      <c r="L35" s="25">
        <v>1.5699999999999999E-2</v>
      </c>
      <c r="M35" s="25"/>
    </row>
    <row r="36" spans="1:13" s="42" customFormat="1" x14ac:dyDescent="0.15">
      <c r="A36" s="58" t="s">
        <v>1326</v>
      </c>
      <c r="B36" s="3">
        <v>2011</v>
      </c>
      <c r="C36" s="91">
        <v>94.3055555555556</v>
      </c>
      <c r="D36" s="25">
        <v>-11251.1</v>
      </c>
      <c r="E36" s="25">
        <v>-10968.7</v>
      </c>
      <c r="F36" s="25">
        <f>-2*D36+2*2</f>
        <v>22506.2</v>
      </c>
      <c r="G36" s="8">
        <f>-2*E36+2*5</f>
        <v>21947.4</v>
      </c>
      <c r="H36" s="25">
        <f>F36-G36</f>
        <v>558.79999999999927</v>
      </c>
      <c r="I36" s="25">
        <v>0.38400000000000001</v>
      </c>
      <c r="J36" s="25">
        <v>2.53E-2</v>
      </c>
      <c r="K36" s="25">
        <v>0.70599999999999996</v>
      </c>
      <c r="L36" s="25">
        <v>1.7500000000000002E-2</v>
      </c>
      <c r="M36" s="25"/>
    </row>
    <row r="37" spans="1:13" s="42" customFormat="1" x14ac:dyDescent="0.15">
      <c r="A37" s="58" t="s">
        <v>13</v>
      </c>
      <c r="B37" s="3">
        <v>2009</v>
      </c>
      <c r="C37" s="91">
        <v>89.5833333333333</v>
      </c>
      <c r="D37" s="25">
        <v>-8635.26</v>
      </c>
      <c r="E37" s="25">
        <v>-8333.82</v>
      </c>
      <c r="F37" s="25">
        <f t="shared" si="7"/>
        <v>17274.52</v>
      </c>
      <c r="G37" s="8">
        <f t="shared" si="8"/>
        <v>16677.64</v>
      </c>
      <c r="H37" s="25">
        <f t="shared" si="9"/>
        <v>596.88000000000102</v>
      </c>
      <c r="I37" s="25">
        <v>0.29399999999999998</v>
      </c>
      <c r="J37" s="25">
        <v>2.5899999999999999E-2</v>
      </c>
      <c r="K37" s="25">
        <v>0.76700000000000002</v>
      </c>
      <c r="L37" s="25">
        <v>1.4999999999999999E-2</v>
      </c>
      <c r="M37" s="25"/>
    </row>
    <row r="38" spans="1:13" s="42" customFormat="1" x14ac:dyDescent="0.15">
      <c r="A38" s="58" t="s">
        <v>13</v>
      </c>
      <c r="B38" s="3">
        <v>2010</v>
      </c>
      <c r="C38" s="91">
        <v>93.8888888888889</v>
      </c>
      <c r="D38" s="25">
        <v>-9611.8700000000008</v>
      </c>
      <c r="E38" s="25">
        <v>-9342.1200000000008</v>
      </c>
      <c r="F38" s="25">
        <f>-2*D38+2*2</f>
        <v>19227.740000000002</v>
      </c>
      <c r="G38" s="8">
        <f>-2*E38+2*5</f>
        <v>18694.240000000002</v>
      </c>
      <c r="H38" s="25">
        <f>F38-G38</f>
        <v>533.5</v>
      </c>
      <c r="I38" s="25">
        <v>0.30399999999999999</v>
      </c>
      <c r="J38" s="25">
        <v>2.5399999999999999E-2</v>
      </c>
      <c r="K38" s="25">
        <v>0.629</v>
      </c>
      <c r="L38" s="25">
        <v>2.0400000000000001E-2</v>
      </c>
      <c r="M38" s="25"/>
    </row>
    <row r="39" spans="1:13" s="42" customFormat="1" x14ac:dyDescent="0.15">
      <c r="A39" s="58" t="s">
        <v>13</v>
      </c>
      <c r="B39" s="3">
        <v>2011</v>
      </c>
      <c r="C39" s="91">
        <v>93.657407407407405</v>
      </c>
      <c r="D39" s="25">
        <v>-9538.15</v>
      </c>
      <c r="E39" s="25">
        <v>-9447.91</v>
      </c>
      <c r="F39" s="25">
        <f>-2*D39+2*2</f>
        <v>19080.3</v>
      </c>
      <c r="G39" s="8">
        <f>-2*E39+2*5</f>
        <v>18905.82</v>
      </c>
      <c r="H39" s="25">
        <f>F39-G39</f>
        <v>174.47999999999956</v>
      </c>
      <c r="I39" s="25">
        <v>0.218</v>
      </c>
      <c r="J39" s="25">
        <v>2.4400000000000002E-2</v>
      </c>
      <c r="K39" s="25">
        <v>0.28699999999999998</v>
      </c>
      <c r="L39" s="25">
        <v>2.5000000000000001E-2</v>
      </c>
      <c r="M39" s="25"/>
    </row>
    <row r="40" spans="1:13" s="42" customFormat="1" x14ac:dyDescent="0.15">
      <c r="A40" s="58" t="s">
        <v>2709</v>
      </c>
      <c r="B40" s="3">
        <v>2009</v>
      </c>
      <c r="C40" s="91">
        <v>94.675925925925895</v>
      </c>
      <c r="D40" s="25">
        <v>-6735.18</v>
      </c>
      <c r="E40" s="25">
        <v>-6734.69</v>
      </c>
      <c r="F40" s="25">
        <f t="shared" si="7"/>
        <v>13474.36</v>
      </c>
      <c r="G40" s="8">
        <f t="shared" si="8"/>
        <v>13479.38</v>
      </c>
      <c r="H40" s="25">
        <f>G40-F40</f>
        <v>5.0199999999986176</v>
      </c>
      <c r="I40" s="25">
        <v>0.45100000000000001</v>
      </c>
      <c r="J40" s="25">
        <v>2.4500000000000001E-2</v>
      </c>
      <c r="K40" s="25">
        <v>0.50900000000000001</v>
      </c>
      <c r="L40" s="25">
        <v>2.3400000000000001E-2</v>
      </c>
      <c r="M40" s="25"/>
    </row>
    <row r="41" spans="1:13" s="42" customFormat="1" x14ac:dyDescent="0.15">
      <c r="A41" s="58" t="s">
        <v>2709</v>
      </c>
      <c r="B41" s="3">
        <v>2010</v>
      </c>
      <c r="C41" s="91">
        <v>94.074074074074105</v>
      </c>
      <c r="D41" s="25">
        <v>-6758.81</v>
      </c>
      <c r="E41" s="25">
        <v>-6752.58</v>
      </c>
      <c r="F41" s="25">
        <f>-2*D41+2*2</f>
        <v>13521.62</v>
      </c>
      <c r="G41" s="8">
        <f>-2*E41+2*5</f>
        <v>13515.16</v>
      </c>
      <c r="H41" s="25">
        <f>F41-G41</f>
        <v>6.4600000000009459</v>
      </c>
      <c r="I41" s="25">
        <v>0.38600000000000001</v>
      </c>
      <c r="J41" s="25">
        <v>2.5100000000000001E-2</v>
      </c>
      <c r="K41" s="25">
        <v>0.38400000000000001</v>
      </c>
      <c r="L41" s="25">
        <v>2.5000000000000001E-2</v>
      </c>
      <c r="M41" s="25"/>
    </row>
    <row r="42" spans="1:13" s="42" customFormat="1" x14ac:dyDescent="0.15">
      <c r="A42" s="58" t="s">
        <v>2709</v>
      </c>
      <c r="B42" s="3">
        <v>2011</v>
      </c>
      <c r="C42" s="91">
        <v>94.259259259259295</v>
      </c>
      <c r="D42" s="25">
        <v>-7140.77</v>
      </c>
      <c r="E42" s="25">
        <v>-7090.36</v>
      </c>
      <c r="F42" s="25">
        <f>-2*D42+2*2</f>
        <v>14285.54</v>
      </c>
      <c r="G42" s="8">
        <f>-2*E42+2*5</f>
        <v>14190.72</v>
      </c>
      <c r="H42" s="25">
        <f>F42-G42</f>
        <v>94.820000000001528</v>
      </c>
      <c r="I42" s="25">
        <v>0.36799999999999999</v>
      </c>
      <c r="J42" s="25">
        <v>2.5399999999999999E-2</v>
      </c>
      <c r="K42" s="25">
        <v>0.45600000000000002</v>
      </c>
      <c r="L42" s="25">
        <v>2.4500000000000001E-2</v>
      </c>
      <c r="M42" s="25"/>
    </row>
    <row r="43" spans="1:13" s="42" customFormat="1" x14ac:dyDescent="0.15">
      <c r="A43" s="58" t="s">
        <v>1405</v>
      </c>
      <c r="B43" s="3">
        <v>2009</v>
      </c>
      <c r="C43" s="91">
        <v>90.787037037036995</v>
      </c>
      <c r="D43" s="25">
        <v>2071.0500000000002</v>
      </c>
      <c r="E43" s="25">
        <v>2092.59</v>
      </c>
      <c r="F43" s="25">
        <f>-2*D43+2*2</f>
        <v>-4138.1000000000004</v>
      </c>
      <c r="G43" s="8">
        <f>-2*E43+2*5</f>
        <v>-4175.18</v>
      </c>
      <c r="H43" s="25">
        <f>F43-G43</f>
        <v>37.079999999999927</v>
      </c>
      <c r="I43" s="25">
        <v>0.39400000000000002</v>
      </c>
      <c r="J43" s="25">
        <v>2.58E-2</v>
      </c>
      <c r="K43" s="25">
        <v>0.47399999999999998</v>
      </c>
      <c r="L43" s="25">
        <v>2.47E-2</v>
      </c>
      <c r="M43" s="25"/>
    </row>
    <row r="44" spans="1:13" s="42" customFormat="1" x14ac:dyDescent="0.15">
      <c r="A44" s="58" t="s">
        <v>1406</v>
      </c>
      <c r="B44" s="3">
        <v>2009</v>
      </c>
      <c r="C44" s="91">
        <v>93.518518518518505</v>
      </c>
      <c r="D44" s="25">
        <v>10142</v>
      </c>
      <c r="E44" s="25">
        <v>10210</v>
      </c>
      <c r="F44" s="25">
        <f>-2*D44+2*2</f>
        <v>-20280</v>
      </c>
      <c r="G44" s="8">
        <f>-2*E44+2*5</f>
        <v>-20410</v>
      </c>
      <c r="H44" s="25">
        <f>F44-G44</f>
        <v>130</v>
      </c>
      <c r="I44" s="25">
        <v>0.19800000000000001</v>
      </c>
      <c r="J44" s="25">
        <v>2.3699999999999999E-2</v>
      </c>
      <c r="K44" s="25">
        <v>0.28699999999999998</v>
      </c>
      <c r="L44" s="25">
        <v>2.4799999999999999E-2</v>
      </c>
      <c r="M44" s="25"/>
    </row>
    <row r="45" spans="1:13" s="42" customFormat="1" x14ac:dyDescent="0.15">
      <c r="A45" s="58" t="s">
        <v>1343</v>
      </c>
      <c r="B45" s="3">
        <v>2009</v>
      </c>
      <c r="C45" s="91">
        <v>94.675925925925895</v>
      </c>
      <c r="D45" s="25">
        <v>-3531.69</v>
      </c>
      <c r="E45" s="25">
        <v>-3402.22</v>
      </c>
      <c r="F45" s="25">
        <f t="shared" si="7"/>
        <v>7067.38</v>
      </c>
      <c r="G45" s="8">
        <f t="shared" si="8"/>
        <v>6814.44</v>
      </c>
      <c r="H45" s="25">
        <f t="shared" ref="H45:H49" si="10">F45-G45</f>
        <v>252.94000000000051</v>
      </c>
      <c r="I45" s="25">
        <v>0.20499999999999999</v>
      </c>
      <c r="J45" s="25">
        <v>2.3699999999999999E-2</v>
      </c>
      <c r="K45" s="25">
        <v>0.375</v>
      </c>
      <c r="L45" s="25">
        <v>2.4899999999999999E-2</v>
      </c>
      <c r="M45" s="25"/>
    </row>
    <row r="46" spans="1:13" s="42" customFormat="1" x14ac:dyDescent="0.15">
      <c r="A46" s="58" t="s">
        <v>1343</v>
      </c>
      <c r="B46" s="3">
        <v>2010</v>
      </c>
      <c r="C46" s="91">
        <v>94.074074074074105</v>
      </c>
      <c r="D46" s="25">
        <v>-7266.71</v>
      </c>
      <c r="E46" s="25">
        <v>-7104.15</v>
      </c>
      <c r="F46" s="25">
        <f t="shared" si="7"/>
        <v>14537.42</v>
      </c>
      <c r="G46" s="8">
        <f t="shared" si="8"/>
        <v>14218.3</v>
      </c>
      <c r="H46" s="25">
        <f t="shared" si="10"/>
        <v>319.1200000000008</v>
      </c>
      <c r="I46" s="25">
        <v>0.36499999999999999</v>
      </c>
      <c r="J46" s="25">
        <v>2.5399999999999999E-2</v>
      </c>
      <c r="K46" s="25">
        <v>0.46700000000000003</v>
      </c>
      <c r="L46" s="25">
        <v>2.4299999999999999E-2</v>
      </c>
      <c r="M46" s="25"/>
    </row>
    <row r="47" spans="1:13" s="42" customFormat="1" x14ac:dyDescent="0.15">
      <c r="A47" s="58" t="s">
        <v>1343</v>
      </c>
      <c r="B47" s="3">
        <v>2011</v>
      </c>
      <c r="C47" s="91">
        <v>94.259259259259295</v>
      </c>
      <c r="D47" s="25">
        <v>-9075.5</v>
      </c>
      <c r="E47" s="25">
        <v>-8877.59</v>
      </c>
      <c r="F47" s="25">
        <f>-2*D47+2*2</f>
        <v>18155</v>
      </c>
      <c r="G47" s="8">
        <f>-2*E47+2*5</f>
        <v>17765.18</v>
      </c>
      <c r="H47" s="25">
        <f>F47-G47</f>
        <v>389.81999999999971</v>
      </c>
      <c r="I47" s="25">
        <v>0.44400000000000001</v>
      </c>
      <c r="J47" s="25">
        <v>2.4799999999999999E-2</v>
      </c>
      <c r="K47" s="25">
        <v>0.51500000000000001</v>
      </c>
      <c r="L47" s="25">
        <v>2.3400000000000001E-2</v>
      </c>
      <c r="M47" s="25"/>
    </row>
    <row r="48" spans="1:13" s="42" customFormat="1" x14ac:dyDescent="0.15">
      <c r="A48" s="58" t="s">
        <v>14</v>
      </c>
      <c r="B48" s="3">
        <v>2010</v>
      </c>
      <c r="C48" s="91">
        <v>93.8888888888889</v>
      </c>
      <c r="D48" s="25">
        <v>-6959.91</v>
      </c>
      <c r="E48" s="25">
        <v>-6799.37</v>
      </c>
      <c r="F48" s="25">
        <f t="shared" si="7"/>
        <v>13923.82</v>
      </c>
      <c r="G48" s="8">
        <f t="shared" si="8"/>
        <v>13608.74</v>
      </c>
      <c r="H48" s="25">
        <f t="shared" si="10"/>
        <v>315.07999999999993</v>
      </c>
      <c r="I48" s="25">
        <v>0.379</v>
      </c>
      <c r="J48" s="25">
        <v>2.5399999999999999E-2</v>
      </c>
      <c r="K48" s="25">
        <v>0.46100000000000002</v>
      </c>
      <c r="L48" s="25">
        <v>2.4400000000000002E-2</v>
      </c>
      <c r="M48" s="25"/>
    </row>
    <row r="49" spans="1:13" s="42" customFormat="1" x14ac:dyDescent="0.15">
      <c r="A49" s="58" t="s">
        <v>14</v>
      </c>
      <c r="B49" s="3">
        <v>2011</v>
      </c>
      <c r="C49" s="91">
        <v>93.6111111111111</v>
      </c>
      <c r="D49" s="25">
        <v>-8083.01</v>
      </c>
      <c r="E49" s="25">
        <v>-7905.06</v>
      </c>
      <c r="F49" s="25">
        <f t="shared" si="7"/>
        <v>16170.02</v>
      </c>
      <c r="G49" s="8">
        <f t="shared" si="8"/>
        <v>15820.12</v>
      </c>
      <c r="H49" s="25">
        <f t="shared" si="10"/>
        <v>349.89999999999964</v>
      </c>
      <c r="I49" s="25">
        <v>0.44700000000000001</v>
      </c>
      <c r="J49" s="25">
        <v>2.4799999999999999E-2</v>
      </c>
      <c r="K49" s="25">
        <v>0.432</v>
      </c>
      <c r="L49" s="25">
        <v>2.4899999999999999E-2</v>
      </c>
      <c r="M49" s="25"/>
    </row>
    <row r="50" spans="1:13" s="42" customFormat="1" x14ac:dyDescent="0.15">
      <c r="A50" s="58" t="s">
        <v>1435</v>
      </c>
      <c r="B50" s="3">
        <v>2012</v>
      </c>
      <c r="C50" s="91">
        <v>38.148148148148202</v>
      </c>
      <c r="D50" s="25">
        <v>334.82100000000003</v>
      </c>
      <c r="E50" s="25" t="s">
        <v>298</v>
      </c>
      <c r="F50" s="8">
        <f t="shared" si="7"/>
        <v>-665.64200000000005</v>
      </c>
      <c r="G50" s="40" t="s">
        <v>298</v>
      </c>
      <c r="H50" s="40" t="s">
        <v>298</v>
      </c>
      <c r="I50" s="25">
        <v>0.46600000000000003</v>
      </c>
      <c r="J50" s="25">
        <v>3.95E-2</v>
      </c>
      <c r="K50" s="25" t="s">
        <v>298</v>
      </c>
      <c r="L50" s="25" t="s">
        <v>298</v>
      </c>
      <c r="M50" s="25"/>
    </row>
    <row r="51" spans="1:13" s="42" customFormat="1" x14ac:dyDescent="0.15">
      <c r="A51" s="58"/>
      <c r="B51" s="3"/>
      <c r="C51" s="91"/>
      <c r="D51" s="25"/>
      <c r="E51" s="25"/>
      <c r="F51" s="25"/>
      <c r="G51" s="25"/>
      <c r="H51" s="40"/>
      <c r="I51" s="25"/>
      <c r="J51" s="25"/>
      <c r="K51" s="25"/>
      <c r="L51" s="25"/>
      <c r="M51" s="25"/>
    </row>
    <row r="52" spans="1:13" s="42" customFormat="1" ht="12.75" customHeight="1" x14ac:dyDescent="0.15">
      <c r="A52" s="58" t="s">
        <v>1344</v>
      </c>
      <c r="B52" s="3">
        <v>2009</v>
      </c>
      <c r="C52" s="91">
        <v>74.074074074074105</v>
      </c>
      <c r="D52" s="25">
        <v>-2883.74</v>
      </c>
      <c r="E52" s="25" t="s">
        <v>298</v>
      </c>
      <c r="F52" s="8">
        <f t="shared" si="7"/>
        <v>5771.48</v>
      </c>
      <c r="G52" s="40" t="s">
        <v>298</v>
      </c>
      <c r="H52" s="40" t="s">
        <v>298</v>
      </c>
      <c r="I52" s="25">
        <v>0.184</v>
      </c>
      <c r="J52" s="25">
        <v>2.7099999999999999E-2</v>
      </c>
      <c r="K52" s="25" t="s">
        <v>298</v>
      </c>
      <c r="L52" s="25" t="s">
        <v>298</v>
      </c>
      <c r="M52" s="25"/>
    </row>
    <row r="53" spans="1:13" s="42" customFormat="1" ht="12.75" customHeight="1" x14ac:dyDescent="0.15">
      <c r="A53" s="58" t="s">
        <v>1344</v>
      </c>
      <c r="B53" s="3">
        <v>2010</v>
      </c>
      <c r="C53" s="91">
        <v>14.7685185185185</v>
      </c>
      <c r="D53" s="25">
        <v>-618.92100000000005</v>
      </c>
      <c r="E53" s="25" t="s">
        <v>298</v>
      </c>
      <c r="F53" s="8">
        <f t="shared" ref="F53:F64" si="11">-2*D53+2*2</f>
        <v>1241.8420000000001</v>
      </c>
      <c r="G53" s="40" t="s">
        <v>298</v>
      </c>
      <c r="H53" s="40" t="s">
        <v>298</v>
      </c>
      <c r="I53" s="25">
        <v>0.312</v>
      </c>
      <c r="J53" s="25">
        <v>9.3799999999999994E-2</v>
      </c>
      <c r="K53" s="25" t="s">
        <v>298</v>
      </c>
      <c r="L53" s="25" t="s">
        <v>298</v>
      </c>
      <c r="M53" s="25"/>
    </row>
    <row r="54" spans="1:13" s="42" customFormat="1" ht="12.75" customHeight="1" x14ac:dyDescent="0.15">
      <c r="A54" s="58" t="s">
        <v>1345</v>
      </c>
      <c r="B54" s="3">
        <v>2009</v>
      </c>
      <c r="C54" s="91">
        <v>72.7777777777778</v>
      </c>
      <c r="D54" s="25">
        <v>3896.28</v>
      </c>
      <c r="E54" s="25" t="s">
        <v>298</v>
      </c>
      <c r="F54" s="8">
        <f t="shared" si="11"/>
        <v>-7788.56</v>
      </c>
      <c r="G54" s="40" t="s">
        <v>298</v>
      </c>
      <c r="H54" s="40" t="s">
        <v>298</v>
      </c>
      <c r="I54" s="25">
        <v>0.16700000000000001</v>
      </c>
      <c r="J54" s="25">
        <v>2.8000000000000001E-2</v>
      </c>
      <c r="K54" s="25" t="s">
        <v>298</v>
      </c>
      <c r="L54" s="25" t="s">
        <v>298</v>
      </c>
      <c r="M54" s="25"/>
    </row>
    <row r="55" spans="1:13" s="42" customFormat="1" ht="12.75" customHeight="1" x14ac:dyDescent="0.15">
      <c r="A55" s="58" t="s">
        <v>1345</v>
      </c>
      <c r="B55" s="3">
        <v>2010</v>
      </c>
      <c r="C55" s="91">
        <v>14.675925925925901</v>
      </c>
      <c r="D55" s="25">
        <v>765.01</v>
      </c>
      <c r="E55" s="25" t="s">
        <v>298</v>
      </c>
      <c r="F55" s="8">
        <f t="shared" si="11"/>
        <v>-1526.02</v>
      </c>
      <c r="G55" s="40" t="s">
        <v>298</v>
      </c>
      <c r="H55" s="40" t="s">
        <v>298</v>
      </c>
      <c r="I55" s="25">
        <v>0.371</v>
      </c>
      <c r="J55" s="25">
        <v>8.7900000000000006E-2</v>
      </c>
      <c r="K55" s="25" t="s">
        <v>298</v>
      </c>
      <c r="L55" s="25" t="s">
        <v>298</v>
      </c>
      <c r="M55" s="25"/>
    </row>
    <row r="56" spans="1:13" s="42" customFormat="1" ht="12.75" customHeight="1" x14ac:dyDescent="0.15">
      <c r="A56" s="58" t="s">
        <v>143</v>
      </c>
      <c r="B56" s="3">
        <v>2009</v>
      </c>
      <c r="C56" s="91">
        <v>72.870370370370395</v>
      </c>
      <c r="D56" s="25">
        <v>-3019.75</v>
      </c>
      <c r="E56" s="25" t="s">
        <v>298</v>
      </c>
      <c r="F56" s="8">
        <f t="shared" si="11"/>
        <v>6043.5</v>
      </c>
      <c r="G56" s="40" t="s">
        <v>298</v>
      </c>
      <c r="H56" s="40" t="s">
        <v>298</v>
      </c>
      <c r="I56" s="25">
        <v>0.20499999999999999</v>
      </c>
      <c r="J56" s="25">
        <v>2.7900000000000001E-2</v>
      </c>
      <c r="K56" s="25" t="s">
        <v>298</v>
      </c>
      <c r="L56" s="25" t="s">
        <v>298</v>
      </c>
      <c r="M56" s="25"/>
    </row>
    <row r="57" spans="1:13" s="42" customFormat="1" ht="12.75" customHeight="1" x14ac:dyDescent="0.15">
      <c r="A57" s="58" t="s">
        <v>143</v>
      </c>
      <c r="B57" s="3">
        <v>2010</v>
      </c>
      <c r="C57" s="91">
        <v>14.675925925925901</v>
      </c>
      <c r="D57" s="25">
        <v>-632.71</v>
      </c>
      <c r="E57" s="25" t="s">
        <v>298</v>
      </c>
      <c r="F57" s="8">
        <f t="shared" si="11"/>
        <v>1269.42</v>
      </c>
      <c r="G57" s="40" t="s">
        <v>298</v>
      </c>
      <c r="H57" s="40" t="s">
        <v>298</v>
      </c>
      <c r="I57" s="25">
        <v>0.35599999999999998</v>
      </c>
      <c r="J57" s="25">
        <v>8.8599999999999998E-2</v>
      </c>
      <c r="K57" s="25" t="s">
        <v>298</v>
      </c>
      <c r="L57" s="25" t="s">
        <v>298</v>
      </c>
      <c r="M57" s="25"/>
    </row>
    <row r="58" spans="1:13" s="42" customFormat="1" ht="12.75" customHeight="1" x14ac:dyDescent="0.15">
      <c r="A58" s="58" t="s">
        <v>1346</v>
      </c>
      <c r="B58" s="3">
        <v>2009</v>
      </c>
      <c r="C58" s="91">
        <v>12.6388888888889</v>
      </c>
      <c r="D58" s="25">
        <v>-698.51</v>
      </c>
      <c r="E58" s="25" t="s">
        <v>298</v>
      </c>
      <c r="F58" s="8">
        <f t="shared" si="11"/>
        <v>1401.02</v>
      </c>
      <c r="G58" s="40" t="s">
        <v>298</v>
      </c>
      <c r="H58" s="40" t="s">
        <v>298</v>
      </c>
      <c r="I58" s="25">
        <v>0.28699999999999998</v>
      </c>
      <c r="J58" s="25">
        <v>0.1188</v>
      </c>
      <c r="K58" s="25" t="s">
        <v>298</v>
      </c>
      <c r="L58" s="25" t="s">
        <v>298</v>
      </c>
      <c r="M58" s="25"/>
    </row>
    <row r="59" spans="1:13" s="42" customFormat="1" ht="12.75" customHeight="1" x14ac:dyDescent="0.15">
      <c r="A59" s="58" t="s">
        <v>1347</v>
      </c>
      <c r="B59" s="3">
        <v>2009</v>
      </c>
      <c r="C59" s="91">
        <v>73.240740740740705</v>
      </c>
      <c r="D59" s="25">
        <v>-4840.28</v>
      </c>
      <c r="E59" s="25" t="s">
        <v>298</v>
      </c>
      <c r="F59" s="8">
        <f t="shared" si="11"/>
        <v>9684.56</v>
      </c>
      <c r="G59" s="40" t="s">
        <v>298</v>
      </c>
      <c r="H59" s="40" t="s">
        <v>298</v>
      </c>
      <c r="I59" s="25">
        <v>0.313</v>
      </c>
      <c r="J59" s="25">
        <v>2.8899999999999999E-2</v>
      </c>
      <c r="K59" s="25" t="s">
        <v>298</v>
      </c>
      <c r="L59" s="25" t="s">
        <v>298</v>
      </c>
      <c r="M59" s="25"/>
    </row>
    <row r="60" spans="1:13" s="42" customFormat="1" ht="12.75" customHeight="1" x14ac:dyDescent="0.15">
      <c r="A60" s="58" t="s">
        <v>1347</v>
      </c>
      <c r="B60" s="3">
        <v>2011</v>
      </c>
      <c r="C60" s="91">
        <v>75.324074074074105</v>
      </c>
      <c r="D60" s="25">
        <v>-3963.21</v>
      </c>
      <c r="E60" s="25">
        <v>-3962.92</v>
      </c>
      <c r="F60" s="8">
        <f t="shared" si="11"/>
        <v>7930.42</v>
      </c>
      <c r="G60" s="25">
        <f>-2*E60+2*4</f>
        <v>7933.84</v>
      </c>
      <c r="H60" s="25">
        <f>G60-F60</f>
        <v>3.4200000000000728</v>
      </c>
      <c r="I60" s="25">
        <v>0.33800000000000002</v>
      </c>
      <c r="J60" s="25">
        <v>2.8299999999999999E-2</v>
      </c>
      <c r="K60" s="25" t="s">
        <v>298</v>
      </c>
      <c r="L60" s="25" t="s">
        <v>298</v>
      </c>
      <c r="M60" s="25"/>
    </row>
    <row r="61" spans="1:13" s="42" customFormat="1" ht="12.75" customHeight="1" x14ac:dyDescent="0.15">
      <c r="A61" s="58" t="s">
        <v>1348</v>
      </c>
      <c r="B61" s="3">
        <v>2009</v>
      </c>
      <c r="C61" s="91">
        <v>21.203703703703699</v>
      </c>
      <c r="D61" s="25">
        <v>-1520.56</v>
      </c>
      <c r="E61" s="25" t="s">
        <v>298</v>
      </c>
      <c r="F61" s="8">
        <f t="shared" si="11"/>
        <v>3045.12</v>
      </c>
      <c r="G61" s="40" t="s">
        <v>298</v>
      </c>
      <c r="H61" s="40" t="s">
        <v>298</v>
      </c>
      <c r="I61" s="25">
        <v>0.18</v>
      </c>
      <c r="J61" s="25">
        <v>5.4699999999999999E-2</v>
      </c>
      <c r="K61" s="25" t="s">
        <v>298</v>
      </c>
      <c r="L61" s="25" t="s">
        <v>298</v>
      </c>
      <c r="M61" s="25"/>
    </row>
    <row r="62" spans="1:13" s="42" customFormat="1" ht="12.75" customHeight="1" x14ac:dyDescent="0.15">
      <c r="A62" s="58" t="s">
        <v>1348</v>
      </c>
      <c r="B62" s="3">
        <v>2011</v>
      </c>
      <c r="C62" s="91">
        <v>18.703703703703699</v>
      </c>
      <c r="D62" s="25">
        <v>-1051.77</v>
      </c>
      <c r="E62" s="25" t="s">
        <v>298</v>
      </c>
      <c r="F62" s="8">
        <f t="shared" si="11"/>
        <v>2107.54</v>
      </c>
      <c r="G62" s="40" t="s">
        <v>298</v>
      </c>
      <c r="H62" s="40" t="s">
        <v>298</v>
      </c>
      <c r="I62" s="25">
        <v>0.30099999999999999</v>
      </c>
      <c r="J62" s="25">
        <v>5.7299999999999997E-2</v>
      </c>
      <c r="K62" s="25" t="s">
        <v>298</v>
      </c>
      <c r="L62" s="25" t="s">
        <v>298</v>
      </c>
      <c r="M62" s="25"/>
    </row>
    <row r="63" spans="1:13" s="42" customFormat="1" ht="12.75" customHeight="1" x14ac:dyDescent="0.15">
      <c r="A63" s="7" t="s">
        <v>2747</v>
      </c>
      <c r="B63" s="3">
        <v>2009</v>
      </c>
      <c r="C63" s="91">
        <v>72.9166666666667</v>
      </c>
      <c r="D63" s="25">
        <v>-954.96500000000003</v>
      </c>
      <c r="E63" s="25" t="s">
        <v>298</v>
      </c>
      <c r="F63" s="8">
        <f t="shared" si="11"/>
        <v>1913.93</v>
      </c>
      <c r="G63" s="40" t="s">
        <v>298</v>
      </c>
      <c r="H63" s="40" t="s">
        <v>298</v>
      </c>
      <c r="I63" s="25">
        <v>0.50900000000000001</v>
      </c>
      <c r="J63" s="25">
        <v>2.63E-2</v>
      </c>
      <c r="K63" s="25" t="s">
        <v>298</v>
      </c>
      <c r="L63" s="25" t="s">
        <v>298</v>
      </c>
      <c r="M63" s="25"/>
    </row>
    <row r="64" spans="1:13" s="42" customFormat="1" ht="12.75" customHeight="1" x14ac:dyDescent="0.15">
      <c r="A64" s="7" t="s">
        <v>2747</v>
      </c>
      <c r="B64" s="3">
        <v>2010</v>
      </c>
      <c r="C64" s="91">
        <v>14.6296296296296</v>
      </c>
      <c r="D64" s="25">
        <v>-248.911</v>
      </c>
      <c r="E64" s="25" t="s">
        <v>298</v>
      </c>
      <c r="F64" s="8">
        <f t="shared" si="11"/>
        <v>501.822</v>
      </c>
      <c r="G64" s="40" t="s">
        <v>298</v>
      </c>
      <c r="H64" s="40" t="s">
        <v>298</v>
      </c>
      <c r="I64" s="25">
        <v>0.47699999999999998</v>
      </c>
      <c r="J64" s="25">
        <v>7.7200000000000005E-2</v>
      </c>
      <c r="K64" s="25" t="s">
        <v>298</v>
      </c>
      <c r="L64" s="25" t="s">
        <v>298</v>
      </c>
      <c r="M64" s="25"/>
    </row>
    <row r="65" spans="1:13" s="42" customFormat="1" ht="12.75" customHeight="1" x14ac:dyDescent="0.15">
      <c r="A65" s="58" t="s">
        <v>1349</v>
      </c>
      <c r="B65" s="3">
        <v>2012</v>
      </c>
      <c r="C65" s="91">
        <v>38.148148148148202</v>
      </c>
      <c r="D65" s="25" t="s">
        <v>298</v>
      </c>
      <c r="E65" s="25" t="s">
        <v>298</v>
      </c>
      <c r="F65" s="25" t="s">
        <v>298</v>
      </c>
      <c r="G65" s="25" t="s">
        <v>298</v>
      </c>
      <c r="H65" s="25" t="s">
        <v>298</v>
      </c>
      <c r="I65" s="25">
        <v>0.48699999999999999</v>
      </c>
      <c r="J65" s="25">
        <v>3.9399999999999998E-2</v>
      </c>
      <c r="K65" s="25" t="s">
        <v>298</v>
      </c>
      <c r="L65" s="25" t="s">
        <v>298</v>
      </c>
      <c r="M65" s="25"/>
    </row>
    <row r="66" spans="1:13" s="42" customFormat="1" ht="12.75" customHeight="1" x14ac:dyDescent="0.15">
      <c r="A66" s="58" t="s">
        <v>1350</v>
      </c>
      <c r="B66" s="3">
        <v>2009</v>
      </c>
      <c r="C66" s="91">
        <v>72.685185185185205</v>
      </c>
      <c r="D66" s="25">
        <v>-965.90499999999997</v>
      </c>
      <c r="E66" s="25" t="s">
        <v>298</v>
      </c>
      <c r="F66" s="8">
        <f>-2*D66+2*2</f>
        <v>1935.81</v>
      </c>
      <c r="G66" s="40" t="s">
        <v>298</v>
      </c>
      <c r="H66" s="40" t="s">
        <v>298</v>
      </c>
      <c r="I66" s="25">
        <v>7.9000000000000001E-2</v>
      </c>
      <c r="J66" s="25">
        <v>2.5000000000000001E-2</v>
      </c>
      <c r="K66" s="25" t="s">
        <v>298</v>
      </c>
      <c r="L66" s="25" t="s">
        <v>298</v>
      </c>
      <c r="M66" s="25"/>
    </row>
    <row r="67" spans="1:13" s="42" customFormat="1" ht="12.75" customHeight="1" x14ac:dyDescent="0.15">
      <c r="A67" s="58" t="s">
        <v>1350</v>
      </c>
      <c r="B67" s="3">
        <v>2010</v>
      </c>
      <c r="C67" s="91">
        <v>14.5833333333333</v>
      </c>
      <c r="D67" s="25">
        <v>-168.56100000000001</v>
      </c>
      <c r="E67" s="25" t="s">
        <v>298</v>
      </c>
      <c r="F67" s="8">
        <f>-2*D67+2*2</f>
        <v>341.12200000000001</v>
      </c>
      <c r="G67" s="40" t="s">
        <v>298</v>
      </c>
      <c r="H67" s="40" t="s">
        <v>298</v>
      </c>
      <c r="I67" s="25">
        <v>9.9000000000000005E-2</v>
      </c>
      <c r="J67" s="25">
        <v>9.6600000000000005E-2</v>
      </c>
      <c r="K67" s="25" t="s">
        <v>298</v>
      </c>
      <c r="L67" s="25" t="s">
        <v>298</v>
      </c>
      <c r="M67" s="25"/>
    </row>
    <row r="68" spans="1:13" s="42" customFormat="1" ht="12.75" customHeight="1" x14ac:dyDescent="0.15">
      <c r="A68" s="89" t="s">
        <v>1351</v>
      </c>
      <c r="B68" s="3">
        <v>2009</v>
      </c>
      <c r="C68" s="91">
        <v>74.120370370370395</v>
      </c>
      <c r="D68" s="25">
        <v>3129.23</v>
      </c>
      <c r="E68" s="25" t="s">
        <v>298</v>
      </c>
      <c r="F68" s="8">
        <f t="shared" ref="F68:F87" si="12">-2*D68+2*2</f>
        <v>-6254.46</v>
      </c>
      <c r="G68" s="40" t="s">
        <v>298</v>
      </c>
      <c r="H68" s="40" t="s">
        <v>298</v>
      </c>
      <c r="I68" s="25">
        <v>0.44600000000000001</v>
      </c>
      <c r="J68" s="25">
        <v>2.7300000000000001E-2</v>
      </c>
      <c r="K68" s="25" t="s">
        <v>298</v>
      </c>
      <c r="L68" s="25" t="s">
        <v>298</v>
      </c>
      <c r="M68" s="25"/>
    </row>
    <row r="69" spans="1:13" s="42" customFormat="1" ht="12.75" customHeight="1" x14ac:dyDescent="0.15">
      <c r="A69" s="89" t="s">
        <v>1351</v>
      </c>
      <c r="B69" s="3">
        <v>2010</v>
      </c>
      <c r="C69" s="91">
        <v>14.7222222222222</v>
      </c>
      <c r="D69" s="25">
        <v>619.46</v>
      </c>
      <c r="E69" s="25" t="s">
        <v>298</v>
      </c>
      <c r="F69" s="8">
        <f>-2*D69+2*2</f>
        <v>-1234.92</v>
      </c>
      <c r="G69" s="40" t="s">
        <v>298</v>
      </c>
      <c r="H69" s="40" t="s">
        <v>298</v>
      </c>
      <c r="I69" s="25">
        <v>0.498</v>
      </c>
      <c r="J69" s="25">
        <v>7.46E-2</v>
      </c>
      <c r="K69" s="25" t="s">
        <v>298</v>
      </c>
      <c r="L69" s="25" t="s">
        <v>298</v>
      </c>
      <c r="M69" s="25"/>
    </row>
    <row r="70" spans="1:13" s="42" customFormat="1" ht="12.75" customHeight="1" x14ac:dyDescent="0.15">
      <c r="A70" s="58" t="s">
        <v>12</v>
      </c>
      <c r="B70" s="3">
        <v>2009</v>
      </c>
      <c r="C70" s="91">
        <v>91.6666666666667</v>
      </c>
      <c r="D70" s="25">
        <v>667.10199999999998</v>
      </c>
      <c r="E70" s="25">
        <v>668.58100000000002</v>
      </c>
      <c r="F70" s="8">
        <f>-2*D70+2*2</f>
        <v>-1330.204</v>
      </c>
      <c r="G70" s="25">
        <f>-2*E70+2*5</f>
        <v>-1327.162</v>
      </c>
      <c r="H70" s="25">
        <f>G70-F70</f>
        <v>3.0419999999999163</v>
      </c>
      <c r="I70" s="25">
        <v>0.374</v>
      </c>
      <c r="J70" s="25">
        <v>2.5700000000000001E-2</v>
      </c>
      <c r="K70" s="25" t="s">
        <v>298</v>
      </c>
      <c r="L70" s="25" t="s">
        <v>298</v>
      </c>
      <c r="M70" s="25"/>
    </row>
    <row r="71" spans="1:13" s="42" customFormat="1" ht="12.75" customHeight="1" x14ac:dyDescent="0.15">
      <c r="A71" s="58" t="s">
        <v>1352</v>
      </c>
      <c r="B71" s="3">
        <v>2011</v>
      </c>
      <c r="C71" s="91">
        <v>55.879629629629598</v>
      </c>
      <c r="D71" s="25">
        <v>-541.34699999999998</v>
      </c>
      <c r="E71" s="25" t="s">
        <v>298</v>
      </c>
      <c r="F71" s="8">
        <f>-2*D71+2*2</f>
        <v>1086.694</v>
      </c>
      <c r="G71" s="40" t="s">
        <v>298</v>
      </c>
      <c r="H71" s="40" t="s">
        <v>298</v>
      </c>
      <c r="I71" s="25">
        <v>0.33400000000000002</v>
      </c>
      <c r="J71" s="25">
        <v>3.2599999999999997E-2</v>
      </c>
      <c r="K71" s="25" t="s">
        <v>298</v>
      </c>
      <c r="L71" s="25" t="s">
        <v>298</v>
      </c>
      <c r="M71" s="25"/>
    </row>
    <row r="72" spans="1:13" s="42" customFormat="1" ht="12.75" customHeight="1" x14ac:dyDescent="0.15">
      <c r="A72" s="58" t="s">
        <v>1352</v>
      </c>
      <c r="B72" s="3">
        <v>2012</v>
      </c>
      <c r="C72" s="91">
        <v>38.148148148148202</v>
      </c>
      <c r="D72" s="25" t="s">
        <v>298</v>
      </c>
      <c r="E72" s="25" t="s">
        <v>298</v>
      </c>
      <c r="F72" s="25" t="s">
        <v>298</v>
      </c>
      <c r="G72" s="25" t="s">
        <v>298</v>
      </c>
      <c r="H72" s="25" t="s">
        <v>298</v>
      </c>
      <c r="I72" s="25">
        <v>0.48499999999999999</v>
      </c>
      <c r="J72" s="25">
        <v>2.87E-2</v>
      </c>
      <c r="K72" s="25" t="s">
        <v>298</v>
      </c>
      <c r="L72" s="25" t="s">
        <v>298</v>
      </c>
      <c r="M72" s="25"/>
    </row>
    <row r="73" spans="1:13" s="42" customFormat="1" ht="12.75" customHeight="1" x14ac:dyDescent="0.15">
      <c r="A73" s="58" t="s">
        <v>1353</v>
      </c>
      <c r="B73" s="3">
        <v>2010</v>
      </c>
      <c r="C73" s="91">
        <v>94.7222222222222</v>
      </c>
      <c r="D73" s="25">
        <v>8499.34</v>
      </c>
      <c r="E73" s="25">
        <v>8760.43</v>
      </c>
      <c r="F73" s="25">
        <f t="shared" ref="F73:F85" si="13">-2*D73+2*2</f>
        <v>-16994.68</v>
      </c>
      <c r="G73" s="8">
        <f>-2*E73+2*4</f>
        <v>-17512.86</v>
      </c>
      <c r="H73" s="25">
        <f>F73-G73</f>
        <v>518.18000000000029</v>
      </c>
      <c r="I73" s="25">
        <v>0.61699999999999999</v>
      </c>
      <c r="J73" s="25">
        <v>2.0799999999999999E-2</v>
      </c>
      <c r="K73" s="25">
        <v>0.82</v>
      </c>
      <c r="L73" s="25">
        <v>1.1900000000000001E-2</v>
      </c>
      <c r="M73" s="25"/>
    </row>
    <row r="74" spans="1:13" s="42" customFormat="1" ht="12.75" customHeight="1" x14ac:dyDescent="0.15">
      <c r="A74" s="58" t="s">
        <v>1353</v>
      </c>
      <c r="B74" s="3">
        <v>2011</v>
      </c>
      <c r="C74" s="91">
        <v>94.4444444444444</v>
      </c>
      <c r="D74" s="25">
        <v>8459.81</v>
      </c>
      <c r="E74" s="25">
        <v>8799.25</v>
      </c>
      <c r="F74" s="25">
        <f t="shared" si="13"/>
        <v>-16915.62</v>
      </c>
      <c r="G74" s="8">
        <f>-2*E74+2*5</f>
        <v>-17588.5</v>
      </c>
      <c r="H74" s="25">
        <f>F74-G74</f>
        <v>672.88000000000102</v>
      </c>
      <c r="I74" s="25">
        <v>0.53900000000000003</v>
      </c>
      <c r="J74" s="25">
        <v>2.29E-2</v>
      </c>
      <c r="K74" s="25">
        <v>0.8</v>
      </c>
      <c r="L74" s="25">
        <v>1.29E-2</v>
      </c>
      <c r="M74" s="25"/>
    </row>
    <row r="75" spans="1:13" s="42" customFormat="1" ht="12.75" customHeight="1" x14ac:dyDescent="0.15">
      <c r="A75" s="58" t="s">
        <v>1354</v>
      </c>
      <c r="B75" s="3">
        <v>2009</v>
      </c>
      <c r="C75" s="91">
        <v>73.009259259259295</v>
      </c>
      <c r="D75" s="25">
        <v>6051.52</v>
      </c>
      <c r="E75" s="25" t="s">
        <v>298</v>
      </c>
      <c r="F75" s="8">
        <f t="shared" si="13"/>
        <v>-12099.04</v>
      </c>
      <c r="G75" s="40" t="s">
        <v>298</v>
      </c>
      <c r="H75" s="40" t="s">
        <v>298</v>
      </c>
      <c r="I75" s="25">
        <v>0.17299999999999999</v>
      </c>
      <c r="J75" s="25">
        <v>2.7300000000000001E-2</v>
      </c>
      <c r="K75" s="25" t="s">
        <v>298</v>
      </c>
      <c r="L75" s="25" t="s">
        <v>298</v>
      </c>
      <c r="M75" s="25"/>
    </row>
    <row r="76" spans="1:13" s="42" customFormat="1" ht="12.75" customHeight="1" x14ac:dyDescent="0.15">
      <c r="A76" s="58" t="s">
        <v>1354</v>
      </c>
      <c r="B76" s="3">
        <v>2010</v>
      </c>
      <c r="C76" s="91">
        <v>75.509259259259295</v>
      </c>
      <c r="D76" s="25">
        <v>5906.88</v>
      </c>
      <c r="E76" s="25">
        <v>5972.61</v>
      </c>
      <c r="F76" s="25">
        <f t="shared" si="13"/>
        <v>-11809.76</v>
      </c>
      <c r="G76" s="8">
        <f>-2*E76+2*5</f>
        <v>-11935.22</v>
      </c>
      <c r="H76" s="25">
        <f>F76-G76</f>
        <v>125.45999999999913</v>
      </c>
      <c r="I76" s="25">
        <v>0.23</v>
      </c>
      <c r="J76" s="25">
        <v>2.7E-2</v>
      </c>
      <c r="K76" s="25">
        <v>0.26500000000000001</v>
      </c>
      <c r="L76" s="25">
        <v>2.7300000000000001E-2</v>
      </c>
      <c r="M76" s="25"/>
    </row>
    <row r="77" spans="1:13" s="42" customFormat="1" ht="12.75" customHeight="1" x14ac:dyDescent="0.15">
      <c r="A77" s="58" t="s">
        <v>1354</v>
      </c>
      <c r="B77" s="3">
        <v>2011</v>
      </c>
      <c r="C77" s="91">
        <v>75.370370370370395</v>
      </c>
      <c r="D77" s="25">
        <v>6409.82</v>
      </c>
      <c r="E77" s="25">
        <v>6450.97</v>
      </c>
      <c r="F77" s="25">
        <f t="shared" si="13"/>
        <v>-12815.64</v>
      </c>
      <c r="G77" s="8">
        <f>-2*E77+2*5</f>
        <v>-12891.94</v>
      </c>
      <c r="H77" s="25">
        <f>F77-G77</f>
        <v>76.300000000001091</v>
      </c>
      <c r="I77" s="25">
        <v>0.248</v>
      </c>
      <c r="J77" s="25">
        <v>2.75E-2</v>
      </c>
      <c r="K77" s="25">
        <v>0.32300000000000001</v>
      </c>
      <c r="L77" s="25">
        <v>2.7900000000000001E-2</v>
      </c>
      <c r="M77" s="25"/>
    </row>
    <row r="78" spans="1:13" s="42" customFormat="1" ht="12.75" customHeight="1" x14ac:dyDescent="0.15">
      <c r="A78" s="58" t="s">
        <v>1355</v>
      </c>
      <c r="B78" s="3">
        <v>2010</v>
      </c>
      <c r="C78" s="91">
        <v>18.6111111111111</v>
      </c>
      <c r="D78" s="25">
        <v>1305.17</v>
      </c>
      <c r="E78" s="25" t="s">
        <v>298</v>
      </c>
      <c r="F78" s="8">
        <f t="shared" si="13"/>
        <v>-2606.34</v>
      </c>
      <c r="G78" s="40" t="s">
        <v>298</v>
      </c>
      <c r="H78" s="40" t="s">
        <v>298</v>
      </c>
      <c r="I78" s="25">
        <v>0.18</v>
      </c>
      <c r="J78" s="25">
        <v>5.3999999999999999E-2</v>
      </c>
      <c r="K78" s="25" t="s">
        <v>298</v>
      </c>
      <c r="L78" s="25" t="s">
        <v>298</v>
      </c>
      <c r="M78" s="25"/>
    </row>
    <row r="79" spans="1:13" s="42" customFormat="1" ht="12.75" customHeight="1" x14ac:dyDescent="0.15">
      <c r="A79" s="58" t="s">
        <v>1355</v>
      </c>
      <c r="B79" s="3">
        <v>2011</v>
      </c>
      <c r="C79" s="91">
        <v>18.657407407407401</v>
      </c>
      <c r="D79" s="25">
        <v>1430.79</v>
      </c>
      <c r="E79" s="25" t="s">
        <v>298</v>
      </c>
      <c r="F79" s="8">
        <f t="shared" si="13"/>
        <v>-2857.58</v>
      </c>
      <c r="G79" s="40" t="s">
        <v>298</v>
      </c>
      <c r="H79" s="40" t="s">
        <v>298</v>
      </c>
      <c r="I79" s="25">
        <v>0.121</v>
      </c>
      <c r="J79" s="25">
        <v>5.1799999999999999E-2</v>
      </c>
      <c r="K79" s="25" t="s">
        <v>298</v>
      </c>
      <c r="L79" s="25" t="s">
        <v>298</v>
      </c>
      <c r="M79" s="25"/>
    </row>
    <row r="80" spans="1:13" s="42" customFormat="1" ht="12.75" customHeight="1" x14ac:dyDescent="0.15">
      <c r="A80" s="58" t="s">
        <v>1356</v>
      </c>
      <c r="B80" s="3">
        <v>2009</v>
      </c>
      <c r="C80" s="91">
        <v>72.9166666666667</v>
      </c>
      <c r="D80" s="25">
        <v>11713.3</v>
      </c>
      <c r="E80" s="25" t="s">
        <v>298</v>
      </c>
      <c r="F80" s="8">
        <f t="shared" si="13"/>
        <v>-23422.6</v>
      </c>
      <c r="G80" s="40" t="s">
        <v>298</v>
      </c>
      <c r="H80" s="40" t="s">
        <v>298</v>
      </c>
      <c r="I80" s="25">
        <v>0.21099999999999999</v>
      </c>
      <c r="J80" s="25">
        <v>2.81E-2</v>
      </c>
      <c r="K80" s="25" t="s">
        <v>298</v>
      </c>
      <c r="L80" s="25" t="s">
        <v>298</v>
      </c>
      <c r="M80" s="25"/>
    </row>
    <row r="81" spans="1:13" s="42" customFormat="1" ht="12.75" customHeight="1" x14ac:dyDescent="0.15">
      <c r="A81" s="58" t="s">
        <v>1356</v>
      </c>
      <c r="B81" s="3">
        <v>2010</v>
      </c>
      <c r="C81" s="91">
        <v>14.675925925925901</v>
      </c>
      <c r="D81" s="25">
        <v>2331.85</v>
      </c>
      <c r="E81" s="25" t="s">
        <v>298</v>
      </c>
      <c r="F81" s="8">
        <f t="shared" si="13"/>
        <v>-4659.7</v>
      </c>
      <c r="G81" s="40" t="s">
        <v>298</v>
      </c>
      <c r="H81" s="40" t="s">
        <v>298</v>
      </c>
      <c r="I81" s="25">
        <v>0.44800000000000001</v>
      </c>
      <c r="J81" s="25">
        <v>8.09E-2</v>
      </c>
      <c r="K81" s="25" t="s">
        <v>298</v>
      </c>
      <c r="L81" s="25" t="s">
        <v>298</v>
      </c>
      <c r="M81" s="25"/>
    </row>
    <row r="82" spans="1:13" s="42" customFormat="1" ht="12.75" customHeight="1" x14ac:dyDescent="0.15">
      <c r="A82" s="58" t="s">
        <v>1357</v>
      </c>
      <c r="B82" s="3">
        <v>2009</v>
      </c>
      <c r="C82" s="91">
        <v>72.9166666666667</v>
      </c>
      <c r="D82" s="25">
        <v>7765.27</v>
      </c>
      <c r="E82" s="25" t="s">
        <v>298</v>
      </c>
      <c r="F82" s="8">
        <f t="shared" si="13"/>
        <v>-15526.54</v>
      </c>
      <c r="G82" s="40" t="s">
        <v>298</v>
      </c>
      <c r="H82" s="40" t="s">
        <v>298</v>
      </c>
      <c r="I82" s="25">
        <v>0.20599999999999999</v>
      </c>
      <c r="J82" s="25">
        <v>2.8199999999999999E-2</v>
      </c>
      <c r="K82" s="25" t="s">
        <v>298</v>
      </c>
      <c r="L82" s="25" t="s">
        <v>298</v>
      </c>
      <c r="M82" s="25"/>
    </row>
    <row r="83" spans="1:13" s="42" customFormat="1" ht="12.75" customHeight="1" x14ac:dyDescent="0.15">
      <c r="A83" s="58" t="s">
        <v>1357</v>
      </c>
      <c r="B83" s="3">
        <v>2010</v>
      </c>
      <c r="C83" s="91">
        <v>14.6296296296296</v>
      </c>
      <c r="D83" s="25">
        <v>1562.3</v>
      </c>
      <c r="E83" s="25" t="s">
        <v>298</v>
      </c>
      <c r="F83" s="8">
        <f t="shared" si="13"/>
        <v>-3120.6</v>
      </c>
      <c r="G83" s="40" t="s">
        <v>298</v>
      </c>
      <c r="H83" s="40" t="s">
        <v>298</v>
      </c>
      <c r="I83" s="25">
        <v>0.30099999999999999</v>
      </c>
      <c r="J83" s="25">
        <v>9.3600000000000003E-2</v>
      </c>
      <c r="K83" s="25" t="s">
        <v>298</v>
      </c>
      <c r="L83" s="25" t="s">
        <v>298</v>
      </c>
      <c r="M83" s="25"/>
    </row>
    <row r="84" spans="1:13" s="42" customFormat="1" ht="12.75" customHeight="1" x14ac:dyDescent="0.15">
      <c r="A84" s="58" t="s">
        <v>312</v>
      </c>
      <c r="B84" s="3">
        <v>2009</v>
      </c>
      <c r="C84" s="91">
        <v>72.546296296296305</v>
      </c>
      <c r="D84" s="25">
        <v>-1763.66</v>
      </c>
      <c r="E84" s="25" t="s">
        <v>298</v>
      </c>
      <c r="F84" s="8">
        <f t="shared" si="13"/>
        <v>3531.32</v>
      </c>
      <c r="G84" s="40" t="s">
        <v>298</v>
      </c>
      <c r="H84" s="40" t="s">
        <v>298</v>
      </c>
      <c r="I84" s="25">
        <v>0.17699999999999999</v>
      </c>
      <c r="J84" s="25">
        <v>2.7699999999999999E-2</v>
      </c>
      <c r="K84" s="25" t="s">
        <v>298</v>
      </c>
      <c r="L84" s="25" t="s">
        <v>298</v>
      </c>
      <c r="M84" s="25"/>
    </row>
    <row r="85" spans="1:13" s="42" customFormat="1" ht="12.75" customHeight="1" x14ac:dyDescent="0.15">
      <c r="A85" s="58" t="s">
        <v>312</v>
      </c>
      <c r="B85" s="3">
        <v>2010</v>
      </c>
      <c r="C85" s="91">
        <v>14.6296296296296</v>
      </c>
      <c r="D85" s="25">
        <v>-395.84199999999998</v>
      </c>
      <c r="E85" s="25" t="s">
        <v>298</v>
      </c>
      <c r="F85" s="8">
        <f t="shared" si="13"/>
        <v>795.68399999999997</v>
      </c>
      <c r="G85" s="40" t="s">
        <v>298</v>
      </c>
      <c r="H85" s="40" t="s">
        <v>298</v>
      </c>
      <c r="I85" s="25">
        <v>0.32</v>
      </c>
      <c r="J85" s="25">
        <v>9.4799999999999995E-2</v>
      </c>
      <c r="K85" s="25" t="s">
        <v>298</v>
      </c>
      <c r="L85" s="25" t="s">
        <v>298</v>
      </c>
      <c r="M85" s="25"/>
    </row>
    <row r="86" spans="1:13" s="42" customFormat="1" ht="12.75" customHeight="1" x14ac:dyDescent="0.15">
      <c r="A86" s="58" t="s">
        <v>1327</v>
      </c>
      <c r="B86" s="3">
        <v>2009</v>
      </c>
      <c r="C86" s="91">
        <v>74.074074074074105</v>
      </c>
      <c r="D86" s="25">
        <v>-320.036</v>
      </c>
      <c r="E86" s="25" t="s">
        <v>298</v>
      </c>
      <c r="F86" s="8">
        <f t="shared" si="12"/>
        <v>644.072</v>
      </c>
      <c r="G86" s="40" t="s">
        <v>298</v>
      </c>
      <c r="H86" s="40" t="s">
        <v>298</v>
      </c>
      <c r="I86" s="25">
        <v>0.28199999999999997</v>
      </c>
      <c r="J86" s="25">
        <v>2.8400000000000002E-2</v>
      </c>
      <c r="K86" s="25" t="s">
        <v>298</v>
      </c>
      <c r="L86" s="25" t="s">
        <v>298</v>
      </c>
      <c r="M86" s="25"/>
    </row>
    <row r="87" spans="1:13" s="42" customFormat="1" ht="12.75" customHeight="1" x14ac:dyDescent="0.15">
      <c r="A87" s="83" t="s">
        <v>1327</v>
      </c>
      <c r="B87" s="83">
        <v>2010</v>
      </c>
      <c r="C87" s="92">
        <v>14.7222222222222</v>
      </c>
      <c r="D87" s="90">
        <v>-117.499</v>
      </c>
      <c r="E87" s="90" t="s">
        <v>298</v>
      </c>
      <c r="F87" s="4">
        <f t="shared" si="12"/>
        <v>238.99799999999999</v>
      </c>
      <c r="G87" s="96" t="s">
        <v>298</v>
      </c>
      <c r="H87" s="96" t="s">
        <v>298</v>
      </c>
      <c r="I87" s="90">
        <v>0.33700000000000002</v>
      </c>
      <c r="J87" s="90">
        <v>8.8900000000000007E-2</v>
      </c>
      <c r="K87" s="90" t="s">
        <v>298</v>
      </c>
      <c r="L87" s="90" t="s">
        <v>298</v>
      </c>
      <c r="M87" s="25"/>
    </row>
    <row r="88" spans="1:13" s="42" customFormat="1" ht="15" x14ac:dyDescent="0.15">
      <c r="A88" s="77" t="s">
        <v>2738</v>
      </c>
      <c r="B88" s="77"/>
      <c r="C88" s="12"/>
      <c r="D88" s="12"/>
      <c r="E88" s="12"/>
      <c r="F88" s="12"/>
      <c r="G88" s="12"/>
      <c r="H88" s="12"/>
      <c r="I88" s="12"/>
      <c r="J88" s="12"/>
      <c r="K88" s="12"/>
      <c r="L88" s="12"/>
      <c r="M88" s="12"/>
    </row>
    <row r="89" spans="1:13" s="42" customFormat="1" ht="15" x14ac:dyDescent="0.15">
      <c r="A89" s="77" t="s">
        <v>2739</v>
      </c>
      <c r="B89" s="77"/>
      <c r="C89" s="77"/>
      <c r="D89" s="12"/>
      <c r="E89" s="12"/>
      <c r="F89" s="12"/>
      <c r="G89" s="12"/>
      <c r="H89" s="12"/>
      <c r="I89" s="12"/>
      <c r="J89" s="12"/>
      <c r="K89" s="12"/>
      <c r="L89" s="12"/>
      <c r="M89" s="12"/>
    </row>
    <row r="90" spans="1:13" s="42" customFormat="1" ht="15" x14ac:dyDescent="0.15">
      <c r="A90" s="12" t="s">
        <v>2743</v>
      </c>
      <c r="B90" s="12"/>
      <c r="C90" s="12"/>
      <c r="D90" s="12"/>
      <c r="E90" s="12"/>
      <c r="F90" s="12"/>
      <c r="G90" s="12"/>
      <c r="H90" s="12"/>
      <c r="I90" s="12"/>
      <c r="J90" s="12"/>
      <c r="K90" s="12"/>
      <c r="L90" s="12"/>
      <c r="M90" s="12"/>
    </row>
  </sheetData>
  <mergeCells count="3">
    <mergeCell ref="A1:L1"/>
    <mergeCell ref="D2:E2"/>
    <mergeCell ref="F2:G2"/>
  </mergeCells>
  <conditionalFormatting sqref="A28:A29 A73:A79">
    <cfRule type="colorScale" priority="60">
      <colorScale>
        <cfvo type="num" val="-1"/>
        <cfvo type="num" val="0"/>
        <cfvo type="num" val="1"/>
        <color rgb="FF3366FF"/>
        <color theme="0"/>
        <color rgb="FFFF0000"/>
      </colorScale>
    </cfRule>
  </conditionalFormatting>
  <conditionalFormatting sqref="A30">
    <cfRule type="colorScale" priority="59">
      <colorScale>
        <cfvo type="num" val="-1"/>
        <cfvo type="num" val="0"/>
        <cfvo type="num" val="1"/>
        <color rgb="FF3366FF"/>
        <color theme="0"/>
        <color rgb="FFFF0000"/>
      </colorScale>
    </cfRule>
  </conditionalFormatting>
  <conditionalFormatting sqref="A31">
    <cfRule type="colorScale" priority="58">
      <colorScale>
        <cfvo type="num" val="-1"/>
        <cfvo type="num" val="0"/>
        <cfvo type="num" val="1"/>
        <color rgb="FF3366FF"/>
        <color theme="0"/>
        <color rgb="FFFF0000"/>
      </colorScale>
    </cfRule>
  </conditionalFormatting>
  <conditionalFormatting sqref="A32">
    <cfRule type="colorScale" priority="57">
      <colorScale>
        <cfvo type="num" val="-1"/>
        <cfvo type="num" val="0"/>
        <cfvo type="num" val="1"/>
        <color rgb="FF3366FF"/>
        <color theme="0"/>
        <color rgb="FFFF0000"/>
      </colorScale>
    </cfRule>
  </conditionalFormatting>
  <conditionalFormatting sqref="A33">
    <cfRule type="colorScale" priority="56">
      <colorScale>
        <cfvo type="num" val="-1"/>
        <cfvo type="num" val="0"/>
        <cfvo type="num" val="1"/>
        <color rgb="FF3366FF"/>
        <color theme="0"/>
        <color rgb="FFFF0000"/>
      </colorScale>
    </cfRule>
  </conditionalFormatting>
  <conditionalFormatting sqref="A34">
    <cfRule type="colorScale" priority="55">
      <colorScale>
        <cfvo type="num" val="-1"/>
        <cfvo type="num" val="0"/>
        <cfvo type="num" val="1"/>
        <color rgb="FF3366FF"/>
        <color theme="0"/>
        <color rgb="FFFF0000"/>
      </colorScale>
    </cfRule>
  </conditionalFormatting>
  <conditionalFormatting sqref="A35">
    <cfRule type="colorScale" priority="54">
      <colorScale>
        <cfvo type="num" val="-1"/>
        <cfvo type="num" val="0"/>
        <cfvo type="num" val="1"/>
        <color rgb="FF3366FF"/>
        <color theme="0"/>
        <color rgb="FFFF0000"/>
      </colorScale>
    </cfRule>
  </conditionalFormatting>
  <conditionalFormatting sqref="A36">
    <cfRule type="colorScale" priority="53">
      <colorScale>
        <cfvo type="num" val="-1"/>
        <cfvo type="num" val="0"/>
        <cfvo type="num" val="1"/>
        <color rgb="FF3366FF"/>
        <color theme="0"/>
        <color rgb="FFFF0000"/>
      </colorScale>
    </cfRule>
  </conditionalFormatting>
  <conditionalFormatting sqref="A37">
    <cfRule type="colorScale" priority="52">
      <colorScale>
        <cfvo type="num" val="-1"/>
        <cfvo type="num" val="0"/>
        <cfvo type="num" val="1"/>
        <color rgb="FF3366FF"/>
        <color theme="0"/>
        <color rgb="FFFF0000"/>
      </colorScale>
    </cfRule>
  </conditionalFormatting>
  <conditionalFormatting sqref="A38">
    <cfRule type="colorScale" priority="51">
      <colorScale>
        <cfvo type="num" val="-1"/>
        <cfvo type="num" val="0"/>
        <cfvo type="num" val="1"/>
        <color rgb="FF3366FF"/>
        <color theme="0"/>
        <color rgb="FFFF0000"/>
      </colorScale>
    </cfRule>
  </conditionalFormatting>
  <conditionalFormatting sqref="A39">
    <cfRule type="colorScale" priority="50">
      <colorScale>
        <cfvo type="num" val="-1"/>
        <cfvo type="num" val="0"/>
        <cfvo type="num" val="1"/>
        <color rgb="FF3366FF"/>
        <color theme="0"/>
        <color rgb="FFFF0000"/>
      </colorScale>
    </cfRule>
  </conditionalFormatting>
  <conditionalFormatting sqref="A40">
    <cfRule type="colorScale" priority="49">
      <colorScale>
        <cfvo type="num" val="-1"/>
        <cfvo type="num" val="0"/>
        <cfvo type="num" val="1"/>
        <color rgb="FF3366FF"/>
        <color theme="0"/>
        <color rgb="FFFF0000"/>
      </colorScale>
    </cfRule>
  </conditionalFormatting>
  <conditionalFormatting sqref="A41">
    <cfRule type="colorScale" priority="48">
      <colorScale>
        <cfvo type="num" val="-1"/>
        <cfvo type="num" val="0"/>
        <cfvo type="num" val="1"/>
        <color rgb="FF3366FF"/>
        <color theme="0"/>
        <color rgb="FFFF0000"/>
      </colorScale>
    </cfRule>
  </conditionalFormatting>
  <conditionalFormatting sqref="A42">
    <cfRule type="colorScale" priority="47">
      <colorScale>
        <cfvo type="num" val="-1"/>
        <cfvo type="num" val="0"/>
        <cfvo type="num" val="1"/>
        <color rgb="FF3366FF"/>
        <color theme="0"/>
        <color rgb="FFFF0000"/>
      </colorScale>
    </cfRule>
  </conditionalFormatting>
  <conditionalFormatting sqref="A43:A44">
    <cfRule type="colorScale" priority="46">
      <colorScale>
        <cfvo type="num" val="-1"/>
        <cfvo type="num" val="0"/>
        <cfvo type="num" val="1"/>
        <color rgb="FF3366FF"/>
        <color theme="0"/>
        <color rgb="FFFF0000"/>
      </colorScale>
    </cfRule>
  </conditionalFormatting>
  <conditionalFormatting sqref="A45">
    <cfRule type="colorScale" priority="45">
      <colorScale>
        <cfvo type="num" val="-1"/>
        <cfvo type="num" val="0"/>
        <cfvo type="num" val="1"/>
        <color rgb="FF3366FF"/>
        <color theme="0"/>
        <color rgb="FFFF0000"/>
      </colorScale>
    </cfRule>
  </conditionalFormatting>
  <conditionalFormatting sqref="A46">
    <cfRule type="colorScale" priority="44">
      <colorScale>
        <cfvo type="num" val="-1"/>
        <cfvo type="num" val="0"/>
        <cfvo type="num" val="1"/>
        <color rgb="FF3366FF"/>
        <color theme="0"/>
        <color rgb="FFFF0000"/>
      </colorScale>
    </cfRule>
  </conditionalFormatting>
  <conditionalFormatting sqref="A47">
    <cfRule type="colorScale" priority="43">
      <colorScale>
        <cfvo type="num" val="-1"/>
        <cfvo type="num" val="0"/>
        <cfvo type="num" val="1"/>
        <color rgb="FF3366FF"/>
        <color theme="0"/>
        <color rgb="FFFF0000"/>
      </colorScale>
    </cfRule>
  </conditionalFormatting>
  <conditionalFormatting sqref="A48">
    <cfRule type="colorScale" priority="42">
      <colorScale>
        <cfvo type="num" val="-1"/>
        <cfvo type="num" val="0"/>
        <cfvo type="num" val="1"/>
        <color rgb="FF3366FF"/>
        <color theme="0"/>
        <color rgb="FFFF0000"/>
      </colorScale>
    </cfRule>
  </conditionalFormatting>
  <conditionalFormatting sqref="A49">
    <cfRule type="colorScale" priority="41">
      <colorScale>
        <cfvo type="num" val="-1"/>
        <cfvo type="num" val="0"/>
        <cfvo type="num" val="1"/>
        <color rgb="FF3366FF"/>
        <color theme="0"/>
        <color rgb="FFFF0000"/>
      </colorScale>
    </cfRule>
  </conditionalFormatting>
  <conditionalFormatting sqref="A50:A51">
    <cfRule type="colorScale" priority="40">
      <colorScale>
        <cfvo type="num" val="-1"/>
        <cfvo type="num" val="0"/>
        <cfvo type="num" val="1"/>
        <color rgb="FF3366FF"/>
        <color theme="0"/>
        <color rgb="FFFF0000"/>
      </colorScale>
    </cfRule>
  </conditionalFormatting>
  <conditionalFormatting sqref="A66">
    <cfRule type="colorScale" priority="29">
      <colorScale>
        <cfvo type="num" val="-1"/>
        <cfvo type="num" val="0"/>
        <cfvo type="num" val="1"/>
        <color rgb="FF3366FF"/>
        <color theme="0"/>
        <color rgb="FFFF0000"/>
      </colorScale>
    </cfRule>
  </conditionalFormatting>
  <conditionalFormatting sqref="A52">
    <cfRule type="colorScale" priority="39">
      <colorScale>
        <cfvo type="num" val="-1"/>
        <cfvo type="num" val="0"/>
        <cfvo type="num" val="1"/>
        <color rgb="FF3366FF"/>
        <color theme="0"/>
        <color rgb="FFFF0000"/>
      </colorScale>
    </cfRule>
  </conditionalFormatting>
  <conditionalFormatting sqref="A53">
    <cfRule type="colorScale" priority="38">
      <colorScale>
        <cfvo type="num" val="-1"/>
        <cfvo type="num" val="0"/>
        <cfvo type="num" val="1"/>
        <color rgb="FF3366FF"/>
        <color theme="0"/>
        <color rgb="FFFF0000"/>
      </colorScale>
    </cfRule>
  </conditionalFormatting>
  <conditionalFormatting sqref="A54">
    <cfRule type="colorScale" priority="37">
      <colorScale>
        <cfvo type="num" val="-1"/>
        <cfvo type="num" val="0"/>
        <cfvo type="num" val="1"/>
        <color rgb="FF3366FF"/>
        <color theme="0"/>
        <color rgb="FFFF0000"/>
      </colorScale>
    </cfRule>
  </conditionalFormatting>
  <conditionalFormatting sqref="A55">
    <cfRule type="colorScale" priority="36">
      <colorScale>
        <cfvo type="num" val="-1"/>
        <cfvo type="num" val="0"/>
        <cfvo type="num" val="1"/>
        <color rgb="FF3366FF"/>
        <color theme="0"/>
        <color rgb="FFFF0000"/>
      </colorScale>
    </cfRule>
  </conditionalFormatting>
  <conditionalFormatting sqref="A56">
    <cfRule type="colorScale" priority="35">
      <colorScale>
        <cfvo type="num" val="-1"/>
        <cfvo type="num" val="0"/>
        <cfvo type="num" val="1"/>
        <color rgb="FF3366FF"/>
        <color theme="0"/>
        <color rgb="FFFF0000"/>
      </colorScale>
    </cfRule>
  </conditionalFormatting>
  <conditionalFormatting sqref="A57">
    <cfRule type="colorScale" priority="34">
      <colorScale>
        <cfvo type="num" val="-1"/>
        <cfvo type="num" val="0"/>
        <cfvo type="num" val="1"/>
        <color rgb="FF3366FF"/>
        <color theme="0"/>
        <color rgb="FFFF0000"/>
      </colorScale>
    </cfRule>
  </conditionalFormatting>
  <conditionalFormatting sqref="A58">
    <cfRule type="colorScale" priority="33">
      <colorScale>
        <cfvo type="num" val="-1"/>
        <cfvo type="num" val="0"/>
        <cfvo type="num" val="1"/>
        <color rgb="FF3366FF"/>
        <color theme="0"/>
        <color rgb="FFFF0000"/>
      </colorScale>
    </cfRule>
  </conditionalFormatting>
  <conditionalFormatting sqref="A59:A62">
    <cfRule type="colorScale" priority="32">
      <colorScale>
        <cfvo type="num" val="-1"/>
        <cfvo type="num" val="0"/>
        <cfvo type="num" val="1"/>
        <color rgb="FF3366FF"/>
        <color theme="0"/>
        <color rgb="FFFF0000"/>
      </colorScale>
    </cfRule>
  </conditionalFormatting>
  <conditionalFormatting sqref="A65">
    <cfRule type="colorScale" priority="30">
      <colorScale>
        <cfvo type="num" val="-1"/>
        <cfvo type="num" val="0"/>
        <cfvo type="num" val="1"/>
        <color rgb="FF3366FF"/>
        <color theme="0"/>
        <color rgb="FFFF0000"/>
      </colorScale>
    </cfRule>
  </conditionalFormatting>
  <conditionalFormatting sqref="A67">
    <cfRule type="colorScale" priority="28">
      <colorScale>
        <cfvo type="num" val="-1"/>
        <cfvo type="num" val="0"/>
        <cfvo type="num" val="1"/>
        <color rgb="FF3366FF"/>
        <color theme="0"/>
        <color rgb="FFFF0000"/>
      </colorScale>
    </cfRule>
  </conditionalFormatting>
  <conditionalFormatting sqref="A68">
    <cfRule type="colorScale" priority="27">
      <colorScale>
        <cfvo type="num" val="-1"/>
        <cfvo type="num" val="0"/>
        <cfvo type="num" val="1"/>
        <color rgb="FF3366FF"/>
        <color theme="0"/>
        <color rgb="FFFF0000"/>
      </colorScale>
    </cfRule>
  </conditionalFormatting>
  <conditionalFormatting sqref="A69">
    <cfRule type="colorScale" priority="26">
      <colorScale>
        <cfvo type="num" val="-1"/>
        <cfvo type="num" val="0"/>
        <cfvo type="num" val="1"/>
        <color rgb="FF3366FF"/>
        <color theme="0"/>
        <color rgb="FFFF0000"/>
      </colorScale>
    </cfRule>
  </conditionalFormatting>
  <conditionalFormatting sqref="A70">
    <cfRule type="colorScale" priority="25">
      <colorScale>
        <cfvo type="num" val="-1"/>
        <cfvo type="num" val="0"/>
        <cfvo type="num" val="1"/>
        <color rgb="FF3366FF"/>
        <color theme="0"/>
        <color rgb="FFFF0000"/>
      </colorScale>
    </cfRule>
  </conditionalFormatting>
  <conditionalFormatting sqref="A71:A72">
    <cfRule type="colorScale" priority="24">
      <colorScale>
        <cfvo type="num" val="-1"/>
        <cfvo type="num" val="0"/>
        <cfvo type="num" val="1"/>
        <color rgb="FF3366FF"/>
        <color theme="0"/>
        <color rgb="FFFF0000"/>
      </colorScale>
    </cfRule>
  </conditionalFormatting>
  <conditionalFormatting sqref="A80">
    <cfRule type="colorScale" priority="23">
      <colorScale>
        <cfvo type="num" val="-1"/>
        <cfvo type="num" val="0"/>
        <cfvo type="num" val="1"/>
        <color rgb="FF3366FF"/>
        <color theme="0"/>
        <color rgb="FFFF0000"/>
      </colorScale>
    </cfRule>
  </conditionalFormatting>
  <conditionalFormatting sqref="A81">
    <cfRule type="colorScale" priority="22">
      <colorScale>
        <cfvo type="num" val="-1"/>
        <cfvo type="num" val="0"/>
        <cfvo type="num" val="1"/>
        <color rgb="FF3366FF"/>
        <color theme="0"/>
        <color rgb="FFFF0000"/>
      </colorScale>
    </cfRule>
  </conditionalFormatting>
  <conditionalFormatting sqref="A82">
    <cfRule type="colorScale" priority="21">
      <colorScale>
        <cfvo type="num" val="-1"/>
        <cfvo type="num" val="0"/>
        <cfvo type="num" val="1"/>
        <color rgb="FF3366FF"/>
        <color theme="0"/>
        <color rgb="FFFF0000"/>
      </colorScale>
    </cfRule>
  </conditionalFormatting>
  <conditionalFormatting sqref="A83">
    <cfRule type="colorScale" priority="20">
      <colorScale>
        <cfvo type="num" val="-1"/>
        <cfvo type="num" val="0"/>
        <cfvo type="num" val="1"/>
        <color rgb="FF3366FF"/>
        <color theme="0"/>
        <color rgb="FFFF0000"/>
      </colorScale>
    </cfRule>
  </conditionalFormatting>
  <conditionalFormatting sqref="A84">
    <cfRule type="colorScale" priority="19">
      <colorScale>
        <cfvo type="num" val="-1"/>
        <cfvo type="num" val="0"/>
        <cfvo type="num" val="1"/>
        <color rgb="FF3366FF"/>
        <color theme="0"/>
        <color rgb="FFFF0000"/>
      </colorScale>
    </cfRule>
  </conditionalFormatting>
  <conditionalFormatting sqref="A85">
    <cfRule type="colorScale" priority="18">
      <colorScale>
        <cfvo type="num" val="-1"/>
        <cfvo type="num" val="0"/>
        <cfvo type="num" val="1"/>
        <color rgb="FF3366FF"/>
        <color theme="0"/>
        <color rgb="FFFF0000"/>
      </colorScale>
    </cfRule>
  </conditionalFormatting>
  <conditionalFormatting sqref="A86">
    <cfRule type="colorScale" priority="17">
      <colorScale>
        <cfvo type="num" val="-1"/>
        <cfvo type="num" val="0"/>
        <cfvo type="num" val="1"/>
        <color rgb="FF3366FF"/>
        <color theme="0"/>
        <color rgb="FFFF0000"/>
      </colorScale>
    </cfRule>
  </conditionalFormatting>
  <conditionalFormatting sqref="A87">
    <cfRule type="colorScale" priority="16">
      <colorScale>
        <cfvo type="num" val="-1"/>
        <cfvo type="num" val="0"/>
        <cfvo type="num" val="1"/>
        <color rgb="FF3366FF"/>
        <color theme="0"/>
        <color rgb="FFFF0000"/>
      </colorScale>
    </cfRule>
  </conditionalFormatting>
  <conditionalFormatting sqref="A4:A5">
    <cfRule type="colorScale" priority="15">
      <colorScale>
        <cfvo type="num" val="-1"/>
        <cfvo type="num" val="0"/>
        <cfvo type="num" val="1"/>
        <color rgb="FF3366FF"/>
        <color theme="0"/>
        <color rgb="FFFF0000"/>
      </colorScale>
    </cfRule>
  </conditionalFormatting>
  <conditionalFormatting sqref="A17:A19">
    <cfRule type="colorScale" priority="14">
      <colorScale>
        <cfvo type="num" val="-1"/>
        <cfvo type="num" val="0"/>
        <cfvo type="num" val="1"/>
        <color rgb="FF3366FF"/>
        <color theme="0"/>
        <color rgb="FFFF0000"/>
      </colorScale>
    </cfRule>
  </conditionalFormatting>
  <conditionalFormatting sqref="A6:A8">
    <cfRule type="colorScale" priority="13">
      <colorScale>
        <cfvo type="num" val="-1"/>
        <cfvo type="num" val="0"/>
        <cfvo type="num" val="1"/>
        <color rgb="FF3366FF"/>
        <color theme="0"/>
        <color rgb="FFFF0000"/>
      </colorScale>
    </cfRule>
  </conditionalFormatting>
  <conditionalFormatting sqref="A13">
    <cfRule type="colorScale" priority="12">
      <colorScale>
        <cfvo type="num" val="-1"/>
        <cfvo type="num" val="0"/>
        <cfvo type="num" val="1"/>
        <color rgb="FF3366FF"/>
        <color theme="0"/>
        <color rgb="FFFF0000"/>
      </colorScale>
    </cfRule>
  </conditionalFormatting>
  <conditionalFormatting sqref="A23:A27">
    <cfRule type="colorScale" priority="11">
      <colorScale>
        <cfvo type="num" val="-1"/>
        <cfvo type="num" val="0"/>
        <cfvo type="num" val="1"/>
        <color rgb="FF3366FF"/>
        <color theme="0"/>
        <color rgb="FFFF0000"/>
      </colorScale>
    </cfRule>
  </conditionalFormatting>
  <conditionalFormatting sqref="A14:A16">
    <cfRule type="colorScale" priority="10">
      <colorScale>
        <cfvo type="num" val="-1"/>
        <cfvo type="num" val="0"/>
        <cfvo type="num" val="1"/>
        <color rgb="FF3366FF"/>
        <color theme="0"/>
        <color rgb="FFFF0000"/>
      </colorScale>
    </cfRule>
  </conditionalFormatting>
  <conditionalFormatting sqref="A9">
    <cfRule type="colorScale" priority="9">
      <colorScale>
        <cfvo type="num" val="-1"/>
        <cfvo type="num" val="0"/>
        <cfvo type="num" val="1"/>
        <color rgb="FF3366FF"/>
        <color theme="0"/>
        <color rgb="FFFF0000"/>
      </colorScale>
    </cfRule>
  </conditionalFormatting>
  <conditionalFormatting sqref="A10">
    <cfRule type="colorScale" priority="8">
      <colorScale>
        <cfvo type="num" val="-1"/>
        <cfvo type="num" val="0"/>
        <cfvo type="num" val="1"/>
        <color rgb="FF3366FF"/>
        <color theme="0"/>
        <color rgb="FFFF0000"/>
      </colorScale>
    </cfRule>
  </conditionalFormatting>
  <conditionalFormatting sqref="A11">
    <cfRule type="colorScale" priority="7">
      <colorScale>
        <cfvo type="num" val="-1"/>
        <cfvo type="num" val="0"/>
        <cfvo type="num" val="1"/>
        <color rgb="FF3366FF"/>
        <color theme="0"/>
        <color rgb="FFFF0000"/>
      </colorScale>
    </cfRule>
  </conditionalFormatting>
  <conditionalFormatting sqref="A12">
    <cfRule type="colorScale" priority="6">
      <colorScale>
        <cfvo type="num" val="-1"/>
        <cfvo type="num" val="0"/>
        <cfvo type="num" val="1"/>
        <color rgb="FF3366FF"/>
        <color theme="0"/>
        <color rgb="FFFF0000"/>
      </colorScale>
    </cfRule>
  </conditionalFormatting>
  <conditionalFormatting sqref="A21:A22">
    <cfRule type="colorScale" priority="5">
      <colorScale>
        <cfvo type="num" val="-1"/>
        <cfvo type="num" val="0"/>
        <cfvo type="num" val="1"/>
        <color rgb="FF3366FF"/>
        <color theme="0"/>
        <color rgb="FFFF0000"/>
      </colorScale>
    </cfRule>
  </conditionalFormatting>
  <conditionalFormatting sqref="A20">
    <cfRule type="colorScale" priority="4">
      <colorScale>
        <cfvo type="num" val="-1"/>
        <cfvo type="num" val="0"/>
        <cfvo type="num" val="1"/>
        <color rgb="FF3366FF"/>
        <color theme="0"/>
        <color rgb="FFFF0000"/>
      </colorScale>
    </cfRule>
  </conditionalFormatting>
  <conditionalFormatting sqref="A63">
    <cfRule type="colorScale" priority="2">
      <colorScale>
        <cfvo type="num" val="-1"/>
        <cfvo type="num" val="0"/>
        <cfvo type="num" val="1"/>
        <color rgb="FF3366FF"/>
        <color theme="0"/>
        <color rgb="FFFF0000"/>
      </colorScale>
    </cfRule>
  </conditionalFormatting>
  <conditionalFormatting sqref="A64">
    <cfRule type="colorScale" priority="1">
      <colorScale>
        <cfvo type="num" val="-1"/>
        <cfvo type="num" val="0"/>
        <cfvo type="num" val="1"/>
        <color rgb="FF3366FF"/>
        <color theme="0"/>
        <color rgb="FFFF0000"/>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91"/>
  <sheetViews>
    <sheetView workbookViewId="0">
      <pane xSplit="1" ySplit="4" topLeftCell="B5" activePane="bottomRight" state="frozen"/>
      <selection pane="topRight" activeCell="B1" sqref="B1"/>
      <selection pane="bottomLeft" activeCell="A5" sqref="A5"/>
      <selection pane="bottomRight" sqref="A1:CI1"/>
    </sheetView>
  </sheetViews>
  <sheetFormatPr baseColWidth="10" defaultColWidth="8.83203125" defaultRowHeight="13" x14ac:dyDescent="0.15"/>
  <cols>
    <col min="1" max="1" width="3.5" style="50" customWidth="1"/>
    <col min="2" max="2" width="21.83203125" style="50" bestFit="1" customWidth="1"/>
    <col min="3" max="3" width="5" style="50" bestFit="1" customWidth="1"/>
    <col min="4" max="8" width="5.1640625" style="50" bestFit="1" customWidth="1"/>
    <col min="9" max="9" width="5.1640625" style="50" customWidth="1"/>
    <col min="10" max="10" width="5.1640625" style="50" bestFit="1" customWidth="1"/>
    <col min="11" max="11" width="5.1640625" style="50" customWidth="1"/>
    <col min="12" max="22" width="5.1640625" style="50" bestFit="1" customWidth="1"/>
    <col min="23" max="26" width="5" style="50" bestFit="1" customWidth="1"/>
    <col min="27" max="27" width="3.5" style="50" customWidth="1"/>
    <col min="28" max="28" width="5" style="42" customWidth="1"/>
    <col min="29" max="32" width="5.1640625" style="50" bestFit="1" customWidth="1"/>
    <col min="33" max="33" width="5.1640625" style="50" customWidth="1"/>
    <col min="34" max="50" width="5.1640625" style="50" bestFit="1" customWidth="1"/>
    <col min="51" max="51" width="3.5" style="50" bestFit="1" customWidth="1"/>
    <col min="52" max="86" width="5.1640625" style="50" bestFit="1" customWidth="1"/>
    <col min="87" max="87" width="21.83203125" style="50" bestFit="1" customWidth="1"/>
    <col min="88" max="16384" width="8.83203125" style="50"/>
  </cols>
  <sheetData>
    <row r="1" spans="1:136" s="12" customFormat="1" ht="18.75" customHeight="1" x14ac:dyDescent="0.2">
      <c r="A1" s="118" t="s">
        <v>2756</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row>
    <row r="2" spans="1:136" s="2" customFormat="1" x14ac:dyDescent="0.2">
      <c r="A2" s="16" t="s">
        <v>1319</v>
      </c>
      <c r="B2" s="16"/>
      <c r="C2" s="104"/>
      <c r="D2" s="119" t="s">
        <v>5</v>
      </c>
      <c r="E2" s="119"/>
      <c r="F2" s="119"/>
      <c r="G2" s="119"/>
      <c r="H2" s="119"/>
      <c r="I2" s="119"/>
      <c r="J2" s="119"/>
      <c r="K2" s="119"/>
      <c r="L2" s="119"/>
      <c r="M2" s="119"/>
      <c r="N2" s="119"/>
      <c r="O2" s="119"/>
      <c r="P2" s="119"/>
      <c r="Q2" s="119"/>
      <c r="R2" s="119"/>
      <c r="S2" s="119"/>
      <c r="T2" s="119"/>
      <c r="U2" s="119"/>
      <c r="V2" s="119"/>
      <c r="W2" s="119"/>
      <c r="X2" s="119"/>
      <c r="Y2" s="119"/>
      <c r="Z2" s="95"/>
      <c r="AA2" s="95"/>
      <c r="AB2" s="119" t="s">
        <v>28</v>
      </c>
      <c r="AC2" s="119"/>
      <c r="AD2" s="119"/>
      <c r="AE2" s="119"/>
      <c r="AF2" s="119"/>
      <c r="AG2" s="119"/>
      <c r="AH2" s="119"/>
      <c r="AI2" s="119"/>
      <c r="AJ2" s="119"/>
      <c r="AK2" s="119"/>
      <c r="AL2" s="119"/>
      <c r="AM2" s="119"/>
      <c r="AN2" s="119"/>
      <c r="AO2" s="119"/>
      <c r="AP2" s="119"/>
      <c r="AQ2" s="119"/>
      <c r="AR2" s="119"/>
      <c r="AS2" s="119"/>
      <c r="AT2" s="119"/>
      <c r="AU2" s="119"/>
      <c r="AV2" s="119"/>
      <c r="AW2" s="119"/>
      <c r="AX2" s="119"/>
      <c r="AY2" s="95"/>
      <c r="AZ2" s="119" t="s">
        <v>81</v>
      </c>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6"/>
    </row>
    <row r="3" spans="1:136" s="7" customFormat="1" ht="117" x14ac:dyDescent="0.2">
      <c r="A3" s="104"/>
      <c r="B3" s="13" t="s">
        <v>480</v>
      </c>
      <c r="C3" s="6"/>
      <c r="D3" s="18" t="s">
        <v>1328</v>
      </c>
      <c r="E3" s="18" t="s">
        <v>1328</v>
      </c>
      <c r="F3" s="18" t="s">
        <v>1329</v>
      </c>
      <c r="G3" s="18" t="s">
        <v>1329</v>
      </c>
      <c r="H3" s="18" t="s">
        <v>1329</v>
      </c>
      <c r="I3" s="18" t="s">
        <v>1330</v>
      </c>
      <c r="J3" s="18" t="s">
        <v>1330</v>
      </c>
      <c r="K3" s="18" t="s">
        <v>1331</v>
      </c>
      <c r="L3" s="18" t="s">
        <v>1331</v>
      </c>
      <c r="M3" s="18" t="s">
        <v>1332</v>
      </c>
      <c r="N3" s="18" t="s">
        <v>1333</v>
      </c>
      <c r="O3" s="18" t="s">
        <v>1333</v>
      </c>
      <c r="P3" s="18" t="s">
        <v>1333</v>
      </c>
      <c r="Q3" s="18" t="s">
        <v>1334</v>
      </c>
      <c r="R3" s="18" t="s">
        <v>1334</v>
      </c>
      <c r="S3" s="18" t="s">
        <v>1334</v>
      </c>
      <c r="T3" s="18" t="s">
        <v>1335</v>
      </c>
      <c r="U3" s="18" t="s">
        <v>1336</v>
      </c>
      <c r="V3" s="18" t="s">
        <v>1336</v>
      </c>
      <c r="W3" s="18" t="s">
        <v>1337</v>
      </c>
      <c r="X3" s="18" t="s">
        <v>1338</v>
      </c>
      <c r="Y3" s="18" t="s">
        <v>1339</v>
      </c>
      <c r="Z3" s="18" t="s">
        <v>1340</v>
      </c>
      <c r="AA3" s="17"/>
      <c r="AB3" s="17" t="s">
        <v>1341</v>
      </c>
      <c r="AC3" s="17" t="s">
        <v>1341</v>
      </c>
      <c r="AD3" s="17" t="s">
        <v>1342</v>
      </c>
      <c r="AE3" s="17" t="s">
        <v>1432</v>
      </c>
      <c r="AF3" s="17" t="s">
        <v>1433</v>
      </c>
      <c r="AG3" s="17" t="s">
        <v>1326</v>
      </c>
      <c r="AH3" s="17" t="s">
        <v>1326</v>
      </c>
      <c r="AI3" s="17" t="s">
        <v>1326</v>
      </c>
      <c r="AJ3" s="17" t="s">
        <v>1326</v>
      </c>
      <c r="AK3" s="17" t="s">
        <v>13</v>
      </c>
      <c r="AL3" s="17" t="s">
        <v>13</v>
      </c>
      <c r="AM3" s="17" t="s">
        <v>13</v>
      </c>
      <c r="AN3" s="17" t="s">
        <v>2709</v>
      </c>
      <c r="AO3" s="17" t="s">
        <v>2709</v>
      </c>
      <c r="AP3" s="17" t="s">
        <v>2709</v>
      </c>
      <c r="AQ3" s="17" t="s">
        <v>1405</v>
      </c>
      <c r="AR3" s="17" t="s">
        <v>1406</v>
      </c>
      <c r="AS3" s="17" t="s">
        <v>1343</v>
      </c>
      <c r="AT3" s="17" t="s">
        <v>1343</v>
      </c>
      <c r="AU3" s="17" t="s">
        <v>1343</v>
      </c>
      <c r="AV3" s="17" t="s">
        <v>14</v>
      </c>
      <c r="AW3" s="17" t="s">
        <v>14</v>
      </c>
      <c r="AX3" s="17" t="s">
        <v>1435</v>
      </c>
      <c r="AY3" s="17"/>
      <c r="AZ3" s="17" t="s">
        <v>1344</v>
      </c>
      <c r="BA3" s="17" t="s">
        <v>1344</v>
      </c>
      <c r="BB3" s="17" t="s">
        <v>1345</v>
      </c>
      <c r="BC3" s="17" t="s">
        <v>1345</v>
      </c>
      <c r="BD3" s="17" t="s">
        <v>143</v>
      </c>
      <c r="BE3" s="17" t="s">
        <v>143</v>
      </c>
      <c r="BF3" s="17" t="s">
        <v>1346</v>
      </c>
      <c r="BG3" s="17" t="s">
        <v>1347</v>
      </c>
      <c r="BH3" s="17" t="s">
        <v>1347</v>
      </c>
      <c r="BI3" s="17" t="s">
        <v>1348</v>
      </c>
      <c r="BJ3" s="17" t="s">
        <v>1348</v>
      </c>
      <c r="BK3" s="17" t="s">
        <v>2747</v>
      </c>
      <c r="BL3" s="17" t="s">
        <v>2747</v>
      </c>
      <c r="BM3" s="17" t="s">
        <v>1349</v>
      </c>
      <c r="BN3" s="19" t="s">
        <v>1350</v>
      </c>
      <c r="BO3" s="19" t="s">
        <v>1350</v>
      </c>
      <c r="BP3" s="20" t="s">
        <v>1351</v>
      </c>
      <c r="BQ3" s="20" t="s">
        <v>1351</v>
      </c>
      <c r="BR3" s="19" t="s">
        <v>12</v>
      </c>
      <c r="BS3" s="19" t="s">
        <v>1352</v>
      </c>
      <c r="BT3" s="19" t="s">
        <v>1352</v>
      </c>
      <c r="BU3" s="19" t="s">
        <v>1353</v>
      </c>
      <c r="BV3" s="19" t="s">
        <v>1353</v>
      </c>
      <c r="BW3" s="19" t="s">
        <v>1354</v>
      </c>
      <c r="BX3" s="19" t="s">
        <v>1354</v>
      </c>
      <c r="BY3" s="19" t="s">
        <v>1354</v>
      </c>
      <c r="BZ3" s="19" t="s">
        <v>1355</v>
      </c>
      <c r="CA3" s="19" t="s">
        <v>1355</v>
      </c>
      <c r="CB3" s="19" t="s">
        <v>1356</v>
      </c>
      <c r="CC3" s="19" t="s">
        <v>1356</v>
      </c>
      <c r="CD3" s="19" t="s">
        <v>1357</v>
      </c>
      <c r="CE3" s="19" t="s">
        <v>1357</v>
      </c>
      <c r="CF3" s="19" t="s">
        <v>312</v>
      </c>
      <c r="CG3" s="19" t="s">
        <v>312</v>
      </c>
      <c r="CH3" s="19" t="s">
        <v>1327</v>
      </c>
      <c r="CI3" s="13" t="s">
        <v>480</v>
      </c>
    </row>
    <row r="4" spans="1:136" s="12" customFormat="1" x14ac:dyDescent="0.2">
      <c r="C4" s="21" t="s">
        <v>313</v>
      </c>
      <c r="D4" s="2">
        <v>2010</v>
      </c>
      <c r="E4" s="2">
        <v>2011</v>
      </c>
      <c r="F4" s="2">
        <v>2008</v>
      </c>
      <c r="G4" s="2">
        <v>2009</v>
      </c>
      <c r="H4" s="2">
        <v>2010</v>
      </c>
      <c r="I4" s="2">
        <v>2009</v>
      </c>
      <c r="J4" s="2">
        <v>2010</v>
      </c>
      <c r="K4" s="2">
        <v>2009</v>
      </c>
      <c r="L4" s="2">
        <v>2010</v>
      </c>
      <c r="M4" s="2">
        <v>2009</v>
      </c>
      <c r="N4" s="2">
        <v>2008</v>
      </c>
      <c r="O4" s="2">
        <v>2009</v>
      </c>
      <c r="P4" s="2">
        <v>2010</v>
      </c>
      <c r="Q4" s="2">
        <v>2010</v>
      </c>
      <c r="R4" s="2">
        <v>2011</v>
      </c>
      <c r="S4" s="2">
        <v>2012</v>
      </c>
      <c r="T4" s="2">
        <v>2010</v>
      </c>
      <c r="U4" s="2">
        <v>2009</v>
      </c>
      <c r="V4" s="2">
        <v>2010</v>
      </c>
      <c r="W4" s="2">
        <v>2010</v>
      </c>
      <c r="X4" s="2">
        <v>2010</v>
      </c>
      <c r="Y4" s="2">
        <v>2010</v>
      </c>
      <c r="Z4" s="12">
        <v>2010</v>
      </c>
      <c r="AB4" s="12">
        <v>2009</v>
      </c>
      <c r="AC4" s="12">
        <v>2010</v>
      </c>
      <c r="AD4" s="12">
        <v>2012</v>
      </c>
      <c r="AE4" s="12">
        <v>2012</v>
      </c>
      <c r="AF4" s="12">
        <v>2009</v>
      </c>
      <c r="AG4" s="12">
        <v>2008</v>
      </c>
      <c r="AH4" s="12">
        <v>2009</v>
      </c>
      <c r="AI4" s="12">
        <v>2010</v>
      </c>
      <c r="AJ4" s="12">
        <v>2011</v>
      </c>
      <c r="AK4" s="12">
        <v>2009</v>
      </c>
      <c r="AL4" s="12">
        <v>2010</v>
      </c>
      <c r="AM4" s="12">
        <v>2011</v>
      </c>
      <c r="AN4" s="12">
        <v>2009</v>
      </c>
      <c r="AO4" s="12">
        <v>2010</v>
      </c>
      <c r="AP4" s="12">
        <v>2011</v>
      </c>
      <c r="AQ4" s="12">
        <v>2009</v>
      </c>
      <c r="AR4" s="12">
        <v>2009</v>
      </c>
      <c r="AS4" s="12">
        <v>2009</v>
      </c>
      <c r="AT4" s="12">
        <v>2010</v>
      </c>
      <c r="AU4" s="12">
        <v>2011</v>
      </c>
      <c r="AV4" s="12">
        <v>2010</v>
      </c>
      <c r="AW4" s="12">
        <v>2011</v>
      </c>
      <c r="AX4" s="12">
        <v>2012</v>
      </c>
      <c r="AZ4" s="12">
        <v>2009</v>
      </c>
      <c r="BA4" s="12">
        <v>2010</v>
      </c>
      <c r="BB4" s="12">
        <v>2009</v>
      </c>
      <c r="BC4" s="12">
        <v>2010</v>
      </c>
      <c r="BD4" s="12">
        <v>2009</v>
      </c>
      <c r="BE4" s="12">
        <v>2010</v>
      </c>
      <c r="BF4" s="12">
        <v>2009</v>
      </c>
      <c r="BG4" s="12">
        <v>2009</v>
      </c>
      <c r="BH4" s="12">
        <v>2011</v>
      </c>
      <c r="BI4" s="12">
        <v>2009</v>
      </c>
      <c r="BJ4" s="12">
        <v>2011</v>
      </c>
      <c r="BK4" s="12">
        <v>2009</v>
      </c>
      <c r="BL4" s="12">
        <v>2010</v>
      </c>
      <c r="BM4" s="12">
        <v>2012</v>
      </c>
      <c r="BN4" s="12">
        <v>2009</v>
      </c>
      <c r="BO4" s="12">
        <v>2010</v>
      </c>
      <c r="BP4" s="12">
        <v>2009</v>
      </c>
      <c r="BQ4" s="12">
        <v>2010</v>
      </c>
      <c r="BR4" s="12">
        <v>2009</v>
      </c>
      <c r="BS4" s="12">
        <v>2011</v>
      </c>
      <c r="BT4" s="12">
        <v>2012</v>
      </c>
      <c r="BU4" s="12">
        <v>2010</v>
      </c>
      <c r="BV4" s="12">
        <v>2011</v>
      </c>
      <c r="BW4" s="12">
        <v>2009</v>
      </c>
      <c r="BX4" s="12">
        <v>2010</v>
      </c>
      <c r="BY4" s="2">
        <v>2011</v>
      </c>
      <c r="BZ4" s="2">
        <v>2010</v>
      </c>
      <c r="CA4" s="2">
        <v>2011</v>
      </c>
      <c r="CB4" s="2">
        <v>2009</v>
      </c>
      <c r="CC4" s="2">
        <v>2010</v>
      </c>
      <c r="CD4" s="2">
        <v>2009</v>
      </c>
      <c r="CE4" s="2">
        <v>2010</v>
      </c>
      <c r="CF4" s="2">
        <v>2009</v>
      </c>
      <c r="CG4" s="2">
        <v>2010</v>
      </c>
      <c r="CH4" s="2">
        <v>2009</v>
      </c>
    </row>
    <row r="5" spans="1:136" s="2" customFormat="1" ht="12.75" customHeight="1" x14ac:dyDescent="0.2">
      <c r="A5" s="115" t="s">
        <v>5</v>
      </c>
      <c r="B5" s="14" t="s">
        <v>1328</v>
      </c>
      <c r="C5" s="2">
        <v>2010</v>
      </c>
      <c r="D5" s="22"/>
      <c r="E5" s="22"/>
      <c r="F5" s="22"/>
      <c r="G5" s="22"/>
      <c r="H5" s="22"/>
      <c r="I5" s="22"/>
      <c r="J5" s="22"/>
      <c r="K5" s="22"/>
      <c r="L5" s="22"/>
      <c r="M5" s="22"/>
      <c r="N5" s="22"/>
      <c r="O5" s="22"/>
      <c r="P5" s="22"/>
      <c r="Q5" s="22"/>
      <c r="R5" s="22"/>
      <c r="S5" s="22"/>
      <c r="T5" s="22"/>
      <c r="U5" s="22"/>
      <c r="V5" s="22"/>
      <c r="W5" s="22"/>
      <c r="X5" s="22"/>
      <c r="Y5" s="22"/>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14" t="s">
        <v>1328</v>
      </c>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V5" s="12"/>
    </row>
    <row r="6" spans="1:136" s="2" customFormat="1" x14ac:dyDescent="0.2">
      <c r="A6" s="115"/>
      <c r="B6" s="14" t="s">
        <v>1328</v>
      </c>
      <c r="C6" s="2">
        <v>2011</v>
      </c>
      <c r="D6" s="23">
        <v>0.89589790000000002</v>
      </c>
      <c r="E6" s="22"/>
      <c r="F6" s="22"/>
      <c r="G6" s="22"/>
      <c r="H6" s="22"/>
      <c r="I6" s="22"/>
      <c r="J6" s="22"/>
      <c r="K6" s="22"/>
      <c r="L6" s="22"/>
      <c r="M6" s="22"/>
      <c r="N6" s="22"/>
      <c r="O6" s="22"/>
      <c r="P6" s="22"/>
      <c r="Q6" s="22"/>
      <c r="R6" s="22"/>
      <c r="S6" s="22"/>
      <c r="T6" s="22"/>
      <c r="U6" s="22"/>
      <c r="V6" s="22"/>
      <c r="W6" s="22"/>
      <c r="X6" s="22"/>
      <c r="Y6" s="22"/>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14" t="s">
        <v>1328</v>
      </c>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W6" s="12"/>
    </row>
    <row r="7" spans="1:136" s="2" customFormat="1" x14ac:dyDescent="0.2">
      <c r="A7" s="115"/>
      <c r="B7" s="14" t="s">
        <v>1329</v>
      </c>
      <c r="C7" s="2">
        <v>2008</v>
      </c>
      <c r="D7" s="23">
        <v>-0.19825699999999999</v>
      </c>
      <c r="E7" s="23">
        <v>-0.12822059999999999</v>
      </c>
      <c r="F7" s="22"/>
      <c r="G7" s="22"/>
      <c r="H7" s="22"/>
      <c r="I7" s="22"/>
      <c r="J7" s="22"/>
      <c r="K7" s="22"/>
      <c r="L7" s="22"/>
      <c r="M7" s="22"/>
      <c r="N7" s="22"/>
      <c r="O7" s="22"/>
      <c r="P7" s="22"/>
      <c r="Q7" s="22"/>
      <c r="R7" s="22"/>
      <c r="S7" s="22"/>
      <c r="T7" s="22"/>
      <c r="U7" s="22"/>
      <c r="V7" s="22"/>
      <c r="W7" s="22"/>
      <c r="X7" s="22"/>
      <c r="Y7" s="22"/>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14" t="s">
        <v>1329</v>
      </c>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X7" s="12"/>
    </row>
    <row r="8" spans="1:136" s="2" customFormat="1" x14ac:dyDescent="0.2">
      <c r="A8" s="115"/>
      <c r="B8" s="14" t="s">
        <v>1329</v>
      </c>
      <c r="C8" s="2">
        <v>2009</v>
      </c>
      <c r="D8" s="23">
        <v>-0.1963192</v>
      </c>
      <c r="E8" s="23">
        <v>-0.1459413</v>
      </c>
      <c r="F8" s="23">
        <v>0.8551029</v>
      </c>
      <c r="G8" s="22"/>
      <c r="H8" s="22"/>
      <c r="I8" s="22"/>
      <c r="J8" s="22"/>
      <c r="K8" s="22"/>
      <c r="L8" s="22"/>
      <c r="M8" s="22"/>
      <c r="N8" s="22"/>
      <c r="O8" s="22"/>
      <c r="P8" s="22"/>
      <c r="Q8" s="22"/>
      <c r="R8" s="22"/>
      <c r="S8" s="22"/>
      <c r="T8" s="22"/>
      <c r="U8" s="22"/>
      <c r="V8" s="22"/>
      <c r="W8" s="22"/>
      <c r="X8" s="22"/>
      <c r="Y8" s="22"/>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14" t="s">
        <v>1329</v>
      </c>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Y8" s="12"/>
    </row>
    <row r="9" spans="1:136" s="2" customFormat="1" x14ac:dyDescent="0.2">
      <c r="A9" s="115"/>
      <c r="B9" s="14" t="s">
        <v>1329</v>
      </c>
      <c r="C9" s="2">
        <v>2010</v>
      </c>
      <c r="D9" s="23">
        <v>-0.1594826</v>
      </c>
      <c r="E9" s="23">
        <v>-5.5962169999999999E-2</v>
      </c>
      <c r="F9" s="23">
        <v>0.83299889999999999</v>
      </c>
      <c r="G9" s="23">
        <v>0.86350000000000005</v>
      </c>
      <c r="H9" s="22"/>
      <c r="I9" s="22"/>
      <c r="J9" s="22"/>
      <c r="K9" s="22"/>
      <c r="L9" s="22"/>
      <c r="M9" s="22"/>
      <c r="N9" s="22"/>
      <c r="O9" s="22"/>
      <c r="P9" s="22"/>
      <c r="Q9" s="22"/>
      <c r="R9" s="22"/>
      <c r="S9" s="22"/>
      <c r="T9" s="22"/>
      <c r="U9" s="22"/>
      <c r="V9" s="22"/>
      <c r="W9" s="22"/>
      <c r="X9" s="22"/>
      <c r="Y9" s="22"/>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14" t="s">
        <v>1329</v>
      </c>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Z9" s="12"/>
    </row>
    <row r="10" spans="1:136" s="2" customFormat="1" x14ac:dyDescent="0.2">
      <c r="A10" s="115"/>
      <c r="B10" s="14" t="s">
        <v>1330</v>
      </c>
      <c r="C10" s="2">
        <v>2009</v>
      </c>
      <c r="D10" s="23">
        <v>-0.1418065</v>
      </c>
      <c r="E10" s="23">
        <v>-8.31784E-2</v>
      </c>
      <c r="F10" s="23">
        <v>0.55739170000000005</v>
      </c>
      <c r="G10" s="23">
        <v>0.54018489999999997</v>
      </c>
      <c r="H10" s="22">
        <v>0.57610709999999998</v>
      </c>
      <c r="I10" s="22"/>
      <c r="J10" s="22"/>
      <c r="K10" s="22"/>
      <c r="L10" s="22"/>
      <c r="M10" s="22"/>
      <c r="N10" s="22"/>
      <c r="O10" s="22"/>
      <c r="P10" s="22"/>
      <c r="Q10" s="22"/>
      <c r="R10" s="22"/>
      <c r="S10" s="22"/>
      <c r="T10" s="22"/>
      <c r="U10" s="22"/>
      <c r="V10" s="22"/>
      <c r="W10" s="22"/>
      <c r="X10" s="22"/>
      <c r="Y10" s="22"/>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14" t="s">
        <v>1330</v>
      </c>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Z10" s="12"/>
    </row>
    <row r="11" spans="1:136" s="2" customFormat="1" x14ac:dyDescent="0.2">
      <c r="A11" s="115"/>
      <c r="B11" s="14" t="s">
        <v>1330</v>
      </c>
      <c r="C11" s="2">
        <v>2010</v>
      </c>
      <c r="D11" s="23">
        <v>-0.65510749999999995</v>
      </c>
      <c r="E11" s="23">
        <v>-0.53913540000000004</v>
      </c>
      <c r="F11" s="23">
        <v>0.69234189999999995</v>
      </c>
      <c r="G11" s="23">
        <v>0.68927629999999995</v>
      </c>
      <c r="H11" s="23">
        <v>0.75388540000000004</v>
      </c>
      <c r="I11" s="23">
        <v>0.49017349999999998</v>
      </c>
      <c r="J11" s="22"/>
      <c r="K11" s="22"/>
      <c r="L11" s="22"/>
      <c r="M11" s="22"/>
      <c r="N11" s="22"/>
      <c r="O11" s="22"/>
      <c r="P11" s="22"/>
      <c r="Q11" s="22"/>
      <c r="R11" s="22"/>
      <c r="S11" s="22"/>
      <c r="T11" s="22"/>
      <c r="U11" s="22"/>
      <c r="V11" s="22"/>
      <c r="W11" s="22"/>
      <c r="X11" s="22"/>
      <c r="Y11" s="22"/>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14" t="s">
        <v>1330</v>
      </c>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EB11" s="12"/>
    </row>
    <row r="12" spans="1:136" s="2" customFormat="1" x14ac:dyDescent="0.2">
      <c r="A12" s="115"/>
      <c r="B12" s="14" t="s">
        <v>1331</v>
      </c>
      <c r="C12" s="2">
        <v>2009</v>
      </c>
      <c r="D12" s="23">
        <v>-0.17770859999999999</v>
      </c>
      <c r="E12" s="23">
        <v>-0.13514200000000001</v>
      </c>
      <c r="F12" s="23">
        <v>0.72743159999999996</v>
      </c>
      <c r="G12" s="23">
        <v>0.79153249999999997</v>
      </c>
      <c r="H12" s="23">
        <v>0.72249419999999998</v>
      </c>
      <c r="I12" s="23">
        <v>0.88605829999999997</v>
      </c>
      <c r="J12" s="22">
        <v>0.5842657</v>
      </c>
      <c r="K12" s="22"/>
      <c r="L12" s="22"/>
      <c r="M12" s="22"/>
      <c r="N12" s="22"/>
      <c r="O12" s="22"/>
      <c r="P12" s="22"/>
      <c r="Q12" s="22"/>
      <c r="R12" s="22"/>
      <c r="S12" s="22"/>
      <c r="T12" s="22"/>
      <c r="U12" s="22"/>
      <c r="V12" s="22"/>
      <c r="W12" s="22"/>
      <c r="X12" s="22"/>
      <c r="Y12" s="22"/>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14" t="s">
        <v>1331</v>
      </c>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EB12" s="12"/>
    </row>
    <row r="13" spans="1:136" s="2" customFormat="1" x14ac:dyDescent="0.2">
      <c r="A13" s="115"/>
      <c r="B13" s="14" t="s">
        <v>1331</v>
      </c>
      <c r="C13" s="2">
        <v>2010</v>
      </c>
      <c r="D13" s="23">
        <v>-0.45528089999999999</v>
      </c>
      <c r="E13" s="23">
        <v>-0.3295805</v>
      </c>
      <c r="F13" s="23">
        <v>0.81228210000000001</v>
      </c>
      <c r="G13" s="23">
        <v>0.83995399999999998</v>
      </c>
      <c r="H13" s="23">
        <v>0.95154689999999997</v>
      </c>
      <c r="I13" s="23">
        <v>0.56317200000000001</v>
      </c>
      <c r="J13" s="23">
        <v>0.8838703</v>
      </c>
      <c r="K13" s="23">
        <v>0.70626650000000002</v>
      </c>
      <c r="L13" s="22"/>
      <c r="M13" s="22"/>
      <c r="N13" s="22"/>
      <c r="O13" s="22"/>
      <c r="P13" s="22"/>
      <c r="Q13" s="22"/>
      <c r="R13" s="22"/>
      <c r="S13" s="22"/>
      <c r="T13" s="22"/>
      <c r="U13" s="22"/>
      <c r="V13" s="22"/>
      <c r="W13" s="22"/>
      <c r="X13" s="22"/>
      <c r="Y13" s="22"/>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14" t="s">
        <v>1331</v>
      </c>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ED13" s="12"/>
    </row>
    <row r="14" spans="1:136" s="2" customFormat="1" x14ac:dyDescent="0.2">
      <c r="A14" s="115"/>
      <c r="B14" s="14" t="s">
        <v>1332</v>
      </c>
      <c r="C14" s="2">
        <v>2009</v>
      </c>
      <c r="D14" s="23">
        <v>-0.1616679</v>
      </c>
      <c r="E14" s="23">
        <v>-0.115097</v>
      </c>
      <c r="F14" s="23">
        <v>0.8202448</v>
      </c>
      <c r="G14" s="23">
        <v>0.96916500000000005</v>
      </c>
      <c r="H14" s="23">
        <v>0.8414722</v>
      </c>
      <c r="I14" s="23">
        <v>0.54277209999999998</v>
      </c>
      <c r="J14" s="23">
        <v>0.68867330000000004</v>
      </c>
      <c r="K14" s="23">
        <v>0.77803250000000002</v>
      </c>
      <c r="L14" s="23">
        <v>0.80929209999999996</v>
      </c>
      <c r="M14" s="22"/>
      <c r="N14" s="22"/>
      <c r="O14" s="22"/>
      <c r="P14" s="22"/>
      <c r="Q14" s="22"/>
      <c r="R14" s="22"/>
      <c r="S14" s="22"/>
      <c r="T14" s="22"/>
      <c r="U14" s="22"/>
      <c r="V14" s="22"/>
      <c r="W14" s="22"/>
      <c r="X14" s="22"/>
      <c r="Y14" s="22"/>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14" t="s">
        <v>1332</v>
      </c>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ED14" s="12"/>
    </row>
    <row r="15" spans="1:136" s="2" customFormat="1" x14ac:dyDescent="0.2">
      <c r="A15" s="115"/>
      <c r="B15" s="14" t="s">
        <v>1333</v>
      </c>
      <c r="C15" s="2">
        <v>2008</v>
      </c>
      <c r="D15" s="23">
        <v>-0.12569820000000001</v>
      </c>
      <c r="E15" s="23">
        <v>-6.2624509999999994E-2</v>
      </c>
      <c r="F15" s="23">
        <v>0.77572030000000003</v>
      </c>
      <c r="G15" s="23">
        <v>0.7763698</v>
      </c>
      <c r="H15" s="23">
        <v>0.79067069999999995</v>
      </c>
      <c r="I15" s="23">
        <v>0.54931220000000003</v>
      </c>
      <c r="J15" s="23">
        <v>0.69645029999999997</v>
      </c>
      <c r="K15" s="23">
        <v>0.61799950000000003</v>
      </c>
      <c r="L15" s="23">
        <v>0.75166230000000001</v>
      </c>
      <c r="M15" s="23">
        <v>0.76665680000000003</v>
      </c>
      <c r="N15" s="22"/>
      <c r="O15" s="22"/>
      <c r="P15" s="22"/>
      <c r="Q15" s="22"/>
      <c r="R15" s="22"/>
      <c r="S15" s="22"/>
      <c r="T15" s="22"/>
      <c r="U15" s="22"/>
      <c r="V15" s="22"/>
      <c r="W15" s="22"/>
      <c r="X15" s="22"/>
      <c r="Y15" s="22"/>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14" t="s">
        <v>1333</v>
      </c>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EE15" s="12"/>
    </row>
    <row r="16" spans="1:136" s="2" customFormat="1" x14ac:dyDescent="0.2">
      <c r="A16" s="115"/>
      <c r="B16" s="14" t="s">
        <v>1333</v>
      </c>
      <c r="C16" s="2">
        <v>2009</v>
      </c>
      <c r="D16" s="23">
        <v>-0.1614688</v>
      </c>
      <c r="E16" s="23">
        <v>-6.6883810000000002E-2</v>
      </c>
      <c r="F16" s="23">
        <v>0.79255589999999998</v>
      </c>
      <c r="G16" s="23">
        <v>0.83331390000000005</v>
      </c>
      <c r="H16" s="23">
        <v>0.85708249999999997</v>
      </c>
      <c r="I16" s="23">
        <v>0.64729890000000001</v>
      </c>
      <c r="J16" s="23">
        <v>0.713086</v>
      </c>
      <c r="K16" s="23">
        <v>0.66895930000000003</v>
      </c>
      <c r="L16" s="23">
        <v>0.82329079999999999</v>
      </c>
      <c r="M16" s="23">
        <v>0.8131488</v>
      </c>
      <c r="N16" s="23">
        <v>0.86267700000000003</v>
      </c>
      <c r="O16" s="22"/>
      <c r="P16" s="22"/>
      <c r="Q16" s="22"/>
      <c r="R16" s="22"/>
      <c r="S16" s="22"/>
      <c r="T16" s="22"/>
      <c r="U16" s="22"/>
      <c r="V16" s="22"/>
      <c r="W16" s="22"/>
      <c r="X16" s="22"/>
      <c r="Y16" s="22"/>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14" t="s">
        <v>1333</v>
      </c>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EF16" s="12"/>
    </row>
    <row r="17" spans="1:147" s="2" customFormat="1" x14ac:dyDescent="0.2">
      <c r="A17" s="115"/>
      <c r="B17" s="14" t="s">
        <v>1333</v>
      </c>
      <c r="C17" s="2">
        <v>2010</v>
      </c>
      <c r="D17" s="23">
        <v>-8.1017409999999998E-2</v>
      </c>
      <c r="E17" s="23">
        <v>-9.4961690000000005E-3</v>
      </c>
      <c r="F17" s="23">
        <v>0.75706479999999998</v>
      </c>
      <c r="G17" s="23">
        <v>0.75621769999999999</v>
      </c>
      <c r="H17" s="23">
        <v>0.86955059999999995</v>
      </c>
      <c r="I17" s="23">
        <v>0.53371270000000004</v>
      </c>
      <c r="J17" s="23">
        <v>0.80570160000000002</v>
      </c>
      <c r="K17" s="23">
        <v>0.63034460000000003</v>
      </c>
      <c r="L17" s="23">
        <v>0.80934050000000002</v>
      </c>
      <c r="M17" s="23">
        <v>0.78220480000000003</v>
      </c>
      <c r="N17" s="23">
        <v>0.81805470000000002</v>
      </c>
      <c r="O17" s="23">
        <v>0.81445369999999995</v>
      </c>
      <c r="P17" s="22"/>
      <c r="Q17" s="22"/>
      <c r="R17" s="22"/>
      <c r="S17" s="22"/>
      <c r="T17" s="22"/>
      <c r="U17" s="22"/>
      <c r="V17" s="22"/>
      <c r="W17" s="22"/>
      <c r="X17" s="22"/>
      <c r="Y17" s="22"/>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14" t="s">
        <v>1333</v>
      </c>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EG17" s="12"/>
    </row>
    <row r="18" spans="1:147" s="2" customFormat="1" x14ac:dyDescent="0.2">
      <c r="A18" s="115"/>
      <c r="B18" s="14" t="s">
        <v>1334</v>
      </c>
      <c r="C18" s="2">
        <v>2010</v>
      </c>
      <c r="D18" s="23">
        <v>0.93507649999999998</v>
      </c>
      <c r="E18" s="23">
        <v>0.85526000000000002</v>
      </c>
      <c r="F18" s="23">
        <v>-0.17552619999999999</v>
      </c>
      <c r="G18" s="23">
        <v>-0.1703086</v>
      </c>
      <c r="H18" s="23">
        <v>-0.12738930000000001</v>
      </c>
      <c r="I18" s="23">
        <v>-0.124042</v>
      </c>
      <c r="J18" s="23">
        <v>-0.59249649999999998</v>
      </c>
      <c r="K18" s="23">
        <v>-0.15919530000000001</v>
      </c>
      <c r="L18" s="23">
        <v>-0.40610020000000002</v>
      </c>
      <c r="M18" s="23">
        <v>-0.13088649999999999</v>
      </c>
      <c r="N18" s="23">
        <v>-0.10580150000000001</v>
      </c>
      <c r="O18" s="23">
        <v>-0.13347029999999999</v>
      </c>
      <c r="P18" s="23">
        <v>-4.9933369999999998E-2</v>
      </c>
      <c r="Q18" s="22"/>
      <c r="R18" s="22"/>
      <c r="S18" s="22"/>
      <c r="T18" s="22"/>
      <c r="U18" s="22"/>
      <c r="V18" s="22"/>
      <c r="W18" s="22"/>
      <c r="X18" s="22"/>
      <c r="Y18" s="22"/>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14" t="s">
        <v>1334</v>
      </c>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EH18" s="12"/>
    </row>
    <row r="19" spans="1:147" s="2" customFormat="1" x14ac:dyDescent="0.2">
      <c r="A19" s="115"/>
      <c r="B19" s="14" t="s">
        <v>1334</v>
      </c>
      <c r="C19" s="2">
        <v>2011</v>
      </c>
      <c r="D19" s="23">
        <v>0.8975921</v>
      </c>
      <c r="E19" s="23">
        <v>0.94626299999999997</v>
      </c>
      <c r="F19" s="23">
        <v>-6.5991670000000002E-2</v>
      </c>
      <c r="G19" s="23">
        <v>-7.433969E-2</v>
      </c>
      <c r="H19" s="23">
        <v>1.350492E-2</v>
      </c>
      <c r="I19" s="23">
        <v>-6.312313E-2</v>
      </c>
      <c r="J19" s="23">
        <v>-0.48610550000000002</v>
      </c>
      <c r="K19" s="23">
        <v>-8.4510619999999995E-2</v>
      </c>
      <c r="L19" s="23">
        <v>-0.26738519999999999</v>
      </c>
      <c r="M19" s="23">
        <v>-4.3011319999999999E-2</v>
      </c>
      <c r="N19" s="23">
        <v>-1.916551E-2</v>
      </c>
      <c r="O19" s="23">
        <v>-1.7108060000000001E-2</v>
      </c>
      <c r="P19" s="23">
        <v>6.1657530000000002E-2</v>
      </c>
      <c r="Q19" s="23">
        <v>0.88111430000000002</v>
      </c>
      <c r="R19" s="22"/>
      <c r="S19" s="22"/>
      <c r="T19" s="22"/>
      <c r="U19" s="22"/>
      <c r="V19" s="22"/>
      <c r="W19" s="22"/>
      <c r="X19" s="22"/>
      <c r="Y19" s="22"/>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14" t="s">
        <v>1334</v>
      </c>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EI19" s="12"/>
    </row>
    <row r="20" spans="1:147" s="2" customFormat="1" x14ac:dyDescent="0.2">
      <c r="A20" s="115"/>
      <c r="B20" s="14" t="s">
        <v>1334</v>
      </c>
      <c r="C20" s="2">
        <v>2012</v>
      </c>
      <c r="D20" s="23">
        <v>0.86464770000000002</v>
      </c>
      <c r="E20" s="23">
        <v>0.86116499999999996</v>
      </c>
      <c r="F20" s="23">
        <v>-0.1158783</v>
      </c>
      <c r="G20" s="23">
        <v>-0.12666469999999999</v>
      </c>
      <c r="H20" s="23">
        <v>-4.8741159999999999E-2</v>
      </c>
      <c r="I20" s="23">
        <v>-0.12716430000000001</v>
      </c>
      <c r="J20" s="23">
        <v>-0.49010860000000001</v>
      </c>
      <c r="K20" s="23">
        <v>-0.14613370000000001</v>
      </c>
      <c r="L20" s="23">
        <v>-0.31327179999999999</v>
      </c>
      <c r="M20" s="23">
        <v>-8.7423879999999995E-2</v>
      </c>
      <c r="N20" s="23">
        <v>-5.9459810000000002E-2</v>
      </c>
      <c r="O20" s="23">
        <v>-8.2356659999999998E-2</v>
      </c>
      <c r="P20" s="23">
        <v>3.0206139999999999E-2</v>
      </c>
      <c r="Q20" s="23">
        <v>0.88699530000000004</v>
      </c>
      <c r="R20" s="23">
        <v>0.88988049999999996</v>
      </c>
      <c r="S20" s="22"/>
      <c r="T20" s="22"/>
      <c r="U20" s="22"/>
      <c r="V20" s="22"/>
      <c r="W20" s="22"/>
      <c r="X20" s="22"/>
      <c r="Y20" s="22"/>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14" t="s">
        <v>1334</v>
      </c>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EJ20" s="12"/>
    </row>
    <row r="21" spans="1:147" s="2" customFormat="1" x14ac:dyDescent="0.2">
      <c r="A21" s="115"/>
      <c r="B21" s="14" t="s">
        <v>1335</v>
      </c>
      <c r="C21" s="2">
        <v>2010</v>
      </c>
      <c r="D21" s="23">
        <v>-0.39735670000000001</v>
      </c>
      <c r="E21" s="23">
        <v>-0.28392410000000001</v>
      </c>
      <c r="F21" s="23">
        <v>0.71722549999999996</v>
      </c>
      <c r="G21" s="23">
        <v>0.70137249999999995</v>
      </c>
      <c r="H21" s="23">
        <v>0.82414140000000002</v>
      </c>
      <c r="I21" s="23">
        <v>0.51199850000000002</v>
      </c>
      <c r="J21" s="23">
        <v>0.83590540000000002</v>
      </c>
      <c r="K21" s="23">
        <v>0.59795120000000002</v>
      </c>
      <c r="L21" s="23">
        <v>0.86693450000000005</v>
      </c>
      <c r="M21" s="23">
        <v>0.68784840000000003</v>
      </c>
      <c r="N21" s="23">
        <v>0.7362322</v>
      </c>
      <c r="O21" s="23">
        <v>0.74698659999999995</v>
      </c>
      <c r="P21" s="23">
        <v>0.79103069999999998</v>
      </c>
      <c r="Q21" s="23">
        <v>-0.3956558</v>
      </c>
      <c r="R21" s="23">
        <v>-0.23995749999999999</v>
      </c>
      <c r="S21" s="23">
        <v>-0.28994740000000002</v>
      </c>
      <c r="T21" s="22"/>
      <c r="U21" s="22"/>
      <c r="V21" s="22"/>
      <c r="W21" s="22"/>
      <c r="X21" s="22"/>
      <c r="Y21" s="22"/>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14" t="s">
        <v>1335</v>
      </c>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EK21" s="12"/>
    </row>
    <row r="22" spans="1:147" s="2" customFormat="1" x14ac:dyDescent="0.2">
      <c r="A22" s="115"/>
      <c r="B22" s="14" t="s">
        <v>1336</v>
      </c>
      <c r="C22" s="2">
        <v>2009</v>
      </c>
      <c r="D22" s="23">
        <v>0.1413324</v>
      </c>
      <c r="E22" s="23">
        <v>0.14782970000000001</v>
      </c>
      <c r="F22" s="23">
        <v>-0.61348159999999996</v>
      </c>
      <c r="G22" s="23">
        <v>-0.77719760000000004</v>
      </c>
      <c r="H22" s="23">
        <v>-0.57278070000000003</v>
      </c>
      <c r="I22" s="23">
        <v>-0.2186514</v>
      </c>
      <c r="J22" s="23">
        <v>-0.42365560000000002</v>
      </c>
      <c r="K22" s="23">
        <v>-0.64595970000000003</v>
      </c>
      <c r="L22" s="23">
        <v>-0.56009929999999997</v>
      </c>
      <c r="M22" s="23">
        <v>-0.74456880000000003</v>
      </c>
      <c r="N22" s="23">
        <v>-0.39717720000000001</v>
      </c>
      <c r="O22" s="23">
        <v>-0.34309109999999998</v>
      </c>
      <c r="P22" s="23">
        <v>-0.44819609999999999</v>
      </c>
      <c r="Q22" s="23">
        <v>0.13130800000000001</v>
      </c>
      <c r="R22" s="23">
        <v>7.3981019999999995E-2</v>
      </c>
      <c r="S22" s="23">
        <v>9.8424629999999999E-2</v>
      </c>
      <c r="T22" s="23">
        <v>-0.41794740000000002</v>
      </c>
      <c r="U22" s="22"/>
      <c r="V22" s="22"/>
      <c r="W22" s="22"/>
      <c r="X22" s="22"/>
      <c r="Y22" s="22"/>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14" t="s">
        <v>1336</v>
      </c>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L22" s="12"/>
    </row>
    <row r="23" spans="1:147" s="2" customFormat="1" x14ac:dyDescent="0.2">
      <c r="A23" s="115"/>
      <c r="B23" s="14" t="s">
        <v>1336</v>
      </c>
      <c r="C23" s="2">
        <v>2010</v>
      </c>
      <c r="D23" s="23">
        <v>0.18851979999999999</v>
      </c>
      <c r="E23" s="23">
        <v>7.8204739999999995E-2</v>
      </c>
      <c r="F23" s="23">
        <v>-0.76747120000000002</v>
      </c>
      <c r="G23" s="23">
        <v>-0.81008250000000004</v>
      </c>
      <c r="H23" s="23">
        <v>-0.94244570000000005</v>
      </c>
      <c r="I23" s="23">
        <v>-0.52102079999999995</v>
      </c>
      <c r="J23" s="23">
        <v>-0.60895900000000003</v>
      </c>
      <c r="K23" s="23">
        <v>-0.67952049999999997</v>
      </c>
      <c r="L23" s="23">
        <v>-0.90865549999999995</v>
      </c>
      <c r="M23" s="23">
        <v>-0.75825640000000005</v>
      </c>
      <c r="N23" s="23">
        <v>-0.65959489999999998</v>
      </c>
      <c r="O23" s="23">
        <v>-0.76236720000000002</v>
      </c>
      <c r="P23" s="23">
        <v>-0.65590470000000001</v>
      </c>
      <c r="Q23" s="23">
        <v>0.1610655</v>
      </c>
      <c r="R23" s="23">
        <v>2.0302489999999999E-2</v>
      </c>
      <c r="S23" s="23">
        <v>9.4649360000000002E-2</v>
      </c>
      <c r="T23" s="23">
        <v>-0.72705739999999996</v>
      </c>
      <c r="U23" s="23">
        <v>0.57291510000000001</v>
      </c>
      <c r="V23" s="22"/>
      <c r="W23" s="22"/>
      <c r="X23" s="22"/>
      <c r="Y23" s="22"/>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14" t="s">
        <v>1336</v>
      </c>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M23" s="12"/>
    </row>
    <row r="24" spans="1:147" s="2" customFormat="1" x14ac:dyDescent="0.2">
      <c r="A24" s="115"/>
      <c r="B24" s="14" t="s">
        <v>1337</v>
      </c>
      <c r="C24" s="2">
        <v>2010</v>
      </c>
      <c r="D24" s="23">
        <v>-1.7927909999999998E-2</v>
      </c>
      <c r="E24" s="23">
        <v>4.3505019999999998E-2</v>
      </c>
      <c r="F24" s="23">
        <v>0.55407830000000002</v>
      </c>
      <c r="G24" s="23">
        <v>0.50504090000000001</v>
      </c>
      <c r="H24" s="23">
        <v>0.69045009999999996</v>
      </c>
      <c r="I24" s="23">
        <v>0.40523700000000001</v>
      </c>
      <c r="J24" s="23">
        <v>0.54809399999999997</v>
      </c>
      <c r="K24" s="23">
        <v>0.44041669999999999</v>
      </c>
      <c r="L24" s="23">
        <v>0.62828309999999998</v>
      </c>
      <c r="M24" s="23">
        <v>0.51080630000000005</v>
      </c>
      <c r="N24" s="23">
        <v>0.62379879999999999</v>
      </c>
      <c r="O24" s="23">
        <v>0.59793600000000002</v>
      </c>
      <c r="P24" s="23">
        <v>0.70744890000000005</v>
      </c>
      <c r="Q24" s="23">
        <v>1.2958600000000001E-2</v>
      </c>
      <c r="R24" s="23">
        <v>0.1070152</v>
      </c>
      <c r="S24" s="23">
        <v>6.7989320000000006E-2</v>
      </c>
      <c r="T24" s="23">
        <v>0.80085249999999997</v>
      </c>
      <c r="U24" s="23">
        <v>-0.26240039999999998</v>
      </c>
      <c r="V24" s="23">
        <v>-0.57890249999999999</v>
      </c>
      <c r="W24" s="22"/>
      <c r="X24" s="22"/>
      <c r="Y24" s="22"/>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14" t="s">
        <v>1337</v>
      </c>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N24" s="12"/>
    </row>
    <row r="25" spans="1:147" s="2" customFormat="1" x14ac:dyDescent="0.2">
      <c r="A25" s="115"/>
      <c r="B25" s="14" t="s">
        <v>1338</v>
      </c>
      <c r="C25" s="2">
        <v>2010</v>
      </c>
      <c r="D25" s="23">
        <v>-5.3450200000000003E-2</v>
      </c>
      <c r="E25" s="23">
        <v>2.0654430000000001E-2</v>
      </c>
      <c r="F25" s="23">
        <v>0.63006649999999997</v>
      </c>
      <c r="G25" s="23">
        <v>0.59825600000000001</v>
      </c>
      <c r="H25" s="23">
        <v>0.76575389999999999</v>
      </c>
      <c r="I25" s="23">
        <v>0.45539610000000003</v>
      </c>
      <c r="J25" s="23">
        <v>0.61053219999999997</v>
      </c>
      <c r="K25" s="23">
        <v>0.51862839999999999</v>
      </c>
      <c r="L25" s="23">
        <v>0.7072676</v>
      </c>
      <c r="M25" s="23">
        <v>0.59840009999999999</v>
      </c>
      <c r="N25" s="23">
        <v>0.67899690000000001</v>
      </c>
      <c r="O25" s="23">
        <v>0.67115250000000004</v>
      </c>
      <c r="P25" s="23">
        <v>0.76269149999999997</v>
      </c>
      <c r="Q25" s="23">
        <v>-2.8218420000000001E-2</v>
      </c>
      <c r="R25" s="23">
        <v>8.7240789999999999E-2</v>
      </c>
      <c r="S25" s="23">
        <v>4.3544729999999997E-2</v>
      </c>
      <c r="T25" s="23">
        <v>0.8819787</v>
      </c>
      <c r="U25" s="23">
        <v>-0.34433849999999999</v>
      </c>
      <c r="V25" s="23">
        <v>-0.65747250000000002</v>
      </c>
      <c r="W25" s="23">
        <v>0.93123540000000005</v>
      </c>
      <c r="X25" s="22"/>
      <c r="Y25" s="22"/>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14" t="s">
        <v>1338</v>
      </c>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O25" s="12"/>
    </row>
    <row r="26" spans="1:147" s="2" customFormat="1" x14ac:dyDescent="0.2">
      <c r="A26" s="115"/>
      <c r="B26" s="14" t="s">
        <v>1339</v>
      </c>
      <c r="C26" s="2">
        <v>2010</v>
      </c>
      <c r="D26" s="23">
        <v>-7.6144149999999994E-2</v>
      </c>
      <c r="E26" s="23">
        <v>1.681682E-2</v>
      </c>
      <c r="F26" s="23">
        <v>0.71481479999999997</v>
      </c>
      <c r="G26" s="23">
        <v>0.69862919999999995</v>
      </c>
      <c r="H26" s="23">
        <v>0.84788019999999997</v>
      </c>
      <c r="I26" s="23">
        <v>0.50978290000000004</v>
      </c>
      <c r="J26" s="23">
        <v>0.68350259999999996</v>
      </c>
      <c r="K26" s="23">
        <v>0.59080259999999996</v>
      </c>
      <c r="L26" s="23">
        <v>0.78828390000000004</v>
      </c>
      <c r="M26" s="23">
        <v>0.69882659999999996</v>
      </c>
      <c r="N26" s="23">
        <v>0.76171880000000003</v>
      </c>
      <c r="O26" s="23">
        <v>0.76172479999999998</v>
      </c>
      <c r="P26" s="23">
        <v>0.84181039999999996</v>
      </c>
      <c r="Q26" s="23">
        <v>-4.9998880000000002E-2</v>
      </c>
      <c r="R26" s="23">
        <v>7.4382219999999999E-2</v>
      </c>
      <c r="S26" s="23">
        <v>2.2298720000000001E-2</v>
      </c>
      <c r="T26" s="23">
        <v>0.93688119999999997</v>
      </c>
      <c r="U26" s="23">
        <v>-0.40636299999999997</v>
      </c>
      <c r="V26" s="23">
        <v>-0.72950369999999998</v>
      </c>
      <c r="W26" s="23">
        <v>0.87536510000000001</v>
      </c>
      <c r="X26" s="23">
        <v>0.94820979999999999</v>
      </c>
      <c r="Y26" s="22"/>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14" t="s">
        <v>1339</v>
      </c>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P26" s="12"/>
    </row>
    <row r="27" spans="1:147" s="7" customFormat="1" x14ac:dyDescent="0.2">
      <c r="A27" s="115"/>
      <c r="B27" s="14" t="s">
        <v>1340</v>
      </c>
      <c r="C27" s="7">
        <v>2010</v>
      </c>
      <c r="D27" s="37">
        <v>-0.1191248</v>
      </c>
      <c r="E27" s="37">
        <v>-2.2347619999999999E-2</v>
      </c>
      <c r="F27" s="37">
        <v>0.78515299999999999</v>
      </c>
      <c r="G27" s="37">
        <v>0.79953459999999998</v>
      </c>
      <c r="H27" s="37">
        <v>0.90957310000000002</v>
      </c>
      <c r="I27" s="37">
        <v>0.53257169999999998</v>
      </c>
      <c r="J27" s="37">
        <v>0.77750149999999996</v>
      </c>
      <c r="K27" s="37">
        <v>0.64550110000000005</v>
      </c>
      <c r="L27" s="37">
        <v>0.86120050000000004</v>
      </c>
      <c r="M27" s="37">
        <v>0.80144249999999995</v>
      </c>
      <c r="N27" s="37">
        <v>0.82960970000000001</v>
      </c>
      <c r="O27" s="37">
        <v>0.84732940000000001</v>
      </c>
      <c r="P27" s="37">
        <v>0.92707640000000002</v>
      </c>
      <c r="Q27" s="37">
        <v>-8.2318569999999994E-2</v>
      </c>
      <c r="R27" s="37">
        <v>4.9249840000000003E-2</v>
      </c>
      <c r="S27" s="37">
        <v>2.5045229999999998E-3</v>
      </c>
      <c r="T27" s="37">
        <v>0.88712880000000005</v>
      </c>
      <c r="U27" s="37">
        <v>-0.47341729999999999</v>
      </c>
      <c r="V27" s="37">
        <v>-0.76609020000000005</v>
      </c>
      <c r="W27" s="37">
        <v>0.76992499999999997</v>
      </c>
      <c r="X27" s="37">
        <v>0.842831</v>
      </c>
      <c r="Y27" s="37">
        <v>0.92908559999999996</v>
      </c>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14" t="s">
        <v>1340</v>
      </c>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Q27" s="14"/>
    </row>
    <row r="28" spans="1:147" s="2" customFormat="1" x14ac:dyDescent="0.2">
      <c r="A28" s="84"/>
      <c r="B28" s="12"/>
      <c r="C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CI28" s="12"/>
      <c r="CJ28" s="12"/>
    </row>
    <row r="29" spans="1:147" s="2" customFormat="1" ht="15" customHeight="1" x14ac:dyDescent="0.2">
      <c r="A29" s="117" t="s">
        <v>28</v>
      </c>
      <c r="B29" s="7" t="s">
        <v>1341</v>
      </c>
      <c r="C29" s="2">
        <v>2009</v>
      </c>
      <c r="D29" s="23">
        <v>-9.1671820000000001E-2</v>
      </c>
      <c r="E29" s="23">
        <v>-5.0933399999999997E-2</v>
      </c>
      <c r="F29" s="23">
        <v>0.63406050000000003</v>
      </c>
      <c r="G29" s="23">
        <v>0.71388609999999997</v>
      </c>
      <c r="H29" s="23">
        <v>0.72588280000000005</v>
      </c>
      <c r="I29" s="23">
        <v>0.25429600000000002</v>
      </c>
      <c r="J29" s="23">
        <v>0.60606300000000002</v>
      </c>
      <c r="K29" s="23">
        <v>0.45486690000000002</v>
      </c>
      <c r="L29" s="23">
        <v>0.68268649999999997</v>
      </c>
      <c r="M29" s="23">
        <v>0.72784269999999995</v>
      </c>
      <c r="N29" s="23">
        <v>0.67672810000000005</v>
      </c>
      <c r="O29" s="23">
        <v>0.65737780000000001</v>
      </c>
      <c r="P29" s="23">
        <v>0.72617860000000001</v>
      </c>
      <c r="Q29" s="23">
        <v>-7.6480569999999998E-2</v>
      </c>
      <c r="R29" s="23">
        <v>2.8188890000000001E-2</v>
      </c>
      <c r="S29" s="23">
        <v>-1.086293E-2</v>
      </c>
      <c r="T29" s="23">
        <v>0.67829329999999999</v>
      </c>
      <c r="U29" s="23">
        <v>-0.54028929999999997</v>
      </c>
      <c r="V29" s="23">
        <v>-0.62214670000000005</v>
      </c>
      <c r="W29" s="23">
        <v>0.63453530000000002</v>
      </c>
      <c r="X29" s="23">
        <v>0.66818679999999997</v>
      </c>
      <c r="Y29" s="23">
        <v>0.71067449999999999</v>
      </c>
      <c r="Z29" s="37">
        <v>0.74439</v>
      </c>
      <c r="AA29" s="37"/>
      <c r="AB29" s="23"/>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3"/>
      <c r="CA29" s="23"/>
      <c r="CB29" s="23"/>
      <c r="CC29" s="23"/>
      <c r="CD29" s="23"/>
      <c r="CE29" s="23"/>
      <c r="CF29" s="23"/>
      <c r="CG29" s="23"/>
      <c r="CH29" s="23"/>
      <c r="CI29" s="7" t="s">
        <v>1341</v>
      </c>
    </row>
    <row r="30" spans="1:147" s="2" customFormat="1" x14ac:dyDescent="0.2">
      <c r="A30" s="117"/>
      <c r="B30" s="7" t="s">
        <v>1341</v>
      </c>
      <c r="C30" s="2">
        <v>2010</v>
      </c>
      <c r="D30" s="23">
        <v>0.1124405</v>
      </c>
      <c r="E30" s="23">
        <v>0.17939920000000001</v>
      </c>
      <c r="F30" s="23">
        <v>0.52078409999999997</v>
      </c>
      <c r="G30" s="23">
        <v>0.47107789999999999</v>
      </c>
      <c r="H30" s="23">
        <v>0.70984950000000002</v>
      </c>
      <c r="I30" s="23">
        <v>0.3967811</v>
      </c>
      <c r="J30" s="23">
        <v>0.47658060000000002</v>
      </c>
      <c r="K30" s="23">
        <v>0.40748240000000002</v>
      </c>
      <c r="L30" s="23">
        <v>0.604819</v>
      </c>
      <c r="M30" s="23">
        <v>0.46932000000000001</v>
      </c>
      <c r="N30" s="23">
        <v>0.58972910000000001</v>
      </c>
      <c r="O30" s="23">
        <v>0.60151580000000004</v>
      </c>
      <c r="P30" s="23">
        <v>0.71540040000000005</v>
      </c>
      <c r="Q30" s="23">
        <v>0.1081078</v>
      </c>
      <c r="R30" s="23">
        <v>0.2331068</v>
      </c>
      <c r="S30" s="23">
        <v>0.17304539999999999</v>
      </c>
      <c r="T30" s="23">
        <v>0.66964109999999999</v>
      </c>
      <c r="U30" s="23">
        <v>-0.2062127</v>
      </c>
      <c r="V30" s="23">
        <v>-0.60475049999999997</v>
      </c>
      <c r="W30" s="23">
        <v>0.75478429999999996</v>
      </c>
      <c r="X30" s="23">
        <v>0.75878489999999998</v>
      </c>
      <c r="Y30" s="23">
        <v>0.76877209999999996</v>
      </c>
      <c r="Z30" s="37">
        <v>0.7420601</v>
      </c>
      <c r="AA30" s="37"/>
      <c r="AB30" s="23">
        <v>0.68520650000000005</v>
      </c>
      <c r="AC30" s="23"/>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3"/>
      <c r="CB30" s="23"/>
      <c r="CC30" s="23"/>
      <c r="CD30" s="23"/>
      <c r="CE30" s="23"/>
      <c r="CF30" s="23"/>
      <c r="CG30" s="23"/>
      <c r="CH30" s="23"/>
      <c r="CI30" s="7" t="s">
        <v>1341</v>
      </c>
    </row>
    <row r="31" spans="1:147" s="2" customFormat="1" x14ac:dyDescent="0.2">
      <c r="A31" s="117"/>
      <c r="B31" s="7" t="s">
        <v>1342</v>
      </c>
      <c r="C31" s="2">
        <v>2012</v>
      </c>
      <c r="D31" s="23">
        <v>5.7561519999999998E-2</v>
      </c>
      <c r="E31" s="23">
        <v>3.277828E-2</v>
      </c>
      <c r="F31" s="23">
        <v>-0.40456989999999998</v>
      </c>
      <c r="G31" s="23">
        <v>-0.38482830000000001</v>
      </c>
      <c r="H31" s="23">
        <v>-0.50570059999999994</v>
      </c>
      <c r="I31" s="23">
        <v>-0.30585580000000001</v>
      </c>
      <c r="J31" s="23">
        <v>-0.32121759999999999</v>
      </c>
      <c r="K31" s="23">
        <v>-0.2898309</v>
      </c>
      <c r="L31" s="23">
        <v>-0.44288870000000002</v>
      </c>
      <c r="M31" s="23">
        <v>-0.41790500000000003</v>
      </c>
      <c r="N31" s="23">
        <v>-0.48604950000000002</v>
      </c>
      <c r="O31" s="23">
        <v>-0.52803920000000004</v>
      </c>
      <c r="P31" s="23">
        <v>-0.54629459999999996</v>
      </c>
      <c r="Q31" s="23">
        <v>4.9207330000000001E-2</v>
      </c>
      <c r="R31" s="23">
        <v>-2.5370660000000001E-3</v>
      </c>
      <c r="S31" s="23">
        <v>3.8622259999999999E-2</v>
      </c>
      <c r="T31" s="23">
        <v>-0.54241660000000003</v>
      </c>
      <c r="U31" s="23">
        <v>5.1873469999999998E-2</v>
      </c>
      <c r="V31" s="23">
        <v>0.41658539999999999</v>
      </c>
      <c r="W31" s="23">
        <v>-0.47272350000000002</v>
      </c>
      <c r="X31" s="23">
        <v>-0.54592090000000004</v>
      </c>
      <c r="Y31" s="23">
        <v>-0.61626789999999998</v>
      </c>
      <c r="Z31" s="37">
        <v>-0.57922410000000002</v>
      </c>
      <c r="AA31" s="37"/>
      <c r="AB31" s="23">
        <v>-0.42625439999999998</v>
      </c>
      <c r="AC31" s="23">
        <v>-0.4104854</v>
      </c>
      <c r="AD31" s="23"/>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3"/>
      <c r="CF31" s="23"/>
      <c r="CG31" s="23"/>
      <c r="CH31" s="23"/>
      <c r="CI31" s="7" t="s">
        <v>1342</v>
      </c>
    </row>
    <row r="32" spans="1:147" s="2" customFormat="1" x14ac:dyDescent="0.2">
      <c r="A32" s="117"/>
      <c r="B32" s="7" t="s">
        <v>1432</v>
      </c>
      <c r="C32" s="2">
        <v>2012</v>
      </c>
      <c r="D32" s="23">
        <v>-5.8162079999999998E-2</v>
      </c>
      <c r="E32" s="23">
        <v>-3.5087109999999998E-2</v>
      </c>
      <c r="F32" s="23">
        <v>0.44776379999999999</v>
      </c>
      <c r="G32" s="23">
        <v>0.49706800000000001</v>
      </c>
      <c r="H32" s="23">
        <v>0.61878299999999997</v>
      </c>
      <c r="I32" s="23">
        <v>0.4191995</v>
      </c>
      <c r="J32" s="23">
        <v>0.2850142</v>
      </c>
      <c r="K32" s="23">
        <v>0.46909840000000003</v>
      </c>
      <c r="L32" s="23">
        <v>0.5368482</v>
      </c>
      <c r="M32" s="23">
        <v>0.49343579999999998</v>
      </c>
      <c r="N32" s="23">
        <v>0.39215119999999998</v>
      </c>
      <c r="O32" s="23">
        <v>0.50811850000000003</v>
      </c>
      <c r="P32" s="23">
        <v>0.47071039999999997</v>
      </c>
      <c r="Q32" s="23">
        <v>-5.7695110000000001E-2</v>
      </c>
      <c r="R32" s="23">
        <v>1.3348640000000001E-3</v>
      </c>
      <c r="S32" s="23">
        <v>-5.8169569999999997E-2</v>
      </c>
      <c r="T32" s="23">
        <v>0.45285789999999998</v>
      </c>
      <c r="U32" s="23">
        <v>-0.224496</v>
      </c>
      <c r="V32" s="23">
        <v>-0.58397739999999998</v>
      </c>
      <c r="W32" s="23">
        <v>0.35202749999999999</v>
      </c>
      <c r="X32" s="23">
        <v>0.4026208</v>
      </c>
      <c r="Y32" s="23">
        <v>0.50305650000000002</v>
      </c>
      <c r="Z32" s="37">
        <v>0.49500470000000002</v>
      </c>
      <c r="AA32" s="37"/>
      <c r="AB32" s="23">
        <v>0.52667779999999997</v>
      </c>
      <c r="AC32" s="23">
        <v>0.56457029999999997</v>
      </c>
      <c r="AD32" s="23">
        <v>-0.53654590000000002</v>
      </c>
      <c r="AE32" s="23"/>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3"/>
      <c r="CG32" s="23"/>
      <c r="CH32" s="23"/>
      <c r="CI32" s="7" t="s">
        <v>1432</v>
      </c>
    </row>
    <row r="33" spans="1:87" s="2" customFormat="1" x14ac:dyDescent="0.2">
      <c r="A33" s="117"/>
      <c r="B33" s="7" t="s">
        <v>1433</v>
      </c>
      <c r="C33" s="2">
        <v>2009</v>
      </c>
      <c r="D33" s="23">
        <v>-0.1488603</v>
      </c>
      <c r="E33" s="23">
        <v>-4.1521660000000002E-2</v>
      </c>
      <c r="F33" s="23">
        <v>0.74549880000000002</v>
      </c>
      <c r="G33" s="23">
        <v>0.73000379999999998</v>
      </c>
      <c r="H33" s="23">
        <v>0.79415309999999995</v>
      </c>
      <c r="I33" s="23">
        <v>0.52639559999999996</v>
      </c>
      <c r="J33" s="23">
        <v>0.57979349999999996</v>
      </c>
      <c r="K33" s="23">
        <v>0.62771069999999995</v>
      </c>
      <c r="L33" s="23">
        <v>0.76241080000000006</v>
      </c>
      <c r="M33" s="23">
        <v>0.70983240000000003</v>
      </c>
      <c r="N33" s="23">
        <v>0.67909839999999999</v>
      </c>
      <c r="O33" s="23">
        <v>0.74061730000000003</v>
      </c>
      <c r="P33" s="23">
        <v>0.64798690000000003</v>
      </c>
      <c r="Q33" s="23">
        <v>-0.1034134</v>
      </c>
      <c r="R33" s="23">
        <v>1.739605E-2</v>
      </c>
      <c r="S33" s="23">
        <v>-4.973781E-2</v>
      </c>
      <c r="T33" s="23">
        <v>0.66094010000000003</v>
      </c>
      <c r="U33" s="23">
        <v>-0.45534829999999998</v>
      </c>
      <c r="V33" s="23">
        <v>-0.78010029999999997</v>
      </c>
      <c r="W33" s="23">
        <v>0.55164279999999999</v>
      </c>
      <c r="X33" s="23">
        <v>0.6029426</v>
      </c>
      <c r="Y33" s="23">
        <v>0.67926660000000005</v>
      </c>
      <c r="Z33" s="37">
        <v>0.71468010000000004</v>
      </c>
      <c r="AA33" s="37"/>
      <c r="AB33" s="23">
        <v>0.61777700000000002</v>
      </c>
      <c r="AC33" s="23">
        <v>0.55739340000000004</v>
      </c>
      <c r="AD33" s="23">
        <v>-0.55370359999999996</v>
      </c>
      <c r="AE33" s="23">
        <v>0.64029510000000001</v>
      </c>
      <c r="AF33" s="23"/>
      <c r="AG33" s="23"/>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3"/>
      <c r="CH33" s="23"/>
      <c r="CI33" s="7" t="s">
        <v>1433</v>
      </c>
    </row>
    <row r="34" spans="1:87" s="2" customFormat="1" x14ac:dyDescent="0.2">
      <c r="A34" s="117"/>
      <c r="B34" s="7" t="s">
        <v>1326</v>
      </c>
      <c r="C34" s="2">
        <v>2008</v>
      </c>
      <c r="D34" s="23">
        <v>-1.2140959999999999E-2</v>
      </c>
      <c r="E34" s="23">
        <v>5.3783600000000001E-2</v>
      </c>
      <c r="F34" s="23">
        <v>0.69086440000000005</v>
      </c>
      <c r="G34" s="23">
        <v>0.59936959999999995</v>
      </c>
      <c r="H34" s="23">
        <v>0.64914280000000002</v>
      </c>
      <c r="I34" s="23">
        <v>0.53963919999999999</v>
      </c>
      <c r="J34" s="23">
        <v>0.46370299999999998</v>
      </c>
      <c r="K34" s="23">
        <v>0.60272990000000004</v>
      </c>
      <c r="L34" s="23">
        <v>0.58908349999999998</v>
      </c>
      <c r="M34" s="23">
        <v>0.60908359999999995</v>
      </c>
      <c r="N34" s="23">
        <v>0.55200249999999995</v>
      </c>
      <c r="O34" s="23">
        <v>0.59235990000000005</v>
      </c>
      <c r="P34" s="23">
        <v>0.60120759999999995</v>
      </c>
      <c r="Q34" s="23">
        <v>4.1804380000000002E-2</v>
      </c>
      <c r="R34" s="23">
        <v>0.1150456</v>
      </c>
      <c r="S34" s="23">
        <v>0.10932169999999999</v>
      </c>
      <c r="T34" s="23">
        <v>0.48418060000000002</v>
      </c>
      <c r="U34" s="23">
        <v>-0.37967669999999998</v>
      </c>
      <c r="V34" s="23">
        <v>-0.59101230000000005</v>
      </c>
      <c r="W34" s="23">
        <v>0.44239820000000002</v>
      </c>
      <c r="X34" s="23">
        <v>0.47000629999999999</v>
      </c>
      <c r="Y34" s="23">
        <v>0.5437729</v>
      </c>
      <c r="Z34" s="37">
        <v>0.58677009999999996</v>
      </c>
      <c r="AA34" s="37"/>
      <c r="AB34" s="23">
        <v>0.47408270000000002</v>
      </c>
      <c r="AC34" s="23">
        <v>0.46696779999999999</v>
      </c>
      <c r="AD34" s="23">
        <v>-0.33349679999999998</v>
      </c>
      <c r="AE34" s="23">
        <v>0.49510090000000001</v>
      </c>
      <c r="AF34" s="23">
        <v>0.72012699999999996</v>
      </c>
      <c r="AG34" s="23"/>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3"/>
      <c r="CH34" s="23"/>
      <c r="CI34" s="7" t="s">
        <v>1326</v>
      </c>
    </row>
    <row r="35" spans="1:87" s="2" customFormat="1" x14ac:dyDescent="0.2">
      <c r="A35" s="117"/>
      <c r="B35" s="7" t="s">
        <v>1326</v>
      </c>
      <c r="C35" s="2">
        <v>2009</v>
      </c>
      <c r="D35" s="23">
        <v>-0.13241749999999999</v>
      </c>
      <c r="E35" s="23">
        <v>-7.0107000000000003E-2</v>
      </c>
      <c r="F35" s="23">
        <v>0.80065439999999999</v>
      </c>
      <c r="G35" s="23">
        <v>0.82332490000000003</v>
      </c>
      <c r="H35" s="23">
        <v>0.84510609999999997</v>
      </c>
      <c r="I35" s="23">
        <v>0.56073989999999996</v>
      </c>
      <c r="J35" s="23">
        <v>0.668269</v>
      </c>
      <c r="K35" s="23">
        <v>0.72521469999999999</v>
      </c>
      <c r="L35" s="23">
        <v>0.80300649999999996</v>
      </c>
      <c r="M35" s="23">
        <v>0.82151540000000001</v>
      </c>
      <c r="N35" s="23">
        <v>0.75872519999999999</v>
      </c>
      <c r="O35" s="23">
        <v>0.77096739999999997</v>
      </c>
      <c r="P35" s="23">
        <v>0.77849570000000001</v>
      </c>
      <c r="Q35" s="23">
        <v>-0.1033641</v>
      </c>
      <c r="R35" s="23">
        <v>4.1437899999999996E-3</v>
      </c>
      <c r="S35" s="23">
        <v>-2.9812809999999999E-2</v>
      </c>
      <c r="T35" s="23">
        <v>0.73232359999999996</v>
      </c>
      <c r="U35" s="23">
        <v>-0.60404460000000004</v>
      </c>
      <c r="V35" s="23">
        <v>-0.77122040000000003</v>
      </c>
      <c r="W35" s="23">
        <v>0.6507792</v>
      </c>
      <c r="X35" s="23">
        <v>0.69527479999999997</v>
      </c>
      <c r="Y35" s="23">
        <v>0.75794980000000001</v>
      </c>
      <c r="Z35" s="37">
        <v>0.79707700000000004</v>
      </c>
      <c r="AA35" s="37"/>
      <c r="AB35" s="23">
        <v>0.87203090000000005</v>
      </c>
      <c r="AC35" s="23">
        <v>0.69746699999999995</v>
      </c>
      <c r="AD35" s="23">
        <v>-0.53639829999999999</v>
      </c>
      <c r="AE35" s="23">
        <v>0.73731760000000002</v>
      </c>
      <c r="AF35" s="23">
        <v>0.80955010000000005</v>
      </c>
      <c r="AG35" s="23">
        <v>0.75185729999999995</v>
      </c>
      <c r="AH35" s="23"/>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3"/>
      <c r="CI35" s="7" t="s">
        <v>1326</v>
      </c>
    </row>
    <row r="36" spans="1:87" s="2" customFormat="1" x14ac:dyDescent="0.2">
      <c r="A36" s="117"/>
      <c r="B36" s="7" t="s">
        <v>1326</v>
      </c>
      <c r="C36" s="2">
        <v>2010</v>
      </c>
      <c r="D36" s="23">
        <v>-0.13349140000000001</v>
      </c>
      <c r="E36" s="23">
        <v>-5.3965440000000003E-2</v>
      </c>
      <c r="F36" s="23">
        <v>0.77894479999999999</v>
      </c>
      <c r="G36" s="23">
        <v>0.78271639999999998</v>
      </c>
      <c r="H36" s="23">
        <v>0.89863110000000002</v>
      </c>
      <c r="I36" s="23">
        <v>0.55880459999999998</v>
      </c>
      <c r="J36" s="23">
        <v>0.70243080000000002</v>
      </c>
      <c r="K36" s="23">
        <v>0.68067160000000004</v>
      </c>
      <c r="L36" s="23">
        <v>0.8515952</v>
      </c>
      <c r="M36" s="23">
        <v>0.77349389999999996</v>
      </c>
      <c r="N36" s="23">
        <v>0.76150669999999998</v>
      </c>
      <c r="O36" s="23">
        <v>0.79355140000000002</v>
      </c>
      <c r="P36" s="23">
        <v>0.82208630000000005</v>
      </c>
      <c r="Q36" s="23">
        <v>-0.106782</v>
      </c>
      <c r="R36" s="23">
        <v>1.810575E-2</v>
      </c>
      <c r="S36" s="23">
        <v>-2.973166E-2</v>
      </c>
      <c r="T36" s="23">
        <v>0.80220930000000001</v>
      </c>
      <c r="U36" s="23">
        <v>-0.51395990000000003</v>
      </c>
      <c r="V36" s="23">
        <v>-0.82339419999999997</v>
      </c>
      <c r="W36" s="23">
        <v>0.73560360000000002</v>
      </c>
      <c r="X36" s="23">
        <v>0.77932420000000002</v>
      </c>
      <c r="Y36" s="23">
        <v>0.83206250000000004</v>
      </c>
      <c r="Z36" s="37">
        <v>0.85628590000000004</v>
      </c>
      <c r="AA36" s="37"/>
      <c r="AB36" s="23">
        <v>0.84886609999999996</v>
      </c>
      <c r="AC36" s="23">
        <v>0.85473540000000003</v>
      </c>
      <c r="AD36" s="23">
        <v>-0.57010419999999995</v>
      </c>
      <c r="AE36" s="23">
        <v>0.79269610000000001</v>
      </c>
      <c r="AF36" s="23">
        <v>0.79791460000000003</v>
      </c>
      <c r="AG36" s="23">
        <v>0.68969800000000003</v>
      </c>
      <c r="AH36" s="23">
        <v>0.95315689999999997</v>
      </c>
      <c r="AI36" s="23"/>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7" t="s">
        <v>1326</v>
      </c>
    </row>
    <row r="37" spans="1:87" s="2" customFormat="1" x14ac:dyDescent="0.2">
      <c r="A37" s="117"/>
      <c r="B37" s="7" t="s">
        <v>1326</v>
      </c>
      <c r="C37" s="2">
        <v>2011</v>
      </c>
      <c r="D37" s="23">
        <v>-0.1248015</v>
      </c>
      <c r="E37" s="23">
        <v>-4.5278430000000001E-2</v>
      </c>
      <c r="F37" s="23">
        <v>0.77591849999999996</v>
      </c>
      <c r="G37" s="23">
        <v>0.76031859999999996</v>
      </c>
      <c r="H37" s="23">
        <v>0.8877815</v>
      </c>
      <c r="I37" s="23">
        <v>0.55400380000000005</v>
      </c>
      <c r="J37" s="23">
        <v>0.71425890000000003</v>
      </c>
      <c r="K37" s="23">
        <v>0.66482730000000001</v>
      </c>
      <c r="L37" s="23">
        <v>0.83909489999999998</v>
      </c>
      <c r="M37" s="23">
        <v>0.75447730000000002</v>
      </c>
      <c r="N37" s="23">
        <v>0.76838980000000001</v>
      </c>
      <c r="O37" s="23">
        <v>0.78920140000000005</v>
      </c>
      <c r="P37" s="23">
        <v>0.84363719999999998</v>
      </c>
      <c r="Q37" s="23">
        <v>-0.101369</v>
      </c>
      <c r="R37" s="23">
        <v>2.9251059999999999E-2</v>
      </c>
      <c r="S37" s="23">
        <v>-1.726455E-2</v>
      </c>
      <c r="T37" s="23">
        <v>0.82194319999999998</v>
      </c>
      <c r="U37" s="23">
        <v>-0.4888287</v>
      </c>
      <c r="V37" s="23">
        <v>-0.79140100000000002</v>
      </c>
      <c r="W37" s="23">
        <v>0.76296050000000004</v>
      </c>
      <c r="X37" s="23">
        <v>0.80698669999999995</v>
      </c>
      <c r="Y37" s="23">
        <v>0.85515859999999999</v>
      </c>
      <c r="Z37" s="37">
        <v>0.87377830000000001</v>
      </c>
      <c r="AA37" s="37"/>
      <c r="AB37" s="23">
        <v>0.83203490000000002</v>
      </c>
      <c r="AC37" s="23">
        <v>0.85120309999999999</v>
      </c>
      <c r="AD37" s="23">
        <v>-0.63337379999999999</v>
      </c>
      <c r="AE37" s="23">
        <v>0.77759120000000004</v>
      </c>
      <c r="AF37" s="23">
        <v>0.78015109999999999</v>
      </c>
      <c r="AG37" s="23">
        <v>0.67318199999999995</v>
      </c>
      <c r="AH37" s="23">
        <v>0.92819240000000003</v>
      </c>
      <c r="AI37" s="23">
        <v>0.97700719999999996</v>
      </c>
      <c r="AJ37" s="23"/>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7" t="s">
        <v>1326</v>
      </c>
    </row>
    <row r="38" spans="1:87" s="2" customFormat="1" x14ac:dyDescent="0.2">
      <c r="A38" s="117"/>
      <c r="B38" s="7" t="s">
        <v>13</v>
      </c>
      <c r="C38" s="2">
        <v>2009</v>
      </c>
      <c r="D38" s="23">
        <v>-0.1487588</v>
      </c>
      <c r="E38" s="23">
        <v>-0.1002127</v>
      </c>
      <c r="F38" s="23">
        <v>0.75436170000000002</v>
      </c>
      <c r="G38" s="23">
        <v>0.83819540000000003</v>
      </c>
      <c r="H38" s="23">
        <v>0.82903789999999999</v>
      </c>
      <c r="I38" s="23">
        <v>0.52222000000000002</v>
      </c>
      <c r="J38" s="23">
        <v>0.66872960000000004</v>
      </c>
      <c r="K38" s="23">
        <v>0.70999210000000001</v>
      </c>
      <c r="L38" s="23">
        <v>0.79332659999999999</v>
      </c>
      <c r="M38" s="23">
        <v>0.83317839999999999</v>
      </c>
      <c r="N38" s="23">
        <v>0.74009420000000004</v>
      </c>
      <c r="O38" s="23">
        <v>0.75875769999999998</v>
      </c>
      <c r="P38" s="23">
        <v>0.76466080000000003</v>
      </c>
      <c r="Q38" s="23">
        <v>-0.13176109999999999</v>
      </c>
      <c r="R38" s="23">
        <v>-2.162758E-2</v>
      </c>
      <c r="S38" s="23">
        <v>-7.1493459999999995E-2</v>
      </c>
      <c r="T38" s="23">
        <v>0.73452989999999996</v>
      </c>
      <c r="U38" s="23">
        <v>-0.6357313</v>
      </c>
      <c r="V38" s="23">
        <v>-0.75411779999999995</v>
      </c>
      <c r="W38" s="23">
        <v>0.63591050000000005</v>
      </c>
      <c r="X38" s="23">
        <v>0.68886740000000002</v>
      </c>
      <c r="Y38" s="23">
        <v>0.75090040000000002</v>
      </c>
      <c r="Z38" s="37">
        <v>0.79369310000000004</v>
      </c>
      <c r="AA38" s="37"/>
      <c r="AB38" s="23">
        <v>0.93740710000000005</v>
      </c>
      <c r="AC38" s="23">
        <v>0.67955290000000002</v>
      </c>
      <c r="AD38" s="23">
        <v>-0.4856915</v>
      </c>
      <c r="AE38" s="23">
        <v>0.69040820000000003</v>
      </c>
      <c r="AF38" s="23">
        <v>0.72707690000000003</v>
      </c>
      <c r="AG38" s="23">
        <v>0.59573339999999997</v>
      </c>
      <c r="AH38" s="23">
        <v>0.95026949999999999</v>
      </c>
      <c r="AI38" s="23">
        <v>0.91635040000000001</v>
      </c>
      <c r="AJ38" s="23">
        <v>0.88899490000000003</v>
      </c>
      <c r="AK38" s="23"/>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7" t="s">
        <v>13</v>
      </c>
    </row>
    <row r="39" spans="1:87" s="2" customFormat="1" x14ac:dyDescent="0.2">
      <c r="A39" s="117"/>
      <c r="B39" s="7" t="s">
        <v>13</v>
      </c>
      <c r="C39" s="2">
        <v>2010</v>
      </c>
      <c r="D39" s="23">
        <v>-0.13062309999999999</v>
      </c>
      <c r="E39" s="23">
        <v>-3.8296110000000001E-2</v>
      </c>
      <c r="F39" s="23">
        <v>0.6953724</v>
      </c>
      <c r="G39" s="23">
        <v>0.68139280000000002</v>
      </c>
      <c r="H39" s="23">
        <v>0.8757587</v>
      </c>
      <c r="I39" s="23">
        <v>0.51004510000000003</v>
      </c>
      <c r="J39" s="23">
        <v>0.67897830000000003</v>
      </c>
      <c r="K39" s="23">
        <v>0.58352579999999998</v>
      </c>
      <c r="L39" s="23">
        <v>0.83009520000000003</v>
      </c>
      <c r="M39" s="23">
        <v>0.66420380000000001</v>
      </c>
      <c r="N39" s="23">
        <v>0.70015559999999999</v>
      </c>
      <c r="O39" s="23">
        <v>0.75019000000000002</v>
      </c>
      <c r="P39" s="23">
        <v>0.79281179999999996</v>
      </c>
      <c r="Q39" s="23">
        <v>-0.11200789999999999</v>
      </c>
      <c r="R39" s="23">
        <v>2.277701E-2</v>
      </c>
      <c r="S39" s="23">
        <v>-3.4385739999999998E-2</v>
      </c>
      <c r="T39" s="23">
        <v>0.80424200000000001</v>
      </c>
      <c r="U39" s="23">
        <v>-0.39004309999999998</v>
      </c>
      <c r="V39" s="23">
        <v>-0.80761910000000003</v>
      </c>
      <c r="W39" s="23">
        <v>0.75302760000000002</v>
      </c>
      <c r="X39" s="23">
        <v>0.79255640000000005</v>
      </c>
      <c r="Y39" s="23">
        <v>0.83171640000000002</v>
      </c>
      <c r="Z39" s="37">
        <v>0.83972610000000003</v>
      </c>
      <c r="AA39" s="37"/>
      <c r="AB39" s="23">
        <v>0.75651369999999996</v>
      </c>
      <c r="AC39" s="23">
        <v>0.92925800000000003</v>
      </c>
      <c r="AD39" s="23">
        <v>-0.50487669999999996</v>
      </c>
      <c r="AE39" s="23">
        <v>0.71464430000000001</v>
      </c>
      <c r="AF39" s="23">
        <v>0.71974579999999999</v>
      </c>
      <c r="AG39" s="23">
        <v>0.56931449999999995</v>
      </c>
      <c r="AH39" s="23">
        <v>0.82852139999999996</v>
      </c>
      <c r="AI39" s="23">
        <v>0.95794480000000004</v>
      </c>
      <c r="AJ39" s="23">
        <v>0.93914940000000002</v>
      </c>
      <c r="AK39" s="23">
        <v>0.80912479999999998</v>
      </c>
      <c r="AL39" s="23"/>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7" t="s">
        <v>13</v>
      </c>
    </row>
    <row r="40" spans="1:87" s="2" customFormat="1" x14ac:dyDescent="0.2">
      <c r="A40" s="117"/>
      <c r="B40" s="7" t="s">
        <v>13</v>
      </c>
      <c r="C40" s="2">
        <v>2011</v>
      </c>
      <c r="D40" s="23">
        <v>-8.1599060000000001E-2</v>
      </c>
      <c r="E40" s="23">
        <v>-1.393146E-2</v>
      </c>
      <c r="F40" s="23">
        <v>0.65263349999999998</v>
      </c>
      <c r="G40" s="23">
        <v>0.6008194</v>
      </c>
      <c r="H40" s="23">
        <v>0.72996369999999999</v>
      </c>
      <c r="I40" s="23">
        <v>0.45089200000000002</v>
      </c>
      <c r="J40" s="23">
        <v>0.62846579999999996</v>
      </c>
      <c r="K40" s="23">
        <v>0.52663360000000004</v>
      </c>
      <c r="L40" s="23">
        <v>0.68322159999999998</v>
      </c>
      <c r="M40" s="23">
        <v>0.60196130000000003</v>
      </c>
      <c r="N40" s="23">
        <v>0.66783550000000003</v>
      </c>
      <c r="O40" s="23">
        <v>0.65888590000000002</v>
      </c>
      <c r="P40" s="23">
        <v>0.76420460000000001</v>
      </c>
      <c r="Q40" s="23">
        <v>-6.6151940000000006E-2</v>
      </c>
      <c r="R40" s="23">
        <v>5.6124800000000002E-2</v>
      </c>
      <c r="S40" s="23">
        <v>2.0246569999999998E-2</v>
      </c>
      <c r="T40" s="23">
        <v>0.73556580000000005</v>
      </c>
      <c r="U40" s="23">
        <v>-0.3675117</v>
      </c>
      <c r="V40" s="23">
        <v>-0.60218850000000002</v>
      </c>
      <c r="W40" s="23">
        <v>0.70452789999999998</v>
      </c>
      <c r="X40" s="23">
        <v>0.74295180000000005</v>
      </c>
      <c r="Y40" s="23">
        <v>0.77483020000000002</v>
      </c>
      <c r="Z40" s="37">
        <v>0.77934380000000003</v>
      </c>
      <c r="AA40" s="37"/>
      <c r="AB40" s="23">
        <v>0.67442570000000002</v>
      </c>
      <c r="AC40" s="23">
        <v>0.71631710000000004</v>
      </c>
      <c r="AD40" s="23">
        <v>-0.57149989999999995</v>
      </c>
      <c r="AE40" s="23">
        <v>0.49257859999999998</v>
      </c>
      <c r="AF40" s="23">
        <v>0.62545300000000004</v>
      </c>
      <c r="AG40" s="23">
        <v>0.53555030000000003</v>
      </c>
      <c r="AH40" s="23">
        <v>0.73952629999999997</v>
      </c>
      <c r="AI40" s="23">
        <v>0.78316680000000005</v>
      </c>
      <c r="AJ40" s="23">
        <v>0.893984</v>
      </c>
      <c r="AK40" s="23">
        <v>0.69811780000000001</v>
      </c>
      <c r="AL40" s="23">
        <v>0.75756780000000001</v>
      </c>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7" t="s">
        <v>13</v>
      </c>
    </row>
    <row r="41" spans="1:87" s="2" customFormat="1" x14ac:dyDescent="0.2">
      <c r="A41" s="117"/>
      <c r="B41" s="7" t="s">
        <v>2709</v>
      </c>
      <c r="C41" s="2">
        <v>2009</v>
      </c>
      <c r="D41" s="23">
        <v>-0.1194056</v>
      </c>
      <c r="E41" s="23">
        <v>-0.14456260000000001</v>
      </c>
      <c r="F41" s="23">
        <v>0.19222139999999999</v>
      </c>
      <c r="G41" s="23">
        <v>0.31334820000000002</v>
      </c>
      <c r="H41" s="23">
        <v>0.1726319</v>
      </c>
      <c r="I41" s="23">
        <v>9.03447E-2</v>
      </c>
      <c r="J41" s="23">
        <v>0.25586560000000003</v>
      </c>
      <c r="K41" s="23">
        <v>0.28022409999999998</v>
      </c>
      <c r="L41" s="23">
        <v>0.1929688</v>
      </c>
      <c r="M41" s="23">
        <v>0.31821949999999999</v>
      </c>
      <c r="N41" s="23">
        <v>0.14387259999999999</v>
      </c>
      <c r="O41" s="23">
        <v>0.10376150000000001</v>
      </c>
      <c r="P41" s="23">
        <v>0.2458061</v>
      </c>
      <c r="Q41" s="23">
        <v>-0.1243571</v>
      </c>
      <c r="R41" s="23">
        <v>-0.110791</v>
      </c>
      <c r="S41" s="23">
        <v>-0.107515</v>
      </c>
      <c r="T41" s="23">
        <v>0.13273589999999999</v>
      </c>
      <c r="U41" s="23">
        <v>-0.44007829999999998</v>
      </c>
      <c r="V41" s="23">
        <v>-9.5966780000000002E-2</v>
      </c>
      <c r="W41" s="23">
        <v>3.7656799999999997E-2</v>
      </c>
      <c r="X41" s="23">
        <v>7.1974579999999996E-2</v>
      </c>
      <c r="Y41" s="23">
        <v>9.8411860000000004E-2</v>
      </c>
      <c r="Z41" s="37">
        <v>0.16871169999999999</v>
      </c>
      <c r="AA41" s="37"/>
      <c r="AB41" s="23">
        <v>0.27925759999999999</v>
      </c>
      <c r="AC41" s="23">
        <v>9.8364250000000002E-4</v>
      </c>
      <c r="AD41" s="23">
        <v>0.43213499999999999</v>
      </c>
      <c r="AE41" s="23">
        <v>-0.26910410000000001</v>
      </c>
      <c r="AF41" s="23">
        <v>-7.3184260000000001E-2</v>
      </c>
      <c r="AG41" s="23">
        <v>8.7563810000000006E-2</v>
      </c>
      <c r="AH41" s="23">
        <v>0.2208426</v>
      </c>
      <c r="AI41" s="23">
        <v>0.15164469999999999</v>
      </c>
      <c r="AJ41" s="23">
        <v>0.14009930000000001</v>
      </c>
      <c r="AK41" s="23">
        <v>0.2699704</v>
      </c>
      <c r="AL41" s="23">
        <v>7.3201459999999996E-2</v>
      </c>
      <c r="AM41" s="23">
        <v>9.5848340000000004E-2</v>
      </c>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7" t="s">
        <v>2709</v>
      </c>
    </row>
    <row r="42" spans="1:87" s="2" customFormat="1" x14ac:dyDescent="0.2">
      <c r="A42" s="117"/>
      <c r="B42" s="7" t="s">
        <v>2709</v>
      </c>
      <c r="C42" s="2">
        <v>2010</v>
      </c>
      <c r="D42" s="23">
        <v>3.839418E-2</v>
      </c>
      <c r="E42" s="23">
        <v>-2.2465010000000001E-2</v>
      </c>
      <c r="F42" s="23">
        <v>-0.12471160000000001</v>
      </c>
      <c r="G42" s="23">
        <v>-5.1284129999999997E-2</v>
      </c>
      <c r="H42" s="23">
        <v>-8.8363769999999994E-2</v>
      </c>
      <c r="I42" s="23">
        <v>-0.14214860000000001</v>
      </c>
      <c r="J42" s="23">
        <v>-5.0490800000000002E-2</v>
      </c>
      <c r="K42" s="23">
        <v>-4.1739640000000001E-2</v>
      </c>
      <c r="L42" s="23">
        <v>-9.1680880000000006E-2</v>
      </c>
      <c r="M42" s="23">
        <v>-5.2124190000000001E-2</v>
      </c>
      <c r="N42" s="23">
        <v>-0.15252080000000001</v>
      </c>
      <c r="O42" s="23">
        <v>-0.2044202</v>
      </c>
      <c r="P42" s="23">
        <v>-3.6658129999999997E-2</v>
      </c>
      <c r="Q42" s="23">
        <v>2.1305080000000001E-2</v>
      </c>
      <c r="R42" s="23">
        <v>-2.0156879999999999E-2</v>
      </c>
      <c r="S42" s="23">
        <v>4.9281139999999999E-3</v>
      </c>
      <c r="T42" s="23">
        <v>-0.162462</v>
      </c>
      <c r="U42" s="23">
        <v>-0.14592340000000001</v>
      </c>
      <c r="V42" s="23">
        <v>0.1145476</v>
      </c>
      <c r="W42" s="23">
        <v>-0.1541959</v>
      </c>
      <c r="X42" s="23">
        <v>-0.15798290000000001</v>
      </c>
      <c r="Y42" s="23">
        <v>-0.16867960000000001</v>
      </c>
      <c r="Z42" s="37">
        <v>-0.13475309999999999</v>
      </c>
      <c r="AA42" s="37"/>
      <c r="AB42" s="23">
        <v>-4.8369629999999997E-2</v>
      </c>
      <c r="AC42" s="23">
        <v>-7.5545420000000002E-2</v>
      </c>
      <c r="AD42" s="23">
        <v>0.57810810000000001</v>
      </c>
      <c r="AE42" s="23">
        <v>-0.39422810000000003</v>
      </c>
      <c r="AF42" s="23">
        <v>-0.33907110000000001</v>
      </c>
      <c r="AG42" s="23">
        <v>-0.15088840000000001</v>
      </c>
      <c r="AH42" s="23">
        <v>-0.15438760000000001</v>
      </c>
      <c r="AI42" s="23">
        <v>-0.1337537</v>
      </c>
      <c r="AJ42" s="23">
        <v>-0.15533849999999999</v>
      </c>
      <c r="AK42" s="23">
        <v>-9.0475929999999996E-2</v>
      </c>
      <c r="AL42" s="23">
        <v>-0.1010224</v>
      </c>
      <c r="AM42" s="23">
        <v>-0.18264369999999999</v>
      </c>
      <c r="AN42" s="23">
        <v>0.71028329999999995</v>
      </c>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7" t="s">
        <v>2709</v>
      </c>
    </row>
    <row r="43" spans="1:87" s="2" customFormat="1" x14ac:dyDescent="0.2">
      <c r="A43" s="117"/>
      <c r="B43" s="7" t="s">
        <v>2709</v>
      </c>
      <c r="C43" s="2">
        <v>2011</v>
      </c>
      <c r="D43" s="23">
        <v>0.1510852</v>
      </c>
      <c r="E43" s="23">
        <v>6.3577729999999999E-2</v>
      </c>
      <c r="F43" s="23">
        <v>-0.52082879999999998</v>
      </c>
      <c r="G43" s="23">
        <v>-0.47331479999999998</v>
      </c>
      <c r="H43" s="23">
        <v>-0.54488619999999999</v>
      </c>
      <c r="I43" s="23">
        <v>-0.42800939999999998</v>
      </c>
      <c r="J43" s="23">
        <v>-0.44876690000000002</v>
      </c>
      <c r="K43" s="23">
        <v>-0.41200999999999999</v>
      </c>
      <c r="L43" s="23">
        <v>-0.53843379999999996</v>
      </c>
      <c r="M43" s="23">
        <v>-0.46202480000000001</v>
      </c>
      <c r="N43" s="23">
        <v>-0.55814240000000004</v>
      </c>
      <c r="O43" s="23">
        <v>-0.59892109999999998</v>
      </c>
      <c r="P43" s="23">
        <v>-0.47406690000000001</v>
      </c>
      <c r="Q43" s="23">
        <v>0.13004479999999999</v>
      </c>
      <c r="R43" s="23">
        <v>3.1092620000000001E-2</v>
      </c>
      <c r="S43" s="23">
        <v>8.605786E-2</v>
      </c>
      <c r="T43" s="23">
        <v>-0.59611590000000003</v>
      </c>
      <c r="U43" s="23">
        <v>0.16402900000000001</v>
      </c>
      <c r="V43" s="23">
        <v>0.51593650000000002</v>
      </c>
      <c r="W43" s="23">
        <v>-0.54894399999999999</v>
      </c>
      <c r="X43" s="23">
        <v>-0.57516750000000005</v>
      </c>
      <c r="Y43" s="23">
        <v>-0.59923780000000004</v>
      </c>
      <c r="Z43" s="37">
        <v>-0.57082189999999999</v>
      </c>
      <c r="AA43" s="37"/>
      <c r="AB43" s="23">
        <v>-0.48141909999999999</v>
      </c>
      <c r="AC43" s="23">
        <v>-0.4970659</v>
      </c>
      <c r="AD43" s="23">
        <v>0.69666419999999996</v>
      </c>
      <c r="AE43" s="23">
        <v>-0.57995169999999996</v>
      </c>
      <c r="AF43" s="23">
        <v>-0.64053420000000005</v>
      </c>
      <c r="AG43" s="23">
        <v>-0.46042460000000002</v>
      </c>
      <c r="AH43" s="23">
        <v>-0.5979196</v>
      </c>
      <c r="AI43" s="23">
        <v>-0.60939370000000004</v>
      </c>
      <c r="AJ43" s="23">
        <v>-0.58007310000000001</v>
      </c>
      <c r="AK43" s="23">
        <v>-0.54451499999999997</v>
      </c>
      <c r="AL43" s="23">
        <v>-0.56987259999999995</v>
      </c>
      <c r="AM43" s="23">
        <v>-0.43329849999999998</v>
      </c>
      <c r="AN43" s="23">
        <v>0.36301990000000001</v>
      </c>
      <c r="AO43" s="23">
        <v>0.69030519999999995</v>
      </c>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7" t="s">
        <v>2709</v>
      </c>
    </row>
    <row r="44" spans="1:87" s="2" customFormat="1" x14ac:dyDescent="0.2">
      <c r="A44" s="117"/>
      <c r="B44" s="7" t="s">
        <v>1405</v>
      </c>
      <c r="C44" s="2">
        <v>2009</v>
      </c>
      <c r="D44" s="23">
        <v>0.16489000000000001</v>
      </c>
      <c r="E44" s="23">
        <v>7.9530180000000006E-2</v>
      </c>
      <c r="F44" s="23">
        <v>-0.58340749999999997</v>
      </c>
      <c r="G44" s="23">
        <v>-0.47517989999999999</v>
      </c>
      <c r="H44" s="23">
        <v>-0.52990999999999999</v>
      </c>
      <c r="I44" s="23">
        <v>-0.42921120000000001</v>
      </c>
      <c r="J44" s="23">
        <v>-0.51430319999999996</v>
      </c>
      <c r="K44" s="23">
        <v>-0.46408329999999998</v>
      </c>
      <c r="L44" s="23">
        <v>-0.52933330000000001</v>
      </c>
      <c r="M44" s="23">
        <v>-0.5081019</v>
      </c>
      <c r="N44" s="23">
        <v>-0.50089649999999997</v>
      </c>
      <c r="O44" s="23">
        <v>-0.5150439</v>
      </c>
      <c r="P44" s="23">
        <v>-0.54872350000000003</v>
      </c>
      <c r="Q44" s="23">
        <v>0.1292112</v>
      </c>
      <c r="R44" s="23">
        <v>4.6731080000000001E-2</v>
      </c>
      <c r="S44" s="23">
        <v>4.7657570000000003E-2</v>
      </c>
      <c r="T44" s="23">
        <v>-0.51479719999999995</v>
      </c>
      <c r="U44" s="23">
        <v>0.26626509999999998</v>
      </c>
      <c r="V44" s="23">
        <v>0.443826</v>
      </c>
      <c r="W44" s="23">
        <v>-0.43812659999999998</v>
      </c>
      <c r="X44" s="23">
        <v>-0.44910050000000001</v>
      </c>
      <c r="Y44" s="23">
        <v>-0.51077839999999997</v>
      </c>
      <c r="Z44" s="37">
        <v>-0.54927040000000005</v>
      </c>
      <c r="AA44" s="37"/>
      <c r="AB44" s="23">
        <v>-0.29092499999999999</v>
      </c>
      <c r="AC44" s="23">
        <v>-0.37021809999999999</v>
      </c>
      <c r="AD44" s="23">
        <v>0.27297300000000002</v>
      </c>
      <c r="AE44" s="23">
        <v>-0.2430813</v>
      </c>
      <c r="AF44" s="23">
        <v>-0.53303659999999997</v>
      </c>
      <c r="AG44" s="23">
        <v>-0.67163039999999996</v>
      </c>
      <c r="AH44" s="23">
        <v>-0.5295299</v>
      </c>
      <c r="AI44" s="23">
        <v>-0.51632199999999995</v>
      </c>
      <c r="AJ44" s="23">
        <v>-0.53049970000000002</v>
      </c>
      <c r="AK44" s="23">
        <v>-0.3823937</v>
      </c>
      <c r="AL44" s="23">
        <v>-0.460426</v>
      </c>
      <c r="AM44" s="23">
        <v>-0.47836849999999997</v>
      </c>
      <c r="AN44" s="23">
        <v>-3.7477070000000001E-2</v>
      </c>
      <c r="AO44" s="23">
        <v>0.18124999999999999</v>
      </c>
      <c r="AP44" s="23">
        <v>0.45844889999999999</v>
      </c>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7" t="s">
        <v>1405</v>
      </c>
    </row>
    <row r="45" spans="1:87" s="2" customFormat="1" x14ac:dyDescent="0.2">
      <c r="A45" s="117"/>
      <c r="B45" s="7" t="s">
        <v>1406</v>
      </c>
      <c r="C45" s="2">
        <v>2009</v>
      </c>
      <c r="D45" s="23">
        <v>0.16648379999999999</v>
      </c>
      <c r="E45" s="23">
        <v>7.223309E-2</v>
      </c>
      <c r="F45" s="23">
        <v>-0.1983896</v>
      </c>
      <c r="G45" s="23">
        <v>-8.9221679999999998E-2</v>
      </c>
      <c r="H45" s="23">
        <v>-0.1542586</v>
      </c>
      <c r="I45" s="23">
        <v>-0.1903782</v>
      </c>
      <c r="J45" s="23">
        <v>-0.1710506</v>
      </c>
      <c r="K45" s="23">
        <v>-0.1018478</v>
      </c>
      <c r="L45" s="23">
        <v>-0.1910868</v>
      </c>
      <c r="M45" s="23">
        <v>-8.590428E-2</v>
      </c>
      <c r="N45" s="23">
        <v>-0.14437549999999999</v>
      </c>
      <c r="O45" s="23">
        <v>-0.2247584</v>
      </c>
      <c r="P45" s="23">
        <v>-9.4344709999999998E-2</v>
      </c>
      <c r="Q45" s="23">
        <v>0.13977429999999999</v>
      </c>
      <c r="R45" s="23">
        <v>9.782884E-2</v>
      </c>
      <c r="S45" s="23">
        <v>8.0660679999999998E-2</v>
      </c>
      <c r="T45" s="23">
        <v>-0.17110230000000001</v>
      </c>
      <c r="U45" s="23">
        <v>-9.9756449999999997E-2</v>
      </c>
      <c r="V45" s="23">
        <v>0.17620259999999999</v>
      </c>
      <c r="W45" s="23">
        <v>-7.0967379999999997E-2</v>
      </c>
      <c r="X45" s="23">
        <v>-7.1731870000000003E-2</v>
      </c>
      <c r="Y45" s="23">
        <v>-0.132328</v>
      </c>
      <c r="Z45" s="37">
        <v>-0.1621843</v>
      </c>
      <c r="AA45" s="37"/>
      <c r="AB45" s="23">
        <v>0.1142277</v>
      </c>
      <c r="AC45" s="23">
        <v>-4.7600919999999998E-2</v>
      </c>
      <c r="AD45" s="23">
        <v>0.1232168</v>
      </c>
      <c r="AE45" s="23">
        <v>-9.8103350000000006E-2</v>
      </c>
      <c r="AF45" s="23">
        <v>-0.21709709999999999</v>
      </c>
      <c r="AG45" s="23">
        <v>-0.309257</v>
      </c>
      <c r="AH45" s="23">
        <v>-8.8431140000000005E-2</v>
      </c>
      <c r="AI45" s="23">
        <v>-0.10767740000000001</v>
      </c>
      <c r="AJ45" s="23">
        <v>-0.1108891</v>
      </c>
      <c r="AK45" s="23">
        <v>2.1740289999999999E-2</v>
      </c>
      <c r="AL45" s="23">
        <v>-0.1198621</v>
      </c>
      <c r="AM45" s="23">
        <v>-0.1045324</v>
      </c>
      <c r="AN45" s="23">
        <v>0.19072910000000001</v>
      </c>
      <c r="AO45" s="23">
        <v>0.26435249999999999</v>
      </c>
      <c r="AP45" s="23">
        <v>0.27773189999999998</v>
      </c>
      <c r="AQ45" s="23">
        <v>0.55804140000000002</v>
      </c>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7" t="s">
        <v>1406</v>
      </c>
    </row>
    <row r="46" spans="1:87" s="2" customFormat="1" x14ac:dyDescent="0.2">
      <c r="A46" s="117"/>
      <c r="B46" s="7" t="s">
        <v>1343</v>
      </c>
      <c r="C46" s="2">
        <v>2009</v>
      </c>
      <c r="D46" s="23">
        <v>-6.7774940000000006E-2</v>
      </c>
      <c r="E46" s="23">
        <v>-1.606666E-2</v>
      </c>
      <c r="F46" s="23">
        <v>0.64952549999999998</v>
      </c>
      <c r="G46" s="23">
        <v>0.66367929999999997</v>
      </c>
      <c r="H46" s="23">
        <v>0.70350469999999998</v>
      </c>
      <c r="I46" s="23">
        <v>0.47755540000000002</v>
      </c>
      <c r="J46" s="23">
        <v>0.47159309999999999</v>
      </c>
      <c r="K46" s="23">
        <v>0.57651269999999999</v>
      </c>
      <c r="L46" s="23">
        <v>0.65536289999999997</v>
      </c>
      <c r="M46" s="23">
        <v>0.65463749999999998</v>
      </c>
      <c r="N46" s="23">
        <v>0.60238510000000001</v>
      </c>
      <c r="O46" s="23">
        <v>0.65007570000000003</v>
      </c>
      <c r="P46" s="23">
        <v>0.56899080000000002</v>
      </c>
      <c r="Q46" s="23">
        <v>-3.7566879999999997E-2</v>
      </c>
      <c r="R46" s="23">
        <v>4.7156869999999997E-2</v>
      </c>
      <c r="S46" s="23">
        <v>9.2912210000000005E-3</v>
      </c>
      <c r="T46" s="23">
        <v>0.56549240000000001</v>
      </c>
      <c r="U46" s="23">
        <v>-0.42827480000000001</v>
      </c>
      <c r="V46" s="23">
        <v>-0.69547170000000003</v>
      </c>
      <c r="W46" s="23">
        <v>0.52715400000000001</v>
      </c>
      <c r="X46" s="23">
        <v>0.54437480000000005</v>
      </c>
      <c r="Y46" s="23">
        <v>0.60082610000000003</v>
      </c>
      <c r="Z46" s="37">
        <v>0.61459830000000004</v>
      </c>
      <c r="AA46" s="37"/>
      <c r="AB46" s="23">
        <v>0.71701559999999998</v>
      </c>
      <c r="AC46" s="23">
        <v>0.58611690000000005</v>
      </c>
      <c r="AD46" s="23">
        <v>-0.50704039999999995</v>
      </c>
      <c r="AE46" s="23">
        <v>0.75736190000000003</v>
      </c>
      <c r="AF46" s="23">
        <v>0.81252409999999997</v>
      </c>
      <c r="AG46" s="23">
        <v>0.69531739999999997</v>
      </c>
      <c r="AH46" s="23">
        <v>0.8515469</v>
      </c>
      <c r="AI46" s="23">
        <v>0.8137354</v>
      </c>
      <c r="AJ46" s="23">
        <v>0.77269770000000004</v>
      </c>
      <c r="AK46" s="23">
        <v>0.80959340000000002</v>
      </c>
      <c r="AL46" s="23">
        <v>0.70951359999999997</v>
      </c>
      <c r="AM46" s="23">
        <v>0.57182460000000002</v>
      </c>
      <c r="AN46" s="23">
        <v>-0.1514672</v>
      </c>
      <c r="AO46" s="23">
        <v>-0.37736320000000001</v>
      </c>
      <c r="AP46" s="23">
        <v>-0.6373915</v>
      </c>
      <c r="AQ46" s="23">
        <v>-0.41463250000000001</v>
      </c>
      <c r="AR46" s="23">
        <v>-0.12720119999999999</v>
      </c>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7" t="s">
        <v>1343</v>
      </c>
    </row>
    <row r="47" spans="1:87" s="2" customFormat="1" x14ac:dyDescent="0.2">
      <c r="A47" s="117"/>
      <c r="B47" s="7" t="s">
        <v>1343</v>
      </c>
      <c r="C47" s="2">
        <v>2010</v>
      </c>
      <c r="D47" s="23">
        <v>-0.12105730000000001</v>
      </c>
      <c r="E47" s="23">
        <v>-5.3103200000000003E-2</v>
      </c>
      <c r="F47" s="23">
        <v>0.64442310000000003</v>
      </c>
      <c r="G47" s="23">
        <v>0.66755909999999996</v>
      </c>
      <c r="H47" s="23">
        <v>0.74344639999999995</v>
      </c>
      <c r="I47" s="23">
        <v>0.50482830000000001</v>
      </c>
      <c r="J47" s="23">
        <v>0.52574960000000004</v>
      </c>
      <c r="K47" s="23">
        <v>0.58619089999999996</v>
      </c>
      <c r="L47" s="23">
        <v>0.70798439999999996</v>
      </c>
      <c r="M47" s="23">
        <v>0.65303230000000001</v>
      </c>
      <c r="N47" s="23">
        <v>0.61112929999999999</v>
      </c>
      <c r="O47" s="23">
        <v>0.68250460000000002</v>
      </c>
      <c r="P47" s="23">
        <v>0.59858820000000001</v>
      </c>
      <c r="Q47" s="23">
        <v>-9.0435160000000001E-2</v>
      </c>
      <c r="R47" s="23">
        <v>3.3282910000000001E-3</v>
      </c>
      <c r="S47" s="23">
        <v>-5.0021660000000003E-2</v>
      </c>
      <c r="T47" s="23">
        <v>0.63182150000000004</v>
      </c>
      <c r="U47" s="23">
        <v>-0.40376990000000001</v>
      </c>
      <c r="V47" s="23">
        <v>-0.73663420000000002</v>
      </c>
      <c r="W47" s="23">
        <v>0.56710989999999994</v>
      </c>
      <c r="X47" s="23">
        <v>0.60137830000000003</v>
      </c>
      <c r="Y47" s="23">
        <v>0.65261840000000004</v>
      </c>
      <c r="Z47" s="37">
        <v>0.65820109999999998</v>
      </c>
      <c r="AA47" s="37"/>
      <c r="AB47" s="23">
        <v>0.71541940000000004</v>
      </c>
      <c r="AC47" s="23">
        <v>0.68184789999999995</v>
      </c>
      <c r="AD47" s="23">
        <v>-0.5497689</v>
      </c>
      <c r="AE47" s="23">
        <v>0.82338489999999998</v>
      </c>
      <c r="AF47" s="23">
        <v>0.79851700000000003</v>
      </c>
      <c r="AG47" s="23">
        <v>0.63738530000000004</v>
      </c>
      <c r="AH47" s="23">
        <v>0.83958160000000004</v>
      </c>
      <c r="AI47" s="23">
        <v>0.86230890000000004</v>
      </c>
      <c r="AJ47" s="23">
        <v>0.81888649999999996</v>
      </c>
      <c r="AK47" s="23">
        <v>0.80852380000000001</v>
      </c>
      <c r="AL47" s="23">
        <v>0.80920360000000002</v>
      </c>
      <c r="AM47" s="23">
        <v>0.60218760000000005</v>
      </c>
      <c r="AN47" s="23">
        <v>-0.1193858</v>
      </c>
      <c r="AO47" s="23">
        <v>-0.40899150000000001</v>
      </c>
      <c r="AP47" s="23">
        <v>-0.68367160000000005</v>
      </c>
      <c r="AQ47" s="23">
        <v>-0.41001470000000001</v>
      </c>
      <c r="AR47" s="23">
        <v>-0.15276210000000001</v>
      </c>
      <c r="AS47" s="23">
        <v>0.93026949999999997</v>
      </c>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7" t="s">
        <v>1343</v>
      </c>
    </row>
    <row r="48" spans="1:87" s="2" customFormat="1" x14ac:dyDescent="0.2">
      <c r="A48" s="117"/>
      <c r="B48" s="7" t="s">
        <v>1343</v>
      </c>
      <c r="C48" s="2">
        <v>2011</v>
      </c>
      <c r="D48" s="23">
        <v>-0.138289</v>
      </c>
      <c r="E48" s="23">
        <v>-6.0925269999999997E-2</v>
      </c>
      <c r="F48" s="23">
        <v>0.67123880000000002</v>
      </c>
      <c r="G48" s="23">
        <v>0.6821429</v>
      </c>
      <c r="H48" s="23">
        <v>0.76333669999999998</v>
      </c>
      <c r="I48" s="23">
        <v>0.51995429999999998</v>
      </c>
      <c r="J48" s="23">
        <v>0.56408970000000003</v>
      </c>
      <c r="K48" s="23">
        <v>0.59665429999999997</v>
      </c>
      <c r="L48" s="23">
        <v>0.73127249999999999</v>
      </c>
      <c r="M48" s="23">
        <v>0.66589759999999998</v>
      </c>
      <c r="N48" s="23">
        <v>0.6412873</v>
      </c>
      <c r="O48" s="23">
        <v>0.71382040000000002</v>
      </c>
      <c r="P48" s="23">
        <v>0.63514839999999995</v>
      </c>
      <c r="Q48" s="23">
        <v>-0.11588469999999999</v>
      </c>
      <c r="R48" s="23">
        <v>-7.2192610000000003E-3</v>
      </c>
      <c r="S48" s="23">
        <v>-6.5604109999999993E-2</v>
      </c>
      <c r="T48" s="23">
        <v>0.68142579999999997</v>
      </c>
      <c r="U48" s="23">
        <v>-0.40135959999999998</v>
      </c>
      <c r="V48" s="23">
        <v>-0.74182669999999995</v>
      </c>
      <c r="W48" s="23">
        <v>0.60936900000000005</v>
      </c>
      <c r="X48" s="23">
        <v>0.64690610000000004</v>
      </c>
      <c r="Y48" s="23">
        <v>0.69664369999999998</v>
      </c>
      <c r="Z48" s="37">
        <v>0.69600379999999995</v>
      </c>
      <c r="AA48" s="37"/>
      <c r="AB48" s="23">
        <v>0.72692109999999999</v>
      </c>
      <c r="AC48" s="23">
        <v>0.69832459999999996</v>
      </c>
      <c r="AD48" s="23">
        <v>-0.63144900000000004</v>
      </c>
      <c r="AE48" s="23">
        <v>0.85795200000000005</v>
      </c>
      <c r="AF48" s="23">
        <v>0.80623500000000003</v>
      </c>
      <c r="AG48" s="23">
        <v>0.63722190000000001</v>
      </c>
      <c r="AH48" s="23">
        <v>0.84557130000000003</v>
      </c>
      <c r="AI48" s="23">
        <v>0.87089780000000006</v>
      </c>
      <c r="AJ48" s="23">
        <v>0.85407480000000002</v>
      </c>
      <c r="AK48" s="23">
        <v>0.81574919999999995</v>
      </c>
      <c r="AL48" s="23">
        <v>0.82299500000000003</v>
      </c>
      <c r="AM48" s="23">
        <v>0.68306960000000005</v>
      </c>
      <c r="AN48" s="23">
        <v>-9.7072149999999996E-2</v>
      </c>
      <c r="AO48" s="23">
        <v>-0.39397330000000003</v>
      </c>
      <c r="AP48" s="23">
        <v>-0.72214259999999997</v>
      </c>
      <c r="AQ48" s="23">
        <v>-0.43417610000000001</v>
      </c>
      <c r="AR48" s="23">
        <v>-0.16561999999999999</v>
      </c>
      <c r="AS48" s="23">
        <v>0.8971692</v>
      </c>
      <c r="AT48" s="23">
        <v>0.96374789999999999</v>
      </c>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7" t="s">
        <v>1343</v>
      </c>
    </row>
    <row r="49" spans="1:100" s="2" customFormat="1" x14ac:dyDescent="0.2">
      <c r="A49" s="117"/>
      <c r="B49" s="7" t="s">
        <v>14</v>
      </c>
      <c r="C49" s="2">
        <v>2010</v>
      </c>
      <c r="D49" s="23">
        <v>-0.13130420000000001</v>
      </c>
      <c r="E49" s="23">
        <v>-6.0506919999999999E-2</v>
      </c>
      <c r="F49" s="23">
        <v>0.63587079999999996</v>
      </c>
      <c r="G49" s="23">
        <v>0.66059710000000005</v>
      </c>
      <c r="H49" s="23">
        <v>0.74099139999999997</v>
      </c>
      <c r="I49" s="23">
        <v>0.50191819999999998</v>
      </c>
      <c r="J49" s="23">
        <v>0.52994790000000003</v>
      </c>
      <c r="K49" s="23">
        <v>0.58007450000000005</v>
      </c>
      <c r="L49" s="23">
        <v>0.70896669999999995</v>
      </c>
      <c r="M49" s="23">
        <v>0.64490369999999997</v>
      </c>
      <c r="N49" s="23">
        <v>0.60463869999999997</v>
      </c>
      <c r="O49" s="23">
        <v>0.67963810000000002</v>
      </c>
      <c r="P49" s="23">
        <v>0.59609230000000002</v>
      </c>
      <c r="Q49" s="23">
        <v>-0.10197680000000001</v>
      </c>
      <c r="R49" s="23">
        <v>-6.4930969999999998E-3</v>
      </c>
      <c r="S49" s="23">
        <v>-6.1038149999999999E-2</v>
      </c>
      <c r="T49" s="23">
        <v>0.63608569999999998</v>
      </c>
      <c r="U49" s="23">
        <v>-0.39572669999999999</v>
      </c>
      <c r="V49" s="23">
        <v>-0.73453429999999997</v>
      </c>
      <c r="W49" s="23">
        <v>0.56638580000000005</v>
      </c>
      <c r="X49" s="23">
        <v>0.60321190000000002</v>
      </c>
      <c r="Y49" s="23">
        <v>0.65283539999999995</v>
      </c>
      <c r="Z49" s="37">
        <v>0.65734619999999999</v>
      </c>
      <c r="AA49" s="37"/>
      <c r="AB49" s="23">
        <v>0.70695730000000001</v>
      </c>
      <c r="AC49" s="23">
        <v>0.6880925</v>
      </c>
      <c r="AD49" s="23">
        <v>-0.54623010000000005</v>
      </c>
      <c r="AE49" s="23">
        <v>0.8190248</v>
      </c>
      <c r="AF49" s="23">
        <v>0.78595210000000004</v>
      </c>
      <c r="AG49" s="23">
        <v>0.61860839999999995</v>
      </c>
      <c r="AH49" s="23">
        <v>0.82736929999999997</v>
      </c>
      <c r="AI49" s="23">
        <v>0.85889300000000002</v>
      </c>
      <c r="AJ49" s="23">
        <v>0.81581090000000001</v>
      </c>
      <c r="AK49" s="23">
        <v>0.7987185</v>
      </c>
      <c r="AL49" s="23">
        <v>0.81536470000000005</v>
      </c>
      <c r="AM49" s="23">
        <v>0.59969530000000004</v>
      </c>
      <c r="AN49" s="23">
        <v>-0.11222269999999999</v>
      </c>
      <c r="AO49" s="23">
        <v>-0.40837420000000002</v>
      </c>
      <c r="AP49" s="23">
        <v>-0.68278000000000005</v>
      </c>
      <c r="AQ49" s="23">
        <v>-0.40443089999999998</v>
      </c>
      <c r="AR49" s="23">
        <v>-0.15546019999999999</v>
      </c>
      <c r="AS49" s="23">
        <v>0.90741890000000003</v>
      </c>
      <c r="AT49" s="23">
        <v>0.99808850000000005</v>
      </c>
      <c r="AU49" s="23">
        <v>0.96295059999999999</v>
      </c>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7" t="s">
        <v>14</v>
      </c>
    </row>
    <row r="50" spans="1:100" s="2" customFormat="1" x14ac:dyDescent="0.2">
      <c r="A50" s="117"/>
      <c r="B50" s="7" t="s">
        <v>14</v>
      </c>
      <c r="C50" s="2">
        <v>2011</v>
      </c>
      <c r="D50" s="23">
        <v>-0.13874439999999999</v>
      </c>
      <c r="E50" s="23">
        <v>-5.9017380000000001E-2</v>
      </c>
      <c r="F50" s="23">
        <v>0.66196319999999997</v>
      </c>
      <c r="G50" s="23">
        <v>0.66483559999999997</v>
      </c>
      <c r="H50" s="23">
        <v>0.74667729999999999</v>
      </c>
      <c r="I50" s="23">
        <v>0.50710670000000002</v>
      </c>
      <c r="J50" s="23">
        <v>0.56497790000000003</v>
      </c>
      <c r="K50" s="23">
        <v>0.57838060000000002</v>
      </c>
      <c r="L50" s="23">
        <v>0.71632379999999996</v>
      </c>
      <c r="M50" s="23">
        <v>0.6496381</v>
      </c>
      <c r="N50" s="23">
        <v>0.63581430000000005</v>
      </c>
      <c r="O50" s="23">
        <v>0.70529439999999999</v>
      </c>
      <c r="P50" s="23">
        <v>0.63601459999999999</v>
      </c>
      <c r="Q50" s="23">
        <v>-0.1190088</v>
      </c>
      <c r="R50" s="23">
        <v>-7.0066019999999998E-3</v>
      </c>
      <c r="S50" s="23">
        <v>-6.5636630000000001E-2</v>
      </c>
      <c r="T50" s="23">
        <v>0.6843262</v>
      </c>
      <c r="U50" s="23">
        <v>-0.38417190000000001</v>
      </c>
      <c r="V50" s="23">
        <v>-0.71546829999999995</v>
      </c>
      <c r="W50" s="23">
        <v>0.61426259999999999</v>
      </c>
      <c r="X50" s="23">
        <v>0.65250889999999995</v>
      </c>
      <c r="Y50" s="23">
        <v>0.69875359999999997</v>
      </c>
      <c r="Z50" s="37">
        <v>0.69337559999999998</v>
      </c>
      <c r="AA50" s="37"/>
      <c r="AB50" s="23">
        <v>0.7116787</v>
      </c>
      <c r="AC50" s="23">
        <v>0.68826019999999999</v>
      </c>
      <c r="AD50" s="23">
        <v>-0.65515089999999998</v>
      </c>
      <c r="AE50" s="23">
        <v>0.83177679999999998</v>
      </c>
      <c r="AF50" s="23">
        <v>0.78260739999999995</v>
      </c>
      <c r="AG50" s="23">
        <v>0.61728749999999999</v>
      </c>
      <c r="AH50" s="23">
        <v>0.82248650000000001</v>
      </c>
      <c r="AI50" s="23">
        <v>0.84885639999999996</v>
      </c>
      <c r="AJ50" s="23">
        <v>0.84533409999999998</v>
      </c>
      <c r="AK50" s="23">
        <v>0.79226620000000003</v>
      </c>
      <c r="AL50" s="23">
        <v>0.80468090000000003</v>
      </c>
      <c r="AM50" s="23">
        <v>0.70961300000000005</v>
      </c>
      <c r="AN50" s="23">
        <v>-8.2525929999999997E-2</v>
      </c>
      <c r="AO50" s="23">
        <v>-0.3758551</v>
      </c>
      <c r="AP50" s="23">
        <v>-0.72406979999999999</v>
      </c>
      <c r="AQ50" s="23">
        <v>-0.43379830000000003</v>
      </c>
      <c r="AR50" s="23">
        <v>-0.1686211</v>
      </c>
      <c r="AS50" s="23">
        <v>0.84865060000000003</v>
      </c>
      <c r="AT50" s="23">
        <v>0.91092430000000002</v>
      </c>
      <c r="AU50" s="23">
        <v>0.98631210000000002</v>
      </c>
      <c r="AV50" s="23">
        <v>0.91053589999999995</v>
      </c>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7" t="s">
        <v>14</v>
      </c>
    </row>
    <row r="51" spans="1:100" s="2" customFormat="1" x14ac:dyDescent="0.2">
      <c r="A51" s="117"/>
      <c r="B51" s="7" t="s">
        <v>1435</v>
      </c>
      <c r="C51" s="2">
        <v>2012</v>
      </c>
      <c r="D51" s="23">
        <v>-8.9760770000000004E-2</v>
      </c>
      <c r="E51" s="23">
        <v>-5.2147760000000001E-2</v>
      </c>
      <c r="F51" s="23">
        <v>0.47139599999999998</v>
      </c>
      <c r="G51" s="23">
        <v>0.52526430000000002</v>
      </c>
      <c r="H51" s="23">
        <v>0.63346939999999996</v>
      </c>
      <c r="I51" s="23">
        <v>0.43836960000000003</v>
      </c>
      <c r="J51" s="23">
        <v>0.31305090000000002</v>
      </c>
      <c r="K51" s="23">
        <v>0.48930649999999998</v>
      </c>
      <c r="L51" s="23">
        <v>0.56238889999999997</v>
      </c>
      <c r="M51" s="23">
        <v>0.52091560000000003</v>
      </c>
      <c r="N51" s="23">
        <v>0.43707200000000002</v>
      </c>
      <c r="O51" s="23">
        <v>0.54840739999999999</v>
      </c>
      <c r="P51" s="23">
        <v>0.4759775</v>
      </c>
      <c r="Q51" s="23">
        <v>-9.034259E-2</v>
      </c>
      <c r="R51" s="23">
        <v>-2.3512580000000002E-2</v>
      </c>
      <c r="S51" s="23">
        <v>-8.6545360000000002E-2</v>
      </c>
      <c r="T51" s="23">
        <v>0.4745065</v>
      </c>
      <c r="U51" s="23">
        <v>-0.23195769999999999</v>
      </c>
      <c r="V51" s="23">
        <v>-0.60017949999999998</v>
      </c>
      <c r="W51" s="23">
        <v>0.33372970000000002</v>
      </c>
      <c r="X51" s="23">
        <v>0.38895289999999999</v>
      </c>
      <c r="Y51" s="23">
        <v>0.50884269999999998</v>
      </c>
      <c r="Z51" s="37">
        <v>0.51894090000000004</v>
      </c>
      <c r="AA51" s="37"/>
      <c r="AB51" s="23">
        <v>0.49819770000000002</v>
      </c>
      <c r="AC51" s="23">
        <v>0.49771609999999999</v>
      </c>
      <c r="AD51" s="23">
        <v>-0.56234260000000003</v>
      </c>
      <c r="AE51" s="23">
        <v>0.97424010000000005</v>
      </c>
      <c r="AF51" s="23">
        <v>0.68946180000000001</v>
      </c>
      <c r="AG51" s="23">
        <v>0.51770159999999998</v>
      </c>
      <c r="AH51" s="23">
        <v>0.73578710000000003</v>
      </c>
      <c r="AI51" s="23">
        <v>0.76792070000000001</v>
      </c>
      <c r="AJ51" s="23">
        <v>0.74822100000000002</v>
      </c>
      <c r="AK51" s="23">
        <v>0.67562149999999999</v>
      </c>
      <c r="AL51" s="23">
        <v>0.67424320000000004</v>
      </c>
      <c r="AM51" s="23">
        <v>0.46168130000000002</v>
      </c>
      <c r="AN51" s="23">
        <v>-0.29129640000000001</v>
      </c>
      <c r="AO51" s="23">
        <v>-0.45014870000000001</v>
      </c>
      <c r="AP51" s="23">
        <v>-0.62385829999999998</v>
      </c>
      <c r="AQ51" s="23">
        <v>-0.28915000000000002</v>
      </c>
      <c r="AR51" s="23">
        <v>-0.1412535</v>
      </c>
      <c r="AS51" s="23">
        <v>0.76266020000000001</v>
      </c>
      <c r="AT51" s="23">
        <v>0.82724430000000004</v>
      </c>
      <c r="AU51" s="23">
        <v>0.86336959999999996</v>
      </c>
      <c r="AV51" s="23">
        <v>0.82302399999999998</v>
      </c>
      <c r="AW51" s="23">
        <v>0.83586419999999995</v>
      </c>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7" t="s">
        <v>1435</v>
      </c>
    </row>
    <row r="52" spans="1:100" s="2" customFormat="1" x14ac:dyDescent="0.2">
      <c r="A52" s="15"/>
      <c r="B52" s="77"/>
      <c r="D52" s="23"/>
      <c r="E52" s="23"/>
      <c r="F52" s="23"/>
      <c r="G52" s="23"/>
      <c r="H52" s="23"/>
      <c r="I52" s="23"/>
      <c r="J52" s="23"/>
      <c r="K52" s="23"/>
      <c r="L52" s="23"/>
      <c r="M52" s="23"/>
      <c r="N52" s="23"/>
      <c r="O52" s="23"/>
      <c r="P52" s="23"/>
      <c r="Q52" s="23"/>
      <c r="R52" s="23"/>
      <c r="S52" s="23"/>
      <c r="T52" s="23"/>
      <c r="U52" s="23"/>
      <c r="V52" s="23"/>
      <c r="W52" s="23"/>
      <c r="X52" s="23"/>
      <c r="Y52" s="23"/>
      <c r="Z52" s="37"/>
      <c r="AA52" s="37"/>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77"/>
    </row>
    <row r="53" spans="1:100" s="2" customFormat="1" ht="15.75" customHeight="1" x14ac:dyDescent="0.2">
      <c r="A53" s="115" t="s">
        <v>81</v>
      </c>
      <c r="B53" s="7" t="s">
        <v>1344</v>
      </c>
      <c r="C53" s="2">
        <v>2009</v>
      </c>
      <c r="D53" s="23">
        <v>-2.6820819999999999E-2</v>
      </c>
      <c r="E53" s="23">
        <v>-8.6109850000000002E-2</v>
      </c>
      <c r="F53" s="23">
        <v>-0.41139779999999998</v>
      </c>
      <c r="G53" s="23">
        <v>-0.38998159999999998</v>
      </c>
      <c r="H53" s="23">
        <v>-0.43266090000000001</v>
      </c>
      <c r="I53" s="23">
        <v>-0.2804372</v>
      </c>
      <c r="J53" s="23">
        <v>-0.29325230000000002</v>
      </c>
      <c r="K53" s="23">
        <v>-0.29645300000000002</v>
      </c>
      <c r="L53" s="23">
        <v>-0.37943559999999998</v>
      </c>
      <c r="M53" s="23">
        <v>-0.3755637</v>
      </c>
      <c r="N53" s="23">
        <v>-0.4765027</v>
      </c>
      <c r="O53" s="23">
        <v>-0.48026790000000003</v>
      </c>
      <c r="P53" s="23">
        <v>-0.41615829999999998</v>
      </c>
      <c r="Q53" s="23">
        <v>-4.683557E-2</v>
      </c>
      <c r="R53" s="23">
        <v>-0.1149852</v>
      </c>
      <c r="S53" s="23">
        <v>-6.8723569999999998E-2</v>
      </c>
      <c r="T53" s="23">
        <v>-0.33795399999999998</v>
      </c>
      <c r="U53" s="23">
        <v>0.15666179999999999</v>
      </c>
      <c r="V53" s="23">
        <v>0.38150509999999999</v>
      </c>
      <c r="W53" s="23">
        <v>-0.28172609999999998</v>
      </c>
      <c r="X53" s="23">
        <v>-0.32364300000000001</v>
      </c>
      <c r="Y53" s="23">
        <v>-0.38522790000000001</v>
      </c>
      <c r="Z53" s="37">
        <v>-0.45217600000000002</v>
      </c>
      <c r="AA53" s="37"/>
      <c r="AB53" s="23">
        <v>-0.31245539999999999</v>
      </c>
      <c r="AC53" s="23">
        <v>-0.33702530000000003</v>
      </c>
      <c r="AD53" s="23">
        <v>0.2195608</v>
      </c>
      <c r="AE53" s="23">
        <v>-0.17067470000000001</v>
      </c>
      <c r="AF53" s="23">
        <v>-0.3974086</v>
      </c>
      <c r="AG53" s="23">
        <v>-0.25828640000000003</v>
      </c>
      <c r="AH53" s="23">
        <v>-0.3694365</v>
      </c>
      <c r="AI53" s="23">
        <v>-0.39216719999999999</v>
      </c>
      <c r="AJ53" s="23">
        <v>-0.39825179999999999</v>
      </c>
      <c r="AK53" s="23">
        <v>-0.35740899999999998</v>
      </c>
      <c r="AL53" s="23">
        <v>-0.37931300000000001</v>
      </c>
      <c r="AM53" s="23">
        <v>-0.33910509999999999</v>
      </c>
      <c r="AN53" s="23">
        <v>5.255021E-2</v>
      </c>
      <c r="AO53" s="23">
        <v>0.23464389999999999</v>
      </c>
      <c r="AP53" s="23">
        <v>0.35803940000000001</v>
      </c>
      <c r="AQ53" s="23">
        <v>0.27838859999999999</v>
      </c>
      <c r="AR53" s="23">
        <v>0.2114567</v>
      </c>
      <c r="AS53" s="23">
        <v>-0.31320179999999997</v>
      </c>
      <c r="AT53" s="23">
        <v>-0.35594379999999998</v>
      </c>
      <c r="AU53" s="23">
        <v>-0.35696349999999999</v>
      </c>
      <c r="AV53" s="23">
        <v>-0.3572883</v>
      </c>
      <c r="AW53" s="23">
        <v>-0.34085850000000001</v>
      </c>
      <c r="AX53" s="23">
        <v>-0.1866823</v>
      </c>
      <c r="AY53" s="23"/>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7" t="s">
        <v>1344</v>
      </c>
      <c r="CK53" s="12"/>
    </row>
    <row r="54" spans="1:100" s="2" customFormat="1" ht="15" x14ac:dyDescent="0.2">
      <c r="A54" s="115"/>
      <c r="B54" s="7" t="s">
        <v>1344</v>
      </c>
      <c r="C54" s="2">
        <v>2010</v>
      </c>
      <c r="D54" s="23">
        <v>4.4942919999999997E-2</v>
      </c>
      <c r="E54" s="23">
        <v>-1.124548E-2</v>
      </c>
      <c r="F54" s="23">
        <v>-0.19455330000000001</v>
      </c>
      <c r="G54" s="23">
        <v>-0.22131120000000001</v>
      </c>
      <c r="H54" s="23">
        <v>-0.17133860000000001</v>
      </c>
      <c r="I54" s="23">
        <v>-0.18626090000000001</v>
      </c>
      <c r="J54" s="23">
        <v>-0.13318749999999999</v>
      </c>
      <c r="K54" s="23">
        <v>-0.19081400000000001</v>
      </c>
      <c r="L54" s="23">
        <v>-0.16102440000000001</v>
      </c>
      <c r="M54" s="23">
        <v>-0.222612</v>
      </c>
      <c r="N54" s="23">
        <v>-0.27695209999999998</v>
      </c>
      <c r="O54" s="23">
        <v>-0.24462159999999999</v>
      </c>
      <c r="P54" s="23">
        <v>-0.15610189999999999</v>
      </c>
      <c r="Q54" s="23">
        <v>3.4416389999999998E-2</v>
      </c>
      <c r="R54" s="23">
        <v>-2.6070590000000001E-2</v>
      </c>
      <c r="S54" s="23">
        <v>1.573053E-2</v>
      </c>
      <c r="T54" s="23">
        <v>-0.1019303</v>
      </c>
      <c r="U54" s="23">
        <v>0.10879999999999999</v>
      </c>
      <c r="V54" s="23">
        <v>0.15040609999999999</v>
      </c>
      <c r="W54" s="23">
        <v>7.551889E-3</v>
      </c>
      <c r="X54" s="23">
        <v>-4.8041970000000003E-2</v>
      </c>
      <c r="Y54" s="23">
        <v>-9.9850159999999993E-2</v>
      </c>
      <c r="Z54" s="37">
        <v>-0.17131869999999999</v>
      </c>
      <c r="AA54" s="37"/>
      <c r="AB54" s="23">
        <v>-5.9419529999999998E-2</v>
      </c>
      <c r="AC54" s="23">
        <v>6.1890119999999998E-3</v>
      </c>
      <c r="AD54" s="23">
        <v>0.2025923</v>
      </c>
      <c r="AE54" s="23">
        <v>-6.3851179999999993E-2</v>
      </c>
      <c r="AF54" s="23">
        <v>-0.18476010000000001</v>
      </c>
      <c r="AG54" s="23">
        <v>-4.4034160000000003E-2</v>
      </c>
      <c r="AH54" s="23">
        <v>-8.8198890000000002E-2</v>
      </c>
      <c r="AI54" s="23">
        <v>-7.453883E-2</v>
      </c>
      <c r="AJ54" s="23">
        <v>-7.5426209999999994E-2</v>
      </c>
      <c r="AK54" s="23">
        <v>-0.12842680000000001</v>
      </c>
      <c r="AL54" s="23">
        <v>-4.8316690000000002E-2</v>
      </c>
      <c r="AM54" s="23">
        <v>-6.216E-2</v>
      </c>
      <c r="AN54" s="23">
        <v>0.1468728</v>
      </c>
      <c r="AO54" s="23">
        <v>0.21704709999999999</v>
      </c>
      <c r="AP54" s="23">
        <v>0.2043122</v>
      </c>
      <c r="AQ54" s="23">
        <v>7.4926419999999994E-2</v>
      </c>
      <c r="AR54" s="23">
        <v>8.0472669999999996E-2</v>
      </c>
      <c r="AS54" s="23">
        <v>-0.13499520000000001</v>
      </c>
      <c r="AT54" s="23">
        <v>-0.1154715</v>
      </c>
      <c r="AU54" s="23">
        <v>-0.1092267</v>
      </c>
      <c r="AV54" s="23">
        <v>-0.1096042</v>
      </c>
      <c r="AW54" s="23">
        <v>-9.8398949999999999E-2</v>
      </c>
      <c r="AX54" s="23">
        <v>-8.6554000000000006E-2</v>
      </c>
      <c r="AY54" s="23"/>
      <c r="AZ54" s="23">
        <v>0.23529549999999999</v>
      </c>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7" t="s">
        <v>1344</v>
      </c>
      <c r="CL54" s="12"/>
    </row>
    <row r="55" spans="1:100" s="2" customFormat="1" ht="15" x14ac:dyDescent="0.2">
      <c r="A55" s="115"/>
      <c r="B55" s="7" t="s">
        <v>1345</v>
      </c>
      <c r="C55" s="2">
        <v>2009</v>
      </c>
      <c r="D55" s="23">
        <v>4.1405869999999997E-2</v>
      </c>
      <c r="E55" s="23">
        <v>-1.668414E-2</v>
      </c>
      <c r="F55" s="23">
        <v>-0.41176610000000002</v>
      </c>
      <c r="G55" s="23">
        <v>-0.34735500000000002</v>
      </c>
      <c r="H55" s="23">
        <v>-0.38099719999999998</v>
      </c>
      <c r="I55" s="23">
        <v>-0.28342010000000001</v>
      </c>
      <c r="J55" s="23">
        <v>-0.2832385</v>
      </c>
      <c r="K55" s="23">
        <v>-0.28078920000000002</v>
      </c>
      <c r="L55" s="23">
        <v>-0.35450739999999997</v>
      </c>
      <c r="M55" s="23">
        <v>-0.32257829999999998</v>
      </c>
      <c r="N55" s="23">
        <v>-0.42964750000000002</v>
      </c>
      <c r="O55" s="23">
        <v>-0.43207990000000002</v>
      </c>
      <c r="P55" s="23">
        <v>-0.34749679999999999</v>
      </c>
      <c r="Q55" s="23">
        <v>1.4902439999999999E-2</v>
      </c>
      <c r="R55" s="23">
        <v>-3.9453229999999999E-2</v>
      </c>
      <c r="S55" s="23">
        <v>-4.100757E-2</v>
      </c>
      <c r="T55" s="23">
        <v>-0.2979311</v>
      </c>
      <c r="U55" s="23">
        <v>0.1183208</v>
      </c>
      <c r="V55" s="23">
        <v>0.35145209999999999</v>
      </c>
      <c r="W55" s="23">
        <v>-0.22309180000000001</v>
      </c>
      <c r="X55" s="23">
        <v>-0.26321159999999999</v>
      </c>
      <c r="Y55" s="23">
        <v>-0.31789640000000002</v>
      </c>
      <c r="Z55" s="37">
        <v>-0.38092179999999998</v>
      </c>
      <c r="AA55" s="37"/>
      <c r="AB55" s="23">
        <v>-0.2258406</v>
      </c>
      <c r="AC55" s="23">
        <v>-0.28692780000000001</v>
      </c>
      <c r="AD55" s="23">
        <v>0.23975489999999999</v>
      </c>
      <c r="AE55" s="23">
        <v>-0.22273970000000001</v>
      </c>
      <c r="AF55" s="23">
        <v>-0.38040299999999999</v>
      </c>
      <c r="AG55" s="23">
        <v>-0.33338200000000001</v>
      </c>
      <c r="AH55" s="23">
        <v>-0.34742899999999999</v>
      </c>
      <c r="AI55" s="23">
        <v>-0.3650872</v>
      </c>
      <c r="AJ55" s="23">
        <v>-0.36134440000000001</v>
      </c>
      <c r="AK55" s="23">
        <v>-0.29122340000000002</v>
      </c>
      <c r="AL55" s="23">
        <v>-0.3501705</v>
      </c>
      <c r="AM55" s="23">
        <v>-0.28964299999999998</v>
      </c>
      <c r="AN55" s="23">
        <v>5.8474499999999999E-2</v>
      </c>
      <c r="AO55" s="23">
        <v>0.16933770000000001</v>
      </c>
      <c r="AP55" s="23">
        <v>0.2930239</v>
      </c>
      <c r="AQ55" s="23">
        <v>0.33083580000000001</v>
      </c>
      <c r="AR55" s="23">
        <v>0.24759529999999999</v>
      </c>
      <c r="AS55" s="23">
        <v>-0.31217319999999998</v>
      </c>
      <c r="AT55" s="23">
        <v>-0.33443869999999998</v>
      </c>
      <c r="AU55" s="23">
        <v>-0.3214533</v>
      </c>
      <c r="AV55" s="23">
        <v>-0.33375329999999997</v>
      </c>
      <c r="AW55" s="23">
        <v>-0.2999752</v>
      </c>
      <c r="AX55" s="23">
        <v>-0.2282392</v>
      </c>
      <c r="AY55" s="23"/>
      <c r="AZ55" s="23">
        <v>0.74085140000000005</v>
      </c>
      <c r="BA55" s="23">
        <v>0.18108869999999999</v>
      </c>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7" t="s">
        <v>1345</v>
      </c>
      <c r="CM55" s="12"/>
    </row>
    <row r="56" spans="1:100" s="2" customFormat="1" ht="15" x14ac:dyDescent="0.2">
      <c r="A56" s="115"/>
      <c r="B56" s="7" t="s">
        <v>1345</v>
      </c>
      <c r="C56" s="2">
        <v>2010</v>
      </c>
      <c r="D56" s="23">
        <v>8.9567850000000004E-2</v>
      </c>
      <c r="E56" s="23">
        <v>1.22956E-2</v>
      </c>
      <c r="F56" s="23">
        <v>-0.27203919999999998</v>
      </c>
      <c r="G56" s="23">
        <v>-0.28165420000000002</v>
      </c>
      <c r="H56" s="23">
        <v>-0.2923501</v>
      </c>
      <c r="I56" s="23">
        <v>-0.23354249999999999</v>
      </c>
      <c r="J56" s="23">
        <v>-0.22557769999999999</v>
      </c>
      <c r="K56" s="23">
        <v>-0.2495491</v>
      </c>
      <c r="L56" s="23">
        <v>-0.27807680000000001</v>
      </c>
      <c r="M56" s="23">
        <v>-0.27912340000000002</v>
      </c>
      <c r="N56" s="23">
        <v>-0.30863429999999997</v>
      </c>
      <c r="O56" s="23">
        <v>-0.32119720000000002</v>
      </c>
      <c r="P56" s="23">
        <v>-0.251467</v>
      </c>
      <c r="Q56" s="23">
        <v>5.7463519999999997E-2</v>
      </c>
      <c r="R56" s="23">
        <v>-1.1989059999999999E-2</v>
      </c>
      <c r="S56" s="23">
        <v>2.1790449999999999E-2</v>
      </c>
      <c r="T56" s="23">
        <v>-0.22866339999999999</v>
      </c>
      <c r="U56" s="23">
        <v>0.1597848</v>
      </c>
      <c r="V56" s="23">
        <v>0.26564260000000001</v>
      </c>
      <c r="W56" s="23">
        <v>-0.13075349999999999</v>
      </c>
      <c r="X56" s="23">
        <v>-0.17426510000000001</v>
      </c>
      <c r="Y56" s="23">
        <v>-0.23263490000000001</v>
      </c>
      <c r="Z56" s="37">
        <v>-0.27809319999999998</v>
      </c>
      <c r="AA56" s="37"/>
      <c r="AB56" s="23">
        <v>-0.1574313</v>
      </c>
      <c r="AC56" s="23">
        <v>-8.7114319999999995E-2</v>
      </c>
      <c r="AD56" s="23">
        <v>0.2307159</v>
      </c>
      <c r="AE56" s="23">
        <v>-0.1633462</v>
      </c>
      <c r="AF56" s="23">
        <v>-0.28797469999999997</v>
      </c>
      <c r="AG56" s="23">
        <v>-0.21221670000000001</v>
      </c>
      <c r="AH56" s="23">
        <v>-0.26793630000000002</v>
      </c>
      <c r="AI56" s="23">
        <v>-0.23054839999999999</v>
      </c>
      <c r="AJ56" s="23">
        <v>-0.22099830000000001</v>
      </c>
      <c r="AK56" s="23">
        <v>-0.22895489999999999</v>
      </c>
      <c r="AL56" s="23">
        <v>-0.17487240000000001</v>
      </c>
      <c r="AM56" s="23">
        <v>-0.1583717</v>
      </c>
      <c r="AN56" s="23">
        <v>0.1424773</v>
      </c>
      <c r="AO56" s="23">
        <v>0.27682689999999999</v>
      </c>
      <c r="AP56" s="23">
        <v>0.34585129999999997</v>
      </c>
      <c r="AQ56" s="23">
        <v>0.20594380000000001</v>
      </c>
      <c r="AR56" s="23">
        <v>0.13450319999999999</v>
      </c>
      <c r="AS56" s="23">
        <v>-0.28022730000000001</v>
      </c>
      <c r="AT56" s="23">
        <v>-0.24673610000000001</v>
      </c>
      <c r="AU56" s="23">
        <v>-0.2325758</v>
      </c>
      <c r="AV56" s="23">
        <v>-0.23909349999999999</v>
      </c>
      <c r="AW56" s="23">
        <v>-0.21461810000000001</v>
      </c>
      <c r="AX56" s="23">
        <v>-0.17299290000000001</v>
      </c>
      <c r="AY56" s="23"/>
      <c r="AZ56" s="23">
        <v>0.13785169999999999</v>
      </c>
      <c r="BA56" s="23">
        <v>0.70246750000000002</v>
      </c>
      <c r="BB56" s="23">
        <v>0.1552211</v>
      </c>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7" t="s">
        <v>1345</v>
      </c>
      <c r="CN56" s="12"/>
    </row>
    <row r="57" spans="1:100" s="2" customFormat="1" x14ac:dyDescent="0.2">
      <c r="A57" s="115"/>
      <c r="B57" s="7" t="s">
        <v>143</v>
      </c>
      <c r="C57" s="2">
        <v>2009</v>
      </c>
      <c r="D57" s="23">
        <v>4.3649710000000001E-2</v>
      </c>
      <c r="E57" s="23">
        <v>7.4064110000000002E-2</v>
      </c>
      <c r="F57" s="23">
        <v>0.19261030000000001</v>
      </c>
      <c r="G57" s="23">
        <v>0.13152130000000001</v>
      </c>
      <c r="H57" s="23">
        <v>0.12638949999999999</v>
      </c>
      <c r="I57" s="23">
        <v>0.1059851</v>
      </c>
      <c r="J57" s="23">
        <v>7.9604449999999993E-2</v>
      </c>
      <c r="K57" s="23">
        <v>8.2393170000000002E-2</v>
      </c>
      <c r="L57" s="23">
        <v>9.9378289999999994E-2</v>
      </c>
      <c r="M57" s="23">
        <v>0.122206</v>
      </c>
      <c r="N57" s="23">
        <v>0.21259349999999999</v>
      </c>
      <c r="O57" s="23">
        <v>0.19115270000000001</v>
      </c>
      <c r="P57" s="23">
        <v>0.145729</v>
      </c>
      <c r="Q57" s="23">
        <v>3.059038E-2</v>
      </c>
      <c r="R57" s="23">
        <v>5.5329969999999999E-2</v>
      </c>
      <c r="S57" s="23">
        <v>9.9431610000000004E-2</v>
      </c>
      <c r="T57" s="23">
        <v>4.6349370000000001E-2</v>
      </c>
      <c r="U57" s="23">
        <v>5.852622E-3</v>
      </c>
      <c r="V57" s="23">
        <v>-9.8746050000000002E-2</v>
      </c>
      <c r="W57" s="23">
        <v>-3.3237469999999998E-2</v>
      </c>
      <c r="X57" s="23">
        <v>1.9969549999999999E-2</v>
      </c>
      <c r="Y57" s="23">
        <v>6.2414560000000001E-2</v>
      </c>
      <c r="Z57" s="37">
        <v>0.1246348</v>
      </c>
      <c r="AA57" s="37"/>
      <c r="AB57" s="23">
        <v>-3.3103680000000003E-2</v>
      </c>
      <c r="AC57" s="23">
        <v>1.7132720000000001E-2</v>
      </c>
      <c r="AD57" s="23">
        <v>-7.6829720000000004E-2</v>
      </c>
      <c r="AE57" s="23">
        <v>-1.630359E-2</v>
      </c>
      <c r="AF57" s="23">
        <v>0.1146057</v>
      </c>
      <c r="AG57" s="23">
        <v>0.15797820000000001</v>
      </c>
      <c r="AH57" s="23">
        <v>5.1685080000000001E-2</v>
      </c>
      <c r="AI57" s="23">
        <v>4.9421E-2</v>
      </c>
      <c r="AJ57" s="23">
        <v>4.5842300000000002E-2</v>
      </c>
      <c r="AK57" s="23">
        <v>8.4624120000000008E-3</v>
      </c>
      <c r="AL57" s="23">
        <v>4.962958E-2</v>
      </c>
      <c r="AM57" s="23">
        <v>2.460122E-2</v>
      </c>
      <c r="AN57" s="23">
        <v>-6.1288670000000003E-2</v>
      </c>
      <c r="AO57" s="23">
        <v>-7.8133250000000001E-2</v>
      </c>
      <c r="AP57" s="23">
        <v>-9.6505999999999995E-2</v>
      </c>
      <c r="AQ57" s="23">
        <v>-0.1248044</v>
      </c>
      <c r="AR57" s="23">
        <v>-0.17776239999999999</v>
      </c>
      <c r="AS57" s="23">
        <v>4.883999E-2</v>
      </c>
      <c r="AT57" s="23">
        <v>4.3174120000000003E-2</v>
      </c>
      <c r="AU57" s="23">
        <v>3.383775E-2</v>
      </c>
      <c r="AV57" s="23">
        <v>4.2799120000000003E-2</v>
      </c>
      <c r="AW57" s="23">
        <v>2.247499E-2</v>
      </c>
      <c r="AX57" s="23">
        <v>-5.658733E-3</v>
      </c>
      <c r="AY57" s="23"/>
      <c r="AZ57" s="23">
        <v>-0.3597168</v>
      </c>
      <c r="BA57" s="23">
        <v>-8.4929870000000005E-2</v>
      </c>
      <c r="BB57" s="23">
        <v>-0.59535649999999996</v>
      </c>
      <c r="BC57" s="23">
        <v>-7.6702569999999998E-2</v>
      </c>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7" t="s">
        <v>143</v>
      </c>
      <c r="CO57" s="12"/>
    </row>
    <row r="58" spans="1:100" s="2" customFormat="1" x14ac:dyDescent="0.2">
      <c r="A58" s="115"/>
      <c r="B58" s="7" t="s">
        <v>143</v>
      </c>
      <c r="C58" s="2">
        <v>2010</v>
      </c>
      <c r="D58" s="23">
        <v>-7.3976759999999997E-3</v>
      </c>
      <c r="E58" s="23">
        <v>7.366934E-2</v>
      </c>
      <c r="F58" s="23">
        <v>0.35495890000000002</v>
      </c>
      <c r="G58" s="23">
        <v>0.32871450000000002</v>
      </c>
      <c r="H58" s="23">
        <v>0.29615140000000001</v>
      </c>
      <c r="I58" s="23">
        <v>0.25514550000000003</v>
      </c>
      <c r="J58" s="23">
        <v>0.19349759999999999</v>
      </c>
      <c r="K58" s="23">
        <v>0.3070871</v>
      </c>
      <c r="L58" s="23">
        <v>0.25357059999999998</v>
      </c>
      <c r="M58" s="23">
        <v>0.29697829999999997</v>
      </c>
      <c r="N58" s="23">
        <v>0.34750429999999999</v>
      </c>
      <c r="O58" s="23">
        <v>0.33815279999999998</v>
      </c>
      <c r="P58" s="23">
        <v>0.28359810000000002</v>
      </c>
      <c r="Q58" s="23">
        <v>-3.5103200000000001E-2</v>
      </c>
      <c r="R58" s="23">
        <v>7.4324479999999998E-2</v>
      </c>
      <c r="S58" s="23">
        <v>4.0265469999999998E-2</v>
      </c>
      <c r="T58" s="23">
        <v>0.25187920000000003</v>
      </c>
      <c r="U58" s="23">
        <v>-0.24426990000000001</v>
      </c>
      <c r="V58" s="23">
        <v>-0.25960650000000002</v>
      </c>
      <c r="W58" s="23">
        <v>0.15560080000000001</v>
      </c>
      <c r="X58" s="23">
        <v>0.2002601</v>
      </c>
      <c r="Y58" s="23">
        <v>0.26861990000000002</v>
      </c>
      <c r="Z58" s="37">
        <v>0.31122280000000002</v>
      </c>
      <c r="AA58" s="37"/>
      <c r="AB58" s="23">
        <v>0.171352</v>
      </c>
      <c r="AC58" s="23">
        <v>0.1409687</v>
      </c>
      <c r="AD58" s="23">
        <v>-0.24922340000000001</v>
      </c>
      <c r="AE58" s="23">
        <v>0.1801246</v>
      </c>
      <c r="AF58" s="23">
        <v>0.29465370000000002</v>
      </c>
      <c r="AG58" s="23">
        <v>0.28895130000000002</v>
      </c>
      <c r="AH58" s="23">
        <v>0.31438939999999999</v>
      </c>
      <c r="AI58" s="23">
        <v>0.27510059999999997</v>
      </c>
      <c r="AJ58" s="23">
        <v>0.28476770000000001</v>
      </c>
      <c r="AK58" s="23">
        <v>0.26699279999999997</v>
      </c>
      <c r="AL58" s="23">
        <v>0.21471489999999999</v>
      </c>
      <c r="AM58" s="23">
        <v>0.26751639999999999</v>
      </c>
      <c r="AN58" s="23">
        <v>-0.101157</v>
      </c>
      <c r="AO58" s="23">
        <v>-0.2452472</v>
      </c>
      <c r="AP58" s="23">
        <v>-0.29310799999999998</v>
      </c>
      <c r="AQ58" s="23">
        <v>-0.22499479999999999</v>
      </c>
      <c r="AR58" s="23">
        <v>-0.12593960000000001</v>
      </c>
      <c r="AS58" s="23">
        <v>0.28672510000000001</v>
      </c>
      <c r="AT58" s="23">
        <v>0.26549080000000003</v>
      </c>
      <c r="AU58" s="23">
        <v>0.27752320000000003</v>
      </c>
      <c r="AV58" s="23">
        <v>0.25894679999999998</v>
      </c>
      <c r="AW58" s="23">
        <v>0.27877780000000002</v>
      </c>
      <c r="AX58" s="23">
        <v>0.19990910000000001</v>
      </c>
      <c r="AY58" s="23"/>
      <c r="AZ58" s="23">
        <v>-9.0725650000000005E-2</v>
      </c>
      <c r="BA58" s="23">
        <v>-0.28463820000000001</v>
      </c>
      <c r="BB58" s="23">
        <v>-0.20593049999999999</v>
      </c>
      <c r="BC58" s="23">
        <v>-0.51176250000000001</v>
      </c>
      <c r="BD58" s="23">
        <v>0.225406</v>
      </c>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7" t="s">
        <v>143</v>
      </c>
      <c r="CP58" s="12"/>
    </row>
    <row r="59" spans="1:100" s="2" customFormat="1" ht="15" x14ac:dyDescent="0.2">
      <c r="A59" s="115"/>
      <c r="B59" s="7" t="s">
        <v>1346</v>
      </c>
      <c r="C59" s="2">
        <v>2009</v>
      </c>
      <c r="D59" s="23">
        <v>-9.3576039999999999E-2</v>
      </c>
      <c r="E59" s="23">
        <v>-3.5620499999999999E-2</v>
      </c>
      <c r="F59" s="23">
        <v>1.7238759999999999E-2</v>
      </c>
      <c r="G59" s="23">
        <v>3.1956089999999999E-3</v>
      </c>
      <c r="H59" s="23">
        <v>2.9603649999999999E-2</v>
      </c>
      <c r="I59" s="23">
        <v>1.0346660000000001E-2</v>
      </c>
      <c r="J59" s="23">
        <v>3.3194050000000003E-2</v>
      </c>
      <c r="K59" s="23">
        <v>-1.3083859999999999E-2</v>
      </c>
      <c r="L59" s="23">
        <v>5.8311689999999999E-2</v>
      </c>
      <c r="M59" s="23">
        <v>1.9150279999999999E-2</v>
      </c>
      <c r="N59" s="23">
        <v>5.2675059999999999E-3</v>
      </c>
      <c r="O59" s="23">
        <v>2.7495889999999999E-2</v>
      </c>
      <c r="P59" s="23">
        <v>-4.5516099999999997E-2</v>
      </c>
      <c r="Q59" s="23">
        <v>-4.3070600000000001E-2</v>
      </c>
      <c r="R59" s="23">
        <v>-4.9519970000000003E-2</v>
      </c>
      <c r="S59" s="23">
        <v>2.9080769999999998E-3</v>
      </c>
      <c r="T59" s="23">
        <v>5.8490439999999998E-2</v>
      </c>
      <c r="U59" s="23">
        <v>4.4052580000000001E-2</v>
      </c>
      <c r="V59" s="23">
        <v>-6.8189159999999999E-2</v>
      </c>
      <c r="W59" s="23">
        <v>0.12349400000000001</v>
      </c>
      <c r="X59" s="23">
        <v>7.5774259999999996E-2</v>
      </c>
      <c r="Y59" s="23">
        <v>4.498833E-2</v>
      </c>
      <c r="Z59" s="37">
        <v>4.2445909999999998E-3</v>
      </c>
      <c r="AA59" s="37"/>
      <c r="AB59" s="23">
        <v>4.4144219999999998E-2</v>
      </c>
      <c r="AC59" s="23">
        <v>9.8098900000000003E-2</v>
      </c>
      <c r="AD59" s="23">
        <v>1.1486079999999999E-2</v>
      </c>
      <c r="AE59" s="23">
        <v>0.116437</v>
      </c>
      <c r="AF59" s="23">
        <v>2.4576170000000001E-2</v>
      </c>
      <c r="AG59" s="23">
        <v>0.10505979999999999</v>
      </c>
      <c r="AH59" s="23">
        <v>7.3582519999999998E-2</v>
      </c>
      <c r="AI59" s="23">
        <v>0.1034651</v>
      </c>
      <c r="AJ59" s="23">
        <v>7.8709710000000002E-2</v>
      </c>
      <c r="AK59" s="23">
        <v>4.0706909999999999E-2</v>
      </c>
      <c r="AL59" s="23">
        <v>0.11725729999999999</v>
      </c>
      <c r="AM59" s="23">
        <v>2.3865399999999998E-2</v>
      </c>
      <c r="AN59" s="23">
        <v>-2.3059070000000001E-2</v>
      </c>
      <c r="AO59" s="23">
        <v>4.3393979999999999E-2</v>
      </c>
      <c r="AP59" s="23">
        <v>5.7552440000000003E-2</v>
      </c>
      <c r="AQ59" s="23">
        <v>-4.5401940000000002E-2</v>
      </c>
      <c r="AR59" s="23">
        <v>-2.459271E-2</v>
      </c>
      <c r="AS59" s="23">
        <v>0.1173698</v>
      </c>
      <c r="AT59" s="23">
        <v>9.5324870000000006E-2</v>
      </c>
      <c r="AU59" s="23">
        <v>5.9191680000000003E-2</v>
      </c>
      <c r="AV59" s="23">
        <v>8.9864459999999993E-2</v>
      </c>
      <c r="AW59" s="23">
        <v>4.4667249999999999E-2</v>
      </c>
      <c r="AX59" s="23">
        <v>0.10388310000000001</v>
      </c>
      <c r="AY59" s="23"/>
      <c r="AZ59" s="23">
        <v>0.32678570000000001</v>
      </c>
      <c r="BA59" s="23">
        <v>4.0931519999999999E-2</v>
      </c>
      <c r="BB59" s="23">
        <v>0.1470408</v>
      </c>
      <c r="BC59" s="23">
        <v>-6.2748170000000006E-2</v>
      </c>
      <c r="BD59" s="23">
        <v>-0.29490060000000001</v>
      </c>
      <c r="BE59" s="23">
        <v>3.0000800000000001E-2</v>
      </c>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7" t="s">
        <v>1346</v>
      </c>
      <c r="CQ59" s="12"/>
    </row>
    <row r="60" spans="1:100" s="2" customFormat="1" ht="15" x14ac:dyDescent="0.2">
      <c r="A60" s="115"/>
      <c r="B60" s="7" t="s">
        <v>1347</v>
      </c>
      <c r="C60" s="2">
        <v>2009</v>
      </c>
      <c r="D60" s="23">
        <v>8.6312550000000002E-2</v>
      </c>
      <c r="E60" s="23">
        <v>6.4347829999999995E-2</v>
      </c>
      <c r="F60" s="23">
        <v>-0.36592629999999998</v>
      </c>
      <c r="G60" s="23">
        <v>-0.46064430000000001</v>
      </c>
      <c r="H60" s="23">
        <v>-0.34336460000000002</v>
      </c>
      <c r="I60" s="23">
        <v>-0.24361160000000001</v>
      </c>
      <c r="J60" s="23">
        <v>-0.24257400000000001</v>
      </c>
      <c r="K60" s="23">
        <v>-0.30130319999999999</v>
      </c>
      <c r="L60" s="23">
        <v>-0.33126349999999999</v>
      </c>
      <c r="M60" s="23">
        <v>-0.485209</v>
      </c>
      <c r="N60" s="23">
        <v>-0.39240000000000003</v>
      </c>
      <c r="O60" s="23">
        <v>-0.43294909999999998</v>
      </c>
      <c r="P60" s="23">
        <v>-0.27631600000000001</v>
      </c>
      <c r="Q60" s="23">
        <v>5.9707139999999999E-2</v>
      </c>
      <c r="R60" s="23">
        <v>3.7257609999999997E-2</v>
      </c>
      <c r="S60" s="23">
        <v>6.6079180000000001E-2</v>
      </c>
      <c r="T60" s="23">
        <v>-0.21297779999999999</v>
      </c>
      <c r="U60" s="23">
        <v>0.1991473</v>
      </c>
      <c r="V60" s="23">
        <v>0.32946310000000001</v>
      </c>
      <c r="W60" s="23">
        <v>-6.4440819999999996E-2</v>
      </c>
      <c r="X60" s="23">
        <v>-0.14077219999999999</v>
      </c>
      <c r="Y60" s="23">
        <v>-0.20840210000000001</v>
      </c>
      <c r="Z60" s="37">
        <v>-0.31286589999999997</v>
      </c>
      <c r="AA60" s="37"/>
      <c r="AB60" s="23">
        <v>-0.15808030000000001</v>
      </c>
      <c r="AC60" s="23">
        <v>-5.3122610000000001E-2</v>
      </c>
      <c r="AD60" s="23">
        <v>0.24389520000000001</v>
      </c>
      <c r="AE60" s="23">
        <v>-0.16467619999999999</v>
      </c>
      <c r="AF60" s="23">
        <v>-0.30969350000000001</v>
      </c>
      <c r="AG60" s="23">
        <v>-0.1273706</v>
      </c>
      <c r="AH60" s="23">
        <v>-0.22228600000000001</v>
      </c>
      <c r="AI60" s="23">
        <v>-0.21307760000000001</v>
      </c>
      <c r="AJ60" s="23">
        <v>-0.1836824</v>
      </c>
      <c r="AK60" s="23">
        <v>-0.25360349999999998</v>
      </c>
      <c r="AL60" s="23">
        <v>-0.18585599999999999</v>
      </c>
      <c r="AM60" s="23">
        <v>-8.5910860000000006E-2</v>
      </c>
      <c r="AN60" s="23">
        <v>0.1308086</v>
      </c>
      <c r="AO60" s="23">
        <v>0.25965300000000002</v>
      </c>
      <c r="AP60" s="23">
        <v>0.33273219999999998</v>
      </c>
      <c r="AQ60" s="23">
        <v>7.5547649999999994E-2</v>
      </c>
      <c r="AR60" s="23">
        <v>0.16494400000000001</v>
      </c>
      <c r="AS60" s="23">
        <v>-0.22513559999999999</v>
      </c>
      <c r="AT60" s="23">
        <v>-0.26110679999999997</v>
      </c>
      <c r="AU60" s="23">
        <v>-0.27553909999999998</v>
      </c>
      <c r="AV60" s="23">
        <v>-0.26378259999999998</v>
      </c>
      <c r="AW60" s="23">
        <v>-0.27084989999999998</v>
      </c>
      <c r="AX60" s="23">
        <v>-0.19863339999999999</v>
      </c>
      <c r="AY60" s="23"/>
      <c r="AZ60" s="23">
        <v>0.3354182</v>
      </c>
      <c r="BA60" s="23">
        <v>0.2138871</v>
      </c>
      <c r="BB60" s="23">
        <v>0.26891019999999999</v>
      </c>
      <c r="BC60" s="23">
        <v>0.20318449999999999</v>
      </c>
      <c r="BD60" s="23">
        <v>-0.32190459999999999</v>
      </c>
      <c r="BE60" s="23">
        <v>-0.23782159999999999</v>
      </c>
      <c r="BF60" s="23">
        <v>0.22954359999999999</v>
      </c>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7" t="s">
        <v>1347</v>
      </c>
      <c r="CR60" s="12"/>
    </row>
    <row r="61" spans="1:100" s="2" customFormat="1" ht="15" x14ac:dyDescent="0.2">
      <c r="A61" s="115"/>
      <c r="B61" s="7" t="s">
        <v>1347</v>
      </c>
      <c r="C61" s="2">
        <v>2011</v>
      </c>
      <c r="D61" s="23">
        <v>-9.8615789999999995E-2</v>
      </c>
      <c r="E61" s="23">
        <v>-6.8288210000000002E-2</v>
      </c>
      <c r="F61" s="23">
        <v>-0.1582045</v>
      </c>
      <c r="G61" s="23">
        <v>-0.16125100000000001</v>
      </c>
      <c r="H61" s="23">
        <v>-6.6468310000000003E-2</v>
      </c>
      <c r="I61" s="23">
        <v>-6.3915509999999995E-2</v>
      </c>
      <c r="J61" s="23">
        <v>-2.5776319999999998E-3</v>
      </c>
      <c r="K61" s="23">
        <v>-6.2396310000000003E-2</v>
      </c>
      <c r="L61" s="23">
        <v>-5.1453000000000002E-3</v>
      </c>
      <c r="M61" s="23">
        <v>-0.19475880000000001</v>
      </c>
      <c r="N61" s="23">
        <v>-0.27137070000000002</v>
      </c>
      <c r="O61" s="23">
        <v>-0.22016240000000001</v>
      </c>
      <c r="P61" s="23">
        <v>-0.25150280000000003</v>
      </c>
      <c r="Q61" s="23">
        <v>-9.7534770000000007E-2</v>
      </c>
      <c r="R61" s="23">
        <v>-7.9192479999999996E-2</v>
      </c>
      <c r="S61" s="23">
        <v>-5.580011E-2</v>
      </c>
      <c r="T61" s="23">
        <v>6.918937E-2</v>
      </c>
      <c r="U61" s="23">
        <v>1.510621E-2</v>
      </c>
      <c r="V61" s="23">
        <v>4.3626130000000004E-3</v>
      </c>
      <c r="W61" s="23">
        <v>0.1804007</v>
      </c>
      <c r="X61" s="23">
        <v>0.13798679999999999</v>
      </c>
      <c r="Y61" s="23">
        <v>1.514574E-2</v>
      </c>
      <c r="Z61" s="37">
        <v>-0.158301</v>
      </c>
      <c r="AA61" s="37"/>
      <c r="AB61" s="23">
        <v>6.2964580000000006E-2</v>
      </c>
      <c r="AC61" s="23">
        <v>0.16468669999999999</v>
      </c>
      <c r="AD61" s="23">
        <v>9.8831820000000001E-2</v>
      </c>
      <c r="AE61" s="23">
        <v>5.3867610000000003E-2</v>
      </c>
      <c r="AF61" s="23">
        <v>-9.5108349999999994E-2</v>
      </c>
      <c r="AG61" s="23">
        <v>-8.373353E-2</v>
      </c>
      <c r="AH61" s="23">
        <v>-1.925783E-2</v>
      </c>
      <c r="AI61" s="23">
        <v>6.7733559999999998E-2</v>
      </c>
      <c r="AJ61" s="23">
        <v>7.7002909999999994E-2</v>
      </c>
      <c r="AK61" s="23">
        <v>2.404092E-2</v>
      </c>
      <c r="AL61" s="23">
        <v>0.1435398</v>
      </c>
      <c r="AM61" s="23">
        <v>7.0948780000000003E-2</v>
      </c>
      <c r="AN61" s="23">
        <v>8.2678760000000004E-2</v>
      </c>
      <c r="AO61" s="23">
        <v>0.18448870000000001</v>
      </c>
      <c r="AP61" s="23">
        <v>0.1617789</v>
      </c>
      <c r="AQ61" s="23">
        <v>0.1046195</v>
      </c>
      <c r="AR61" s="23">
        <v>0.15933120000000001</v>
      </c>
      <c r="AS61" s="23">
        <v>3.1931419999999999E-3</v>
      </c>
      <c r="AT61" s="23">
        <v>-2.7615090000000001E-3</v>
      </c>
      <c r="AU61" s="23">
        <v>-5.3889089999999999E-3</v>
      </c>
      <c r="AV61" s="23">
        <v>-3.0964690000000001E-3</v>
      </c>
      <c r="AW61" s="23">
        <v>-6.0073230000000002E-3</v>
      </c>
      <c r="AX61" s="23">
        <v>2.433598E-2</v>
      </c>
      <c r="AY61" s="23"/>
      <c r="AZ61" s="23">
        <v>0.35356769999999998</v>
      </c>
      <c r="BA61" s="23">
        <v>0.3027977</v>
      </c>
      <c r="BB61" s="23">
        <v>0.22998779999999999</v>
      </c>
      <c r="BC61" s="23">
        <v>0.25010339999999998</v>
      </c>
      <c r="BD61" s="23">
        <v>-0.3165307</v>
      </c>
      <c r="BE61" s="23">
        <v>-0.21977260000000001</v>
      </c>
      <c r="BF61" s="23">
        <v>0.2769469</v>
      </c>
      <c r="BG61" s="23">
        <v>0.52722709999999995</v>
      </c>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7" t="s">
        <v>1347</v>
      </c>
      <c r="CS61" s="12"/>
    </row>
    <row r="62" spans="1:100" s="2" customFormat="1" ht="15" x14ac:dyDescent="0.2">
      <c r="A62" s="115"/>
      <c r="B62" s="7" t="s">
        <v>1348</v>
      </c>
      <c r="C62" s="2">
        <v>2009</v>
      </c>
      <c r="D62" s="23">
        <v>-5.3571019999999997E-2</v>
      </c>
      <c r="E62" s="23">
        <v>-6.9696629999999996E-2</v>
      </c>
      <c r="F62" s="23">
        <v>-0.42179220000000001</v>
      </c>
      <c r="G62" s="23">
        <v>-0.3745541</v>
      </c>
      <c r="H62" s="23">
        <v>-0.32742500000000002</v>
      </c>
      <c r="I62" s="23">
        <v>-0.23458960000000001</v>
      </c>
      <c r="J62" s="23">
        <v>-0.2303733</v>
      </c>
      <c r="K62" s="23">
        <v>-0.2528493</v>
      </c>
      <c r="L62" s="23">
        <v>-0.29574410000000001</v>
      </c>
      <c r="M62" s="23">
        <v>-0.35894429999999999</v>
      </c>
      <c r="N62" s="23">
        <v>-0.29479349999999999</v>
      </c>
      <c r="O62" s="23">
        <v>-0.39367639999999998</v>
      </c>
      <c r="P62" s="23">
        <v>-0.29728650000000001</v>
      </c>
      <c r="Q62" s="23">
        <v>-4.6647319999999999E-2</v>
      </c>
      <c r="R62" s="23">
        <v>-0.1261322</v>
      </c>
      <c r="S62" s="23">
        <v>-0.1013061</v>
      </c>
      <c r="T62" s="23">
        <v>-0.25885079999999999</v>
      </c>
      <c r="U62" s="23">
        <v>0.10875700000000001</v>
      </c>
      <c r="V62" s="23">
        <v>0.29312329999999998</v>
      </c>
      <c r="W62" s="23">
        <v>-0.21244489999999999</v>
      </c>
      <c r="X62" s="23">
        <v>-0.2316676</v>
      </c>
      <c r="Y62" s="23">
        <v>-0.28028259999999999</v>
      </c>
      <c r="Z62" s="37">
        <v>-0.29570679999999999</v>
      </c>
      <c r="AA62" s="37"/>
      <c r="AB62" s="23">
        <v>-0.17563799999999999</v>
      </c>
      <c r="AC62" s="23">
        <v>-0.14710980000000001</v>
      </c>
      <c r="AD62" s="23">
        <v>0.32863989999999998</v>
      </c>
      <c r="AE62" s="23">
        <v>-0.26458189999999998</v>
      </c>
      <c r="AF62" s="23">
        <v>-0.43443890000000002</v>
      </c>
      <c r="AG62" s="23">
        <v>-0.31184450000000002</v>
      </c>
      <c r="AH62" s="23">
        <v>-0.29984889999999997</v>
      </c>
      <c r="AI62" s="23">
        <v>-0.27511770000000002</v>
      </c>
      <c r="AJ62" s="23">
        <v>-0.28254010000000002</v>
      </c>
      <c r="AK62" s="23">
        <v>-0.24336559999999999</v>
      </c>
      <c r="AL62" s="23">
        <v>-0.2269255</v>
      </c>
      <c r="AM62" s="23">
        <v>-0.26522020000000002</v>
      </c>
      <c r="AN62" s="23">
        <v>1.3340039999999999E-2</v>
      </c>
      <c r="AO62" s="23">
        <v>0.16764309999999999</v>
      </c>
      <c r="AP62" s="23">
        <v>0.25490580000000002</v>
      </c>
      <c r="AQ62" s="23">
        <v>0.25927929999999999</v>
      </c>
      <c r="AR62" s="23">
        <v>0.14777280000000001</v>
      </c>
      <c r="AS62" s="23">
        <v>-0.36183520000000002</v>
      </c>
      <c r="AT62" s="23">
        <v>-0.35284939999999998</v>
      </c>
      <c r="AU62" s="23">
        <v>-0.36443710000000001</v>
      </c>
      <c r="AV62" s="23">
        <v>-0.34570659999999998</v>
      </c>
      <c r="AW62" s="23">
        <v>-0.36068990000000001</v>
      </c>
      <c r="AX62" s="23">
        <v>-0.31321579999999999</v>
      </c>
      <c r="AY62" s="23"/>
      <c r="AZ62" s="23">
        <v>0.31969760000000003</v>
      </c>
      <c r="BA62" s="23">
        <v>0.22478709999999999</v>
      </c>
      <c r="BB62" s="23">
        <v>0.33018310000000001</v>
      </c>
      <c r="BC62" s="23">
        <v>0.25786409999999998</v>
      </c>
      <c r="BD62" s="23">
        <v>-0.23414499999999999</v>
      </c>
      <c r="BE62" s="23">
        <v>-0.34705079999999999</v>
      </c>
      <c r="BF62" s="23">
        <v>1.15943E-2</v>
      </c>
      <c r="BG62" s="23">
        <v>0.35430820000000002</v>
      </c>
      <c r="BH62" s="23">
        <v>0.39746490000000001</v>
      </c>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7" t="s">
        <v>1348</v>
      </c>
      <c r="CT62" s="12"/>
    </row>
    <row r="63" spans="1:100" s="2" customFormat="1" ht="15" x14ac:dyDescent="0.2">
      <c r="A63" s="115"/>
      <c r="B63" s="7" t="s">
        <v>1348</v>
      </c>
      <c r="C63" s="2">
        <v>2011</v>
      </c>
      <c r="D63" s="23">
        <v>-0.1659351</v>
      </c>
      <c r="E63" s="23">
        <v>-8.1681420000000005E-2</v>
      </c>
      <c r="F63" s="23">
        <v>-0.20718710000000001</v>
      </c>
      <c r="G63" s="23">
        <v>-0.19613749999999999</v>
      </c>
      <c r="H63" s="23">
        <v>-5.1462309999999997E-2</v>
      </c>
      <c r="I63" s="23">
        <v>-0.10555050000000001</v>
      </c>
      <c r="J63" s="23">
        <v>-6.1115910000000002E-2</v>
      </c>
      <c r="K63" s="23">
        <v>-0.17214409999999999</v>
      </c>
      <c r="L63" s="23">
        <v>6.2912880000000004E-2</v>
      </c>
      <c r="M63" s="23">
        <v>-0.2417407</v>
      </c>
      <c r="N63" s="23">
        <v>-8.8565260000000007E-2</v>
      </c>
      <c r="O63" s="23">
        <v>-0.2458999</v>
      </c>
      <c r="P63" s="23">
        <v>-0.22693640000000001</v>
      </c>
      <c r="Q63" s="23">
        <v>-0.15689990000000001</v>
      </c>
      <c r="R63" s="23">
        <v>-6.2784980000000004E-2</v>
      </c>
      <c r="S63" s="23">
        <v>-0.14310200000000001</v>
      </c>
      <c r="T63" s="23">
        <v>0.2290199</v>
      </c>
      <c r="U63" s="23">
        <v>0.13980809999999999</v>
      </c>
      <c r="V63" s="23">
        <v>-0.20477590000000001</v>
      </c>
      <c r="W63" s="23">
        <v>0.25988990000000001</v>
      </c>
      <c r="X63" s="23">
        <v>0.19644809999999999</v>
      </c>
      <c r="Y63" s="23">
        <v>0.16608800000000001</v>
      </c>
      <c r="Z63" s="37">
        <v>-9.7662640000000002E-3</v>
      </c>
      <c r="AA63" s="37"/>
      <c r="AB63" s="23">
        <v>2.8081430000000001E-2</v>
      </c>
      <c r="AC63" s="23">
        <v>0.2368393</v>
      </c>
      <c r="AD63" s="23">
        <v>2.6793480000000001E-2</v>
      </c>
      <c r="AE63" s="23">
        <v>7.1229359999999999E-3</v>
      </c>
      <c r="AF63" s="23">
        <v>-0.1157062</v>
      </c>
      <c r="AG63" s="23">
        <v>-2.2036420000000001E-2</v>
      </c>
      <c r="AH63" s="23">
        <v>4.2117999999999999E-3</v>
      </c>
      <c r="AI63" s="23">
        <v>8.3967849999999997E-2</v>
      </c>
      <c r="AJ63" s="23">
        <v>4.7163389999999999E-2</v>
      </c>
      <c r="AK63" s="23">
        <v>-5.4909529999999998E-3</v>
      </c>
      <c r="AL63" s="23">
        <v>0.19106049999999999</v>
      </c>
      <c r="AM63" s="23">
        <v>-1.155078E-2</v>
      </c>
      <c r="AN63" s="23">
        <v>-6.8999409999999997E-2</v>
      </c>
      <c r="AO63" s="23">
        <v>-2.4391860000000001E-2</v>
      </c>
      <c r="AP63" s="23">
        <v>-0.1102698</v>
      </c>
      <c r="AQ63" s="23">
        <v>-5.4675390000000004E-3</v>
      </c>
      <c r="AR63" s="23">
        <v>-0.15556030000000001</v>
      </c>
      <c r="AS63" s="23">
        <v>7.7109419999999998E-2</v>
      </c>
      <c r="AT63" s="23">
        <v>0.1272132</v>
      </c>
      <c r="AU63" s="23">
        <v>7.635314E-2</v>
      </c>
      <c r="AV63" s="23">
        <v>0.14206440000000001</v>
      </c>
      <c r="AW63" s="23">
        <v>4.838609E-2</v>
      </c>
      <c r="AX63" s="23">
        <v>-3.0658769999999998E-2</v>
      </c>
      <c r="AY63" s="23"/>
      <c r="AZ63" s="23">
        <v>0.1633906</v>
      </c>
      <c r="BA63" s="23">
        <v>0.2324032</v>
      </c>
      <c r="BB63" s="23">
        <v>2.0410190000000002E-2</v>
      </c>
      <c r="BC63" s="23">
        <v>2.859103E-2</v>
      </c>
      <c r="BD63" s="23">
        <v>-0.23333599999999999</v>
      </c>
      <c r="BE63" s="23">
        <v>-3.488372E-2</v>
      </c>
      <c r="BF63" s="23">
        <v>0.2272748</v>
      </c>
      <c r="BG63" s="23">
        <v>0.52037949999999999</v>
      </c>
      <c r="BH63" s="23">
        <v>0.93137970000000003</v>
      </c>
      <c r="BI63" s="23">
        <v>0.39599970000000001</v>
      </c>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7" t="s">
        <v>1348</v>
      </c>
      <c r="CU63" s="12"/>
    </row>
    <row r="64" spans="1:100" s="2" customFormat="1" ht="15" x14ac:dyDescent="0.2">
      <c r="A64" s="115"/>
      <c r="B64" s="7" t="s">
        <v>2747</v>
      </c>
      <c r="C64" s="2">
        <v>2009</v>
      </c>
      <c r="D64" s="23">
        <v>0.17741290000000001</v>
      </c>
      <c r="E64" s="23">
        <v>0.14764479999999999</v>
      </c>
      <c r="F64" s="23">
        <v>-0.26133279999999998</v>
      </c>
      <c r="G64" s="23">
        <v>-0.28983900000000001</v>
      </c>
      <c r="H64" s="23">
        <v>-0.34667340000000002</v>
      </c>
      <c r="I64" s="23">
        <v>-0.2210104</v>
      </c>
      <c r="J64" s="23">
        <v>-0.38622420000000002</v>
      </c>
      <c r="K64" s="23">
        <v>-0.27331620000000001</v>
      </c>
      <c r="L64" s="23">
        <v>-0.36718139999999999</v>
      </c>
      <c r="M64" s="23">
        <v>-0.30776680000000001</v>
      </c>
      <c r="N64" s="23">
        <v>-0.30667240000000001</v>
      </c>
      <c r="O64" s="23">
        <v>-0.28944639999999999</v>
      </c>
      <c r="P64" s="23">
        <v>-0.37414320000000001</v>
      </c>
      <c r="Q64" s="23">
        <v>0.110443</v>
      </c>
      <c r="R64" s="23">
        <v>9.1802819999999993E-2</v>
      </c>
      <c r="S64" s="23">
        <v>0.1250906</v>
      </c>
      <c r="T64" s="23">
        <v>-0.43523390000000001</v>
      </c>
      <c r="U64" s="23">
        <v>0.20823130000000001</v>
      </c>
      <c r="V64" s="23">
        <v>0.27832570000000001</v>
      </c>
      <c r="W64" s="23">
        <v>-0.43607669999999998</v>
      </c>
      <c r="X64" s="23">
        <v>-0.43924010000000002</v>
      </c>
      <c r="Y64" s="23">
        <v>-0.43167870000000003</v>
      </c>
      <c r="Z64" s="37">
        <v>-0.40102969999999999</v>
      </c>
      <c r="AA64" s="37"/>
      <c r="AB64" s="23">
        <v>-0.28803640000000003</v>
      </c>
      <c r="AC64" s="23">
        <v>-0.30875049999999998</v>
      </c>
      <c r="AD64" s="23">
        <v>0.13543479999999999</v>
      </c>
      <c r="AE64" s="23">
        <v>-7.2952169999999997E-2</v>
      </c>
      <c r="AF64" s="23">
        <v>-0.27069720000000003</v>
      </c>
      <c r="AG64" s="23">
        <v>-0.15394089999999999</v>
      </c>
      <c r="AH64" s="23">
        <v>-0.27870610000000001</v>
      </c>
      <c r="AI64" s="23">
        <v>-0.33260679999999998</v>
      </c>
      <c r="AJ64" s="23">
        <v>-0.33895809999999998</v>
      </c>
      <c r="AK64" s="23">
        <v>-0.30805769999999999</v>
      </c>
      <c r="AL64" s="23">
        <v>-0.34825400000000001</v>
      </c>
      <c r="AM64" s="23">
        <v>-0.30251020000000001</v>
      </c>
      <c r="AN64" s="23">
        <v>-0.10738789999999999</v>
      </c>
      <c r="AO64" s="23">
        <v>1.5268790000000001E-2</v>
      </c>
      <c r="AP64" s="23">
        <v>0.1999542</v>
      </c>
      <c r="AQ64" s="23">
        <v>0.2500348</v>
      </c>
      <c r="AR64" s="23">
        <v>5.4405549999999997E-2</v>
      </c>
      <c r="AS64" s="23">
        <v>-0.17992330000000001</v>
      </c>
      <c r="AT64" s="23">
        <v>-0.21746760000000001</v>
      </c>
      <c r="AU64" s="23">
        <v>-0.2294243</v>
      </c>
      <c r="AV64" s="23">
        <v>-0.219218</v>
      </c>
      <c r="AW64" s="23">
        <v>-0.23167599999999999</v>
      </c>
      <c r="AX64" s="23">
        <v>-7.2609629999999994E-2</v>
      </c>
      <c r="AY64" s="23"/>
      <c r="AZ64" s="23">
        <v>0.1022689</v>
      </c>
      <c r="BA64" s="23">
        <v>0.1290288</v>
      </c>
      <c r="BB64" s="23">
        <v>-3.4171689999999998E-2</v>
      </c>
      <c r="BC64" s="23">
        <v>0.1175939</v>
      </c>
      <c r="BD64" s="23">
        <v>0.47914440000000003</v>
      </c>
      <c r="BE64" s="23">
        <v>0.1134414</v>
      </c>
      <c r="BF64" s="23">
        <v>-0.1852018</v>
      </c>
      <c r="BG64" s="23">
        <v>-7.4184310000000003E-2</v>
      </c>
      <c r="BH64" s="23">
        <v>-0.1952054</v>
      </c>
      <c r="BI64" s="23">
        <v>7.3508749999999998E-2</v>
      </c>
      <c r="BJ64" s="23">
        <v>-0.28196589999999999</v>
      </c>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7" t="s">
        <v>2747</v>
      </c>
      <c r="CJ64" s="12"/>
      <c r="CV64" s="12"/>
    </row>
    <row r="65" spans="1:116" s="2" customFormat="1" ht="15" x14ac:dyDescent="0.2">
      <c r="A65" s="115"/>
      <c r="B65" s="7" t="s">
        <v>2747</v>
      </c>
      <c r="C65" s="2">
        <v>2010</v>
      </c>
      <c r="D65" s="23">
        <v>3.5018639999999997E-2</v>
      </c>
      <c r="E65" s="23">
        <v>2.8001459999999999E-2</v>
      </c>
      <c r="F65" s="23">
        <v>-7.3687310000000006E-2</v>
      </c>
      <c r="G65" s="23">
        <v>-0.1222323</v>
      </c>
      <c r="H65" s="23">
        <v>-0.1590261</v>
      </c>
      <c r="I65" s="23">
        <v>-5.4041020000000002E-2</v>
      </c>
      <c r="J65" s="23">
        <v>-0.16022210000000001</v>
      </c>
      <c r="K65" s="23">
        <v>-7.3097629999999997E-2</v>
      </c>
      <c r="L65" s="23">
        <v>-0.1474799</v>
      </c>
      <c r="M65" s="23">
        <v>-0.16715450000000001</v>
      </c>
      <c r="N65" s="23">
        <v>-0.15615519999999999</v>
      </c>
      <c r="O65" s="23">
        <v>-0.14014209999999999</v>
      </c>
      <c r="P65" s="23">
        <v>-0.20632229999999999</v>
      </c>
      <c r="Q65" s="23">
        <v>-4.6207320000000003E-2</v>
      </c>
      <c r="R65" s="23">
        <v>-2.193144E-2</v>
      </c>
      <c r="S65" s="23">
        <v>-2.958972E-2</v>
      </c>
      <c r="T65" s="23">
        <v>-0.21206120000000001</v>
      </c>
      <c r="U65" s="23">
        <v>6.6883810000000002E-2</v>
      </c>
      <c r="V65" s="23">
        <v>0.10564610000000001</v>
      </c>
      <c r="W65" s="23">
        <v>-0.25516430000000001</v>
      </c>
      <c r="X65" s="23">
        <v>-0.25766939999999999</v>
      </c>
      <c r="Y65" s="23">
        <v>-0.25933030000000001</v>
      </c>
      <c r="Z65" s="37">
        <v>-0.2371838</v>
      </c>
      <c r="AA65" s="37"/>
      <c r="AB65" s="23">
        <v>-0.19265760000000001</v>
      </c>
      <c r="AC65" s="23">
        <v>-0.16703309999999999</v>
      </c>
      <c r="AD65" s="23">
        <v>-1.349603E-3</v>
      </c>
      <c r="AE65" s="23">
        <v>3.1659859999999998E-2</v>
      </c>
      <c r="AF65" s="23">
        <v>-9.8872660000000001E-2</v>
      </c>
      <c r="AG65" s="23">
        <v>-7.3389830000000003E-2</v>
      </c>
      <c r="AH65" s="23">
        <v>-0.13558210000000001</v>
      </c>
      <c r="AI65" s="23">
        <v>-0.1602816</v>
      </c>
      <c r="AJ65" s="23">
        <v>-0.15971730000000001</v>
      </c>
      <c r="AK65" s="23">
        <v>-0.15576129999999999</v>
      </c>
      <c r="AL65" s="23">
        <v>-0.16337660000000001</v>
      </c>
      <c r="AM65" s="23">
        <v>-0.11552800000000001</v>
      </c>
      <c r="AN65" s="23">
        <v>-8.4705600000000006E-2</v>
      </c>
      <c r="AO65" s="23">
        <v>4.1073660000000003E-3</v>
      </c>
      <c r="AP65" s="23">
        <v>8.7338760000000001E-2</v>
      </c>
      <c r="AQ65" s="23">
        <v>0.1200693</v>
      </c>
      <c r="AR65" s="23">
        <v>4.5040499999999997E-2</v>
      </c>
      <c r="AS65" s="23">
        <v>-8.3740369999999995E-2</v>
      </c>
      <c r="AT65" s="23">
        <v>-9.1109540000000003E-2</v>
      </c>
      <c r="AU65" s="23">
        <v>-7.6242939999999995E-2</v>
      </c>
      <c r="AV65" s="23">
        <v>-8.9963580000000001E-2</v>
      </c>
      <c r="AW65" s="23">
        <v>-6.2845650000000003E-2</v>
      </c>
      <c r="AX65" s="23">
        <v>3.6475970000000003E-2</v>
      </c>
      <c r="AY65" s="23"/>
      <c r="AZ65" s="23">
        <v>0.12715489999999999</v>
      </c>
      <c r="BA65" s="23">
        <v>1.5013719999999999E-2</v>
      </c>
      <c r="BB65" s="23">
        <v>3.7827489999999998E-2</v>
      </c>
      <c r="BC65" s="23">
        <v>7.4718290000000007E-2</v>
      </c>
      <c r="BD65" s="23">
        <v>0.14898539999999999</v>
      </c>
      <c r="BE65" s="23">
        <v>0.4483859</v>
      </c>
      <c r="BF65" s="23">
        <v>-3.9030809999999999E-2</v>
      </c>
      <c r="BG65" s="23">
        <v>-1.130072E-2</v>
      </c>
      <c r="BH65" s="23">
        <v>-0.1351089</v>
      </c>
      <c r="BI65" s="23">
        <v>6.7143540000000002E-2</v>
      </c>
      <c r="BJ65" s="23">
        <v>-0.1668538</v>
      </c>
      <c r="BK65" s="23">
        <v>0.48638120000000001</v>
      </c>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7" t="s">
        <v>2747</v>
      </c>
      <c r="CJ65" s="12"/>
      <c r="CK65" s="12"/>
      <c r="CW65" s="12"/>
    </row>
    <row r="66" spans="1:116" s="2" customFormat="1" ht="15" x14ac:dyDescent="0.2">
      <c r="A66" s="115"/>
      <c r="B66" s="7" t="s">
        <v>1349</v>
      </c>
      <c r="C66" s="2">
        <v>2012</v>
      </c>
      <c r="D66" s="23">
        <v>-0.17191919999999999</v>
      </c>
      <c r="E66" s="23">
        <v>-0.1473933</v>
      </c>
      <c r="F66" s="23">
        <v>7.2587180000000001E-2</v>
      </c>
      <c r="G66" s="23">
        <v>7.1645559999999997E-2</v>
      </c>
      <c r="H66" s="23">
        <v>0.1012053</v>
      </c>
      <c r="I66" s="23">
        <v>8.5810780000000003E-2</v>
      </c>
      <c r="J66" s="23">
        <v>0.20728840000000001</v>
      </c>
      <c r="K66" s="23">
        <v>0.103533</v>
      </c>
      <c r="L66" s="23">
        <v>0.15582860000000001</v>
      </c>
      <c r="M66" s="23">
        <v>8.150338E-2</v>
      </c>
      <c r="N66" s="23">
        <v>8.8744260000000005E-2</v>
      </c>
      <c r="O66" s="23">
        <v>5.5587900000000003E-2</v>
      </c>
      <c r="P66" s="23">
        <v>0.12700429999999999</v>
      </c>
      <c r="Q66" s="23">
        <v>-0.12847159999999999</v>
      </c>
      <c r="R66" s="23">
        <v>-0.14361019999999999</v>
      </c>
      <c r="S66" s="23">
        <v>-9.8679020000000006E-2</v>
      </c>
      <c r="T66" s="23">
        <v>0.24124889999999999</v>
      </c>
      <c r="U66" s="23">
        <v>-6.3114870000000003E-2</v>
      </c>
      <c r="V66" s="23">
        <v>-7.7330339999999997E-2</v>
      </c>
      <c r="W66" s="23">
        <v>0.25068649999999998</v>
      </c>
      <c r="X66" s="23">
        <v>0.22001319999999999</v>
      </c>
      <c r="Y66" s="23">
        <v>0.20643400000000001</v>
      </c>
      <c r="Z66" s="37">
        <v>0.18638840000000001</v>
      </c>
      <c r="AA66" s="37"/>
      <c r="AB66" s="23">
        <v>7.2065219999999999E-2</v>
      </c>
      <c r="AC66" s="23">
        <v>6.1485280000000003E-2</v>
      </c>
      <c r="AD66" s="23">
        <v>-3.1060170000000002E-2</v>
      </c>
      <c r="AE66" s="23">
        <v>-5.350216E-2</v>
      </c>
      <c r="AF66" s="23">
        <v>1.4940139999999999E-2</v>
      </c>
      <c r="AG66" s="23">
        <v>4.7082479999999999E-3</v>
      </c>
      <c r="AH66" s="23">
        <v>8.4811700000000004E-2</v>
      </c>
      <c r="AI66" s="23">
        <v>0.1065538</v>
      </c>
      <c r="AJ66" s="23">
        <v>0.1094284</v>
      </c>
      <c r="AK66" s="23">
        <v>9.6848959999999998E-2</v>
      </c>
      <c r="AL66" s="23">
        <v>0.1060474</v>
      </c>
      <c r="AM66" s="23">
        <v>8.6963890000000002E-2</v>
      </c>
      <c r="AN66" s="23">
        <v>0.1251428</v>
      </c>
      <c r="AO66" s="23">
        <v>6.2481340000000003E-2</v>
      </c>
      <c r="AP66" s="23">
        <v>5.2212090000000001E-3</v>
      </c>
      <c r="AQ66" s="23">
        <v>-9.6985520000000006E-2</v>
      </c>
      <c r="AR66" s="23">
        <v>-8.2375470000000006E-2</v>
      </c>
      <c r="AS66" s="23">
        <v>-4.5699160000000003E-3</v>
      </c>
      <c r="AT66" s="23">
        <v>-1.0873910000000001E-2</v>
      </c>
      <c r="AU66" s="23">
        <v>-2.661668E-2</v>
      </c>
      <c r="AV66" s="23">
        <v>-1.356194E-2</v>
      </c>
      <c r="AW66" s="23">
        <v>-3.5574649999999999E-2</v>
      </c>
      <c r="AX66" s="23">
        <v>-5.9117490000000002E-2</v>
      </c>
      <c r="AY66" s="23"/>
      <c r="AZ66" s="23">
        <v>-0.12825239999999999</v>
      </c>
      <c r="BA66" s="23">
        <v>-0.13669010000000001</v>
      </c>
      <c r="BB66" s="23">
        <v>-5.9834369999999998E-2</v>
      </c>
      <c r="BC66" s="23">
        <v>-0.17310980000000001</v>
      </c>
      <c r="BD66" s="23">
        <v>-0.1597266</v>
      </c>
      <c r="BE66" s="23">
        <v>-0.1512889</v>
      </c>
      <c r="BF66" s="23">
        <v>0.22319649999999999</v>
      </c>
      <c r="BG66" s="23">
        <v>7.6077770000000003E-2</v>
      </c>
      <c r="BH66" s="23">
        <v>0.1096467</v>
      </c>
      <c r="BI66" s="23">
        <v>-9.5260109999999995E-2</v>
      </c>
      <c r="BJ66" s="23">
        <v>0.37891950000000002</v>
      </c>
      <c r="BK66" s="23">
        <v>-0.45636729999999998</v>
      </c>
      <c r="BL66" s="23">
        <v>-0.40429179999999998</v>
      </c>
      <c r="BM66" s="22"/>
      <c r="BN66" s="22"/>
      <c r="BO66" s="22"/>
      <c r="BP66" s="22"/>
      <c r="BQ66" s="22"/>
      <c r="BR66" s="22"/>
      <c r="BS66" s="22"/>
      <c r="BT66" s="22"/>
      <c r="BU66" s="22"/>
      <c r="BV66" s="22"/>
      <c r="BW66" s="22"/>
      <c r="BX66" s="22"/>
      <c r="BY66" s="22"/>
      <c r="BZ66" s="22"/>
      <c r="CA66" s="22"/>
      <c r="CB66" s="22"/>
      <c r="CC66" s="22"/>
      <c r="CD66" s="22"/>
      <c r="CE66" s="22"/>
      <c r="CF66" s="22"/>
      <c r="CG66" s="22"/>
      <c r="CH66" s="22"/>
      <c r="CI66" s="7" t="s">
        <v>1349</v>
      </c>
      <c r="CJ66" s="12"/>
      <c r="CK66" s="12"/>
      <c r="CL66" s="12"/>
      <c r="CX66" s="12"/>
    </row>
    <row r="67" spans="1:116" s="2" customFormat="1" ht="15" x14ac:dyDescent="0.2">
      <c r="A67" s="115"/>
      <c r="B67" s="7" t="s">
        <v>1350</v>
      </c>
      <c r="C67" s="2">
        <v>2009</v>
      </c>
      <c r="D67" s="23">
        <v>8.5833039999999999E-2</v>
      </c>
      <c r="E67" s="23">
        <v>3.9391320000000001E-2</v>
      </c>
      <c r="F67" s="23">
        <v>-0.1858004</v>
      </c>
      <c r="G67" s="23">
        <v>-0.166293</v>
      </c>
      <c r="H67" s="23">
        <v>-0.1875165</v>
      </c>
      <c r="I67" s="23">
        <v>-4.4474100000000003E-2</v>
      </c>
      <c r="J67" s="23">
        <v>-0.21067089999999999</v>
      </c>
      <c r="K67" s="23">
        <v>-9.762026E-2</v>
      </c>
      <c r="L67" s="23">
        <v>-0.19515279999999999</v>
      </c>
      <c r="M67" s="23">
        <v>-0.1811837</v>
      </c>
      <c r="N67" s="23">
        <v>-0.21162719999999999</v>
      </c>
      <c r="O67" s="23">
        <v>-0.1409108</v>
      </c>
      <c r="P67" s="23">
        <v>-0.21627730000000001</v>
      </c>
      <c r="Q67" s="23">
        <v>6.4600309999999994E-2</v>
      </c>
      <c r="R67" s="23">
        <v>4.2372859999999998E-2</v>
      </c>
      <c r="S67" s="23">
        <v>3.0746659999999999E-2</v>
      </c>
      <c r="T67" s="23">
        <v>-0.18933320000000001</v>
      </c>
      <c r="U67" s="23">
        <v>0.13018669999999999</v>
      </c>
      <c r="V67" s="23">
        <v>0.14301340000000001</v>
      </c>
      <c r="W67" s="23">
        <v>-0.1164588</v>
      </c>
      <c r="X67" s="23">
        <v>-0.1466663</v>
      </c>
      <c r="Y67" s="23">
        <v>-0.1824942</v>
      </c>
      <c r="Z67" s="37">
        <v>-0.22242200000000001</v>
      </c>
      <c r="AA67" s="37"/>
      <c r="AB67" s="23">
        <v>-0.14217450000000001</v>
      </c>
      <c r="AC67" s="23">
        <v>-6.3531099999999993E-2</v>
      </c>
      <c r="AD67" s="23">
        <v>4.204695E-2</v>
      </c>
      <c r="AE67" s="23">
        <v>7.5524850000000004E-2</v>
      </c>
      <c r="AF67" s="23">
        <v>-0.1451471</v>
      </c>
      <c r="AG67" s="23">
        <v>-0.2076482</v>
      </c>
      <c r="AH67" s="23">
        <v>-0.16307260000000001</v>
      </c>
      <c r="AI67" s="23">
        <v>-0.14031660000000001</v>
      </c>
      <c r="AJ67" s="23">
        <v>-0.1310654</v>
      </c>
      <c r="AK67" s="23">
        <v>-0.1410959</v>
      </c>
      <c r="AL67" s="23">
        <v>-0.1114623</v>
      </c>
      <c r="AM67" s="23">
        <v>-0.10564</v>
      </c>
      <c r="AN67" s="23">
        <v>-1.872946E-2</v>
      </c>
      <c r="AO67" s="23">
        <v>7.2608210000000006E-2</v>
      </c>
      <c r="AP67" s="23">
        <v>0.16236780000000001</v>
      </c>
      <c r="AQ67" s="23">
        <v>0.2171264</v>
      </c>
      <c r="AR67" s="23">
        <v>0.1118107</v>
      </c>
      <c r="AS67" s="23">
        <v>-7.7008220000000002E-2</v>
      </c>
      <c r="AT67" s="23">
        <v>-7.9270709999999994E-2</v>
      </c>
      <c r="AU67" s="23">
        <v>-6.7899879999999996E-2</v>
      </c>
      <c r="AV67" s="23">
        <v>-8.0547099999999996E-2</v>
      </c>
      <c r="AW67" s="23">
        <v>-6.1816070000000001E-2</v>
      </c>
      <c r="AX67" s="23">
        <v>2.9671840000000001E-2</v>
      </c>
      <c r="AY67" s="23"/>
      <c r="AZ67" s="23">
        <v>0.12619089999999999</v>
      </c>
      <c r="BA67" s="23">
        <v>2.7360000000000002E-3</v>
      </c>
      <c r="BB67" s="23">
        <v>0.10355399999999999</v>
      </c>
      <c r="BC67" s="23">
        <v>6.5830340000000001E-2</v>
      </c>
      <c r="BD67" s="23">
        <v>-0.212779</v>
      </c>
      <c r="BE67" s="23">
        <v>-0.10193439999999999</v>
      </c>
      <c r="BF67" s="23">
        <v>-4.6143589999999998E-2</v>
      </c>
      <c r="BG67" s="23">
        <v>0.10554280000000001</v>
      </c>
      <c r="BH67" s="23">
        <v>0.15911610000000001</v>
      </c>
      <c r="BI67" s="23">
        <v>0.11979860000000001</v>
      </c>
      <c r="BJ67" s="23">
        <v>7.8747440000000002E-2</v>
      </c>
      <c r="BK67" s="23">
        <v>-5.2760939999999999E-2</v>
      </c>
      <c r="BL67" s="23">
        <v>-8.427105E-2</v>
      </c>
      <c r="BM67" s="23">
        <v>-6.1752950000000001E-2</v>
      </c>
      <c r="BN67" s="22"/>
      <c r="BO67" s="22"/>
      <c r="BP67" s="22"/>
      <c r="BQ67" s="22"/>
      <c r="BR67" s="22"/>
      <c r="BS67" s="22"/>
      <c r="BT67" s="22"/>
      <c r="BU67" s="22"/>
      <c r="BV67" s="22"/>
      <c r="BW67" s="22"/>
      <c r="BX67" s="22"/>
      <c r="BY67" s="22"/>
      <c r="BZ67" s="22"/>
      <c r="CA67" s="22"/>
      <c r="CB67" s="22"/>
      <c r="CC67" s="22"/>
      <c r="CD67" s="22"/>
      <c r="CE67" s="22"/>
      <c r="CF67" s="22"/>
      <c r="CG67" s="22"/>
      <c r="CH67" s="22"/>
      <c r="CI67" s="7" t="s">
        <v>1350</v>
      </c>
      <c r="CJ67" s="12"/>
      <c r="CK67" s="12"/>
      <c r="CL67" s="12"/>
      <c r="CM67" s="12"/>
      <c r="CY67" s="12"/>
    </row>
    <row r="68" spans="1:116" s="2" customFormat="1" ht="15" x14ac:dyDescent="0.2">
      <c r="A68" s="115"/>
      <c r="B68" s="7" t="s">
        <v>1350</v>
      </c>
      <c r="C68" s="2">
        <v>2010</v>
      </c>
      <c r="D68" s="23">
        <v>2.646196E-2</v>
      </c>
      <c r="E68" s="23">
        <v>1.6402199999999999E-2</v>
      </c>
      <c r="F68" s="23">
        <v>-0.3750117</v>
      </c>
      <c r="G68" s="23">
        <v>-0.3237488</v>
      </c>
      <c r="H68" s="23">
        <v>-0.34925030000000001</v>
      </c>
      <c r="I68" s="23">
        <v>-0.17259050000000001</v>
      </c>
      <c r="J68" s="23">
        <v>-0.27907209999999999</v>
      </c>
      <c r="K68" s="23">
        <v>-0.25089630000000002</v>
      </c>
      <c r="L68" s="23">
        <v>-0.30637989999999998</v>
      </c>
      <c r="M68" s="23">
        <v>-0.3432616</v>
      </c>
      <c r="N68" s="23">
        <v>-0.36176039999999998</v>
      </c>
      <c r="O68" s="23">
        <v>-0.32076329999999997</v>
      </c>
      <c r="P68" s="23">
        <v>-0.39457350000000002</v>
      </c>
      <c r="Q68" s="23">
        <v>5.5697139999999999E-2</v>
      </c>
      <c r="R68" s="23">
        <v>-1.2961159999999999E-2</v>
      </c>
      <c r="S68" s="23">
        <v>2.498941E-2</v>
      </c>
      <c r="T68" s="23">
        <v>-0.3104905</v>
      </c>
      <c r="U68" s="23">
        <v>0.25533840000000002</v>
      </c>
      <c r="V68" s="23">
        <v>0.26650849999999998</v>
      </c>
      <c r="W68" s="23">
        <v>-0.27927249999999998</v>
      </c>
      <c r="X68" s="23">
        <v>-0.29053319999999999</v>
      </c>
      <c r="Y68" s="23">
        <v>-0.32677719999999999</v>
      </c>
      <c r="Z68" s="37">
        <v>-0.37566250000000001</v>
      </c>
      <c r="AA68" s="37"/>
      <c r="AB68" s="23">
        <v>-0.28107019999999999</v>
      </c>
      <c r="AC68" s="23">
        <v>-0.15489359999999999</v>
      </c>
      <c r="AD68" s="23">
        <v>6.4120140000000006E-2</v>
      </c>
      <c r="AE68" s="23">
        <v>3.7539259999999998E-2</v>
      </c>
      <c r="AF68" s="23">
        <v>-0.28300579999999997</v>
      </c>
      <c r="AG68" s="23">
        <v>-0.27285809999999999</v>
      </c>
      <c r="AH68" s="23">
        <v>-0.31886520000000002</v>
      </c>
      <c r="AI68" s="23">
        <v>-0.27349509999999999</v>
      </c>
      <c r="AJ68" s="23">
        <v>-0.28306569999999998</v>
      </c>
      <c r="AK68" s="23">
        <v>-0.28202719999999998</v>
      </c>
      <c r="AL68" s="23">
        <v>-0.20770359999999999</v>
      </c>
      <c r="AM68" s="23">
        <v>-0.25370890000000001</v>
      </c>
      <c r="AN68" s="23">
        <v>-0.15346209999999999</v>
      </c>
      <c r="AO68" s="23">
        <v>2.1576850000000002E-2</v>
      </c>
      <c r="AP68" s="23">
        <v>0.21263380000000001</v>
      </c>
      <c r="AQ68" s="23">
        <v>0.2351308</v>
      </c>
      <c r="AR68" s="23">
        <v>-6.5865870000000003E-4</v>
      </c>
      <c r="AS68" s="23">
        <v>-0.20005339999999999</v>
      </c>
      <c r="AT68" s="23">
        <v>-0.14905170000000001</v>
      </c>
      <c r="AU68" s="23">
        <v>-0.17307700000000001</v>
      </c>
      <c r="AV68" s="23">
        <v>-0.13951649999999999</v>
      </c>
      <c r="AW68" s="23">
        <v>-0.18391270000000001</v>
      </c>
      <c r="AX68" s="23">
        <v>1.5685009999999999E-2</v>
      </c>
      <c r="AY68" s="23"/>
      <c r="AZ68" s="23">
        <v>0.10447910000000001</v>
      </c>
      <c r="BA68" s="23">
        <v>-3.6018310000000002E-3</v>
      </c>
      <c r="BB68" s="23">
        <v>9.0721679999999999E-2</v>
      </c>
      <c r="BC68" s="23">
        <v>6.0319089999999999E-2</v>
      </c>
      <c r="BD68" s="23">
        <v>-9.6603620000000001E-2</v>
      </c>
      <c r="BE68" s="23">
        <v>-0.1243958</v>
      </c>
      <c r="BF68" s="23">
        <v>-0.2004145</v>
      </c>
      <c r="BG68" s="23">
        <v>0.17212740000000001</v>
      </c>
      <c r="BH68" s="23">
        <v>0.1893552</v>
      </c>
      <c r="BI68" s="23">
        <v>0.33567069999999999</v>
      </c>
      <c r="BJ68" s="23">
        <v>-0.20278389999999999</v>
      </c>
      <c r="BK68" s="23">
        <v>0.128937</v>
      </c>
      <c r="BL68" s="23">
        <v>8.9989040000000006E-2</v>
      </c>
      <c r="BM68" s="23">
        <v>3.026943E-2</v>
      </c>
      <c r="BN68" s="23">
        <v>0.20412859999999999</v>
      </c>
      <c r="BO68" s="22"/>
      <c r="BP68" s="22"/>
      <c r="BQ68" s="22"/>
      <c r="BR68" s="22"/>
      <c r="BS68" s="22"/>
      <c r="BT68" s="22"/>
      <c r="BU68" s="22"/>
      <c r="BV68" s="22"/>
      <c r="BW68" s="22"/>
      <c r="BX68" s="22"/>
      <c r="BY68" s="22"/>
      <c r="BZ68" s="22"/>
      <c r="CA68" s="22"/>
      <c r="CB68" s="22"/>
      <c r="CC68" s="22"/>
      <c r="CD68" s="22"/>
      <c r="CE68" s="22"/>
      <c r="CF68" s="22"/>
      <c r="CG68" s="22"/>
      <c r="CH68" s="22"/>
      <c r="CI68" s="7" t="s">
        <v>1350</v>
      </c>
      <c r="CJ68" s="12"/>
      <c r="CK68" s="12"/>
      <c r="CL68" s="12"/>
      <c r="CM68" s="12"/>
      <c r="CN68" s="12"/>
      <c r="CZ68" s="12"/>
    </row>
    <row r="69" spans="1:116" s="2" customFormat="1" ht="15" x14ac:dyDescent="0.2">
      <c r="A69" s="115"/>
      <c r="B69" s="11" t="s">
        <v>1351</v>
      </c>
      <c r="C69" s="2">
        <v>2009</v>
      </c>
      <c r="D69" s="23">
        <v>0.1155139</v>
      </c>
      <c r="E69" s="23">
        <v>1.726376E-2</v>
      </c>
      <c r="F69" s="23">
        <v>-0.4999131</v>
      </c>
      <c r="G69" s="23">
        <v>-0.44989390000000001</v>
      </c>
      <c r="H69" s="23">
        <v>-0.57022110000000004</v>
      </c>
      <c r="I69" s="23">
        <v>-0.40939829999999999</v>
      </c>
      <c r="J69" s="23">
        <v>-0.48791950000000001</v>
      </c>
      <c r="K69" s="23">
        <v>-0.41368830000000001</v>
      </c>
      <c r="L69" s="23">
        <v>-0.54784670000000002</v>
      </c>
      <c r="M69" s="23">
        <v>-0.44576519999999997</v>
      </c>
      <c r="N69" s="23">
        <v>-0.55762639999999997</v>
      </c>
      <c r="O69" s="23">
        <v>-0.56780140000000001</v>
      </c>
      <c r="P69" s="23">
        <v>-0.56199679999999996</v>
      </c>
      <c r="Q69" s="23">
        <v>6.9556969999999996E-2</v>
      </c>
      <c r="R69" s="23">
        <v>-3.2183249999999997E-2</v>
      </c>
      <c r="S69" s="23">
        <v>1.7463360000000001E-2</v>
      </c>
      <c r="T69" s="23">
        <v>-0.54396</v>
      </c>
      <c r="U69" s="23">
        <v>0.1891592</v>
      </c>
      <c r="V69" s="23">
        <v>0.49573159999999999</v>
      </c>
      <c r="W69" s="23">
        <v>-0.51472030000000002</v>
      </c>
      <c r="X69" s="23">
        <v>-0.5309083</v>
      </c>
      <c r="Y69" s="23">
        <v>-0.56530709999999995</v>
      </c>
      <c r="Z69" s="37">
        <v>-0.59086810000000001</v>
      </c>
      <c r="AA69" s="37"/>
      <c r="AB69" s="23">
        <v>-0.37722260000000002</v>
      </c>
      <c r="AC69" s="23">
        <v>-0.46668880000000001</v>
      </c>
      <c r="AD69" s="23">
        <v>0.32172240000000002</v>
      </c>
      <c r="AE69" s="23">
        <v>-0.21401919999999999</v>
      </c>
      <c r="AF69" s="23">
        <v>-0.51416470000000003</v>
      </c>
      <c r="AG69" s="23">
        <v>-0.36545929999999999</v>
      </c>
      <c r="AH69" s="23">
        <v>-0.46410610000000002</v>
      </c>
      <c r="AI69" s="23">
        <v>-0.52018580000000003</v>
      </c>
      <c r="AJ69" s="23">
        <v>-0.53887019999999997</v>
      </c>
      <c r="AK69" s="23">
        <v>-0.4430096</v>
      </c>
      <c r="AL69" s="23">
        <v>-0.52523940000000002</v>
      </c>
      <c r="AM69" s="23">
        <v>-0.48405500000000001</v>
      </c>
      <c r="AN69" s="23">
        <v>2.2138240000000001E-3</v>
      </c>
      <c r="AO69" s="23">
        <v>0.182671</v>
      </c>
      <c r="AP69" s="23">
        <v>0.39888420000000002</v>
      </c>
      <c r="AQ69" s="23">
        <v>0.45015579999999999</v>
      </c>
      <c r="AR69" s="23">
        <v>0.23408280000000001</v>
      </c>
      <c r="AS69" s="23">
        <v>-0.36810520000000002</v>
      </c>
      <c r="AT69" s="23">
        <v>-0.4049044</v>
      </c>
      <c r="AU69" s="23">
        <v>-0.42702099999999998</v>
      </c>
      <c r="AV69" s="23">
        <v>-0.40440160000000003</v>
      </c>
      <c r="AW69" s="23">
        <v>-0.42196450000000002</v>
      </c>
      <c r="AX69" s="23">
        <v>-0.22914799999999999</v>
      </c>
      <c r="AY69" s="23"/>
      <c r="AZ69" s="23">
        <v>0.66488709999999995</v>
      </c>
      <c r="BA69" s="23">
        <v>0.31063239999999998</v>
      </c>
      <c r="BB69" s="23">
        <v>0.52847290000000002</v>
      </c>
      <c r="BC69" s="23">
        <v>0.2316742</v>
      </c>
      <c r="BD69" s="23">
        <v>-6.8583259999999993E-2</v>
      </c>
      <c r="BE69" s="23">
        <v>-7.8139940000000005E-2</v>
      </c>
      <c r="BF69" s="23">
        <v>2.8764979999999999E-2</v>
      </c>
      <c r="BG69" s="23">
        <v>0.1956705</v>
      </c>
      <c r="BH69" s="23">
        <v>0.11893380000000001</v>
      </c>
      <c r="BI69" s="23">
        <v>0.29305009999999998</v>
      </c>
      <c r="BJ69" s="23">
        <v>-2.833047E-2</v>
      </c>
      <c r="BK69" s="23">
        <v>0.5764939</v>
      </c>
      <c r="BL69" s="23">
        <v>0.33349980000000001</v>
      </c>
      <c r="BM69" s="23">
        <v>-0.36140420000000001</v>
      </c>
      <c r="BN69" s="23">
        <v>3.082472E-2</v>
      </c>
      <c r="BO69" s="23">
        <v>0.20883360000000001</v>
      </c>
      <c r="BP69" s="22"/>
      <c r="BQ69" s="22"/>
      <c r="BR69" s="22"/>
      <c r="BS69" s="22"/>
      <c r="BT69" s="22"/>
      <c r="BU69" s="22"/>
      <c r="BV69" s="22"/>
      <c r="BW69" s="22"/>
      <c r="BX69" s="22"/>
      <c r="BY69" s="22"/>
      <c r="BZ69" s="22"/>
      <c r="CA69" s="22"/>
      <c r="CB69" s="22"/>
      <c r="CC69" s="22"/>
      <c r="CD69" s="22"/>
      <c r="CE69" s="22"/>
      <c r="CF69" s="22"/>
      <c r="CG69" s="22"/>
      <c r="CH69" s="22"/>
      <c r="CI69" s="11" t="s">
        <v>1351</v>
      </c>
      <c r="CJ69" s="12"/>
      <c r="CK69" s="12"/>
      <c r="CL69" s="12"/>
      <c r="CM69" s="12"/>
      <c r="CN69" s="12"/>
      <c r="CO69" s="12"/>
      <c r="DA69" s="12"/>
    </row>
    <row r="70" spans="1:116" s="2" customFormat="1" ht="15" x14ac:dyDescent="0.2">
      <c r="A70" s="115"/>
      <c r="B70" s="11" t="s">
        <v>1351</v>
      </c>
      <c r="C70" s="2">
        <v>2010</v>
      </c>
      <c r="D70" s="23">
        <v>8.2006839999999998E-2</v>
      </c>
      <c r="E70" s="23">
        <v>2.072597E-2</v>
      </c>
      <c r="F70" s="23">
        <v>-0.3975458</v>
      </c>
      <c r="G70" s="23">
        <v>-0.45213009999999998</v>
      </c>
      <c r="H70" s="23">
        <v>-0.4313922</v>
      </c>
      <c r="I70" s="23">
        <v>-0.3193569</v>
      </c>
      <c r="J70" s="23">
        <v>-0.351051</v>
      </c>
      <c r="K70" s="23">
        <v>-0.37391390000000002</v>
      </c>
      <c r="L70" s="23">
        <v>-0.39602730000000003</v>
      </c>
      <c r="M70" s="23">
        <v>-0.46561229999999998</v>
      </c>
      <c r="N70" s="23">
        <v>-0.50444129999999998</v>
      </c>
      <c r="O70" s="23">
        <v>-0.4820527</v>
      </c>
      <c r="P70" s="23">
        <v>-0.44712659999999999</v>
      </c>
      <c r="Q70" s="23">
        <v>5.151915E-2</v>
      </c>
      <c r="R70" s="23">
        <v>-4.6218000000000002E-2</v>
      </c>
      <c r="S70" s="23">
        <v>3.1549180000000003E-2</v>
      </c>
      <c r="T70" s="23">
        <v>-0.39080280000000001</v>
      </c>
      <c r="U70" s="23">
        <v>0.28056979999999998</v>
      </c>
      <c r="V70" s="23">
        <v>0.35483389999999998</v>
      </c>
      <c r="W70" s="23">
        <v>-0.26923019999999998</v>
      </c>
      <c r="X70" s="23">
        <v>-0.35346379999999999</v>
      </c>
      <c r="Y70" s="23">
        <v>-0.41728019999999999</v>
      </c>
      <c r="Z70" s="37">
        <v>-0.48035030000000001</v>
      </c>
      <c r="AA70" s="37"/>
      <c r="AB70" s="23">
        <v>-0.38445760000000001</v>
      </c>
      <c r="AC70" s="23">
        <v>-0.247642</v>
      </c>
      <c r="AD70" s="23">
        <v>0.26995960000000002</v>
      </c>
      <c r="AE70" s="23">
        <v>-0.17401710000000001</v>
      </c>
      <c r="AF70" s="23">
        <v>-0.40704069999999998</v>
      </c>
      <c r="AG70" s="23">
        <v>-0.21385580000000001</v>
      </c>
      <c r="AH70" s="23">
        <v>-0.37269439999999998</v>
      </c>
      <c r="AI70" s="23">
        <v>-0.36613240000000002</v>
      </c>
      <c r="AJ70" s="23">
        <v>-0.36564920000000001</v>
      </c>
      <c r="AK70" s="23">
        <v>-0.43171340000000002</v>
      </c>
      <c r="AL70" s="23">
        <v>-0.32629599999999997</v>
      </c>
      <c r="AM70" s="23">
        <v>-0.29328650000000001</v>
      </c>
      <c r="AN70" s="23">
        <v>3.9223040000000001E-2</v>
      </c>
      <c r="AO70" s="23">
        <v>0.24397170000000001</v>
      </c>
      <c r="AP70" s="23">
        <v>0.35655229999999999</v>
      </c>
      <c r="AQ70" s="23">
        <v>0.17868290000000001</v>
      </c>
      <c r="AR70" s="23">
        <v>1.6038179999999999E-2</v>
      </c>
      <c r="AS70" s="23">
        <v>-0.34305330000000001</v>
      </c>
      <c r="AT70" s="23">
        <v>-0.32470680000000002</v>
      </c>
      <c r="AU70" s="23">
        <v>-0.32283479999999998</v>
      </c>
      <c r="AV70" s="23">
        <v>-0.3181715</v>
      </c>
      <c r="AW70" s="23">
        <v>-0.30906729999999999</v>
      </c>
      <c r="AX70" s="23">
        <v>-0.19316510000000001</v>
      </c>
      <c r="AY70" s="23"/>
      <c r="AZ70" s="23">
        <v>0.30503380000000002</v>
      </c>
      <c r="BA70" s="23">
        <v>0.6847839</v>
      </c>
      <c r="BB70" s="23">
        <v>0.17455909999999999</v>
      </c>
      <c r="BC70" s="23">
        <v>0.5979023</v>
      </c>
      <c r="BD70" s="23">
        <v>3.4704939999999997E-2</v>
      </c>
      <c r="BE70" s="23">
        <v>-0.1246926</v>
      </c>
      <c r="BF70" s="23">
        <v>5.7362569999999998E-3</v>
      </c>
      <c r="BG70" s="23">
        <v>0.26915309999999998</v>
      </c>
      <c r="BH70" s="23">
        <v>0.2188879</v>
      </c>
      <c r="BI70" s="23">
        <v>0.2708295</v>
      </c>
      <c r="BJ70" s="23">
        <v>0.13820470000000001</v>
      </c>
      <c r="BK70" s="23">
        <v>0.42802709999999999</v>
      </c>
      <c r="BL70" s="23">
        <v>0.41689100000000001</v>
      </c>
      <c r="BM70" s="23">
        <v>-0.30759769999999997</v>
      </c>
      <c r="BN70" s="23">
        <v>7.7353039999999998E-2</v>
      </c>
      <c r="BO70" s="23">
        <v>0.1168858</v>
      </c>
      <c r="BP70" s="23">
        <v>0.53016379999999996</v>
      </c>
      <c r="BQ70" s="22"/>
      <c r="BR70" s="22"/>
      <c r="BS70" s="22"/>
      <c r="BT70" s="22"/>
      <c r="BU70" s="22"/>
      <c r="BV70" s="22"/>
      <c r="BW70" s="22"/>
      <c r="BX70" s="22"/>
      <c r="BY70" s="22"/>
      <c r="BZ70" s="22"/>
      <c r="CA70" s="22"/>
      <c r="CB70" s="22"/>
      <c r="CC70" s="22"/>
      <c r="CD70" s="22"/>
      <c r="CE70" s="22"/>
      <c r="CF70" s="22"/>
      <c r="CG70" s="22"/>
      <c r="CH70" s="22"/>
      <c r="CI70" s="11" t="s">
        <v>1351</v>
      </c>
      <c r="CJ70" s="12"/>
      <c r="CK70" s="12"/>
      <c r="CL70" s="12"/>
      <c r="CM70" s="12"/>
      <c r="CN70" s="12"/>
      <c r="CO70" s="12"/>
      <c r="CP70" s="12"/>
      <c r="DB70" s="12"/>
    </row>
    <row r="71" spans="1:116" s="2" customFormat="1" x14ac:dyDescent="0.2">
      <c r="A71" s="115"/>
      <c r="B71" s="7" t="s">
        <v>12</v>
      </c>
      <c r="C71" s="2">
        <v>2009</v>
      </c>
      <c r="D71" s="23">
        <v>-0.1214659</v>
      </c>
      <c r="E71" s="23">
        <v>-0.1584816</v>
      </c>
      <c r="F71" s="23">
        <v>-1.878169E-2</v>
      </c>
      <c r="G71" s="23">
        <v>-4.6937220000000002E-2</v>
      </c>
      <c r="H71" s="23">
        <v>-2.3886890000000001E-2</v>
      </c>
      <c r="I71" s="23">
        <v>3.1382340000000002E-2</v>
      </c>
      <c r="J71" s="23">
        <v>9.5566620000000005E-2</v>
      </c>
      <c r="K71" s="23">
        <v>3.6846890000000001E-3</v>
      </c>
      <c r="L71" s="23">
        <v>1.6098649999999999E-2</v>
      </c>
      <c r="M71" s="23">
        <v>-4.7277220000000002E-2</v>
      </c>
      <c r="N71" s="23">
        <v>-2.6143309999999999E-2</v>
      </c>
      <c r="O71" s="23">
        <v>-2.073701E-2</v>
      </c>
      <c r="P71" s="23">
        <v>3.0544580000000002E-2</v>
      </c>
      <c r="Q71" s="23">
        <v>-0.1184664</v>
      </c>
      <c r="R71" s="23">
        <v>-0.17243810000000001</v>
      </c>
      <c r="S71" s="23">
        <v>-0.1337187</v>
      </c>
      <c r="T71" s="23">
        <v>2.2477939999999998E-2</v>
      </c>
      <c r="U71" s="23">
        <v>4.3080430000000003E-2</v>
      </c>
      <c r="V71" s="23">
        <v>5.6851520000000003E-2</v>
      </c>
      <c r="W71" s="23">
        <v>2.6277749999999999E-2</v>
      </c>
      <c r="X71" s="23">
        <v>5.9548600000000002E-3</v>
      </c>
      <c r="Y71" s="23">
        <v>-2.0992050000000002E-2</v>
      </c>
      <c r="Z71" s="37">
        <v>-1.8192570000000002E-2</v>
      </c>
      <c r="AA71" s="37"/>
      <c r="AB71" s="23">
        <v>3.5426399999999997E-2</v>
      </c>
      <c r="AC71" s="23">
        <v>3.3934199999999998E-2</v>
      </c>
      <c r="AD71" s="23">
        <v>7.9074350000000002E-2</v>
      </c>
      <c r="AE71" s="23">
        <v>-2.478928E-2</v>
      </c>
      <c r="AF71" s="23">
        <v>-0.12787229999999999</v>
      </c>
      <c r="AG71" s="23">
        <v>-5.7806709999999997E-2</v>
      </c>
      <c r="AH71" s="23">
        <v>3.3747779999999998E-2</v>
      </c>
      <c r="AI71" s="23">
        <v>3.2757729999999999E-2</v>
      </c>
      <c r="AJ71" s="23">
        <v>3.3008139999999998E-2</v>
      </c>
      <c r="AK71" s="23">
        <v>3.3964969999999997E-2</v>
      </c>
      <c r="AL71" s="23">
        <v>2.6893110000000001E-2</v>
      </c>
      <c r="AM71" s="23">
        <v>2.60577E-2</v>
      </c>
      <c r="AN71" s="23">
        <v>4.6993180000000002E-2</v>
      </c>
      <c r="AO71" s="23">
        <v>1.9517079999999999E-2</v>
      </c>
      <c r="AP71" s="23">
        <v>-3.8317829999999997E-2</v>
      </c>
      <c r="AQ71" s="23">
        <v>4.4718409999999998E-3</v>
      </c>
      <c r="AR71" s="23">
        <v>-4.4834390000000002E-2</v>
      </c>
      <c r="AS71" s="23">
        <v>1.029513E-2</v>
      </c>
      <c r="AT71" s="23">
        <v>2.4794750000000001E-2</v>
      </c>
      <c r="AU71" s="23">
        <v>1.8272340000000001E-2</v>
      </c>
      <c r="AV71" s="23">
        <v>2.6789739999999999E-2</v>
      </c>
      <c r="AW71" s="23">
        <v>1.360973E-2</v>
      </c>
      <c r="AX71" s="23">
        <v>-5.3284369999999998E-2</v>
      </c>
      <c r="AY71" s="23"/>
      <c r="AZ71" s="23">
        <v>5.9611820000000003E-2</v>
      </c>
      <c r="BA71" s="23">
        <v>-4.180525E-3</v>
      </c>
      <c r="BB71" s="23">
        <v>4.2553630000000002E-2</v>
      </c>
      <c r="BC71" s="23">
        <v>-5.5367039999999999E-2</v>
      </c>
      <c r="BD71" s="23">
        <v>-5.7980860000000002E-2</v>
      </c>
      <c r="BE71" s="23">
        <v>-2.0828329999999999E-2</v>
      </c>
      <c r="BF71" s="23">
        <v>-9.5548549999999993E-3</v>
      </c>
      <c r="BG71" s="23">
        <v>9.3084920000000002E-2</v>
      </c>
      <c r="BH71" s="23">
        <v>2.7024240000000001E-2</v>
      </c>
      <c r="BI71" s="23">
        <v>5.0188200000000002E-2</v>
      </c>
      <c r="BJ71" s="23">
        <v>0.1665295</v>
      </c>
      <c r="BK71" s="23">
        <v>-1.51121E-2</v>
      </c>
      <c r="BL71" s="23">
        <v>-4.1405379999999999E-2</v>
      </c>
      <c r="BM71" s="23">
        <v>0.1165897</v>
      </c>
      <c r="BN71" s="23">
        <v>-6.1464860000000003E-2</v>
      </c>
      <c r="BO71" s="23">
        <v>9.3972470000000002E-2</v>
      </c>
      <c r="BP71" s="23">
        <v>7.8283279999999997E-2</v>
      </c>
      <c r="BQ71" s="23">
        <v>5.3306350000000002E-2</v>
      </c>
      <c r="BR71" s="22"/>
      <c r="BS71" s="22"/>
      <c r="BT71" s="22"/>
      <c r="BU71" s="22"/>
      <c r="BV71" s="22"/>
      <c r="BW71" s="22"/>
      <c r="BX71" s="22"/>
      <c r="BY71" s="22"/>
      <c r="BZ71" s="22"/>
      <c r="CA71" s="22"/>
      <c r="CB71" s="22"/>
      <c r="CC71" s="22"/>
      <c r="CD71" s="22"/>
      <c r="CE71" s="22"/>
      <c r="CF71" s="22"/>
      <c r="CG71" s="22"/>
      <c r="CH71" s="22"/>
      <c r="CI71" s="7" t="s">
        <v>12</v>
      </c>
      <c r="CJ71" s="12"/>
      <c r="CK71" s="12"/>
      <c r="CL71" s="12"/>
      <c r="CM71" s="12"/>
      <c r="CN71" s="12"/>
      <c r="CO71" s="12"/>
      <c r="CP71" s="12"/>
      <c r="CQ71" s="12"/>
      <c r="DC71" s="12"/>
    </row>
    <row r="72" spans="1:116" s="2" customFormat="1" x14ac:dyDescent="0.2">
      <c r="A72" s="115"/>
      <c r="B72" s="7" t="s">
        <v>1352</v>
      </c>
      <c r="C72" s="2">
        <v>2011</v>
      </c>
      <c r="D72" s="23">
        <v>-1.36595E-2</v>
      </c>
      <c r="E72" s="23">
        <v>-3.621365E-2</v>
      </c>
      <c r="F72" s="23">
        <v>-0.60294150000000002</v>
      </c>
      <c r="G72" s="23">
        <v>-0.64921649999999997</v>
      </c>
      <c r="H72" s="23">
        <v>-0.69800309999999999</v>
      </c>
      <c r="I72" s="23">
        <v>-0.35285290000000002</v>
      </c>
      <c r="J72" s="23">
        <v>-0.53000809999999998</v>
      </c>
      <c r="K72" s="23">
        <v>-0.51946539999999997</v>
      </c>
      <c r="L72" s="23">
        <v>-0.6251892</v>
      </c>
      <c r="M72" s="23">
        <v>-0.66289520000000002</v>
      </c>
      <c r="N72" s="23">
        <v>-0.58669269999999996</v>
      </c>
      <c r="O72" s="23">
        <v>-0.57721259999999996</v>
      </c>
      <c r="P72" s="23">
        <v>-0.70914480000000002</v>
      </c>
      <c r="Q72" s="23">
        <v>-4.039156E-2</v>
      </c>
      <c r="R72" s="23">
        <v>-9.7800460000000006E-2</v>
      </c>
      <c r="S72" s="23">
        <v>-9.6328650000000002E-2</v>
      </c>
      <c r="T72" s="23">
        <v>-0.57674440000000005</v>
      </c>
      <c r="U72" s="23">
        <v>0.51293259999999996</v>
      </c>
      <c r="V72" s="23">
        <v>0.58759919999999999</v>
      </c>
      <c r="W72" s="23">
        <v>-0.53785369999999999</v>
      </c>
      <c r="X72" s="23">
        <v>-0.59552470000000002</v>
      </c>
      <c r="Y72" s="23">
        <v>-0.64276829999999996</v>
      </c>
      <c r="Z72" s="37">
        <v>-0.69300309999999998</v>
      </c>
      <c r="AA72" s="37"/>
      <c r="AB72" s="23">
        <v>-0.60490920000000004</v>
      </c>
      <c r="AC72" s="23">
        <v>-0.54328129999999997</v>
      </c>
      <c r="AD72" s="23">
        <v>0.21230640000000001</v>
      </c>
      <c r="AE72" s="23">
        <v>-0.23347979999999999</v>
      </c>
      <c r="AF72" s="23">
        <v>-0.52867819999999999</v>
      </c>
      <c r="AG72" s="23">
        <v>-0.49721330000000002</v>
      </c>
      <c r="AH72" s="23">
        <v>-0.64188529999999999</v>
      </c>
      <c r="AI72" s="23">
        <v>-0.66666820000000004</v>
      </c>
      <c r="AJ72" s="23">
        <v>-0.6611591</v>
      </c>
      <c r="AK72" s="23">
        <v>-0.63973720000000001</v>
      </c>
      <c r="AL72" s="23">
        <v>-0.63304199999999999</v>
      </c>
      <c r="AM72" s="23">
        <v>-0.54843529999999996</v>
      </c>
      <c r="AN72" s="23">
        <v>-0.28667189999999998</v>
      </c>
      <c r="AO72" s="23">
        <v>-8.5377099999999997E-2</v>
      </c>
      <c r="AP72" s="23">
        <v>0.2573897</v>
      </c>
      <c r="AQ72" s="23">
        <v>0.37509510000000001</v>
      </c>
      <c r="AR72" s="23">
        <v>-1.0492390000000001E-2</v>
      </c>
      <c r="AS72" s="23">
        <v>-0.47979430000000001</v>
      </c>
      <c r="AT72" s="23">
        <v>-0.49956790000000001</v>
      </c>
      <c r="AU72" s="23">
        <v>-0.49923250000000002</v>
      </c>
      <c r="AV72" s="23">
        <v>-0.49689670000000002</v>
      </c>
      <c r="AW72" s="23">
        <v>-0.48145399999999999</v>
      </c>
      <c r="AX72" s="23">
        <v>-0.22283030000000001</v>
      </c>
      <c r="AY72" s="23"/>
      <c r="AZ72" s="23">
        <v>0.2447221</v>
      </c>
      <c r="BA72" s="23">
        <v>9.2555769999999996E-2</v>
      </c>
      <c r="BB72" s="23">
        <v>0.26682879999999998</v>
      </c>
      <c r="BC72" s="23">
        <v>0.1543495</v>
      </c>
      <c r="BD72" s="23">
        <v>-9.6105259999999998E-2</v>
      </c>
      <c r="BE72" s="23">
        <v>-0.2597891</v>
      </c>
      <c r="BF72" s="23">
        <v>-7.673365E-2</v>
      </c>
      <c r="BG72" s="23">
        <v>0.21395819999999999</v>
      </c>
      <c r="BH72" s="23">
        <v>-4.7497259999999999E-2</v>
      </c>
      <c r="BI72" s="23">
        <v>0.20161560000000001</v>
      </c>
      <c r="BJ72" s="23">
        <v>0.14221739999999999</v>
      </c>
      <c r="BK72" s="23">
        <v>0.24915709999999999</v>
      </c>
      <c r="BL72" s="23">
        <v>0.11065469999999999</v>
      </c>
      <c r="BM72" s="23">
        <v>-6.1292480000000003E-2</v>
      </c>
      <c r="BN72" s="23">
        <v>0.15424379999999999</v>
      </c>
      <c r="BO72" s="23">
        <v>0.28612169999999998</v>
      </c>
      <c r="BP72" s="23">
        <v>0.32827309999999998</v>
      </c>
      <c r="BQ72" s="23">
        <v>0.2951665</v>
      </c>
      <c r="BR72" s="23">
        <v>-4.13496E-3</v>
      </c>
      <c r="BS72" s="22"/>
      <c r="BT72" s="22"/>
      <c r="BU72" s="22"/>
      <c r="BV72" s="22"/>
      <c r="BW72" s="22"/>
      <c r="BX72" s="22"/>
      <c r="BY72" s="22"/>
      <c r="BZ72" s="22"/>
      <c r="CA72" s="22"/>
      <c r="CB72" s="22"/>
      <c r="CC72" s="22"/>
      <c r="CD72" s="22"/>
      <c r="CE72" s="22"/>
      <c r="CF72" s="22"/>
      <c r="CG72" s="22"/>
      <c r="CH72" s="22"/>
      <c r="CI72" s="7" t="s">
        <v>1352</v>
      </c>
      <c r="CJ72" s="12"/>
      <c r="CK72" s="12"/>
      <c r="CL72" s="12"/>
      <c r="CM72" s="12"/>
      <c r="CN72" s="12"/>
      <c r="CO72" s="12"/>
      <c r="CP72" s="12"/>
      <c r="CQ72" s="12"/>
      <c r="CR72" s="12"/>
      <c r="DD72" s="12"/>
    </row>
    <row r="73" spans="1:116" s="2" customFormat="1" x14ac:dyDescent="0.2">
      <c r="A73" s="115"/>
      <c r="B73" s="7" t="s">
        <v>1352</v>
      </c>
      <c r="C73" s="2">
        <v>2012</v>
      </c>
      <c r="D73" s="23">
        <v>0.18426799999999999</v>
      </c>
      <c r="E73" s="23">
        <v>0.1163618</v>
      </c>
      <c r="F73" s="23">
        <v>-0.58955400000000002</v>
      </c>
      <c r="G73" s="23">
        <v>-0.60964649999999998</v>
      </c>
      <c r="H73" s="23">
        <v>-0.62331740000000002</v>
      </c>
      <c r="I73" s="23">
        <v>-0.38113540000000001</v>
      </c>
      <c r="J73" s="23">
        <v>-0.55275079999999999</v>
      </c>
      <c r="K73" s="23">
        <v>-0.50380689999999995</v>
      </c>
      <c r="L73" s="23">
        <v>-0.62052269999999998</v>
      </c>
      <c r="M73" s="23">
        <v>-0.61194970000000004</v>
      </c>
      <c r="N73" s="23">
        <v>-0.51396540000000002</v>
      </c>
      <c r="O73" s="23">
        <v>-0.55271309999999996</v>
      </c>
      <c r="P73" s="23">
        <v>-0.58350179999999996</v>
      </c>
      <c r="Q73" s="23">
        <v>0.15224850000000001</v>
      </c>
      <c r="R73" s="23">
        <v>6.8653309999999995E-2</v>
      </c>
      <c r="S73" s="23">
        <v>9.8678070000000007E-2</v>
      </c>
      <c r="T73" s="23">
        <v>-0.52796089999999996</v>
      </c>
      <c r="U73" s="23">
        <v>0.43317600000000001</v>
      </c>
      <c r="V73" s="23">
        <v>0.55568079999999997</v>
      </c>
      <c r="W73" s="23">
        <v>-0.41356969999999998</v>
      </c>
      <c r="X73" s="23">
        <v>-0.45929690000000001</v>
      </c>
      <c r="Y73" s="23">
        <v>-0.51660930000000005</v>
      </c>
      <c r="Z73" s="37">
        <v>-0.58315490000000003</v>
      </c>
      <c r="AA73" s="37"/>
      <c r="AB73" s="23">
        <v>-0.4467853</v>
      </c>
      <c r="AC73" s="23">
        <v>-0.31551259999999998</v>
      </c>
      <c r="AD73" s="23">
        <v>0.2225819</v>
      </c>
      <c r="AE73" s="23">
        <v>-0.24666089999999999</v>
      </c>
      <c r="AF73" s="23">
        <v>-0.53541899999999998</v>
      </c>
      <c r="AG73" s="23">
        <v>-0.4944172</v>
      </c>
      <c r="AH73" s="23">
        <v>-0.54757310000000003</v>
      </c>
      <c r="AI73" s="23">
        <v>-0.53448589999999996</v>
      </c>
      <c r="AJ73" s="23">
        <v>-0.53933509999999996</v>
      </c>
      <c r="AK73" s="23">
        <v>-0.52901690000000001</v>
      </c>
      <c r="AL73" s="23">
        <v>-0.4790876</v>
      </c>
      <c r="AM73" s="23">
        <v>-0.46172809999999997</v>
      </c>
      <c r="AN73" s="23">
        <v>-0.2374424</v>
      </c>
      <c r="AO73" s="23">
        <v>-1.930658E-2</v>
      </c>
      <c r="AP73" s="23">
        <v>0.25790350000000001</v>
      </c>
      <c r="AQ73" s="23">
        <v>0.39758789999999999</v>
      </c>
      <c r="AR73" s="23">
        <v>9.6845319999999999E-2</v>
      </c>
      <c r="AS73" s="23">
        <v>-0.43995390000000001</v>
      </c>
      <c r="AT73" s="23">
        <v>-0.43665100000000001</v>
      </c>
      <c r="AU73" s="23">
        <v>-0.45333899999999999</v>
      </c>
      <c r="AV73" s="23">
        <v>-0.43093510000000002</v>
      </c>
      <c r="AW73" s="23">
        <v>-0.44250810000000002</v>
      </c>
      <c r="AX73" s="23">
        <v>-0.26465159999999999</v>
      </c>
      <c r="AY73" s="23"/>
      <c r="AZ73" s="23">
        <v>0.26386090000000001</v>
      </c>
      <c r="BA73" s="23">
        <v>9.0271450000000003E-2</v>
      </c>
      <c r="BB73" s="23">
        <v>0.25431399999999998</v>
      </c>
      <c r="BC73" s="23">
        <v>0.21237439999999999</v>
      </c>
      <c r="BD73" s="23">
        <v>-7.0308720000000005E-2</v>
      </c>
      <c r="BE73" s="23">
        <v>-0.26092120000000002</v>
      </c>
      <c r="BF73" s="23">
        <v>-0.13712360000000001</v>
      </c>
      <c r="BG73" s="23">
        <v>0.1828206</v>
      </c>
      <c r="BH73" s="23">
        <v>7.2992399999999999E-2</v>
      </c>
      <c r="BI73" s="23">
        <v>0.27560810000000002</v>
      </c>
      <c r="BJ73" s="23">
        <v>0.10454289999999999</v>
      </c>
      <c r="BK73" s="23">
        <v>0.23433100000000001</v>
      </c>
      <c r="BL73" s="23">
        <v>5.7115159999999998E-2</v>
      </c>
      <c r="BM73" s="23">
        <v>-4.6468299999999997E-2</v>
      </c>
      <c r="BN73" s="23">
        <v>0.18652350000000001</v>
      </c>
      <c r="BO73" s="23">
        <v>0.24523</v>
      </c>
      <c r="BP73" s="23">
        <v>0.355653</v>
      </c>
      <c r="BQ73" s="23">
        <v>0.25265070000000001</v>
      </c>
      <c r="BR73" s="23">
        <v>4.1862160000000002E-2</v>
      </c>
      <c r="BS73" s="23">
        <v>0.59862380000000004</v>
      </c>
      <c r="BT73" s="22"/>
      <c r="BU73" s="22"/>
      <c r="BV73" s="22"/>
      <c r="BW73" s="22"/>
      <c r="BX73" s="22"/>
      <c r="BY73" s="22"/>
      <c r="BZ73" s="22"/>
      <c r="CA73" s="22"/>
      <c r="CB73" s="22"/>
      <c r="CC73" s="22"/>
      <c r="CD73" s="22"/>
      <c r="CE73" s="22"/>
      <c r="CF73" s="22"/>
      <c r="CG73" s="22"/>
      <c r="CH73" s="22"/>
      <c r="CI73" s="7" t="s">
        <v>1352</v>
      </c>
      <c r="CJ73" s="12"/>
      <c r="CK73" s="12"/>
      <c r="CL73" s="12"/>
      <c r="CM73" s="12"/>
      <c r="CN73" s="12"/>
      <c r="CO73" s="12"/>
      <c r="CP73" s="12"/>
      <c r="CQ73" s="12"/>
      <c r="CR73" s="12"/>
      <c r="CS73" s="12"/>
      <c r="DE73" s="12"/>
    </row>
    <row r="74" spans="1:116" s="2" customFormat="1" ht="15" x14ac:dyDescent="0.2">
      <c r="A74" s="115"/>
      <c r="B74" s="7" t="s">
        <v>1353</v>
      </c>
      <c r="C74" s="2">
        <v>2010</v>
      </c>
      <c r="D74" s="23">
        <v>-0.75227299999999997</v>
      </c>
      <c r="E74" s="23">
        <v>-0.68943770000000004</v>
      </c>
      <c r="F74" s="23">
        <v>-1.4006060000000001E-2</v>
      </c>
      <c r="G74" s="23">
        <v>-1.738319E-2</v>
      </c>
      <c r="H74" s="23">
        <v>-4.009306E-2</v>
      </c>
      <c r="I74" s="23">
        <v>1.5028659999999999E-2</v>
      </c>
      <c r="J74" s="23">
        <v>0.36468</v>
      </c>
      <c r="K74" s="23">
        <v>7.5665840000000003E-3</v>
      </c>
      <c r="L74" s="23">
        <v>0.1982971</v>
      </c>
      <c r="M74" s="23">
        <v>-4.5049249999999999E-2</v>
      </c>
      <c r="N74" s="23">
        <v>-4.9628499999999999E-2</v>
      </c>
      <c r="O74" s="23">
        <v>-5.0090229999999999E-2</v>
      </c>
      <c r="P74" s="23">
        <v>-0.1074011</v>
      </c>
      <c r="Q74" s="23">
        <v>-0.72081669999999998</v>
      </c>
      <c r="R74" s="23">
        <v>-0.71162639999999999</v>
      </c>
      <c r="S74" s="23">
        <v>-0.67845299999999997</v>
      </c>
      <c r="T74" s="23">
        <v>0.18914039999999999</v>
      </c>
      <c r="U74" s="23">
        <v>8.9612159999999993E-3</v>
      </c>
      <c r="V74" s="23">
        <v>-1.0103849999999999E-2</v>
      </c>
      <c r="W74" s="23">
        <v>-7.8722180000000003E-2</v>
      </c>
      <c r="X74" s="23">
        <v>-7.9883670000000004E-2</v>
      </c>
      <c r="Y74" s="23">
        <v>-6.8311129999999998E-2</v>
      </c>
      <c r="Z74" s="37">
        <v>-7.2286459999999997E-2</v>
      </c>
      <c r="AA74" s="37"/>
      <c r="AB74" s="23">
        <v>-0.1151732</v>
      </c>
      <c r="AC74" s="23">
        <v>-0.23336000000000001</v>
      </c>
      <c r="AD74" s="23">
        <v>-9.792462E-3</v>
      </c>
      <c r="AE74" s="23">
        <v>4.0249689999999998E-2</v>
      </c>
      <c r="AF74" s="23">
        <v>-2.8727559999999999E-2</v>
      </c>
      <c r="AG74" s="23">
        <v>-8.3959900000000004E-2</v>
      </c>
      <c r="AH74" s="23">
        <v>-8.2458370000000003E-2</v>
      </c>
      <c r="AI74" s="23">
        <v>-7.4342549999999993E-2</v>
      </c>
      <c r="AJ74" s="23">
        <v>-9.5039460000000006E-2</v>
      </c>
      <c r="AK74" s="23">
        <v>-7.5654040000000006E-2</v>
      </c>
      <c r="AL74" s="23">
        <v>-5.6905379999999998E-2</v>
      </c>
      <c r="AM74" s="23">
        <v>-0.12700069999999999</v>
      </c>
      <c r="AN74" s="23">
        <v>8.7236709999999995E-2</v>
      </c>
      <c r="AO74" s="23">
        <v>1.8290910000000001E-2</v>
      </c>
      <c r="AP74" s="23">
        <v>5.1070489999999998E-3</v>
      </c>
      <c r="AQ74" s="23">
        <v>-9.7153080000000006E-3</v>
      </c>
      <c r="AR74" s="23">
        <v>-0.11709</v>
      </c>
      <c r="AS74" s="23">
        <v>-0.1004707</v>
      </c>
      <c r="AT74" s="23">
        <v>-5.0464229999999999E-2</v>
      </c>
      <c r="AU74" s="23">
        <v>-5.1555289999999997E-2</v>
      </c>
      <c r="AV74" s="23">
        <v>-3.9677629999999998E-2</v>
      </c>
      <c r="AW74" s="23">
        <v>-5.422826E-2</v>
      </c>
      <c r="AX74" s="23">
        <v>7.3187959999999996E-2</v>
      </c>
      <c r="AY74" s="23"/>
      <c r="AZ74" s="23">
        <v>0.20363819999999999</v>
      </c>
      <c r="BA74" s="23">
        <v>-4.143908E-4</v>
      </c>
      <c r="BB74" s="23">
        <v>3.2850659999999997E-2</v>
      </c>
      <c r="BC74" s="23">
        <v>-8.445743E-2</v>
      </c>
      <c r="BD74" s="23">
        <v>-4.2365460000000001E-2</v>
      </c>
      <c r="BE74" s="23">
        <v>6.2074879999999997E-3</v>
      </c>
      <c r="BF74" s="23">
        <v>0.23660429999999999</v>
      </c>
      <c r="BG74" s="23">
        <v>-2.7365430000000001E-4</v>
      </c>
      <c r="BH74" s="23">
        <v>0.1181555</v>
      </c>
      <c r="BI74" s="23">
        <v>0.15940770000000001</v>
      </c>
      <c r="BJ74" s="23">
        <v>0.20836669999999999</v>
      </c>
      <c r="BK74" s="23">
        <v>-0.15430469999999999</v>
      </c>
      <c r="BL74" s="23">
        <v>-5.1866900000000001E-2</v>
      </c>
      <c r="BM74" s="23">
        <v>0.13048609999999999</v>
      </c>
      <c r="BN74" s="23">
        <v>-7.4004700000000007E-2</v>
      </c>
      <c r="BO74" s="23">
        <v>-4.3804740000000002E-2</v>
      </c>
      <c r="BP74" s="23">
        <v>5.7694349999999998E-2</v>
      </c>
      <c r="BQ74" s="23">
        <v>1.655473E-2</v>
      </c>
      <c r="BR74" s="23">
        <v>6.2100160000000001E-2</v>
      </c>
      <c r="BS74" s="23">
        <v>0.1183019</v>
      </c>
      <c r="BT74" s="23">
        <v>-8.0779030000000002E-2</v>
      </c>
      <c r="BU74" s="22"/>
      <c r="BV74" s="22"/>
      <c r="BW74" s="22"/>
      <c r="BX74" s="22"/>
      <c r="BY74" s="22"/>
      <c r="BZ74" s="22"/>
      <c r="CA74" s="22"/>
      <c r="CB74" s="22"/>
      <c r="CC74" s="22"/>
      <c r="CD74" s="22"/>
      <c r="CE74" s="22"/>
      <c r="CF74" s="22"/>
      <c r="CG74" s="22"/>
      <c r="CH74" s="22"/>
      <c r="CI74" s="7" t="s">
        <v>1353</v>
      </c>
      <c r="CJ74" s="12"/>
      <c r="CK74" s="12"/>
      <c r="CL74" s="12"/>
      <c r="CM74" s="12"/>
      <c r="CN74" s="12"/>
      <c r="CO74" s="12"/>
      <c r="CP74" s="12"/>
      <c r="CQ74" s="12"/>
      <c r="CR74" s="12"/>
      <c r="CS74" s="12"/>
      <c r="CT74" s="12"/>
      <c r="DF74" s="12"/>
    </row>
    <row r="75" spans="1:116" s="2" customFormat="1" ht="15" x14ac:dyDescent="0.2">
      <c r="A75" s="115"/>
      <c r="B75" s="7" t="s">
        <v>1353</v>
      </c>
      <c r="C75" s="2">
        <v>2011</v>
      </c>
      <c r="D75" s="23">
        <v>-0.67908440000000003</v>
      </c>
      <c r="E75" s="23">
        <v>-0.68900320000000004</v>
      </c>
      <c r="F75" s="23">
        <v>-4.4274989999999997E-3</v>
      </c>
      <c r="G75" s="23">
        <v>-2.990192E-3</v>
      </c>
      <c r="H75" s="23">
        <v>-9.4328700000000001E-2</v>
      </c>
      <c r="I75" s="23">
        <v>2.7998840000000001E-2</v>
      </c>
      <c r="J75" s="23">
        <v>0.32607170000000002</v>
      </c>
      <c r="K75" s="23">
        <v>3.5837649999999999E-2</v>
      </c>
      <c r="L75" s="23">
        <v>0.1266699</v>
      </c>
      <c r="M75" s="23">
        <v>-1.7791729999999999E-2</v>
      </c>
      <c r="N75" s="23">
        <v>-3.6092319999999997E-2</v>
      </c>
      <c r="O75" s="23">
        <v>-7.2426969999999993E-2</v>
      </c>
      <c r="P75" s="23">
        <v>-0.1014516</v>
      </c>
      <c r="Q75" s="23">
        <v>-0.64479109999999995</v>
      </c>
      <c r="R75" s="23">
        <v>-0.69389250000000002</v>
      </c>
      <c r="S75" s="23">
        <v>-0.6525666</v>
      </c>
      <c r="T75" s="23">
        <v>0.1264323</v>
      </c>
      <c r="U75" s="23">
        <v>-2.9032450000000001E-2</v>
      </c>
      <c r="V75" s="23">
        <v>7.7365729999999994E-2</v>
      </c>
      <c r="W75" s="23">
        <v>-8.2312769999999993E-2</v>
      </c>
      <c r="X75" s="23">
        <v>-0.10410369999999999</v>
      </c>
      <c r="Y75" s="23">
        <v>-0.1081049</v>
      </c>
      <c r="Z75" s="37">
        <v>-0.1047936</v>
      </c>
      <c r="AA75" s="37"/>
      <c r="AB75" s="23">
        <v>-0.1179857</v>
      </c>
      <c r="AC75" s="23">
        <v>-0.28793059999999998</v>
      </c>
      <c r="AD75" s="23">
        <v>1.2334080000000001E-2</v>
      </c>
      <c r="AE75" s="23">
        <v>-1.8100789999999999E-2</v>
      </c>
      <c r="AF75" s="23">
        <v>-5.4751939999999999E-2</v>
      </c>
      <c r="AG75" s="23">
        <v>-7.0679430000000001E-2</v>
      </c>
      <c r="AH75" s="23">
        <v>-7.6123800000000005E-2</v>
      </c>
      <c r="AI75" s="23">
        <v>-0.109115</v>
      </c>
      <c r="AJ75" s="23">
        <v>-0.12195689999999999</v>
      </c>
      <c r="AK75" s="23">
        <v>-8.0309770000000003E-2</v>
      </c>
      <c r="AL75" s="23">
        <v>-0.1286909</v>
      </c>
      <c r="AM75" s="23">
        <v>-0.1311051</v>
      </c>
      <c r="AN75" s="23">
        <v>0.1410788</v>
      </c>
      <c r="AO75" s="23">
        <v>5.498927E-2</v>
      </c>
      <c r="AP75" s="23">
        <v>1.8977239999999999E-2</v>
      </c>
      <c r="AQ75" s="23">
        <v>-4.0527290000000001E-2</v>
      </c>
      <c r="AR75" s="23">
        <v>-6.256805E-2</v>
      </c>
      <c r="AS75" s="23">
        <v>-0.11515839999999999</v>
      </c>
      <c r="AT75" s="23">
        <v>-9.4556810000000005E-2</v>
      </c>
      <c r="AU75" s="23">
        <v>-9.1048249999999997E-2</v>
      </c>
      <c r="AV75" s="23">
        <v>-8.8348860000000001E-2</v>
      </c>
      <c r="AW75" s="23">
        <v>-8.8111350000000005E-2</v>
      </c>
      <c r="AX75" s="23">
        <v>1.3456900000000001E-2</v>
      </c>
      <c r="AY75" s="23"/>
      <c r="AZ75" s="23">
        <v>0.24373929999999999</v>
      </c>
      <c r="BA75" s="23">
        <v>-6.8725050000000001E-3</v>
      </c>
      <c r="BB75" s="23">
        <v>6.4415189999999997E-2</v>
      </c>
      <c r="BC75" s="23">
        <v>-0.126859</v>
      </c>
      <c r="BD75" s="23">
        <v>-3.999432E-2</v>
      </c>
      <c r="BE75" s="23">
        <v>2.8942720000000002E-2</v>
      </c>
      <c r="BF75" s="23">
        <v>0.15336150000000001</v>
      </c>
      <c r="BG75" s="23">
        <v>6.3163439999999998E-3</v>
      </c>
      <c r="BH75" s="23">
        <v>6.6367289999999995E-2</v>
      </c>
      <c r="BI75" s="23">
        <v>0.14564440000000001</v>
      </c>
      <c r="BJ75" s="23">
        <v>0.1393308</v>
      </c>
      <c r="BK75" s="23">
        <v>-0.13986970000000001</v>
      </c>
      <c r="BL75" s="23">
        <v>-5.7566470000000002E-2</v>
      </c>
      <c r="BM75" s="23">
        <v>0.12949550000000001</v>
      </c>
      <c r="BN75" s="23">
        <v>-6.8410799999999994E-2</v>
      </c>
      <c r="BO75" s="23">
        <v>-5.1971549999999998E-2</v>
      </c>
      <c r="BP75" s="23">
        <v>9.515585E-2</v>
      </c>
      <c r="BQ75" s="23">
        <v>-1.462449E-2</v>
      </c>
      <c r="BR75" s="23">
        <v>7.9830280000000003E-2</v>
      </c>
      <c r="BS75" s="23">
        <v>0.1176035</v>
      </c>
      <c r="BT75" s="23">
        <v>-0.1107699</v>
      </c>
      <c r="BU75" s="23">
        <v>0.86772959999999999</v>
      </c>
      <c r="BV75" s="22"/>
      <c r="BW75" s="22"/>
      <c r="BX75" s="22"/>
      <c r="BY75" s="22"/>
      <c r="BZ75" s="22"/>
      <c r="CA75" s="22"/>
      <c r="CB75" s="22"/>
      <c r="CC75" s="22"/>
      <c r="CD75" s="22"/>
      <c r="CE75" s="22"/>
      <c r="CF75" s="22"/>
      <c r="CG75" s="22"/>
      <c r="CH75" s="22"/>
      <c r="CI75" s="7" t="s">
        <v>1353</v>
      </c>
      <c r="CJ75" s="12"/>
      <c r="CK75" s="12"/>
      <c r="CL75" s="12"/>
      <c r="CM75" s="12"/>
      <c r="CN75" s="12"/>
      <c r="CO75" s="12"/>
      <c r="CP75" s="12"/>
      <c r="CQ75" s="12"/>
      <c r="CR75" s="12"/>
      <c r="CS75" s="12"/>
      <c r="CT75" s="12"/>
      <c r="CU75" s="12"/>
      <c r="DG75" s="12"/>
    </row>
    <row r="76" spans="1:116" s="2" customFormat="1" ht="15" x14ac:dyDescent="0.2">
      <c r="A76" s="115"/>
      <c r="B76" s="7" t="s">
        <v>1354</v>
      </c>
      <c r="C76" s="2">
        <v>2009</v>
      </c>
      <c r="D76" s="23">
        <v>-9.9575570000000002E-2</v>
      </c>
      <c r="E76" s="23">
        <v>-9.7240649999999998E-2</v>
      </c>
      <c r="F76" s="23">
        <v>3.2359609999999997E-2</v>
      </c>
      <c r="G76" s="23">
        <v>-4.3672570000000001E-2</v>
      </c>
      <c r="H76" s="23">
        <v>-5.3832199999999997E-2</v>
      </c>
      <c r="I76" s="23">
        <v>1.29155E-2</v>
      </c>
      <c r="J76" s="23">
        <v>7.7721539999999999E-3</v>
      </c>
      <c r="K76" s="23">
        <v>-2.3542250000000001E-2</v>
      </c>
      <c r="L76" s="23">
        <v>-1.691987E-2</v>
      </c>
      <c r="M76" s="23">
        <v>-5.9698059999999997E-2</v>
      </c>
      <c r="N76" s="23">
        <v>-2.3477359999999999E-2</v>
      </c>
      <c r="O76" s="23">
        <v>-2.6318339999999999E-2</v>
      </c>
      <c r="P76" s="23">
        <v>-7.0455710000000005E-2</v>
      </c>
      <c r="Q76" s="23">
        <v>-8.4665359999999995E-2</v>
      </c>
      <c r="R76" s="23">
        <v>-0.1048963</v>
      </c>
      <c r="S76" s="23">
        <v>-3.8495300000000003E-2</v>
      </c>
      <c r="T76" s="23">
        <v>-3.7982349999999998E-2</v>
      </c>
      <c r="U76" s="23">
        <v>7.1519120000000005E-2</v>
      </c>
      <c r="V76" s="23">
        <v>3.1341340000000002E-2</v>
      </c>
      <c r="W76" s="23">
        <v>-6.9810510000000006E-2</v>
      </c>
      <c r="X76" s="23">
        <v>-7.1846010000000002E-2</v>
      </c>
      <c r="Y76" s="23">
        <v>-7.4284030000000001E-2</v>
      </c>
      <c r="Z76" s="37">
        <v>-7.0885409999999996E-2</v>
      </c>
      <c r="AA76" s="37"/>
      <c r="AB76" s="23">
        <v>-0.124698</v>
      </c>
      <c r="AC76" s="23">
        <v>-5.7675789999999998E-2</v>
      </c>
      <c r="AD76" s="23">
        <v>-2.6290640000000001E-2</v>
      </c>
      <c r="AE76" s="23">
        <v>6.2956590000000007E-2</v>
      </c>
      <c r="AF76" s="23">
        <v>2.652494E-3</v>
      </c>
      <c r="AG76" s="23">
        <v>0.12190049999999999</v>
      </c>
      <c r="AH76" s="23">
        <v>-2.514162E-2</v>
      </c>
      <c r="AI76" s="23">
        <v>-2.83355E-2</v>
      </c>
      <c r="AJ76" s="23">
        <v>-4.0337940000000003E-2</v>
      </c>
      <c r="AK76" s="23">
        <v>-9.6528219999999998E-2</v>
      </c>
      <c r="AL76" s="23">
        <v>-2.7875859999999999E-2</v>
      </c>
      <c r="AM76" s="23">
        <v>-5.8065150000000003E-2</v>
      </c>
      <c r="AN76" s="23">
        <v>-3.1997949999999997E-2</v>
      </c>
      <c r="AO76" s="23">
        <v>6.5454239999999997E-2</v>
      </c>
      <c r="AP76" s="23">
        <v>7.5724239999999998E-2</v>
      </c>
      <c r="AQ76" s="23">
        <v>-9.5077480000000006E-2</v>
      </c>
      <c r="AR76" s="23">
        <v>-9.8158170000000003E-2</v>
      </c>
      <c r="AS76" s="23">
        <v>1.076129E-2</v>
      </c>
      <c r="AT76" s="23">
        <v>-1.9561390000000001E-2</v>
      </c>
      <c r="AU76" s="23">
        <v>-4.3216160000000003E-2</v>
      </c>
      <c r="AV76" s="23">
        <v>-2.27318E-2</v>
      </c>
      <c r="AW76" s="23">
        <v>-5.4244340000000002E-2</v>
      </c>
      <c r="AX76" s="23">
        <v>5.3513199999999997E-2</v>
      </c>
      <c r="AY76" s="23"/>
      <c r="AZ76" s="23">
        <v>0.2452221</v>
      </c>
      <c r="BA76" s="23">
        <v>4.731631E-2</v>
      </c>
      <c r="BB76" s="23">
        <v>-0.44490760000000001</v>
      </c>
      <c r="BC76" s="23">
        <v>-5.1607880000000002E-2</v>
      </c>
      <c r="BD76" s="23">
        <v>0.39968379999999998</v>
      </c>
      <c r="BE76" s="23">
        <v>0.1559817</v>
      </c>
      <c r="BF76" s="23">
        <v>0.2245026</v>
      </c>
      <c r="BG76" s="23">
        <v>6.5694390000000005E-2</v>
      </c>
      <c r="BH76" s="23">
        <v>0.1299719</v>
      </c>
      <c r="BI76" s="23">
        <v>-9.4457860000000005E-2</v>
      </c>
      <c r="BJ76" s="23">
        <v>0.1458178</v>
      </c>
      <c r="BK76" s="23">
        <v>0.20670520000000001</v>
      </c>
      <c r="BL76" s="23">
        <v>7.5273300000000001E-2</v>
      </c>
      <c r="BM76" s="23">
        <v>-7.7989409999999995E-2</v>
      </c>
      <c r="BN76" s="23">
        <v>4.8232499999999998E-2</v>
      </c>
      <c r="BO76" s="23">
        <v>2.3563980000000002E-2</v>
      </c>
      <c r="BP76" s="23">
        <v>0.10717989999999999</v>
      </c>
      <c r="BQ76" s="23">
        <v>0.16509460000000001</v>
      </c>
      <c r="BR76" s="23">
        <v>2.0013010000000001E-2</v>
      </c>
      <c r="BS76" s="23">
        <v>-1.494554E-2</v>
      </c>
      <c r="BT76" s="23">
        <v>-1.4545789999999999E-2</v>
      </c>
      <c r="BU76" s="23">
        <v>0.23019729999999999</v>
      </c>
      <c r="BV76" s="23">
        <v>0.2416914</v>
      </c>
      <c r="BW76" s="22"/>
      <c r="BX76" s="22"/>
      <c r="BY76" s="22"/>
      <c r="BZ76" s="22"/>
      <c r="CA76" s="22"/>
      <c r="CB76" s="22"/>
      <c r="CC76" s="22"/>
      <c r="CD76" s="22"/>
      <c r="CE76" s="22"/>
      <c r="CF76" s="22"/>
      <c r="CG76" s="22"/>
      <c r="CH76" s="22"/>
      <c r="CI76" s="7" t="s">
        <v>1354</v>
      </c>
      <c r="CJ76" s="12"/>
      <c r="CK76" s="12"/>
      <c r="CL76" s="12"/>
      <c r="CM76" s="12"/>
      <c r="CN76" s="12"/>
      <c r="CO76" s="12"/>
      <c r="CP76" s="12"/>
      <c r="CQ76" s="12"/>
      <c r="CR76" s="12"/>
      <c r="CS76" s="12"/>
      <c r="CT76" s="12"/>
      <c r="CU76" s="12"/>
      <c r="CV76" s="12"/>
      <c r="DH76" s="12"/>
    </row>
    <row r="77" spans="1:116" s="2" customFormat="1" ht="15" x14ac:dyDescent="0.2">
      <c r="A77" s="115"/>
      <c r="B77" s="7" t="s">
        <v>1354</v>
      </c>
      <c r="C77" s="2">
        <v>2010</v>
      </c>
      <c r="D77" s="23">
        <v>-0.1067052</v>
      </c>
      <c r="E77" s="23">
        <v>-9.5142329999999997E-2</v>
      </c>
      <c r="F77" s="23">
        <v>2.999392E-2</v>
      </c>
      <c r="G77" s="23">
        <v>-2.306567E-2</v>
      </c>
      <c r="H77" s="23">
        <v>-6.6088359999999999E-2</v>
      </c>
      <c r="I77" s="23">
        <v>2.7067020000000001E-2</v>
      </c>
      <c r="J77" s="23">
        <v>0.13383590000000001</v>
      </c>
      <c r="K77" s="23">
        <v>3.4917120000000001E-3</v>
      </c>
      <c r="L77" s="23">
        <v>7.3586640000000002E-6</v>
      </c>
      <c r="M77" s="23">
        <v>-1.6275050000000001E-4</v>
      </c>
      <c r="N77" s="23">
        <v>4.7642150000000001E-2</v>
      </c>
      <c r="O77" s="23">
        <v>1.445109E-2</v>
      </c>
      <c r="P77" s="23">
        <v>9.1542559999999995E-2</v>
      </c>
      <c r="Q77" s="23">
        <v>-6.0021110000000003E-2</v>
      </c>
      <c r="R77" s="23">
        <v>-9.2978599999999995E-2</v>
      </c>
      <c r="S77" s="23">
        <v>-3.3703490000000003E-2</v>
      </c>
      <c r="T77" s="23">
        <v>0.1155762</v>
      </c>
      <c r="U77" s="23">
        <v>4.048802E-2</v>
      </c>
      <c r="V77" s="23">
        <v>0.1021266</v>
      </c>
      <c r="W77" s="23">
        <v>0.1167108</v>
      </c>
      <c r="X77" s="23">
        <v>7.1562340000000002E-2</v>
      </c>
      <c r="Y77" s="23">
        <v>9.5146590000000003E-2</v>
      </c>
      <c r="Z77" s="37">
        <v>7.8329179999999998E-2</v>
      </c>
      <c r="AA77" s="37"/>
      <c r="AB77" s="23">
        <v>0.17747260000000001</v>
      </c>
      <c r="AC77" s="23">
        <v>0.10030219999999999</v>
      </c>
      <c r="AD77" s="23">
        <v>-7.1765280000000001E-2</v>
      </c>
      <c r="AE77" s="23">
        <v>9.103E-2</v>
      </c>
      <c r="AF77" s="23">
        <v>2.3514690000000001E-2</v>
      </c>
      <c r="AG77" s="23">
        <v>0.17470920000000001</v>
      </c>
      <c r="AH77" s="23">
        <v>0.19817019999999999</v>
      </c>
      <c r="AI77" s="23">
        <v>0.1612779</v>
      </c>
      <c r="AJ77" s="23">
        <v>0.16537360000000001</v>
      </c>
      <c r="AK77" s="23">
        <v>0.15268490000000001</v>
      </c>
      <c r="AL77" s="23">
        <v>8.5750199999999999E-2</v>
      </c>
      <c r="AM77" s="23">
        <v>8.9570810000000001E-2</v>
      </c>
      <c r="AN77" s="23">
        <v>9.9258439999999996E-3</v>
      </c>
      <c r="AO77" s="23">
        <v>-0.10934000000000001</v>
      </c>
      <c r="AP77" s="23">
        <v>-0.12195590000000001</v>
      </c>
      <c r="AQ77" s="23">
        <v>-0.1137198</v>
      </c>
      <c r="AR77" s="23">
        <v>-8.2781469999999996E-2</v>
      </c>
      <c r="AS77" s="23">
        <v>0.1104855</v>
      </c>
      <c r="AT77" s="23">
        <v>0.1076541</v>
      </c>
      <c r="AU77" s="23">
        <v>0.1015332</v>
      </c>
      <c r="AV77" s="23">
        <v>0.10362399999999999</v>
      </c>
      <c r="AW77" s="23">
        <v>8.6642590000000005E-2</v>
      </c>
      <c r="AX77" s="23">
        <v>8.4707210000000005E-2</v>
      </c>
      <c r="AY77" s="23"/>
      <c r="AZ77" s="23">
        <v>8.253257E-2</v>
      </c>
      <c r="BA77" s="23">
        <v>0.1024592</v>
      </c>
      <c r="BB77" s="23">
        <v>-0.14133470000000001</v>
      </c>
      <c r="BC77" s="23">
        <v>-0.16529530000000001</v>
      </c>
      <c r="BD77" s="23">
        <v>7.3898179999999994E-2</v>
      </c>
      <c r="BE77" s="23">
        <v>0.15073320000000001</v>
      </c>
      <c r="BF77" s="23">
        <v>0.1396548</v>
      </c>
      <c r="BG77" s="23">
        <v>0.14384559999999999</v>
      </c>
      <c r="BH77" s="23">
        <v>0.116074</v>
      </c>
      <c r="BI77" s="23">
        <v>-2.2270359999999999E-2</v>
      </c>
      <c r="BJ77" s="23">
        <v>0.15633349999999999</v>
      </c>
      <c r="BK77" s="23">
        <v>2.1100569999999999E-2</v>
      </c>
      <c r="BL77" s="23">
        <v>-0.14073260000000001</v>
      </c>
      <c r="BM77" s="23">
        <v>0.102134</v>
      </c>
      <c r="BN77" s="23">
        <v>-0.1016941</v>
      </c>
      <c r="BO77" s="23">
        <v>-3.1099390000000001E-2</v>
      </c>
      <c r="BP77" s="23">
        <v>0.13382749999999999</v>
      </c>
      <c r="BQ77" s="23">
        <v>4.7763E-2</v>
      </c>
      <c r="BR77" s="23">
        <v>0.1702188</v>
      </c>
      <c r="BS77" s="23">
        <v>-8.0308500000000005E-2</v>
      </c>
      <c r="BT77" s="23">
        <v>-5.6711900000000003E-2</v>
      </c>
      <c r="BU77" s="23">
        <v>0.2625806</v>
      </c>
      <c r="BV77" s="23">
        <v>0.29307470000000002</v>
      </c>
      <c r="BW77" s="23">
        <v>0.30280790000000002</v>
      </c>
      <c r="BX77" s="22"/>
      <c r="BY77" s="22"/>
      <c r="BZ77" s="22"/>
      <c r="CA77" s="22"/>
      <c r="CB77" s="22"/>
      <c r="CC77" s="22"/>
      <c r="CD77" s="22"/>
      <c r="CE77" s="22"/>
      <c r="CF77" s="22"/>
      <c r="CG77" s="22"/>
      <c r="CH77" s="22"/>
      <c r="CI77" s="7" t="s">
        <v>1354</v>
      </c>
      <c r="CJ77" s="12"/>
      <c r="CK77" s="12"/>
      <c r="CL77" s="12"/>
      <c r="CM77" s="12"/>
      <c r="CN77" s="12"/>
      <c r="CO77" s="12"/>
      <c r="CP77" s="12"/>
      <c r="CQ77" s="12"/>
      <c r="CR77" s="12"/>
      <c r="CS77" s="12"/>
      <c r="CT77" s="12"/>
      <c r="CU77" s="12"/>
      <c r="CV77" s="12"/>
      <c r="CW77" s="12"/>
      <c r="DI77" s="12"/>
    </row>
    <row r="78" spans="1:116" s="2" customFormat="1" ht="15" x14ac:dyDescent="0.2">
      <c r="A78" s="115"/>
      <c r="B78" s="7" t="s">
        <v>1354</v>
      </c>
      <c r="C78" s="2">
        <v>2011</v>
      </c>
      <c r="D78" s="23">
        <v>-0.13152730000000001</v>
      </c>
      <c r="E78" s="23">
        <v>-6.1129969999999999E-2</v>
      </c>
      <c r="F78" s="23">
        <v>0.14208280000000001</v>
      </c>
      <c r="G78" s="23">
        <v>0.10275479999999999</v>
      </c>
      <c r="H78" s="23">
        <v>0.16924</v>
      </c>
      <c r="I78" s="23">
        <v>5.903009E-2</v>
      </c>
      <c r="J78" s="23">
        <v>0.20050589999999999</v>
      </c>
      <c r="K78" s="23">
        <v>5.8031399999999997E-2</v>
      </c>
      <c r="L78" s="23">
        <v>0.1959313</v>
      </c>
      <c r="M78" s="23">
        <v>9.256905E-2</v>
      </c>
      <c r="N78" s="23">
        <v>0.10115059999999999</v>
      </c>
      <c r="O78" s="23">
        <v>0.13389019999999999</v>
      </c>
      <c r="P78" s="23">
        <v>0.20447080000000001</v>
      </c>
      <c r="Q78" s="23">
        <v>-0.1048931</v>
      </c>
      <c r="R78" s="23">
        <v>-5.8613419999999999E-2</v>
      </c>
      <c r="S78" s="23">
        <v>-6.3983150000000003E-2</v>
      </c>
      <c r="T78" s="23">
        <v>0.30152649999999998</v>
      </c>
      <c r="U78" s="23">
        <v>-1.8618369999999999E-2</v>
      </c>
      <c r="V78" s="23">
        <v>-0.13473189999999999</v>
      </c>
      <c r="W78" s="23">
        <v>0.30004819999999999</v>
      </c>
      <c r="X78" s="23">
        <v>0.2427357</v>
      </c>
      <c r="Y78" s="23">
        <v>0.28389300000000001</v>
      </c>
      <c r="Z78" s="37">
        <v>0.2219255</v>
      </c>
      <c r="AA78" s="37"/>
      <c r="AB78" s="23">
        <v>0.20699400000000001</v>
      </c>
      <c r="AC78" s="23">
        <v>0.25319829999999999</v>
      </c>
      <c r="AD78" s="23">
        <v>-0.1580068</v>
      </c>
      <c r="AE78" s="23">
        <v>0.25121080000000001</v>
      </c>
      <c r="AF78" s="23">
        <v>0.20596320000000001</v>
      </c>
      <c r="AG78" s="23">
        <v>0.16212289999999999</v>
      </c>
      <c r="AH78" s="23">
        <v>0.27525250000000001</v>
      </c>
      <c r="AI78" s="23">
        <v>0.32176870000000002</v>
      </c>
      <c r="AJ78" s="23">
        <v>0.31433529999999998</v>
      </c>
      <c r="AK78" s="23">
        <v>0.2069155</v>
      </c>
      <c r="AL78" s="23">
        <v>0.31022959999999999</v>
      </c>
      <c r="AM78" s="23">
        <v>0.17887529999999999</v>
      </c>
      <c r="AN78" s="23">
        <v>-4.6933160000000002E-2</v>
      </c>
      <c r="AO78" s="23">
        <v>-0.1827791</v>
      </c>
      <c r="AP78" s="23">
        <v>-0.3208821</v>
      </c>
      <c r="AQ78" s="23">
        <v>-0.19923160000000001</v>
      </c>
      <c r="AR78" s="23">
        <v>-0.1917662</v>
      </c>
      <c r="AS78" s="23">
        <v>0.22758349999999999</v>
      </c>
      <c r="AT78" s="23">
        <v>0.27906259999999999</v>
      </c>
      <c r="AU78" s="23">
        <v>0.30247010000000002</v>
      </c>
      <c r="AV78" s="23">
        <v>0.28334540000000003</v>
      </c>
      <c r="AW78" s="23">
        <v>0.30128820000000001</v>
      </c>
      <c r="AX78" s="23">
        <v>0.2599764</v>
      </c>
      <c r="AY78" s="23"/>
      <c r="AZ78" s="23">
        <v>0.12718399999999999</v>
      </c>
      <c r="BA78" s="23">
        <v>-1.7416809999999999E-3</v>
      </c>
      <c r="BB78" s="23">
        <v>-7.5143619999999994E-2</v>
      </c>
      <c r="BC78" s="23">
        <v>-0.20535800000000001</v>
      </c>
      <c r="BD78" s="23">
        <v>-3.110624E-2</v>
      </c>
      <c r="BE78" s="23">
        <v>0.1550262</v>
      </c>
      <c r="BF78" s="23">
        <v>0.15537529999999999</v>
      </c>
      <c r="BG78" s="23">
        <v>8.5193099999999994E-2</v>
      </c>
      <c r="BH78" s="23">
        <v>0.33693380000000001</v>
      </c>
      <c r="BI78" s="23">
        <v>-3.705261E-2</v>
      </c>
      <c r="BJ78" s="23">
        <v>0.94610629999999996</v>
      </c>
      <c r="BK78" s="23">
        <v>-0.11816749999999999</v>
      </c>
      <c r="BL78" s="23">
        <v>-0.1350557</v>
      </c>
      <c r="BM78" s="23">
        <v>0.1883695</v>
      </c>
      <c r="BN78" s="23">
        <v>1.0511059999999999E-2</v>
      </c>
      <c r="BO78" s="23">
        <v>3.7445180000000002E-2</v>
      </c>
      <c r="BP78" s="23">
        <v>-2.6886650000000002E-2</v>
      </c>
      <c r="BQ78" s="23">
        <v>-2.283723E-2</v>
      </c>
      <c r="BR78" s="23">
        <v>4.4395450000000003E-2</v>
      </c>
      <c r="BS78" s="23">
        <v>-5.8706399999999999E-2</v>
      </c>
      <c r="BT78" s="23">
        <v>-4.2599640000000001E-2</v>
      </c>
      <c r="BU78" s="23">
        <v>0.2350904</v>
      </c>
      <c r="BV78" s="23">
        <v>0.27515430000000002</v>
      </c>
      <c r="BW78" s="23">
        <v>0.2646925</v>
      </c>
      <c r="BX78" s="23">
        <v>0.43564380000000003</v>
      </c>
      <c r="BY78" s="22"/>
      <c r="BZ78" s="22"/>
      <c r="CA78" s="22"/>
      <c r="CB78" s="22"/>
      <c r="CC78" s="22"/>
      <c r="CD78" s="22"/>
      <c r="CE78" s="22"/>
      <c r="CF78" s="22"/>
      <c r="CG78" s="22"/>
      <c r="CH78" s="22"/>
      <c r="CI78" s="7" t="s">
        <v>1354</v>
      </c>
      <c r="CJ78" s="12"/>
      <c r="CK78" s="12"/>
      <c r="CL78" s="12"/>
      <c r="CM78" s="12"/>
      <c r="CN78" s="12"/>
      <c r="CO78" s="12"/>
      <c r="CP78" s="12"/>
      <c r="CQ78" s="12"/>
      <c r="CR78" s="12"/>
      <c r="CS78" s="12"/>
      <c r="CT78" s="12"/>
      <c r="CU78" s="12"/>
      <c r="CV78" s="12"/>
      <c r="CW78" s="12"/>
      <c r="CX78" s="12"/>
      <c r="DJ78" s="12"/>
    </row>
    <row r="79" spans="1:116" s="2" customFormat="1" ht="15" x14ac:dyDescent="0.2">
      <c r="A79" s="115"/>
      <c r="B79" s="7" t="s">
        <v>1355</v>
      </c>
      <c r="C79" s="2">
        <v>2010</v>
      </c>
      <c r="D79" s="23">
        <v>-0.3749403</v>
      </c>
      <c r="E79" s="23">
        <v>-0.39966410000000002</v>
      </c>
      <c r="F79" s="23">
        <v>-6.7814719999999995E-2</v>
      </c>
      <c r="G79" s="23">
        <v>-0.130777</v>
      </c>
      <c r="H79" s="23">
        <v>-0.35046119999999997</v>
      </c>
      <c r="I79" s="23">
        <v>-2.5807879999999998E-2</v>
      </c>
      <c r="J79" s="23">
        <v>9.6297030000000006E-2</v>
      </c>
      <c r="K79" s="23">
        <v>-4.5262579999999997E-2</v>
      </c>
      <c r="L79" s="23">
        <v>-7.2029259999999998E-2</v>
      </c>
      <c r="M79" s="23">
        <v>-0.1847145</v>
      </c>
      <c r="N79" s="23">
        <v>9.8506370000000006E-3</v>
      </c>
      <c r="O79" s="23">
        <v>-0.2260703</v>
      </c>
      <c r="P79" s="23">
        <v>-0.21589269999999999</v>
      </c>
      <c r="Q79" s="23">
        <v>-0.3622301</v>
      </c>
      <c r="R79" s="23">
        <v>-0.38802249999999999</v>
      </c>
      <c r="S79" s="23">
        <v>-0.3920594</v>
      </c>
      <c r="T79" s="23">
        <v>9.4783419999999993E-2</v>
      </c>
      <c r="U79" s="23">
        <v>3.9189439999999999E-2</v>
      </c>
      <c r="V79" s="23">
        <v>0.2673722</v>
      </c>
      <c r="W79" s="23">
        <v>0.1104049</v>
      </c>
      <c r="X79" s="23">
        <v>3.6865509999999997E-2</v>
      </c>
      <c r="Y79" s="23">
        <v>-8.4365159999999995E-2</v>
      </c>
      <c r="Z79" s="37">
        <v>-0.1781952</v>
      </c>
      <c r="AA79" s="37"/>
      <c r="AB79" s="23">
        <v>2.9019449999999999E-2</v>
      </c>
      <c r="AC79" s="23">
        <v>-9.9289699999999995E-2</v>
      </c>
      <c r="AD79" s="23">
        <v>0.3721333</v>
      </c>
      <c r="AE79" s="23">
        <v>-0.27785989999999999</v>
      </c>
      <c r="AF79" s="23">
        <v>-8.4389179999999994E-2</v>
      </c>
      <c r="AG79" s="23">
        <v>5.4180550000000001E-2</v>
      </c>
      <c r="AH79" s="23">
        <v>3.6829140000000003E-2</v>
      </c>
      <c r="AI79" s="23">
        <v>-4.5369699999999999E-2</v>
      </c>
      <c r="AJ79" s="23">
        <v>-3.7519219999999999E-2</v>
      </c>
      <c r="AK79" s="23">
        <v>1.109567E-2</v>
      </c>
      <c r="AL79" s="23">
        <v>-0.13336210000000001</v>
      </c>
      <c r="AM79" s="23">
        <v>-1.9571379999999999E-2</v>
      </c>
      <c r="AN79" s="23">
        <v>9.7435759999999996E-2</v>
      </c>
      <c r="AO79" s="23">
        <v>7.6710860000000006E-2</v>
      </c>
      <c r="AP79" s="23">
        <v>-9.3723299999999999E-3</v>
      </c>
      <c r="AQ79" s="23">
        <v>-2.0813099999999998E-3</v>
      </c>
      <c r="AR79" s="23">
        <v>-7.1980260000000004E-2</v>
      </c>
      <c r="AS79" s="23">
        <v>-6.4510599999999998E-3</v>
      </c>
      <c r="AT79" s="23">
        <v>-0.1065306</v>
      </c>
      <c r="AU79" s="23">
        <v>-3.8109360000000002E-2</v>
      </c>
      <c r="AV79" s="23">
        <v>-0.12910550000000001</v>
      </c>
      <c r="AW79" s="23">
        <v>-1.888722E-3</v>
      </c>
      <c r="AX79" s="23">
        <v>-0.2971837</v>
      </c>
      <c r="AY79" s="23"/>
      <c r="AZ79" s="23">
        <v>0.1642575</v>
      </c>
      <c r="BA79" s="23">
        <v>8.0059469999999994E-2</v>
      </c>
      <c r="BB79" s="23">
        <v>-0.1387359</v>
      </c>
      <c r="BC79" s="23">
        <v>-4.6072099999999998E-2</v>
      </c>
      <c r="BD79" s="23">
        <v>4.3156670000000001E-2</v>
      </c>
      <c r="BE79" s="23">
        <v>7.1122329999999997E-2</v>
      </c>
      <c r="BF79" s="23">
        <v>0.1780735</v>
      </c>
      <c r="BG79" s="23">
        <v>0.15515809999999999</v>
      </c>
      <c r="BH79" s="23">
        <v>0.91064780000000001</v>
      </c>
      <c r="BI79" s="23">
        <v>0.1403548</v>
      </c>
      <c r="BJ79" s="23">
        <v>0.3967542</v>
      </c>
      <c r="BK79" s="23">
        <v>-0.2782946</v>
      </c>
      <c r="BL79" s="23">
        <v>-0.32074469999999999</v>
      </c>
      <c r="BM79" s="23">
        <v>-1.9390089999999999E-2</v>
      </c>
      <c r="BN79" s="23">
        <v>-4.0016570000000001E-2</v>
      </c>
      <c r="BO79" s="23">
        <v>-0.42922909999999997</v>
      </c>
      <c r="BP79" s="23">
        <v>1.3585099999999999E-2</v>
      </c>
      <c r="BQ79" s="23">
        <v>-2.448349E-2</v>
      </c>
      <c r="BR79" s="23">
        <v>0.137544</v>
      </c>
      <c r="BS79" s="23">
        <v>0.13623270000000001</v>
      </c>
      <c r="BT79" s="23">
        <v>1.4819789999999999E-2</v>
      </c>
      <c r="BU79" s="23">
        <v>0.56659510000000002</v>
      </c>
      <c r="BV79" s="23">
        <v>0.61068560000000005</v>
      </c>
      <c r="BW79" s="23">
        <v>0.40108909999999998</v>
      </c>
      <c r="BX79" s="23">
        <v>0.2087657</v>
      </c>
      <c r="BY79" s="23">
        <v>0.96202569999999998</v>
      </c>
      <c r="BZ79" s="22"/>
      <c r="CA79" s="22"/>
      <c r="CB79" s="22"/>
      <c r="CC79" s="22"/>
      <c r="CD79" s="22"/>
      <c r="CE79" s="22"/>
      <c r="CF79" s="22"/>
      <c r="CG79" s="22"/>
      <c r="CH79" s="22"/>
      <c r="CI79" s="7" t="s">
        <v>1355</v>
      </c>
      <c r="CJ79" s="12"/>
      <c r="CK79" s="12"/>
      <c r="CL79" s="12"/>
      <c r="CM79" s="12"/>
      <c r="CN79" s="12"/>
      <c r="CO79" s="12"/>
      <c r="CP79" s="12"/>
      <c r="CQ79" s="12"/>
      <c r="CR79" s="12"/>
      <c r="CS79" s="12"/>
      <c r="CT79" s="12"/>
      <c r="CU79" s="12"/>
      <c r="CV79" s="12"/>
      <c r="CW79" s="12"/>
      <c r="CX79" s="12"/>
      <c r="CY79" s="12"/>
      <c r="DK79" s="12"/>
    </row>
    <row r="80" spans="1:116" s="2" customFormat="1" ht="15" x14ac:dyDescent="0.2">
      <c r="A80" s="115"/>
      <c r="B80" s="7" t="s">
        <v>1355</v>
      </c>
      <c r="C80" s="2">
        <v>2011</v>
      </c>
      <c r="D80" s="23">
        <v>-0.23102220000000001</v>
      </c>
      <c r="E80" s="23">
        <v>-0.19680510000000001</v>
      </c>
      <c r="F80" s="23">
        <v>0.19028919999999999</v>
      </c>
      <c r="G80" s="23">
        <v>0.17993319999999999</v>
      </c>
      <c r="H80" s="23">
        <v>0.32256699999999999</v>
      </c>
      <c r="I80" s="23">
        <v>0.21520410000000001</v>
      </c>
      <c r="J80" s="23">
        <v>0.44243529999999998</v>
      </c>
      <c r="K80" s="23">
        <v>0.21963160000000001</v>
      </c>
      <c r="L80" s="23">
        <v>0.44582690000000003</v>
      </c>
      <c r="M80" s="23">
        <v>0.10072680000000001</v>
      </c>
      <c r="N80" s="23">
        <v>0.42639100000000002</v>
      </c>
      <c r="O80" s="23">
        <v>0.2224641</v>
      </c>
      <c r="P80" s="23">
        <v>0.35034009999999999</v>
      </c>
      <c r="Q80" s="23">
        <v>-0.196269</v>
      </c>
      <c r="R80" s="23">
        <v>-0.1692496</v>
      </c>
      <c r="S80" s="23">
        <v>-0.15709390000000001</v>
      </c>
      <c r="T80" s="23">
        <v>0.3923065</v>
      </c>
      <c r="U80" s="23">
        <v>-8.7174450000000001E-2</v>
      </c>
      <c r="V80" s="23">
        <v>-6.7641000000000007E-2</v>
      </c>
      <c r="W80" s="23">
        <v>0.35399239999999998</v>
      </c>
      <c r="X80" s="23">
        <v>0.34197250000000001</v>
      </c>
      <c r="Y80" s="23">
        <v>0.3236636</v>
      </c>
      <c r="Z80" s="37">
        <v>0.31504789999999999</v>
      </c>
      <c r="AA80" s="37"/>
      <c r="AB80" s="23">
        <v>0.2857229</v>
      </c>
      <c r="AC80" s="23">
        <v>0.21042549999999999</v>
      </c>
      <c r="AD80" s="23">
        <v>-0.19900619999999999</v>
      </c>
      <c r="AE80" s="23">
        <v>0.17890239999999999</v>
      </c>
      <c r="AF80" s="23">
        <v>0.17782239999999999</v>
      </c>
      <c r="AG80" s="23">
        <v>0.30685220000000002</v>
      </c>
      <c r="AH80" s="23">
        <v>0.36212179999999999</v>
      </c>
      <c r="AI80" s="23">
        <v>0.43729600000000002</v>
      </c>
      <c r="AJ80" s="23">
        <v>0.43863819999999998</v>
      </c>
      <c r="AK80" s="23">
        <v>0.28492869999999998</v>
      </c>
      <c r="AL80" s="23">
        <v>0.3502749</v>
      </c>
      <c r="AM80" s="23">
        <v>0.36274269999999997</v>
      </c>
      <c r="AN80" s="23">
        <v>0.31293900000000002</v>
      </c>
      <c r="AO80" s="23">
        <v>0.31232929999999998</v>
      </c>
      <c r="AP80" s="23">
        <v>-5.762954E-2</v>
      </c>
      <c r="AQ80" s="23">
        <v>-0.10460700000000001</v>
      </c>
      <c r="AR80" s="23">
        <v>6.8032380000000003E-2</v>
      </c>
      <c r="AS80" s="23">
        <v>0.34497319999999998</v>
      </c>
      <c r="AT80" s="23">
        <v>0.35073700000000002</v>
      </c>
      <c r="AU80" s="23">
        <v>0.44219150000000002</v>
      </c>
      <c r="AV80" s="23">
        <v>0.33544780000000002</v>
      </c>
      <c r="AW80" s="23">
        <v>0.47195090000000001</v>
      </c>
      <c r="AX80" s="23">
        <v>0.17243439999999999</v>
      </c>
      <c r="AY80" s="23"/>
      <c r="AZ80" s="23">
        <v>0.27167210000000003</v>
      </c>
      <c r="BA80" s="23">
        <v>0.12670039999999999</v>
      </c>
      <c r="BB80" s="23">
        <v>0.10622810000000001</v>
      </c>
      <c r="BC80" s="23">
        <v>-0.117345</v>
      </c>
      <c r="BD80" s="23">
        <v>-9.2463690000000001E-2</v>
      </c>
      <c r="BE80" s="23">
        <v>-0.1897983</v>
      </c>
      <c r="BF80" s="23">
        <v>-3.7742739999999997E-2</v>
      </c>
      <c r="BG80" s="23">
        <v>0.28828549999999997</v>
      </c>
      <c r="BH80" s="23">
        <v>0.56354110000000002</v>
      </c>
      <c r="BI80" s="23">
        <v>0.31735829999999998</v>
      </c>
      <c r="BJ80" s="23">
        <v>0.34319250000000001</v>
      </c>
      <c r="BK80" s="23">
        <v>-0.33771499999999999</v>
      </c>
      <c r="BL80" s="23">
        <v>-0.45214339999999997</v>
      </c>
      <c r="BM80" s="23">
        <v>0.26311000000000001</v>
      </c>
      <c r="BN80" s="23">
        <v>-0.201239</v>
      </c>
      <c r="BO80" s="23">
        <v>-0.33528560000000002</v>
      </c>
      <c r="BP80" s="23">
        <v>2.722089E-3</v>
      </c>
      <c r="BQ80" s="23">
        <v>-0.23658860000000001</v>
      </c>
      <c r="BR80" s="23">
        <v>0.30493920000000002</v>
      </c>
      <c r="BS80" s="23">
        <v>-0.13711019999999999</v>
      </c>
      <c r="BT80" s="23">
        <v>-0.27060919999999999</v>
      </c>
      <c r="BU80" s="23">
        <v>0.28819630000000002</v>
      </c>
      <c r="BV80" s="23">
        <v>0.48821379999999998</v>
      </c>
      <c r="BW80" s="23">
        <v>0.15661149999999999</v>
      </c>
      <c r="BX80" s="23">
        <v>0.68637720000000002</v>
      </c>
      <c r="BY80" s="23">
        <v>0.96384669999999995</v>
      </c>
      <c r="BZ80" s="23">
        <v>0.3514467</v>
      </c>
      <c r="CA80" s="22"/>
      <c r="CB80" s="22"/>
      <c r="CC80" s="22"/>
      <c r="CD80" s="22"/>
      <c r="CE80" s="22"/>
      <c r="CF80" s="22"/>
      <c r="CG80" s="22"/>
      <c r="CH80" s="22"/>
      <c r="CI80" s="7" t="s">
        <v>1355</v>
      </c>
      <c r="CJ80" s="12"/>
      <c r="CK80" s="12"/>
      <c r="CL80" s="12"/>
      <c r="CM80" s="12"/>
      <c r="CN80" s="12"/>
      <c r="CO80" s="12"/>
      <c r="CP80" s="12"/>
      <c r="CQ80" s="12"/>
      <c r="CR80" s="12"/>
      <c r="CS80" s="12"/>
      <c r="CT80" s="12"/>
      <c r="CU80" s="12"/>
      <c r="CV80" s="12"/>
      <c r="CW80" s="12"/>
      <c r="CX80" s="12"/>
      <c r="CY80" s="12"/>
      <c r="CZ80" s="12"/>
      <c r="DL80" s="12"/>
    </row>
    <row r="81" spans="1:124" s="2" customFormat="1" ht="15" x14ac:dyDescent="0.2">
      <c r="A81" s="115"/>
      <c r="B81" s="7" t="s">
        <v>1356</v>
      </c>
      <c r="C81" s="2">
        <v>2009</v>
      </c>
      <c r="D81" s="23">
        <v>-0.1111521</v>
      </c>
      <c r="E81" s="23">
        <v>-0.13474249999999999</v>
      </c>
      <c r="F81" s="23">
        <v>-0.1174671</v>
      </c>
      <c r="G81" s="23">
        <v>-0.10976900000000001</v>
      </c>
      <c r="H81" s="23">
        <v>-0.12216100000000001</v>
      </c>
      <c r="I81" s="23">
        <v>-6.3638200000000006E-2</v>
      </c>
      <c r="J81" s="23">
        <v>-4.4078060000000002E-2</v>
      </c>
      <c r="K81" s="23">
        <v>-5.018276E-2</v>
      </c>
      <c r="L81" s="23">
        <v>-7.4333469999999999E-2</v>
      </c>
      <c r="M81" s="23">
        <v>-0.10822560000000001</v>
      </c>
      <c r="N81" s="23">
        <v>-0.19625600000000001</v>
      </c>
      <c r="O81" s="23">
        <v>-0.16780329999999999</v>
      </c>
      <c r="P81" s="23">
        <v>-0.1512896</v>
      </c>
      <c r="Q81" s="23">
        <v>-8.6846759999999995E-2</v>
      </c>
      <c r="R81" s="23">
        <v>-0.1127219</v>
      </c>
      <c r="S81" s="23">
        <v>-0.1164963</v>
      </c>
      <c r="T81" s="23">
        <v>-4.7030790000000003E-2</v>
      </c>
      <c r="U81" s="23">
        <v>-1.83208E-3</v>
      </c>
      <c r="V81" s="23">
        <v>8.4954569999999993E-2</v>
      </c>
      <c r="W81" s="23">
        <v>1.207105E-2</v>
      </c>
      <c r="X81" s="23">
        <v>-4.1333019999999998E-2</v>
      </c>
      <c r="Y81" s="23">
        <v>-8.4074969999999999E-2</v>
      </c>
      <c r="Z81" s="37">
        <v>-0.1328355</v>
      </c>
      <c r="AA81" s="37"/>
      <c r="AB81" s="23">
        <v>-1.968789E-2</v>
      </c>
      <c r="AC81" s="23">
        <v>-3.0180240000000001E-2</v>
      </c>
      <c r="AD81" s="23">
        <v>4.6558679999999998E-2</v>
      </c>
      <c r="AE81" s="23">
        <v>8.3268110000000006E-2</v>
      </c>
      <c r="AF81" s="23">
        <v>-8.0754530000000005E-2</v>
      </c>
      <c r="AG81" s="23">
        <v>-2.4004910000000001E-2</v>
      </c>
      <c r="AH81" s="23">
        <v>-2.305919E-2</v>
      </c>
      <c r="AI81" s="23">
        <v>-2.7047060000000001E-2</v>
      </c>
      <c r="AJ81" s="23">
        <v>-3.2904349999999999E-2</v>
      </c>
      <c r="AK81" s="23">
        <v>-3.472165E-2</v>
      </c>
      <c r="AL81" s="23">
        <v>-3.2866029999999997E-2</v>
      </c>
      <c r="AM81" s="23">
        <v>-3.080565E-2</v>
      </c>
      <c r="AN81" s="23">
        <v>7.6589069999999995E-2</v>
      </c>
      <c r="AO81" s="23">
        <v>0.1422167</v>
      </c>
      <c r="AP81" s="23">
        <v>0.1248215</v>
      </c>
      <c r="AQ81" s="23">
        <v>1.7860810000000001E-2</v>
      </c>
      <c r="AR81" s="23">
        <v>0.11622540000000001</v>
      </c>
      <c r="AS81" s="23">
        <v>-8.9718850000000006E-3</v>
      </c>
      <c r="AT81" s="23">
        <v>-2.729734E-2</v>
      </c>
      <c r="AU81" s="23">
        <v>-3.1179419999999999E-2</v>
      </c>
      <c r="AV81" s="23">
        <v>-2.9698229999999999E-2</v>
      </c>
      <c r="AW81" s="23">
        <v>-2.6424550000000002E-2</v>
      </c>
      <c r="AX81" s="23">
        <v>6.2824270000000002E-2</v>
      </c>
      <c r="AY81" s="23"/>
      <c r="AZ81" s="23">
        <v>0.54173579999999999</v>
      </c>
      <c r="BA81" s="23">
        <v>0.124942</v>
      </c>
      <c r="BB81" s="23">
        <v>0.23121910000000001</v>
      </c>
      <c r="BC81" s="23">
        <v>4.6464940000000003E-2</v>
      </c>
      <c r="BD81" s="23">
        <v>-0.65987969999999996</v>
      </c>
      <c r="BE81" s="23">
        <v>-7.9414899999999997E-2</v>
      </c>
      <c r="BF81" s="23">
        <v>0.44433159999999999</v>
      </c>
      <c r="BG81" s="23">
        <v>0.36313139999999999</v>
      </c>
      <c r="BH81" s="23">
        <v>0.43727519999999998</v>
      </c>
      <c r="BI81" s="23">
        <v>9.91234E-2</v>
      </c>
      <c r="BJ81" s="23">
        <v>0.3425377</v>
      </c>
      <c r="BK81" s="23">
        <v>-0.35948780000000002</v>
      </c>
      <c r="BL81" s="23">
        <v>-9.9095310000000006E-2</v>
      </c>
      <c r="BM81" s="23">
        <v>9.899078E-2</v>
      </c>
      <c r="BN81" s="23">
        <v>0.2407165</v>
      </c>
      <c r="BO81" s="23">
        <v>5.2385620000000001E-2</v>
      </c>
      <c r="BP81" s="23">
        <v>0.1406703</v>
      </c>
      <c r="BQ81" s="23">
        <v>9.8568509999999998E-2</v>
      </c>
      <c r="BR81" s="23">
        <v>8.7654689999999993E-2</v>
      </c>
      <c r="BS81" s="23">
        <v>4.3978049999999998E-2</v>
      </c>
      <c r="BT81" s="23">
        <v>2.3688819999999999E-2</v>
      </c>
      <c r="BU81" s="23">
        <v>0.20590339999999999</v>
      </c>
      <c r="BV81" s="23">
        <v>0.20930389999999999</v>
      </c>
      <c r="BW81" s="23">
        <v>0.3649596</v>
      </c>
      <c r="BX81" s="23">
        <v>0.15333330000000001</v>
      </c>
      <c r="BY81" s="23">
        <v>0.24895980000000001</v>
      </c>
      <c r="BZ81" s="23">
        <v>0.35242580000000001</v>
      </c>
      <c r="CA81" s="23">
        <v>0.2498117</v>
      </c>
      <c r="CB81" s="22"/>
      <c r="CC81" s="22"/>
      <c r="CD81" s="22"/>
      <c r="CE81" s="22"/>
      <c r="CF81" s="22"/>
      <c r="CG81" s="22"/>
      <c r="CH81" s="22"/>
      <c r="CI81" s="7" t="s">
        <v>1356</v>
      </c>
      <c r="CJ81" s="12"/>
      <c r="CK81" s="12"/>
      <c r="CL81" s="12"/>
      <c r="CM81" s="12"/>
      <c r="CN81" s="12"/>
      <c r="CO81" s="12"/>
      <c r="CP81" s="12"/>
      <c r="CQ81" s="12"/>
      <c r="CR81" s="12"/>
      <c r="CS81" s="12"/>
      <c r="CT81" s="12"/>
      <c r="CU81" s="12"/>
      <c r="CV81" s="12"/>
      <c r="CW81" s="12"/>
      <c r="CX81" s="12"/>
      <c r="CY81" s="12"/>
      <c r="CZ81" s="12"/>
      <c r="DA81" s="12"/>
      <c r="DM81" s="12"/>
    </row>
    <row r="82" spans="1:124" s="2" customFormat="1" ht="15" x14ac:dyDescent="0.2">
      <c r="A82" s="115"/>
      <c r="B82" s="7" t="s">
        <v>1356</v>
      </c>
      <c r="C82" s="2">
        <v>2010</v>
      </c>
      <c r="D82" s="23">
        <v>-3.8960109999999999E-2</v>
      </c>
      <c r="E82" s="23">
        <v>-0.1020133</v>
      </c>
      <c r="F82" s="23">
        <v>-0.26048339999999998</v>
      </c>
      <c r="G82" s="23">
        <v>-0.2431622</v>
      </c>
      <c r="H82" s="23">
        <v>-0.1642931</v>
      </c>
      <c r="I82" s="23">
        <v>-0.19596459999999999</v>
      </c>
      <c r="J82" s="23">
        <v>-0.1016169</v>
      </c>
      <c r="K82" s="23">
        <v>-0.22615289999999999</v>
      </c>
      <c r="L82" s="23">
        <v>-0.12589629999999999</v>
      </c>
      <c r="M82" s="23">
        <v>-0.2206214</v>
      </c>
      <c r="N82" s="23">
        <v>-0.29604829999999999</v>
      </c>
      <c r="O82" s="23">
        <v>-0.24638260000000001</v>
      </c>
      <c r="P82" s="23">
        <v>-0.1907336</v>
      </c>
      <c r="Q82" s="23">
        <v>1.9199770000000001E-2</v>
      </c>
      <c r="R82" s="23">
        <v>-8.7999250000000001E-2</v>
      </c>
      <c r="S82" s="23">
        <v>-2.0440719999999999E-2</v>
      </c>
      <c r="T82" s="23">
        <v>-0.1112853</v>
      </c>
      <c r="U82" s="23">
        <v>0.16634740000000001</v>
      </c>
      <c r="V82" s="23">
        <v>0.1291631</v>
      </c>
      <c r="W82" s="23">
        <v>-7.2593270000000003E-3</v>
      </c>
      <c r="X82" s="23">
        <v>-6.5954979999999996E-2</v>
      </c>
      <c r="Y82" s="23">
        <v>-0.11718480000000001</v>
      </c>
      <c r="Z82" s="37">
        <v>-0.18518419999999999</v>
      </c>
      <c r="AA82" s="37"/>
      <c r="AB82" s="23">
        <v>-9.0912980000000004E-2</v>
      </c>
      <c r="AC82" s="23">
        <v>-7.2515659999999996E-2</v>
      </c>
      <c r="AD82" s="23">
        <v>0.2003229</v>
      </c>
      <c r="AE82" s="23">
        <v>-6.7003989999999999E-2</v>
      </c>
      <c r="AF82" s="23">
        <v>-0.17016310000000001</v>
      </c>
      <c r="AG82" s="23">
        <v>-0.1014239</v>
      </c>
      <c r="AH82" s="23">
        <v>-0.14158889999999999</v>
      </c>
      <c r="AI82" s="23">
        <v>-0.126108</v>
      </c>
      <c r="AJ82" s="23">
        <v>-0.15261549999999999</v>
      </c>
      <c r="AK82" s="23">
        <v>-0.1716386</v>
      </c>
      <c r="AL82" s="23">
        <v>-0.10240440000000001</v>
      </c>
      <c r="AM82" s="23">
        <v>-0.1900589</v>
      </c>
      <c r="AN82" s="23">
        <v>8.7939859999999995E-2</v>
      </c>
      <c r="AO82" s="23">
        <v>0.1505782</v>
      </c>
      <c r="AP82" s="23">
        <v>0.13148789999999999</v>
      </c>
      <c r="AQ82" s="23">
        <v>8.7141029999999994E-2</v>
      </c>
      <c r="AR82" s="23">
        <v>6.7336720000000003E-2</v>
      </c>
      <c r="AS82" s="23">
        <v>-0.13504920000000001</v>
      </c>
      <c r="AT82" s="23">
        <v>-0.134905</v>
      </c>
      <c r="AU82" s="23">
        <v>-0.16320019999999999</v>
      </c>
      <c r="AV82" s="23">
        <v>-0.13254199999999999</v>
      </c>
      <c r="AW82" s="23">
        <v>-0.17399539999999999</v>
      </c>
      <c r="AX82" s="23">
        <v>-9.7539699999999993E-2</v>
      </c>
      <c r="AY82" s="23"/>
      <c r="AZ82" s="23">
        <v>0.20422499999999999</v>
      </c>
      <c r="BA82" s="23">
        <v>0.52609490000000003</v>
      </c>
      <c r="BB82" s="23">
        <v>0.20677229999999999</v>
      </c>
      <c r="BC82" s="23">
        <v>0.1355557</v>
      </c>
      <c r="BD82" s="23">
        <v>-0.1756827</v>
      </c>
      <c r="BE82" s="23">
        <v>-0.63290420000000003</v>
      </c>
      <c r="BF82" s="23">
        <v>5.746391E-2</v>
      </c>
      <c r="BG82" s="23">
        <v>0.18979209999999999</v>
      </c>
      <c r="BH82" s="23">
        <v>0.27705279999999999</v>
      </c>
      <c r="BI82" s="23">
        <v>0.29912670000000002</v>
      </c>
      <c r="BJ82" s="23">
        <v>0.16696369999999999</v>
      </c>
      <c r="BK82" s="23">
        <v>-8.5968649999999994E-2</v>
      </c>
      <c r="BL82" s="23">
        <v>-0.48464780000000002</v>
      </c>
      <c r="BM82" s="23">
        <v>0.18689620000000001</v>
      </c>
      <c r="BN82" s="23">
        <v>2.8675860000000001E-2</v>
      </c>
      <c r="BO82" s="23">
        <v>4.1319179999999997E-2</v>
      </c>
      <c r="BP82" s="23">
        <v>0.15756590000000001</v>
      </c>
      <c r="BQ82" s="23">
        <v>0.16073490000000001</v>
      </c>
      <c r="BR82" s="23">
        <v>2.688869E-2</v>
      </c>
      <c r="BS82" s="23">
        <v>0.1778663</v>
      </c>
      <c r="BT82" s="23">
        <v>0.1125058</v>
      </c>
      <c r="BU82" s="23">
        <v>0.10521460000000001</v>
      </c>
      <c r="BV82" s="23">
        <v>0.1231218</v>
      </c>
      <c r="BW82" s="23">
        <v>7.8707929999999992E-3</v>
      </c>
      <c r="BX82" s="23">
        <v>0.14972060000000001</v>
      </c>
      <c r="BY82" s="23">
        <v>8.3018880000000003E-2</v>
      </c>
      <c r="BZ82" s="23">
        <v>8.5459579999999993E-2</v>
      </c>
      <c r="CA82" s="23">
        <v>0.37825950000000003</v>
      </c>
      <c r="CB82" s="23">
        <v>0.1533844</v>
      </c>
      <c r="CC82" s="22"/>
      <c r="CD82" s="22"/>
      <c r="CE82" s="22"/>
      <c r="CF82" s="22"/>
      <c r="CG82" s="22"/>
      <c r="CH82" s="22"/>
      <c r="CI82" s="7" t="s">
        <v>1356</v>
      </c>
      <c r="CJ82" s="12"/>
      <c r="CK82" s="12"/>
      <c r="CL82" s="12"/>
      <c r="CM82" s="12"/>
      <c r="CN82" s="12"/>
      <c r="CO82" s="12"/>
      <c r="CP82" s="12"/>
      <c r="CQ82" s="12"/>
      <c r="CR82" s="12"/>
      <c r="CS82" s="12"/>
      <c r="CT82" s="12"/>
      <c r="CU82" s="12"/>
      <c r="CV82" s="12"/>
      <c r="CW82" s="12"/>
      <c r="CX82" s="12"/>
      <c r="CY82" s="12"/>
      <c r="CZ82" s="12"/>
      <c r="DA82" s="12"/>
      <c r="DB82" s="12"/>
      <c r="DN82" s="12"/>
    </row>
    <row r="83" spans="1:124" s="2" customFormat="1" ht="15" x14ac:dyDescent="0.2">
      <c r="A83" s="115"/>
      <c r="B83" s="7" t="s">
        <v>1357</v>
      </c>
      <c r="C83" s="2">
        <v>2009</v>
      </c>
      <c r="D83" s="23">
        <v>-2.9606460000000001E-2</v>
      </c>
      <c r="E83" s="23">
        <v>-5.2130589999999997E-2</v>
      </c>
      <c r="F83" s="23">
        <v>-0.141629</v>
      </c>
      <c r="G83" s="23">
        <v>-8.3719399999999999E-2</v>
      </c>
      <c r="H83" s="23">
        <v>-7.9050400000000007E-2</v>
      </c>
      <c r="I83" s="23">
        <v>-8.4271730000000003E-2</v>
      </c>
      <c r="J83" s="23">
        <v>-5.0947779999999998E-2</v>
      </c>
      <c r="K83" s="23">
        <v>-4.7289440000000002E-2</v>
      </c>
      <c r="L83" s="23">
        <v>-6.1361119999999998E-2</v>
      </c>
      <c r="M83" s="23">
        <v>-6.8961149999999999E-2</v>
      </c>
      <c r="N83" s="23">
        <v>-0.17596010000000001</v>
      </c>
      <c r="O83" s="23">
        <v>-0.14415639999999999</v>
      </c>
      <c r="P83" s="23">
        <v>-9.4490450000000004E-2</v>
      </c>
      <c r="Q83" s="23">
        <v>-1.153274E-2</v>
      </c>
      <c r="R83" s="23">
        <v>-2.4462770000000002E-2</v>
      </c>
      <c r="S83" s="23">
        <v>-7.7579270000000006E-2</v>
      </c>
      <c r="T83" s="23">
        <v>-1.8893259999999999E-2</v>
      </c>
      <c r="U83" s="23">
        <v>-4.2510279999999998E-2</v>
      </c>
      <c r="V83" s="23">
        <v>6.0070529999999997E-2</v>
      </c>
      <c r="W83" s="23">
        <v>6.4245449999999996E-2</v>
      </c>
      <c r="X83" s="23">
        <v>1.1558789999999999E-2</v>
      </c>
      <c r="Y83" s="23">
        <v>-2.4367980000000001E-2</v>
      </c>
      <c r="Z83" s="37">
        <v>-7.52636E-2</v>
      </c>
      <c r="AA83" s="37"/>
      <c r="AB83" s="23">
        <v>6.5705680000000002E-2</v>
      </c>
      <c r="AC83" s="23">
        <v>1.8265320000000002E-2</v>
      </c>
      <c r="AD83" s="23">
        <v>7.6969969999999999E-2</v>
      </c>
      <c r="AE83" s="23">
        <v>3.0110709999999999E-2</v>
      </c>
      <c r="AF83" s="23">
        <v>-7.2448109999999996E-2</v>
      </c>
      <c r="AG83" s="23">
        <v>-0.11489000000000001</v>
      </c>
      <c r="AH83" s="23">
        <v>-1.176752E-2</v>
      </c>
      <c r="AI83" s="23">
        <v>-9.0361810000000008E-3</v>
      </c>
      <c r="AJ83" s="23">
        <v>-4.0407209999999997E-3</v>
      </c>
      <c r="AK83" s="23">
        <v>2.5793730000000001E-2</v>
      </c>
      <c r="AL83" s="23">
        <v>-1.112235E-2</v>
      </c>
      <c r="AM83" s="23">
        <v>1.5015209999999999E-2</v>
      </c>
      <c r="AN83" s="23">
        <v>8.4753270000000006E-2</v>
      </c>
      <c r="AO83" s="23">
        <v>7.9792669999999996E-2</v>
      </c>
      <c r="AP83" s="23">
        <v>6.8224510000000002E-2</v>
      </c>
      <c r="AQ83" s="23">
        <v>8.1157980000000005E-2</v>
      </c>
      <c r="AR83" s="23">
        <v>0.16986499999999999</v>
      </c>
      <c r="AS83" s="23">
        <v>-2.004881E-2</v>
      </c>
      <c r="AT83" s="23">
        <v>-1.3482330000000001E-2</v>
      </c>
      <c r="AU83" s="23">
        <v>3.2765829999999998E-4</v>
      </c>
      <c r="AV83" s="23">
        <v>-1.35312E-2</v>
      </c>
      <c r="AW83" s="23">
        <v>1.3708079999999999E-2</v>
      </c>
      <c r="AX83" s="23">
        <v>1.955898E-2</v>
      </c>
      <c r="AY83" s="23"/>
      <c r="AZ83" s="23">
        <v>0.31545830000000002</v>
      </c>
      <c r="BA83" s="23">
        <v>7.9727389999999995E-2</v>
      </c>
      <c r="BB83" s="23">
        <v>0.5541334</v>
      </c>
      <c r="BC83" s="23">
        <v>8.1592509999999993E-2</v>
      </c>
      <c r="BD83" s="23">
        <v>-0.95951339999999996</v>
      </c>
      <c r="BE83" s="23">
        <v>-0.2102089</v>
      </c>
      <c r="BF83" s="23">
        <v>0.28307510000000002</v>
      </c>
      <c r="BG83" s="23">
        <v>0.30659239999999999</v>
      </c>
      <c r="BH83" s="23">
        <v>0.31106689999999998</v>
      </c>
      <c r="BI83" s="23">
        <v>0.1669986</v>
      </c>
      <c r="BJ83" s="23">
        <v>0.25445630000000002</v>
      </c>
      <c r="BK83" s="23">
        <v>-0.52365119999999998</v>
      </c>
      <c r="BL83" s="23">
        <v>-0.16891529999999999</v>
      </c>
      <c r="BM83" s="23">
        <v>0.1537818</v>
      </c>
      <c r="BN83" s="23">
        <v>0.20741039999999999</v>
      </c>
      <c r="BO83" s="23">
        <v>4.5655130000000002E-2</v>
      </c>
      <c r="BP83" s="23">
        <v>3.163647E-2</v>
      </c>
      <c r="BQ83" s="23">
        <v>-2.5440359999999999E-2</v>
      </c>
      <c r="BR83" s="23">
        <v>7.6419849999999998E-2</v>
      </c>
      <c r="BS83" s="23">
        <v>6.6124569999999994E-2</v>
      </c>
      <c r="BT83" s="23">
        <v>2.9883150000000001E-2</v>
      </c>
      <c r="BU83" s="23">
        <v>2.6090970000000002E-2</v>
      </c>
      <c r="BV83" s="23">
        <v>2.1060820000000001E-2</v>
      </c>
      <c r="BW83" s="23">
        <v>-0.4041053</v>
      </c>
      <c r="BX83" s="23">
        <v>-8.003014E-2</v>
      </c>
      <c r="BY83" s="23">
        <v>3.9427400000000001E-2</v>
      </c>
      <c r="BZ83" s="23">
        <v>3.8483900000000001E-2</v>
      </c>
      <c r="CA83" s="23">
        <v>0.12917899999999999</v>
      </c>
      <c r="CB83" s="23">
        <v>0.69219699999999995</v>
      </c>
      <c r="CC83" s="23">
        <v>0.15637989999999999</v>
      </c>
      <c r="CD83" s="22"/>
      <c r="CE83" s="22"/>
      <c r="CF83" s="22"/>
      <c r="CG83" s="22"/>
      <c r="CH83" s="22"/>
      <c r="CI83" s="7" t="s">
        <v>1357</v>
      </c>
      <c r="CJ83" s="12"/>
      <c r="CK83" s="12"/>
      <c r="CL83" s="12"/>
      <c r="CM83" s="12"/>
      <c r="CN83" s="12"/>
      <c r="CO83" s="12"/>
      <c r="CP83" s="12"/>
      <c r="CQ83" s="12"/>
      <c r="CR83" s="12"/>
      <c r="CS83" s="12"/>
      <c r="CT83" s="12"/>
      <c r="CU83" s="12"/>
      <c r="CV83" s="12"/>
      <c r="CW83" s="12"/>
      <c r="CX83" s="12"/>
      <c r="CY83" s="12"/>
      <c r="CZ83" s="12"/>
      <c r="DA83" s="12"/>
      <c r="DB83" s="12"/>
      <c r="DC83" s="12"/>
      <c r="DO83" s="12"/>
    </row>
    <row r="84" spans="1:124" s="2" customFormat="1" ht="15" x14ac:dyDescent="0.2">
      <c r="A84" s="115"/>
      <c r="B84" s="7" t="s">
        <v>1357</v>
      </c>
      <c r="C84" s="2">
        <v>2010</v>
      </c>
      <c r="D84" s="23">
        <v>1.661263E-2</v>
      </c>
      <c r="E84" s="23">
        <v>-5.3714499999999998E-2</v>
      </c>
      <c r="F84" s="23">
        <v>-0.34935359999999999</v>
      </c>
      <c r="G84" s="23">
        <v>-0.31262580000000001</v>
      </c>
      <c r="H84" s="23">
        <v>-0.2839795</v>
      </c>
      <c r="I84" s="23">
        <v>-0.27367819999999998</v>
      </c>
      <c r="J84" s="23">
        <v>-0.19500490000000001</v>
      </c>
      <c r="K84" s="23">
        <v>-0.3179593</v>
      </c>
      <c r="L84" s="23">
        <v>-0.2460251</v>
      </c>
      <c r="M84" s="23">
        <v>-0.2770551</v>
      </c>
      <c r="N84" s="23">
        <v>-0.34962650000000001</v>
      </c>
      <c r="O84" s="23">
        <v>-0.32949780000000001</v>
      </c>
      <c r="P84" s="23">
        <v>-0.2775553</v>
      </c>
      <c r="Q84" s="23">
        <v>5.9917850000000002E-2</v>
      </c>
      <c r="R84" s="23">
        <v>-4.9655280000000003E-2</v>
      </c>
      <c r="S84" s="23">
        <v>-2.2451070000000001E-3</v>
      </c>
      <c r="T84" s="23">
        <v>-0.25819219999999998</v>
      </c>
      <c r="U84" s="23">
        <v>0.23843800000000001</v>
      </c>
      <c r="V84" s="23">
        <v>0.24642130000000001</v>
      </c>
      <c r="W84" s="23">
        <v>-0.14563180000000001</v>
      </c>
      <c r="X84" s="23">
        <v>-0.20242640000000001</v>
      </c>
      <c r="Y84" s="23">
        <v>-0.2650633</v>
      </c>
      <c r="Z84" s="37">
        <v>-0.29438809999999999</v>
      </c>
      <c r="AA84" s="37"/>
      <c r="AB84" s="23">
        <v>-0.18416950000000001</v>
      </c>
      <c r="AC84" s="23">
        <v>-0.15449889999999999</v>
      </c>
      <c r="AD84" s="23">
        <v>0.28332560000000001</v>
      </c>
      <c r="AE84" s="23">
        <v>-0.20803140000000001</v>
      </c>
      <c r="AF84" s="23">
        <v>-0.29460700000000001</v>
      </c>
      <c r="AG84" s="23">
        <v>-0.28603659999999997</v>
      </c>
      <c r="AH84" s="23">
        <v>-0.33134839999999999</v>
      </c>
      <c r="AI84" s="23">
        <v>-0.28798879999999999</v>
      </c>
      <c r="AJ84" s="23">
        <v>-0.30396810000000002</v>
      </c>
      <c r="AK84" s="23">
        <v>-0.28041129999999997</v>
      </c>
      <c r="AL84" s="23">
        <v>-0.2254969</v>
      </c>
      <c r="AM84" s="23">
        <v>-0.29086260000000003</v>
      </c>
      <c r="AN84" s="23">
        <v>9.7288180000000002E-2</v>
      </c>
      <c r="AO84" s="23">
        <v>0.24561279999999999</v>
      </c>
      <c r="AP84" s="23">
        <v>0.30944559999999999</v>
      </c>
      <c r="AQ84" s="23">
        <v>0.22525990000000001</v>
      </c>
      <c r="AR84" s="23">
        <v>9.5369510000000005E-2</v>
      </c>
      <c r="AS84" s="23">
        <v>-0.29945549999999999</v>
      </c>
      <c r="AT84" s="23">
        <v>-0.28012569999999998</v>
      </c>
      <c r="AU84" s="23">
        <v>-0.30036360000000001</v>
      </c>
      <c r="AV84" s="23">
        <v>-0.27518749999999997</v>
      </c>
      <c r="AW84" s="23">
        <v>-0.30336239999999998</v>
      </c>
      <c r="AX84" s="23">
        <v>-0.22598509999999999</v>
      </c>
      <c r="AY84" s="23"/>
      <c r="AZ84" s="23">
        <v>7.883685E-2</v>
      </c>
      <c r="BA84" s="23">
        <v>0.31757829999999998</v>
      </c>
      <c r="BB84" s="23">
        <v>0.178559</v>
      </c>
      <c r="BC84" s="23">
        <v>0.55091009999999996</v>
      </c>
      <c r="BD84" s="23">
        <v>-0.1825618</v>
      </c>
      <c r="BE84" s="23">
        <v>-0.96390240000000005</v>
      </c>
      <c r="BF84" s="23">
        <v>-4.0589920000000002E-2</v>
      </c>
      <c r="BG84" s="23">
        <v>0.2084802</v>
      </c>
      <c r="BH84" s="23">
        <v>0.22422880000000001</v>
      </c>
      <c r="BI84" s="23">
        <v>0.33450419999999997</v>
      </c>
      <c r="BJ84" s="23">
        <v>0.15530160000000001</v>
      </c>
      <c r="BK84" s="23">
        <v>-0.1204079</v>
      </c>
      <c r="BL84" s="23">
        <v>-0.48932110000000001</v>
      </c>
      <c r="BM84" s="23">
        <v>0.129438</v>
      </c>
      <c r="BN84" s="23">
        <v>0.11327230000000001</v>
      </c>
      <c r="BO84" s="23">
        <v>0.1108801</v>
      </c>
      <c r="BP84" s="23">
        <v>6.929768E-2</v>
      </c>
      <c r="BQ84" s="23">
        <v>0.11736679999999999</v>
      </c>
      <c r="BR84" s="23">
        <v>-1.6120880000000001E-2</v>
      </c>
      <c r="BS84" s="23">
        <v>0.24110500000000001</v>
      </c>
      <c r="BT84" s="23">
        <v>0.23737539999999999</v>
      </c>
      <c r="BU84" s="23">
        <v>-1.6167919999999999E-2</v>
      </c>
      <c r="BV84" s="23">
        <v>-4.2721349999999998E-2</v>
      </c>
      <c r="BW84" s="23">
        <v>-0.12735669999999999</v>
      </c>
      <c r="BX84" s="23">
        <v>-0.16020119999999999</v>
      </c>
      <c r="BY84" s="23">
        <v>-0.17552499999999999</v>
      </c>
      <c r="BZ84" s="23">
        <v>3.1496679999999999E-2</v>
      </c>
      <c r="CA84" s="23">
        <v>0.20333879999999999</v>
      </c>
      <c r="CB84" s="23">
        <v>6.4130010000000001E-2</v>
      </c>
      <c r="CC84" s="23">
        <v>0.63908670000000001</v>
      </c>
      <c r="CD84" s="23">
        <v>0.1780389</v>
      </c>
      <c r="CE84" s="22"/>
      <c r="CF84" s="22"/>
      <c r="CG84" s="22"/>
      <c r="CH84" s="22"/>
      <c r="CI84" s="7" t="s">
        <v>1357</v>
      </c>
      <c r="CJ84" s="12"/>
      <c r="CK84" s="12"/>
      <c r="CL84" s="12"/>
      <c r="CM84" s="12"/>
      <c r="CN84" s="12"/>
      <c r="CO84" s="12"/>
      <c r="CP84" s="12"/>
      <c r="CQ84" s="12"/>
      <c r="CR84" s="12"/>
      <c r="CS84" s="12"/>
      <c r="CT84" s="12"/>
      <c r="CU84" s="12"/>
      <c r="CV84" s="12"/>
      <c r="CW84" s="12"/>
      <c r="CX84" s="12"/>
      <c r="CY84" s="12"/>
      <c r="CZ84" s="12"/>
      <c r="DA84" s="12"/>
      <c r="DB84" s="12"/>
      <c r="DC84" s="12"/>
      <c r="DD84" s="12"/>
      <c r="DP84" s="12"/>
    </row>
    <row r="85" spans="1:124" s="2" customFormat="1" x14ac:dyDescent="0.2">
      <c r="A85" s="115"/>
      <c r="B85" s="7" t="s">
        <v>312</v>
      </c>
      <c r="C85" s="2">
        <v>2009</v>
      </c>
      <c r="D85" s="23">
        <v>8.8947709999999999E-2</v>
      </c>
      <c r="E85" s="23">
        <v>4.9296359999999997E-2</v>
      </c>
      <c r="F85" s="23">
        <v>-0.32258219999999999</v>
      </c>
      <c r="G85" s="23">
        <v>-0.30340470000000003</v>
      </c>
      <c r="H85" s="23">
        <v>-0.3493851</v>
      </c>
      <c r="I85" s="23">
        <v>-0.24370790000000001</v>
      </c>
      <c r="J85" s="23">
        <v>-0.27681410000000001</v>
      </c>
      <c r="K85" s="23">
        <v>-0.27175080000000001</v>
      </c>
      <c r="L85" s="23">
        <v>-0.34134769999999998</v>
      </c>
      <c r="M85" s="23">
        <v>-0.28652549999999999</v>
      </c>
      <c r="N85" s="23">
        <v>-0.30513580000000001</v>
      </c>
      <c r="O85" s="23">
        <v>-0.34755200000000003</v>
      </c>
      <c r="P85" s="23">
        <v>-0.29837069999999999</v>
      </c>
      <c r="Q85" s="23">
        <v>3.8237060000000003E-2</v>
      </c>
      <c r="R85" s="23">
        <v>-9.2008330000000003E-3</v>
      </c>
      <c r="S85" s="23">
        <v>4.165522E-2</v>
      </c>
      <c r="T85" s="23">
        <v>-0.3251214</v>
      </c>
      <c r="U85" s="23">
        <v>0.16718040000000001</v>
      </c>
      <c r="V85" s="23">
        <v>0.33417760000000002</v>
      </c>
      <c r="W85" s="23">
        <v>-0.33162580000000003</v>
      </c>
      <c r="X85" s="23">
        <v>-0.32378230000000002</v>
      </c>
      <c r="Y85" s="23">
        <v>-0.33902359999999998</v>
      </c>
      <c r="Z85" s="37">
        <v>-0.35061969999999998</v>
      </c>
      <c r="AA85" s="37"/>
      <c r="AB85" s="23">
        <v>-0.3089229</v>
      </c>
      <c r="AC85" s="23">
        <v>-0.3382809</v>
      </c>
      <c r="AD85" s="23">
        <v>0.1835456</v>
      </c>
      <c r="AE85" s="23">
        <v>-0.26737300000000003</v>
      </c>
      <c r="AF85" s="23">
        <v>-0.35267549999999998</v>
      </c>
      <c r="AG85" s="23">
        <v>-0.26043149999999998</v>
      </c>
      <c r="AH85" s="23">
        <v>-0.37429119999999999</v>
      </c>
      <c r="AI85" s="23">
        <v>-0.40038550000000001</v>
      </c>
      <c r="AJ85" s="23">
        <v>-0.40056079999999999</v>
      </c>
      <c r="AK85" s="23">
        <v>-0.34471010000000002</v>
      </c>
      <c r="AL85" s="23">
        <v>-0.383303</v>
      </c>
      <c r="AM85" s="23">
        <v>-0.3383004</v>
      </c>
      <c r="AN85" s="23">
        <v>-3.3123880000000001E-2</v>
      </c>
      <c r="AO85" s="23">
        <v>9.6464770000000005E-2</v>
      </c>
      <c r="AP85" s="23">
        <v>0.25089549999999999</v>
      </c>
      <c r="AQ85" s="23">
        <v>0.31097469999999999</v>
      </c>
      <c r="AR85" s="23">
        <v>0.1173452</v>
      </c>
      <c r="AS85" s="23">
        <v>-0.32238529999999999</v>
      </c>
      <c r="AT85" s="23">
        <v>-0.35873690000000003</v>
      </c>
      <c r="AU85" s="23">
        <v>-0.35394779999999998</v>
      </c>
      <c r="AV85" s="23">
        <v>-0.35839260000000001</v>
      </c>
      <c r="AW85" s="23">
        <v>-0.34178579999999997</v>
      </c>
      <c r="AX85" s="23">
        <v>-0.26150620000000002</v>
      </c>
      <c r="AY85" s="23"/>
      <c r="AZ85" s="23">
        <v>0.50642339999999997</v>
      </c>
      <c r="BA85" s="23">
        <v>9.9691600000000005E-2</v>
      </c>
      <c r="BB85" s="23">
        <v>0.56061660000000002</v>
      </c>
      <c r="BC85" s="23">
        <v>8.3602499999999996E-2</v>
      </c>
      <c r="BD85" s="23">
        <v>0.27342739999999999</v>
      </c>
      <c r="BE85" s="23">
        <v>-1.9581930000000001E-2</v>
      </c>
      <c r="BF85" s="23">
        <v>-0.13104789999999999</v>
      </c>
      <c r="BG85" s="23">
        <v>-1.510587E-2</v>
      </c>
      <c r="BH85" s="23">
        <v>-9.9779350000000003E-2</v>
      </c>
      <c r="BI85" s="23">
        <v>0.27184580000000003</v>
      </c>
      <c r="BJ85" s="23">
        <v>-0.2038172</v>
      </c>
      <c r="BK85" s="23">
        <v>0.48321839999999999</v>
      </c>
      <c r="BL85" s="23">
        <v>0.22886770000000001</v>
      </c>
      <c r="BM85" s="23">
        <v>-0.22570999999999999</v>
      </c>
      <c r="BN85" s="23">
        <v>-9.0532619999999994E-2</v>
      </c>
      <c r="BO85" s="23">
        <v>7.7191259999999998E-2</v>
      </c>
      <c r="BP85" s="23">
        <v>0.57435910000000001</v>
      </c>
      <c r="BQ85" s="23">
        <v>0.215173</v>
      </c>
      <c r="BR85" s="23">
        <v>-2.16679E-2</v>
      </c>
      <c r="BS85" s="23">
        <v>0.23183860000000001</v>
      </c>
      <c r="BT85" s="23">
        <v>0.25553490000000001</v>
      </c>
      <c r="BU85" s="23">
        <v>-1.678222E-3</v>
      </c>
      <c r="BV85" s="23">
        <v>3.1908449999999998E-2</v>
      </c>
      <c r="BW85" s="23">
        <v>-0.1126326</v>
      </c>
      <c r="BX85" s="23">
        <v>-6.1955030000000001E-2</v>
      </c>
      <c r="BY85" s="23">
        <v>-0.12637370000000001</v>
      </c>
      <c r="BZ85" s="23">
        <v>-0.25471129999999997</v>
      </c>
      <c r="CA85" s="23">
        <v>-6.932982E-2</v>
      </c>
      <c r="CB85" s="23">
        <v>-0.42323840000000001</v>
      </c>
      <c r="CC85" s="23">
        <v>5.9249400000000001E-2</v>
      </c>
      <c r="CD85" s="23">
        <v>-0.35336469999999998</v>
      </c>
      <c r="CE85" s="23">
        <v>2.259738E-2</v>
      </c>
      <c r="CF85" s="22"/>
      <c r="CG85" s="22"/>
      <c r="CH85" s="22"/>
      <c r="CI85" s="7" t="s">
        <v>312</v>
      </c>
      <c r="CJ85" s="12"/>
      <c r="CK85" s="12"/>
      <c r="CL85" s="12"/>
      <c r="CM85" s="12"/>
      <c r="CN85" s="12"/>
      <c r="CO85" s="12"/>
      <c r="CP85" s="12"/>
      <c r="CQ85" s="12"/>
      <c r="CR85" s="12"/>
      <c r="CS85" s="12"/>
      <c r="CT85" s="12"/>
      <c r="CU85" s="12"/>
      <c r="CV85" s="12"/>
      <c r="CW85" s="12"/>
      <c r="CX85" s="12"/>
      <c r="CY85" s="12"/>
      <c r="CZ85" s="12"/>
      <c r="DA85" s="12"/>
      <c r="DB85" s="12"/>
      <c r="DC85" s="12"/>
      <c r="DD85" s="12"/>
      <c r="DE85" s="12"/>
      <c r="DQ85" s="12"/>
    </row>
    <row r="86" spans="1:124" s="2" customFormat="1" x14ac:dyDescent="0.2">
      <c r="A86" s="115"/>
      <c r="B86" s="7" t="s">
        <v>312</v>
      </c>
      <c r="C86" s="2">
        <v>2010</v>
      </c>
      <c r="D86" s="23">
        <v>6.0200839999999999E-2</v>
      </c>
      <c r="E86" s="23">
        <v>5.1550239999999997E-2</v>
      </c>
      <c r="F86" s="23">
        <v>2.1217070000000001E-2</v>
      </c>
      <c r="G86" s="23">
        <v>-2.8657350000000002E-2</v>
      </c>
      <c r="H86" s="23">
        <v>-6.9767350000000006E-2</v>
      </c>
      <c r="I86" s="23">
        <v>-1.1900590000000001E-2</v>
      </c>
      <c r="J86" s="23">
        <v>-5.5974290000000003E-2</v>
      </c>
      <c r="K86" s="23">
        <v>1.40985E-3</v>
      </c>
      <c r="L86" s="23">
        <v>-7.9935480000000003E-2</v>
      </c>
      <c r="M86" s="23">
        <v>-5.6333939999999999E-2</v>
      </c>
      <c r="N86" s="23">
        <v>-1.4994499999999999E-2</v>
      </c>
      <c r="O86" s="23">
        <v>-5.0262660000000001E-2</v>
      </c>
      <c r="P86" s="23">
        <v>-2.5016190000000001E-2</v>
      </c>
      <c r="Q86" s="23">
        <v>-1.078716E-2</v>
      </c>
      <c r="R86" s="23">
        <v>1.2856080000000001E-2</v>
      </c>
      <c r="S86" s="23">
        <v>7.3424800000000002E-3</v>
      </c>
      <c r="T86" s="23">
        <v>-1.4492720000000001E-2</v>
      </c>
      <c r="U86" s="23">
        <v>-2.0111270000000001E-2</v>
      </c>
      <c r="V86" s="23">
        <v>7.6451119999999997E-2</v>
      </c>
      <c r="W86" s="23">
        <v>-1.4010709999999999E-2</v>
      </c>
      <c r="X86" s="23">
        <v>-8.5653970000000006E-3</v>
      </c>
      <c r="Y86" s="23">
        <v>-2.0934189999999998E-2</v>
      </c>
      <c r="Z86" s="37">
        <v>-4.3882949999999997E-2</v>
      </c>
      <c r="AA86" s="37"/>
      <c r="AB86" s="23">
        <v>-2.77887E-2</v>
      </c>
      <c r="AC86" s="23">
        <v>3.602897E-2</v>
      </c>
      <c r="AD86" s="23">
        <v>4.1636600000000003E-2</v>
      </c>
      <c r="AE86" s="23">
        <v>-1.423609E-2</v>
      </c>
      <c r="AF86" s="23">
        <v>-5.2051930000000003E-2</v>
      </c>
      <c r="AG86" s="23">
        <v>1.585748E-2</v>
      </c>
      <c r="AH86" s="23">
        <v>-4.475723E-3</v>
      </c>
      <c r="AI86" s="23">
        <v>-1.261068E-3</v>
      </c>
      <c r="AJ86" s="23">
        <v>1.9669590000000001E-2</v>
      </c>
      <c r="AK86" s="23">
        <v>-1.5662929999999999E-2</v>
      </c>
      <c r="AL86" s="23">
        <v>5.4585759999999997E-3</v>
      </c>
      <c r="AM86" s="23">
        <v>7.3872099999999996E-2</v>
      </c>
      <c r="AN86" s="23">
        <v>5.5965550000000003E-2</v>
      </c>
      <c r="AO86" s="23">
        <v>7.9079490000000002E-2</v>
      </c>
      <c r="AP86" s="23">
        <v>9.4157660000000004E-2</v>
      </c>
      <c r="AQ86" s="23">
        <v>7.0342060000000003E-3</v>
      </c>
      <c r="AR86" s="23">
        <v>3.1253429999999999E-2</v>
      </c>
      <c r="AS86" s="23">
        <v>-4.1364249999999998E-2</v>
      </c>
      <c r="AT86" s="23">
        <v>-2.1305600000000001E-2</v>
      </c>
      <c r="AU86" s="23">
        <v>1.11296E-2</v>
      </c>
      <c r="AV86" s="23">
        <v>-1.7384750000000001E-2</v>
      </c>
      <c r="AW86" s="23">
        <v>3.3593489999999997E-2</v>
      </c>
      <c r="AX86" s="23">
        <v>-6.596289E-3</v>
      </c>
      <c r="AY86" s="23"/>
      <c r="AZ86" s="23">
        <v>6.5248650000000005E-2</v>
      </c>
      <c r="BA86" s="23">
        <v>0.49496699999999999</v>
      </c>
      <c r="BB86" s="23">
        <v>-1.1941159999999999E-2</v>
      </c>
      <c r="BC86" s="23">
        <v>0.58486689999999997</v>
      </c>
      <c r="BD86" s="23">
        <v>0.112619</v>
      </c>
      <c r="BE86" s="23">
        <v>0.35325230000000002</v>
      </c>
      <c r="BF86" s="23">
        <v>-8.0440540000000005E-2</v>
      </c>
      <c r="BG86" s="23">
        <v>2.909776E-2</v>
      </c>
      <c r="BH86" s="23">
        <v>2.8680230000000001E-2</v>
      </c>
      <c r="BI86" s="23">
        <v>-5.231851E-3</v>
      </c>
      <c r="BJ86" s="23">
        <v>7.1514229999999998E-2</v>
      </c>
      <c r="BK86" s="23">
        <v>0.27020359999999999</v>
      </c>
      <c r="BL86" s="23">
        <v>0.53388559999999996</v>
      </c>
      <c r="BM86" s="23">
        <v>-0.33483390000000002</v>
      </c>
      <c r="BN86" s="23">
        <v>-3.8899019999999999E-2</v>
      </c>
      <c r="BO86" s="23">
        <v>-5.5682759999999996E-3</v>
      </c>
      <c r="BP86" s="23">
        <v>0.200269</v>
      </c>
      <c r="BQ86" s="23">
        <v>0.55256919999999998</v>
      </c>
      <c r="BR86" s="23">
        <v>-2.2381600000000001E-2</v>
      </c>
      <c r="BS86" s="23">
        <v>-4.4531630000000003E-2</v>
      </c>
      <c r="BT86" s="23">
        <v>1.6365580000000001E-2</v>
      </c>
      <c r="BU86" s="23">
        <v>-7.0926660000000002E-2</v>
      </c>
      <c r="BV86" s="23">
        <v>-0.1014695</v>
      </c>
      <c r="BW86" s="23">
        <v>7.3805609999999994E-2</v>
      </c>
      <c r="BX86" s="23">
        <v>-2.6676350000000001E-2</v>
      </c>
      <c r="BY86" s="23">
        <v>-7.7097180000000001E-2</v>
      </c>
      <c r="BZ86" s="23">
        <v>2.4756609999999998E-2</v>
      </c>
      <c r="CA86" s="23">
        <v>-0.23293530000000001</v>
      </c>
      <c r="CB86" s="23">
        <v>-2.738993E-2</v>
      </c>
      <c r="CC86" s="23">
        <v>-0.45435160000000002</v>
      </c>
      <c r="CD86" s="23">
        <v>-9.8621159999999999E-2</v>
      </c>
      <c r="CE86" s="23">
        <v>-0.3331074</v>
      </c>
      <c r="CF86" s="23">
        <v>8.1219680000000002E-2</v>
      </c>
      <c r="CG86" s="22"/>
      <c r="CH86" s="22"/>
      <c r="CI86" s="7" t="s">
        <v>312</v>
      </c>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R86" s="12"/>
    </row>
    <row r="87" spans="1:124" s="2" customFormat="1" x14ac:dyDescent="0.2">
      <c r="A87" s="115"/>
      <c r="B87" s="7" t="s">
        <v>1327</v>
      </c>
      <c r="C87" s="2">
        <v>2009</v>
      </c>
      <c r="D87" s="23">
        <v>-0.15793699999999999</v>
      </c>
      <c r="E87" s="23">
        <v>-9.2359579999999997E-2</v>
      </c>
      <c r="F87" s="23">
        <v>0.22165609999999999</v>
      </c>
      <c r="G87" s="23">
        <v>0.2095448</v>
      </c>
      <c r="H87" s="23">
        <v>0.29302470000000003</v>
      </c>
      <c r="I87" s="23">
        <v>0.2523244</v>
      </c>
      <c r="J87" s="23">
        <v>0.31458609999999998</v>
      </c>
      <c r="K87" s="23">
        <v>0.2530152</v>
      </c>
      <c r="L87" s="23">
        <v>0.31276680000000001</v>
      </c>
      <c r="M87" s="23">
        <v>0.2178484</v>
      </c>
      <c r="N87" s="23">
        <v>0.2429954</v>
      </c>
      <c r="O87" s="23">
        <v>0.25096039999999997</v>
      </c>
      <c r="P87" s="23">
        <v>0.29360789999999998</v>
      </c>
      <c r="Q87" s="23">
        <v>-0.1175291</v>
      </c>
      <c r="R87" s="23">
        <v>-5.8121010000000001E-2</v>
      </c>
      <c r="S87" s="23">
        <v>-8.8801980000000003E-2</v>
      </c>
      <c r="T87" s="23">
        <v>0.34015190000000001</v>
      </c>
      <c r="U87" s="23">
        <v>-0.11310679999999999</v>
      </c>
      <c r="V87" s="23">
        <v>-0.25165179999999998</v>
      </c>
      <c r="W87" s="23">
        <v>0.35197450000000002</v>
      </c>
      <c r="X87" s="23">
        <v>0.34261589999999997</v>
      </c>
      <c r="Y87" s="23">
        <v>0.32535510000000001</v>
      </c>
      <c r="Z87" s="37">
        <v>0.29523290000000002</v>
      </c>
      <c r="AA87" s="37"/>
      <c r="AB87" s="23">
        <v>0.15178230000000001</v>
      </c>
      <c r="AC87" s="23">
        <v>0.2388759</v>
      </c>
      <c r="AD87" s="23">
        <v>-0.15563650000000001</v>
      </c>
      <c r="AE87" s="23">
        <v>7.0990880000000006E-2</v>
      </c>
      <c r="AF87" s="23">
        <v>0.26556940000000001</v>
      </c>
      <c r="AG87" s="23">
        <v>0.1935935</v>
      </c>
      <c r="AH87" s="23">
        <v>0.21185499999999999</v>
      </c>
      <c r="AI87" s="23">
        <v>0.2574728</v>
      </c>
      <c r="AJ87" s="23">
        <v>0.27447759999999999</v>
      </c>
      <c r="AK87" s="23">
        <v>0.19938510000000001</v>
      </c>
      <c r="AL87" s="23">
        <v>0.27394780000000002</v>
      </c>
      <c r="AM87" s="23">
        <v>0.26450370000000001</v>
      </c>
      <c r="AN87" s="23">
        <v>5.6834999999999997E-2</v>
      </c>
      <c r="AO87" s="23">
        <v>-1.106644E-2</v>
      </c>
      <c r="AP87" s="23">
        <v>-0.1620605</v>
      </c>
      <c r="AQ87" s="23">
        <v>-0.27095849999999999</v>
      </c>
      <c r="AR87" s="23">
        <v>-8.3439280000000005E-2</v>
      </c>
      <c r="AS87" s="23">
        <v>0.1360209</v>
      </c>
      <c r="AT87" s="23">
        <v>0.15450639999999999</v>
      </c>
      <c r="AU87" s="23">
        <v>0.1834807</v>
      </c>
      <c r="AV87" s="23">
        <v>0.15451680000000001</v>
      </c>
      <c r="AW87" s="23">
        <v>0.1953066</v>
      </c>
      <c r="AX87" s="23">
        <v>7.0754189999999995E-2</v>
      </c>
      <c r="AY87" s="23"/>
      <c r="AZ87" s="23">
        <v>3.7247040000000002E-2</v>
      </c>
      <c r="BA87" s="23">
        <v>-0.1854008</v>
      </c>
      <c r="BB87" s="23">
        <v>-9.5593730000000001E-4</v>
      </c>
      <c r="BC87" s="23">
        <v>-0.17826359999999999</v>
      </c>
      <c r="BD87" s="23">
        <v>-0.26995930000000001</v>
      </c>
      <c r="BE87" s="23">
        <v>-1.678373E-2</v>
      </c>
      <c r="BF87" s="23">
        <v>0.26251200000000002</v>
      </c>
      <c r="BG87" s="23">
        <v>3.3371440000000002E-2</v>
      </c>
      <c r="BH87" s="23">
        <v>0.125671</v>
      </c>
      <c r="BI87" s="23">
        <v>-9.6487879999999998E-2</v>
      </c>
      <c r="BJ87" s="23">
        <v>0.15999749999999999</v>
      </c>
      <c r="BK87" s="23">
        <v>-0.68730119999999995</v>
      </c>
      <c r="BL87" s="23">
        <v>-0.30332969999999998</v>
      </c>
      <c r="BM87" s="23">
        <v>0.30952239999999998</v>
      </c>
      <c r="BN87" s="23">
        <v>0.1122635</v>
      </c>
      <c r="BO87" s="23">
        <v>-0.13744999999999999</v>
      </c>
      <c r="BP87" s="23">
        <v>-0.68387869999999995</v>
      </c>
      <c r="BQ87" s="23">
        <v>-0.37730550000000002</v>
      </c>
      <c r="BR87" s="23">
        <v>-7.056171E-2</v>
      </c>
      <c r="BS87" s="23">
        <v>-0.16877149999999999</v>
      </c>
      <c r="BT87" s="23">
        <v>-0.1812259</v>
      </c>
      <c r="BU87" s="23">
        <v>0.1136371</v>
      </c>
      <c r="BV87" s="23">
        <v>0.11312029999999999</v>
      </c>
      <c r="BW87" s="23">
        <v>5.3313899999999997E-2</v>
      </c>
      <c r="BX87" s="23">
        <v>-0.10481260000000001</v>
      </c>
      <c r="BY87" s="23">
        <v>0.1112701</v>
      </c>
      <c r="BZ87" s="23">
        <v>0.1700315</v>
      </c>
      <c r="CA87" s="23">
        <v>0.28370010000000001</v>
      </c>
      <c r="CB87" s="23">
        <v>0.31954110000000002</v>
      </c>
      <c r="CC87" s="23">
        <v>2.5095860000000001E-2</v>
      </c>
      <c r="CD87" s="23">
        <v>0.2781148</v>
      </c>
      <c r="CE87" s="23">
        <v>1.5690599999999999E-2</v>
      </c>
      <c r="CF87" s="23">
        <v>-0.30494369999999998</v>
      </c>
      <c r="CG87" s="23">
        <v>-0.23707529999999999</v>
      </c>
      <c r="CH87" s="22"/>
      <c r="CI87" s="7" t="s">
        <v>1327</v>
      </c>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S87" s="12"/>
    </row>
    <row r="88" spans="1:124" s="2" customFormat="1" x14ac:dyDescent="0.2">
      <c r="A88" s="116"/>
      <c r="B88" s="6" t="s">
        <v>1327</v>
      </c>
      <c r="C88" s="6">
        <v>2010</v>
      </c>
      <c r="D88" s="24">
        <v>-7.0214410000000005E-2</v>
      </c>
      <c r="E88" s="24">
        <v>-3.7691790000000003E-2</v>
      </c>
      <c r="F88" s="24">
        <v>0.31699189999999999</v>
      </c>
      <c r="G88" s="24">
        <v>0.32916529999999999</v>
      </c>
      <c r="H88" s="24">
        <v>0.35070040000000002</v>
      </c>
      <c r="I88" s="24">
        <v>0.1967409</v>
      </c>
      <c r="J88" s="24">
        <v>0.3098088</v>
      </c>
      <c r="K88" s="24">
        <v>0.25812689999999999</v>
      </c>
      <c r="L88" s="24">
        <v>0.32277040000000001</v>
      </c>
      <c r="M88" s="24">
        <v>0.35048489999999999</v>
      </c>
      <c r="N88" s="24">
        <v>0.35241869999999997</v>
      </c>
      <c r="O88" s="24">
        <v>0.34601019999999999</v>
      </c>
      <c r="P88" s="24">
        <v>0.39683659999999998</v>
      </c>
      <c r="Q88" s="24">
        <v>-3.5993480000000001E-2</v>
      </c>
      <c r="R88" s="24">
        <v>2.951351E-2</v>
      </c>
      <c r="S88" s="24">
        <v>-3.035295E-2</v>
      </c>
      <c r="T88" s="24">
        <v>0.3809496</v>
      </c>
      <c r="U88" s="24">
        <v>-0.23176430000000001</v>
      </c>
      <c r="V88" s="24">
        <v>-0.27246140000000002</v>
      </c>
      <c r="W88" s="24">
        <v>0.33437070000000002</v>
      </c>
      <c r="X88" s="24">
        <v>0.38121260000000001</v>
      </c>
      <c r="Y88" s="24">
        <v>0.41380499999999998</v>
      </c>
      <c r="Z88" s="24">
        <v>0.41815150000000001</v>
      </c>
      <c r="AA88" s="24"/>
      <c r="AB88" s="24">
        <v>0.40892279999999998</v>
      </c>
      <c r="AC88" s="24">
        <v>0.31645400000000001</v>
      </c>
      <c r="AD88" s="24">
        <v>-8.0810740000000006E-2</v>
      </c>
      <c r="AE88" s="24">
        <v>0.1326735</v>
      </c>
      <c r="AF88" s="24">
        <v>0.3257253</v>
      </c>
      <c r="AG88" s="24">
        <v>0.2293655</v>
      </c>
      <c r="AH88" s="24">
        <v>0.37201390000000001</v>
      </c>
      <c r="AI88" s="24">
        <v>0.3739266</v>
      </c>
      <c r="AJ88" s="24">
        <v>0.3738398</v>
      </c>
      <c r="AK88" s="24">
        <v>0.39628029999999997</v>
      </c>
      <c r="AL88" s="24">
        <v>0.34869250000000002</v>
      </c>
      <c r="AM88" s="24">
        <v>0.30186350000000001</v>
      </c>
      <c r="AN88" s="24">
        <v>6.5707000000000002E-2</v>
      </c>
      <c r="AO88" s="24">
        <v>-0.1186439</v>
      </c>
      <c r="AP88" s="24">
        <v>-0.22663340000000001</v>
      </c>
      <c r="AQ88" s="24">
        <v>-0.25045420000000002</v>
      </c>
      <c r="AR88" s="24">
        <v>-1.62268E-2</v>
      </c>
      <c r="AS88" s="24">
        <v>0.29046499999999997</v>
      </c>
      <c r="AT88" s="24">
        <v>0.28683409999999998</v>
      </c>
      <c r="AU88" s="24">
        <v>0.28078140000000001</v>
      </c>
      <c r="AV88" s="24">
        <v>0.28467130000000002</v>
      </c>
      <c r="AW88" s="24">
        <v>0.26937870000000003</v>
      </c>
      <c r="AX88" s="24">
        <v>0.13265080000000001</v>
      </c>
      <c r="AY88" s="24"/>
      <c r="AZ88" s="24">
        <v>-0.1592643</v>
      </c>
      <c r="BA88" s="24">
        <v>0.1444549</v>
      </c>
      <c r="BB88" s="24">
        <v>-4.4963469999999998E-2</v>
      </c>
      <c r="BC88" s="24">
        <v>-8.6201139999999996E-2</v>
      </c>
      <c r="BD88" s="24">
        <v>-0.14195579999999999</v>
      </c>
      <c r="BE88" s="24">
        <v>-0.1523999</v>
      </c>
      <c r="BF88" s="24">
        <v>6.8828039999999993E-2</v>
      </c>
      <c r="BG88" s="24">
        <v>-7.3585090000000006E-2</v>
      </c>
      <c r="BH88" s="24">
        <v>3.7011500000000003E-2</v>
      </c>
      <c r="BI88" s="24">
        <v>-0.15407370000000001</v>
      </c>
      <c r="BJ88" s="24">
        <v>0.18094660000000001</v>
      </c>
      <c r="BK88" s="24">
        <v>-0.44782060000000001</v>
      </c>
      <c r="BL88" s="24">
        <v>-0.51569520000000002</v>
      </c>
      <c r="BM88" s="24">
        <v>0.2736056</v>
      </c>
      <c r="BN88" s="24">
        <v>-9.9757399999999996E-2</v>
      </c>
      <c r="BO88" s="24">
        <v>-0.14290710000000001</v>
      </c>
      <c r="BP88" s="24">
        <v>-0.39239360000000001</v>
      </c>
      <c r="BQ88" s="24">
        <v>-0.56107689999999999</v>
      </c>
      <c r="BR88" s="24">
        <v>-9.4716229999999998E-2</v>
      </c>
      <c r="BS88" s="24">
        <v>-0.24229490000000001</v>
      </c>
      <c r="BT88" s="24">
        <v>-0.17488429999999999</v>
      </c>
      <c r="BU88" s="24">
        <v>-2.6388120000000001E-2</v>
      </c>
      <c r="BV88" s="24">
        <v>3.853759E-3</v>
      </c>
      <c r="BW88" s="24">
        <v>-0.15857959999999999</v>
      </c>
      <c r="BX88" s="24">
        <v>5.2151099999999999E-2</v>
      </c>
      <c r="BY88" s="24">
        <v>-1.741904E-2</v>
      </c>
      <c r="BZ88" s="24">
        <v>9.8661360000000004E-2</v>
      </c>
      <c r="CA88" s="24">
        <v>0.2173542</v>
      </c>
      <c r="CB88" s="24">
        <v>2.0210490000000001E-2</v>
      </c>
      <c r="CC88" s="24">
        <v>0.35110550000000001</v>
      </c>
      <c r="CD88" s="24">
        <v>0.1355335</v>
      </c>
      <c r="CE88" s="24">
        <v>0.18098410000000001</v>
      </c>
      <c r="CF88" s="24">
        <v>-0.2057049</v>
      </c>
      <c r="CG88" s="24">
        <v>-0.25784469999999998</v>
      </c>
      <c r="CH88" s="24">
        <v>0.32853080000000001</v>
      </c>
      <c r="CI88" s="6" t="s">
        <v>1327</v>
      </c>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T88" s="12"/>
    </row>
    <row r="89" spans="1:124" s="2" customFormat="1" x14ac:dyDescent="0.2">
      <c r="A89" s="15"/>
      <c r="B89" s="77"/>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77"/>
    </row>
    <row r="90" spans="1:124" s="12" customFormat="1" x14ac:dyDescent="0.2">
      <c r="D90" s="2"/>
      <c r="E90" s="2"/>
      <c r="F90" s="2"/>
      <c r="G90" s="2"/>
      <c r="H90" s="2"/>
      <c r="I90" s="2"/>
      <c r="J90" s="2"/>
      <c r="K90" s="2"/>
      <c r="L90" s="2"/>
      <c r="M90" s="2"/>
      <c r="N90" s="2"/>
      <c r="O90" s="2"/>
      <c r="P90" s="2"/>
      <c r="Q90" s="2"/>
      <c r="R90" s="2"/>
      <c r="S90" s="2"/>
      <c r="T90" s="2"/>
      <c r="U90" s="2"/>
      <c r="V90" s="2"/>
      <c r="W90" s="2"/>
      <c r="X90" s="2"/>
      <c r="Y90" s="2"/>
      <c r="BY90" s="2"/>
      <c r="BZ90" s="2"/>
      <c r="CA90" s="2"/>
      <c r="CB90" s="2"/>
      <c r="CC90" s="2"/>
      <c r="CD90" s="2"/>
      <c r="CE90" s="2"/>
      <c r="CF90" s="2"/>
      <c r="CG90" s="2"/>
      <c r="CH90" s="2"/>
    </row>
    <row r="91" spans="1:124" s="12" customFormat="1" x14ac:dyDescent="0.15">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42"/>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row>
  </sheetData>
  <mergeCells count="7">
    <mergeCell ref="A53:A88"/>
    <mergeCell ref="A29:A51"/>
    <mergeCell ref="A1:CI1"/>
    <mergeCell ref="A5:A27"/>
    <mergeCell ref="AB2:AX2"/>
    <mergeCell ref="AZ2:CH2"/>
    <mergeCell ref="D2:Y2"/>
  </mergeCells>
  <conditionalFormatting sqref="AB30:AC30 AB29 AB31:AD31 AB32:AE32 AB33:AG34 AB35:AH35 AB36:AI36 AB37:AJ37 AB38:AK38 AB39:AL40 AB41:AM41 AB43:AO43 AB42:AN42 AB45:AQ45 AB46:AR46 AB44:AP44 AB47:AS47 AB48:AT48 AB49:AU49 AB63:BI63 AB50:AV50 AB51:AW51 AB62:BH62 AB53:AY53 AB54:AZ54 AB55:BA55 AB56:BB56 AB57:BC57 AB58:BD58 AB59:BE59 AB60:BF60 AB61:BG61 AB64:BJ64 AB65:BK65 AB66:BL66 AB67:BM67 AB68:BN68 AB69:BO69 AB70:BP70 AB71:BQ71 AB72:BR72 AB73:BS73 AB74:BT74 AB75:BU75 AB76:BV76 AB77:BW77 D13:K13 D27:Y27 D14:L14 D15:M15 D16:N16 D17:O17 D18:P18 D19:Q19 D20:R20 D21:S21 D22:T22 D23:U23 D24:V24 D25:W25 D26:X26 D6 D7:E7 D8:F8 D9:G10 D11:I12 AB52:CH52 BY79:BY89 BZ80:BZ89 B5:B27 AB78:BX89 CA89:CH89 D89:AA89 Z5:CI27 B29:B89 CI29:CI89">
    <cfRule type="colorScale" priority="5">
      <colorScale>
        <cfvo type="num" val="-1"/>
        <cfvo type="num" val="0"/>
        <cfvo type="num" val="1"/>
        <color rgb="FF3366FF"/>
        <color theme="0"/>
        <color rgb="FFFF0000"/>
      </colorScale>
    </cfRule>
  </conditionalFormatting>
  <conditionalFormatting sqref="CA82:CB82 CA81 CA83:CC83 CA84:CD84 CA85:CE85 CA86:CF86 CA87:CG87 CA88:CH88">
    <cfRule type="colorScale" priority="4">
      <colorScale>
        <cfvo type="num" val="-1"/>
        <cfvo type="num" val="0"/>
        <cfvo type="num" val="1"/>
        <color rgb="FF3366FF"/>
        <color theme="0"/>
        <color rgb="FFFF0000"/>
      </colorScale>
    </cfRule>
  </conditionalFormatting>
  <conditionalFormatting sqref="D29:AA88">
    <cfRule type="colorScale" priority="1">
      <colorScale>
        <cfvo type="num" val="-1"/>
        <cfvo type="num" val="0"/>
        <cfvo type="num" val="1"/>
        <color rgb="FF3366FF"/>
        <color theme="0"/>
        <color rgb="FFFF0000"/>
      </colorScale>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workbookViewId="0">
      <pane xSplit="1" ySplit="2" topLeftCell="B3" activePane="bottomRight" state="frozen"/>
      <selection pane="topRight" activeCell="B1" sqref="B1"/>
      <selection pane="bottomLeft" activeCell="A3" sqref="A3"/>
      <selection pane="bottomRight" sqref="A1:O1"/>
    </sheetView>
  </sheetViews>
  <sheetFormatPr baseColWidth="10" defaultColWidth="8.83203125" defaultRowHeight="13" x14ac:dyDescent="0.15"/>
  <cols>
    <col min="1" max="1" width="3.33203125" style="39" bestFit="1" customWidth="1"/>
    <col min="2" max="2" width="22" style="50" customWidth="1"/>
    <col min="3" max="4" width="5.1640625" style="50" bestFit="1" customWidth="1"/>
    <col min="5" max="5" width="6.33203125" style="50" bestFit="1" customWidth="1"/>
    <col min="6" max="6" width="5.6640625" style="50" bestFit="1" customWidth="1"/>
    <col min="7" max="8" width="5.1640625" style="50" bestFit="1" customWidth="1"/>
    <col min="9" max="9" width="5.5" style="50" bestFit="1" customWidth="1"/>
    <col min="10" max="10" width="7.6640625" style="50" bestFit="1" customWidth="1"/>
    <col min="11" max="11" width="7.1640625" style="50" bestFit="1" customWidth="1"/>
    <col min="12" max="13" width="5.6640625" style="50" bestFit="1" customWidth="1"/>
    <col min="14" max="15" width="5.1640625" style="50" bestFit="1" customWidth="1"/>
    <col min="16" max="16" width="6.5" style="50" customWidth="1"/>
    <col min="17" max="16384" width="8.83203125" style="50"/>
  </cols>
  <sheetData>
    <row r="1" spans="1:16" s="2" customFormat="1" ht="56.25" customHeight="1" x14ac:dyDescent="0.2">
      <c r="A1" s="118" t="s">
        <v>2757</v>
      </c>
      <c r="B1" s="118"/>
      <c r="C1" s="118"/>
      <c r="D1" s="118"/>
      <c r="E1" s="118"/>
      <c r="F1" s="118"/>
      <c r="G1" s="118"/>
      <c r="H1" s="118"/>
      <c r="I1" s="118"/>
      <c r="J1" s="118"/>
      <c r="K1" s="118"/>
      <c r="L1" s="118"/>
      <c r="M1" s="118"/>
      <c r="N1" s="118"/>
      <c r="O1" s="118"/>
      <c r="P1" s="35"/>
    </row>
    <row r="2" spans="1:16" s="105" customFormat="1" ht="15" x14ac:dyDescent="0.15">
      <c r="A2" s="44"/>
      <c r="B2" s="45" t="s">
        <v>1422</v>
      </c>
      <c r="C2" s="46" t="s">
        <v>313</v>
      </c>
      <c r="D2" s="46" t="s">
        <v>1417</v>
      </c>
      <c r="E2" s="46" t="s">
        <v>1418</v>
      </c>
      <c r="F2" s="46" t="s">
        <v>1419</v>
      </c>
      <c r="G2" s="46" t="s">
        <v>1420</v>
      </c>
      <c r="H2" s="46" t="s">
        <v>1412</v>
      </c>
      <c r="I2" s="46" t="s">
        <v>1407</v>
      </c>
      <c r="J2" s="46" t="s">
        <v>1408</v>
      </c>
      <c r="K2" s="46" t="s">
        <v>1409</v>
      </c>
      <c r="L2" s="46" t="s">
        <v>1410</v>
      </c>
      <c r="M2" s="46" t="s">
        <v>1411</v>
      </c>
      <c r="N2" s="46" t="s">
        <v>1415</v>
      </c>
      <c r="O2" s="46" t="s">
        <v>1416</v>
      </c>
    </row>
    <row r="3" spans="1:16" s="105" customFormat="1" ht="15" customHeight="1" x14ac:dyDescent="0.15">
      <c r="A3" s="122" t="s">
        <v>2684</v>
      </c>
      <c r="B3" s="36" t="s">
        <v>1418</v>
      </c>
      <c r="C3" s="36"/>
      <c r="D3" s="37">
        <v>0.73599999999999999</v>
      </c>
      <c r="E3" s="37"/>
      <c r="I3" s="106"/>
      <c r="J3" s="106"/>
      <c r="K3" s="106"/>
      <c r="L3" s="106"/>
      <c r="M3" s="106"/>
      <c r="N3" s="106"/>
      <c r="O3" s="106"/>
    </row>
    <row r="4" spans="1:16" s="105" customFormat="1" x14ac:dyDescent="0.15">
      <c r="A4" s="120"/>
      <c r="B4" s="36" t="s">
        <v>1419</v>
      </c>
      <c r="C4" s="36"/>
      <c r="D4" s="37">
        <v>0.159</v>
      </c>
      <c r="E4" s="37">
        <v>-0.27</v>
      </c>
      <c r="I4" s="106"/>
      <c r="J4" s="106"/>
      <c r="K4" s="106"/>
      <c r="L4" s="106"/>
      <c r="M4" s="106"/>
      <c r="N4" s="106"/>
      <c r="O4" s="106"/>
    </row>
    <row r="5" spans="1:16" s="105" customFormat="1" x14ac:dyDescent="0.15">
      <c r="A5" s="120"/>
      <c r="B5" s="36" t="s">
        <v>1420</v>
      </c>
      <c r="C5" s="36"/>
      <c r="D5" s="37">
        <v>0.98899999999999999</v>
      </c>
      <c r="E5" s="37">
        <v>0.77900000000000003</v>
      </c>
      <c r="F5" s="37">
        <v>0.153</v>
      </c>
      <c r="K5" s="106"/>
      <c r="L5" s="106"/>
      <c r="M5" s="106"/>
      <c r="N5" s="106"/>
      <c r="O5" s="106"/>
    </row>
    <row r="6" spans="1:16" s="105" customFormat="1" x14ac:dyDescent="0.15">
      <c r="A6" s="120"/>
      <c r="B6" s="36" t="s">
        <v>1412</v>
      </c>
      <c r="C6" s="36"/>
      <c r="D6" s="37">
        <v>-0.69</v>
      </c>
      <c r="E6" s="37">
        <v>-0.24099999999999999</v>
      </c>
      <c r="F6" s="37">
        <v>-0.66</v>
      </c>
      <c r="G6" s="37">
        <v>-0.66900000000000004</v>
      </c>
      <c r="H6" s="106"/>
      <c r="L6" s="106"/>
      <c r="M6" s="106"/>
      <c r="N6" s="106"/>
      <c r="O6" s="106"/>
    </row>
    <row r="7" spans="1:16" s="105" customFormat="1" x14ac:dyDescent="0.15">
      <c r="A7" s="120"/>
      <c r="B7" s="36" t="s">
        <v>1407</v>
      </c>
      <c r="C7" s="36"/>
      <c r="D7" s="37">
        <v>-0.83399999999999996</v>
      </c>
      <c r="E7" s="37">
        <v>-0.41399999999999998</v>
      </c>
      <c r="F7" s="37">
        <v>-0.59099999999999997</v>
      </c>
      <c r="G7" s="37">
        <v>-0.81</v>
      </c>
      <c r="H7" s="37">
        <v>0.95199999999999996</v>
      </c>
      <c r="L7" s="106"/>
      <c r="M7" s="106"/>
      <c r="N7" s="106"/>
      <c r="O7" s="106"/>
    </row>
    <row r="8" spans="1:16" s="105" customFormat="1" x14ac:dyDescent="0.15">
      <c r="A8" s="120"/>
      <c r="B8" s="36" t="s">
        <v>1408</v>
      </c>
      <c r="C8" s="36"/>
      <c r="D8" s="37">
        <v>-0.745</v>
      </c>
      <c r="E8" s="37">
        <v>-0.58799999999999997</v>
      </c>
      <c r="F8" s="37">
        <v>-0.31900000000000001</v>
      </c>
      <c r="G8" s="37">
        <v>-0.71199999999999997</v>
      </c>
      <c r="H8" s="37">
        <v>0.67</v>
      </c>
      <c r="I8" s="37">
        <v>0.81200000000000006</v>
      </c>
      <c r="J8" s="106"/>
      <c r="K8" s="106"/>
      <c r="L8" s="106"/>
      <c r="M8" s="106"/>
      <c r="N8" s="106"/>
      <c r="O8" s="106"/>
    </row>
    <row r="9" spans="1:16" s="105" customFormat="1" x14ac:dyDescent="0.15">
      <c r="A9" s="120"/>
      <c r="B9" s="36" t="s">
        <v>1409</v>
      </c>
      <c r="C9" s="36"/>
      <c r="D9" s="37">
        <v>-0.77400000000000002</v>
      </c>
      <c r="E9" s="37">
        <v>-0.27200000000000002</v>
      </c>
      <c r="F9" s="37">
        <v>-0.627</v>
      </c>
      <c r="G9" s="37">
        <v>-0.76</v>
      </c>
      <c r="H9" s="37">
        <v>0.95299999999999996</v>
      </c>
      <c r="I9" s="37">
        <v>0.95099999999999996</v>
      </c>
      <c r="J9" s="37">
        <v>0.61199999999999999</v>
      </c>
      <c r="K9" s="106"/>
      <c r="L9" s="106"/>
      <c r="M9" s="106"/>
      <c r="N9" s="106"/>
      <c r="O9" s="106"/>
    </row>
    <row r="10" spans="1:16" s="105" customFormat="1" x14ac:dyDescent="0.15">
      <c r="A10" s="120"/>
      <c r="B10" s="36" t="s">
        <v>1410</v>
      </c>
      <c r="C10" s="36"/>
      <c r="D10" s="37">
        <v>-0.28100000000000003</v>
      </c>
      <c r="E10" s="37">
        <v>6.0000000000000001E-3</v>
      </c>
      <c r="F10" s="37">
        <v>-0.44900000000000001</v>
      </c>
      <c r="G10" s="37">
        <v>-0.307</v>
      </c>
      <c r="H10" s="37">
        <v>0.56999999999999995</v>
      </c>
      <c r="I10" s="37">
        <v>0.47199999999999998</v>
      </c>
      <c r="J10" s="37">
        <v>0.16200000000000001</v>
      </c>
      <c r="K10" s="37">
        <v>0.59299999999999997</v>
      </c>
      <c r="L10" s="106"/>
      <c r="M10" s="106"/>
      <c r="N10" s="106"/>
      <c r="O10" s="106"/>
    </row>
    <row r="11" spans="1:16" s="105" customFormat="1" x14ac:dyDescent="0.15">
      <c r="A11" s="120"/>
      <c r="B11" s="36" t="s">
        <v>1411</v>
      </c>
      <c r="C11" s="36"/>
      <c r="D11" s="37">
        <v>4.1000000000000002E-2</v>
      </c>
      <c r="E11" s="37">
        <v>0.13100000000000001</v>
      </c>
      <c r="F11" s="37">
        <v>-0.246</v>
      </c>
      <c r="G11" s="37">
        <v>8.0000000000000002E-3</v>
      </c>
      <c r="H11" s="37">
        <v>0.30599999999999999</v>
      </c>
      <c r="I11" s="37">
        <v>0.156</v>
      </c>
      <c r="J11" s="37">
        <v>-7.5999999999999998E-2</v>
      </c>
      <c r="K11" s="37">
        <v>0.27500000000000002</v>
      </c>
      <c r="L11" s="37">
        <v>0.89200000000000002</v>
      </c>
      <c r="M11" s="106"/>
      <c r="N11" s="106"/>
      <c r="O11" s="106"/>
    </row>
    <row r="12" spans="1:16" s="105" customFormat="1" x14ac:dyDescent="0.15">
      <c r="A12" s="120"/>
      <c r="B12" s="36" t="s">
        <v>1415</v>
      </c>
      <c r="C12" s="36"/>
      <c r="D12" s="37">
        <v>0.17499999999999999</v>
      </c>
      <c r="E12" s="37">
        <v>-0.11899999999999999</v>
      </c>
      <c r="F12" s="37">
        <v>0.48099999999999998</v>
      </c>
      <c r="G12" s="37">
        <v>0.19800000000000001</v>
      </c>
      <c r="H12" s="37">
        <v>-0.42199999999999999</v>
      </c>
      <c r="I12" s="37">
        <v>-0.33700000000000002</v>
      </c>
      <c r="J12" s="37">
        <v>-1.7999999999999999E-2</v>
      </c>
      <c r="K12" s="37">
        <v>-0.48499999999999999</v>
      </c>
      <c r="L12" s="37">
        <v>-0.85599999999999998</v>
      </c>
      <c r="M12" s="37">
        <v>-0.70799999999999996</v>
      </c>
      <c r="N12" s="106"/>
      <c r="O12" s="106"/>
    </row>
    <row r="13" spans="1:16" s="105" customFormat="1" x14ac:dyDescent="0.15">
      <c r="A13" s="120"/>
      <c r="B13" s="36" t="s">
        <v>1416</v>
      </c>
      <c r="C13" s="36"/>
      <c r="D13" s="37">
        <v>-0.36199999999999999</v>
      </c>
      <c r="E13" s="37">
        <v>-0.254</v>
      </c>
      <c r="F13" s="37">
        <v>0.10199999999999999</v>
      </c>
      <c r="G13" s="37">
        <v>-0.307</v>
      </c>
      <c r="H13" s="37">
        <v>2.7E-2</v>
      </c>
      <c r="I13" s="37">
        <v>0.20200000000000001</v>
      </c>
      <c r="J13" s="37">
        <v>0.40400000000000003</v>
      </c>
      <c r="K13" s="37">
        <v>6.3E-2</v>
      </c>
      <c r="L13" s="37">
        <v>-0.65200000000000002</v>
      </c>
      <c r="M13" s="37">
        <v>-0.82299999999999995</v>
      </c>
      <c r="N13" s="37">
        <v>0.65900000000000003</v>
      </c>
      <c r="O13" s="106"/>
    </row>
    <row r="14" spans="1:16" s="105" customFormat="1" x14ac:dyDescent="0.15">
      <c r="A14" s="38"/>
      <c r="B14" s="36"/>
      <c r="C14" s="36"/>
      <c r="D14" s="37"/>
      <c r="E14" s="37"/>
      <c r="F14" s="37"/>
      <c r="G14" s="37"/>
      <c r="H14" s="37"/>
      <c r="I14" s="37"/>
      <c r="J14" s="37"/>
      <c r="K14" s="37"/>
      <c r="L14" s="37"/>
      <c r="M14" s="37"/>
      <c r="N14" s="37"/>
      <c r="O14" s="37"/>
    </row>
    <row r="15" spans="1:16" s="105" customFormat="1" ht="15" customHeight="1" x14ac:dyDescent="0.15">
      <c r="A15" s="120" t="s">
        <v>1414</v>
      </c>
      <c r="B15" s="36" t="s">
        <v>314</v>
      </c>
      <c r="C15" s="36"/>
      <c r="D15" s="37">
        <v>0.72199999999999998</v>
      </c>
      <c r="E15" s="37">
        <v>0.64500000000000002</v>
      </c>
      <c r="F15" s="37">
        <v>0.23599999999999999</v>
      </c>
      <c r="G15" s="37">
        <v>0.77600000000000002</v>
      </c>
      <c r="H15" s="37">
        <v>-0.54400000000000004</v>
      </c>
      <c r="I15" s="37">
        <v>-0.624</v>
      </c>
      <c r="J15" s="37">
        <v>-0.498</v>
      </c>
      <c r="K15" s="37">
        <v>-0.63400000000000001</v>
      </c>
      <c r="L15" s="37">
        <v>-0.46600000000000003</v>
      </c>
      <c r="M15" s="37">
        <v>-0.21199999999999999</v>
      </c>
      <c r="N15" s="37">
        <v>0.41799999999999998</v>
      </c>
      <c r="O15" s="37">
        <v>5.3999999999999999E-2</v>
      </c>
    </row>
    <row r="16" spans="1:16" s="105" customFormat="1" x14ac:dyDescent="0.15">
      <c r="A16" s="120"/>
      <c r="B16" s="36" t="s">
        <v>1514</v>
      </c>
      <c r="C16" s="36"/>
      <c r="D16" s="37">
        <v>0.5</v>
      </c>
      <c r="E16" s="37">
        <v>0.51</v>
      </c>
      <c r="F16" s="37">
        <v>-0.26900000000000002</v>
      </c>
      <c r="G16" s="37">
        <v>0.45100000000000001</v>
      </c>
      <c r="H16" s="37">
        <v>-0.108</v>
      </c>
      <c r="I16" s="37">
        <v>-0.27100000000000002</v>
      </c>
      <c r="J16" s="37">
        <v>-0.42299999999999999</v>
      </c>
      <c r="K16" s="37">
        <v>-0.123</v>
      </c>
      <c r="L16" s="37">
        <v>0.34399999999999997</v>
      </c>
      <c r="M16" s="37">
        <v>0.41299999999999998</v>
      </c>
      <c r="N16" s="37">
        <v>-0.44800000000000001</v>
      </c>
      <c r="O16" s="37">
        <v>-0.58499999999999996</v>
      </c>
    </row>
    <row r="17" spans="1:15" s="105" customFormat="1" x14ac:dyDescent="0.15">
      <c r="A17" s="120"/>
      <c r="B17" s="36" t="s">
        <v>1437</v>
      </c>
      <c r="C17" s="36"/>
      <c r="D17" s="37">
        <v>-0.71799999999999997</v>
      </c>
      <c r="E17" s="37">
        <v>-0.64400000000000002</v>
      </c>
      <c r="F17" s="37">
        <v>-0.22500000000000001</v>
      </c>
      <c r="G17" s="37">
        <v>-0.76900000000000002</v>
      </c>
      <c r="H17" s="37">
        <v>0.53700000000000003</v>
      </c>
      <c r="I17" s="37">
        <v>0.61699999999999999</v>
      </c>
      <c r="J17" s="37">
        <v>0.5</v>
      </c>
      <c r="K17" s="37">
        <v>0.623</v>
      </c>
      <c r="L17" s="37">
        <v>0.45200000000000001</v>
      </c>
      <c r="M17" s="37">
        <v>0.20399999999999999</v>
      </c>
      <c r="N17" s="37">
        <v>-0.40400000000000003</v>
      </c>
      <c r="O17" s="37">
        <v>-4.2000000000000003E-2</v>
      </c>
    </row>
    <row r="18" spans="1:15" s="105" customFormat="1" x14ac:dyDescent="0.15">
      <c r="A18" s="120"/>
      <c r="B18" s="55" t="s">
        <v>1515</v>
      </c>
      <c r="C18" s="36"/>
      <c r="D18" s="37">
        <v>-0.499</v>
      </c>
      <c r="E18" s="37">
        <v>-0.49</v>
      </c>
      <c r="F18" s="37">
        <v>0.27900000000000003</v>
      </c>
      <c r="G18" s="37">
        <v>-0.441</v>
      </c>
      <c r="H18" s="37">
        <v>0.1</v>
      </c>
      <c r="I18" s="37">
        <v>0.26300000000000001</v>
      </c>
      <c r="J18" s="37">
        <v>0.41399999999999998</v>
      </c>
      <c r="K18" s="37">
        <v>0.11700000000000001</v>
      </c>
      <c r="L18" s="37">
        <v>-0.35799999999999998</v>
      </c>
      <c r="M18" s="37">
        <v>-0.42699999999999999</v>
      </c>
      <c r="N18" s="37">
        <v>0.45100000000000001</v>
      </c>
      <c r="O18" s="37">
        <v>0.60199999999999998</v>
      </c>
    </row>
    <row r="19" spans="1:15" s="105" customFormat="1" x14ac:dyDescent="0.15">
      <c r="A19" s="99"/>
      <c r="B19" s="55"/>
      <c r="C19" s="36"/>
      <c r="D19" s="37"/>
      <c r="E19" s="37"/>
      <c r="F19" s="37"/>
      <c r="G19" s="37"/>
      <c r="H19" s="37"/>
      <c r="I19" s="37"/>
      <c r="J19" s="37"/>
      <c r="K19" s="37"/>
      <c r="L19" s="37"/>
      <c r="M19" s="37"/>
      <c r="N19" s="37"/>
      <c r="O19" s="37"/>
    </row>
    <row r="20" spans="1:15" s="105" customFormat="1" x14ac:dyDescent="0.15">
      <c r="A20" s="120" t="s">
        <v>5</v>
      </c>
      <c r="B20" s="107" t="s">
        <v>2696</v>
      </c>
      <c r="C20" s="48">
        <v>2010</v>
      </c>
      <c r="D20" s="37">
        <v>0.1854402</v>
      </c>
      <c r="E20" s="37">
        <v>0.1786025</v>
      </c>
      <c r="F20" s="37">
        <v>3.5228250000000003E-2</v>
      </c>
      <c r="G20" s="37">
        <v>0.15142269999999999</v>
      </c>
      <c r="H20" s="37">
        <v>-4.6225750000000003E-2</v>
      </c>
      <c r="I20" s="37">
        <v>-0.13639119999999999</v>
      </c>
      <c r="J20" s="37">
        <v>-0.22637189999999999</v>
      </c>
      <c r="K20" s="37">
        <v>-4.6510030000000001E-2</v>
      </c>
      <c r="L20" s="37">
        <v>0.18821299999999999</v>
      </c>
      <c r="M20" s="37">
        <v>0.2542548</v>
      </c>
      <c r="N20" s="37">
        <v>-0.16409860000000001</v>
      </c>
      <c r="O20" s="37">
        <v>-0.28693649999999998</v>
      </c>
    </row>
    <row r="21" spans="1:15" s="105" customFormat="1" x14ac:dyDescent="0.15">
      <c r="A21" s="120"/>
      <c r="B21" s="107" t="s">
        <v>2696</v>
      </c>
      <c r="C21" s="48">
        <v>2011</v>
      </c>
      <c r="D21" s="37">
        <v>9.8643010000000003E-2</v>
      </c>
      <c r="E21" s="37">
        <v>0.12707099999999999</v>
      </c>
      <c r="F21" s="37">
        <v>2.9213630000000001E-2</v>
      </c>
      <c r="G21" s="37">
        <v>7.1487140000000005E-2</v>
      </c>
      <c r="H21" s="37">
        <v>3.1005120000000001E-2</v>
      </c>
      <c r="I21" s="37">
        <v>-5.7571749999999998E-2</v>
      </c>
      <c r="J21" s="37">
        <v>-0.1756896</v>
      </c>
      <c r="K21" s="37">
        <v>3.2731610000000001E-2</v>
      </c>
      <c r="L21" s="37">
        <v>0.19219130000000001</v>
      </c>
      <c r="M21" s="37">
        <v>0.2316964</v>
      </c>
      <c r="N21" s="37">
        <v>-0.16822110000000001</v>
      </c>
      <c r="O21" s="37">
        <v>-0.25127090000000002</v>
      </c>
    </row>
    <row r="22" spans="1:15" s="105" customFormat="1" x14ac:dyDescent="0.15">
      <c r="A22" s="120"/>
      <c r="B22" s="107" t="s">
        <v>2697</v>
      </c>
      <c r="C22" s="48">
        <v>2008</v>
      </c>
      <c r="D22" s="37">
        <v>-0.81730709999999995</v>
      </c>
      <c r="E22" s="37">
        <v>-0.63315940000000004</v>
      </c>
      <c r="F22" s="37">
        <v>-0.22150610000000001</v>
      </c>
      <c r="G22" s="37">
        <v>-0.82392690000000002</v>
      </c>
      <c r="H22" s="37">
        <v>0.59553869999999998</v>
      </c>
      <c r="I22" s="37">
        <v>0.70869579999999999</v>
      </c>
      <c r="J22" s="37">
        <v>0.61429979999999995</v>
      </c>
      <c r="K22" s="37">
        <v>0.66460070000000004</v>
      </c>
      <c r="L22" s="37">
        <v>0.29090830000000001</v>
      </c>
      <c r="M22" s="37">
        <v>2.2992220000000001E-2</v>
      </c>
      <c r="N22" s="37">
        <v>-0.2136796</v>
      </c>
      <c r="O22" s="37">
        <v>0.2137307</v>
      </c>
    </row>
    <row r="23" spans="1:15" s="105" customFormat="1" x14ac:dyDescent="0.15">
      <c r="A23" s="120"/>
      <c r="B23" s="107" t="s">
        <v>2697</v>
      </c>
      <c r="C23" s="48">
        <v>2009</v>
      </c>
      <c r="D23" s="37">
        <v>-0.8634638</v>
      </c>
      <c r="E23" s="37">
        <v>-0.66675280000000003</v>
      </c>
      <c r="F23" s="37">
        <v>-0.24166550000000001</v>
      </c>
      <c r="G23" s="37">
        <v>-0.86522010000000005</v>
      </c>
      <c r="H23" s="37">
        <v>0.61968369999999995</v>
      </c>
      <c r="I23" s="37">
        <v>0.75643680000000002</v>
      </c>
      <c r="J23" s="37">
        <v>0.68533339999999998</v>
      </c>
      <c r="K23" s="37">
        <v>0.69036920000000002</v>
      </c>
      <c r="L23" s="37">
        <v>0.2694879</v>
      </c>
      <c r="M23" s="37">
        <v>-2.1623050000000001E-2</v>
      </c>
      <c r="N23" s="37">
        <v>-0.1819856</v>
      </c>
      <c r="O23" s="37">
        <v>0.27557330000000002</v>
      </c>
    </row>
    <row r="24" spans="1:15" s="105" customFormat="1" x14ac:dyDescent="0.15">
      <c r="A24" s="120"/>
      <c r="B24" s="107" t="s">
        <v>2697</v>
      </c>
      <c r="C24" s="48">
        <v>2010</v>
      </c>
      <c r="D24" s="37">
        <v>-0.86685900000000005</v>
      </c>
      <c r="E24" s="37">
        <v>-0.6899767</v>
      </c>
      <c r="F24" s="37">
        <v>-0.22374640000000001</v>
      </c>
      <c r="G24" s="37">
        <v>-0.87954120000000002</v>
      </c>
      <c r="H24" s="37">
        <v>0.61632690000000001</v>
      </c>
      <c r="I24" s="37">
        <v>0.74242540000000001</v>
      </c>
      <c r="J24" s="37">
        <v>0.65209090000000003</v>
      </c>
      <c r="K24" s="37">
        <v>0.69124490000000005</v>
      </c>
      <c r="L24" s="37">
        <v>0.30147469999999998</v>
      </c>
      <c r="M24" s="37">
        <v>1.5567630000000001E-2</v>
      </c>
      <c r="N24" s="37">
        <v>-0.219863</v>
      </c>
      <c r="O24" s="37">
        <v>0.22545109999999999</v>
      </c>
    </row>
    <row r="25" spans="1:15" s="105" customFormat="1" x14ac:dyDescent="0.15">
      <c r="A25" s="120"/>
      <c r="B25" s="107" t="s">
        <v>2698</v>
      </c>
      <c r="C25" s="48">
        <v>2009</v>
      </c>
      <c r="D25" s="37">
        <v>-0.55080300000000004</v>
      </c>
      <c r="E25" s="37">
        <v>-0.43495709999999999</v>
      </c>
      <c r="F25" s="37">
        <v>-0.14217150000000001</v>
      </c>
      <c r="G25" s="37">
        <v>-0.55589149999999998</v>
      </c>
      <c r="H25" s="37">
        <v>0.3772028</v>
      </c>
      <c r="I25" s="37">
        <v>0.46688210000000002</v>
      </c>
      <c r="J25" s="37">
        <v>0.39757999999999999</v>
      </c>
      <c r="K25" s="37">
        <v>0.43914160000000002</v>
      </c>
      <c r="L25" s="37">
        <v>0.19090389999999999</v>
      </c>
      <c r="M25" s="37">
        <v>-1.851887E-3</v>
      </c>
      <c r="N25" s="37">
        <v>-0.2004312</v>
      </c>
      <c r="O25" s="37">
        <v>0.1201023</v>
      </c>
    </row>
    <row r="26" spans="1:15" s="105" customFormat="1" x14ac:dyDescent="0.15">
      <c r="A26" s="120"/>
      <c r="B26" s="107" t="s">
        <v>2698</v>
      </c>
      <c r="C26" s="48">
        <v>2010</v>
      </c>
      <c r="D26" s="37">
        <v>-0.70298439999999995</v>
      </c>
      <c r="E26" s="37">
        <v>-0.62432799999999999</v>
      </c>
      <c r="F26" s="37">
        <v>-0.21770970000000001</v>
      </c>
      <c r="G26" s="37">
        <v>-0.72517540000000003</v>
      </c>
      <c r="H26" s="37">
        <v>0.4537506</v>
      </c>
      <c r="I26" s="37">
        <v>0.58772029999999997</v>
      </c>
      <c r="J26" s="37">
        <v>0.53714879999999998</v>
      </c>
      <c r="K26" s="37">
        <v>0.52313670000000001</v>
      </c>
      <c r="L26" s="37">
        <v>0.19314400000000001</v>
      </c>
      <c r="M26" s="37">
        <v>-4.7875210000000001E-2</v>
      </c>
      <c r="N26" s="37">
        <v>-0.15464639999999999</v>
      </c>
      <c r="O26" s="37">
        <v>0.2221235</v>
      </c>
    </row>
    <row r="27" spans="1:15" s="105" customFormat="1" x14ac:dyDescent="0.15">
      <c r="A27" s="120"/>
      <c r="B27" s="107" t="s">
        <v>2699</v>
      </c>
      <c r="C27" s="48">
        <v>2009</v>
      </c>
      <c r="D27" s="37">
        <v>-0.70490629999999999</v>
      </c>
      <c r="E27" s="37">
        <v>-0.58465049999999996</v>
      </c>
      <c r="F27" s="37">
        <v>-0.1572151</v>
      </c>
      <c r="G27" s="37">
        <v>-0.71209940000000005</v>
      </c>
      <c r="H27" s="37">
        <v>0.47289979999999998</v>
      </c>
      <c r="I27" s="37">
        <v>0.59436199999999995</v>
      </c>
      <c r="J27" s="37">
        <v>0.54613129999999999</v>
      </c>
      <c r="K27" s="37">
        <v>0.53630739999999999</v>
      </c>
      <c r="L27" s="37">
        <v>0.1954891</v>
      </c>
      <c r="M27" s="37">
        <v>-3.8160180000000002E-2</v>
      </c>
      <c r="N27" s="37">
        <v>-0.1445862</v>
      </c>
      <c r="O27" s="37">
        <v>0.21101300000000001</v>
      </c>
    </row>
    <row r="28" spans="1:15" s="105" customFormat="1" x14ac:dyDescent="0.15">
      <c r="A28" s="120"/>
      <c r="B28" s="107" t="s">
        <v>2699</v>
      </c>
      <c r="C28" s="48">
        <v>2010</v>
      </c>
      <c r="D28" s="37">
        <v>-0.83658279999999996</v>
      </c>
      <c r="E28" s="37">
        <v>-0.67542590000000002</v>
      </c>
      <c r="F28" s="37">
        <v>-0.21223800000000001</v>
      </c>
      <c r="G28" s="37">
        <v>-0.83750590000000003</v>
      </c>
      <c r="H28" s="37">
        <v>0.56848160000000003</v>
      </c>
      <c r="I28" s="37">
        <v>0.70964890000000003</v>
      </c>
      <c r="J28" s="37">
        <v>0.65615939999999995</v>
      </c>
      <c r="K28" s="37">
        <v>0.63598440000000001</v>
      </c>
      <c r="L28" s="37">
        <v>0.21314069999999999</v>
      </c>
      <c r="M28" s="37">
        <v>-6.4276639999999996E-2</v>
      </c>
      <c r="N28" s="37">
        <v>-0.1472483</v>
      </c>
      <c r="O28" s="37">
        <v>0.29108010000000001</v>
      </c>
    </row>
    <row r="29" spans="1:15" s="105" customFormat="1" x14ac:dyDescent="0.15">
      <c r="A29" s="120"/>
      <c r="B29" s="107" t="s">
        <v>2700</v>
      </c>
      <c r="C29" s="48">
        <v>2009</v>
      </c>
      <c r="D29" s="37">
        <v>-0.82826230000000001</v>
      </c>
      <c r="E29" s="37">
        <v>-0.65922029999999998</v>
      </c>
      <c r="F29" s="37">
        <v>-0.26685799999999998</v>
      </c>
      <c r="G29" s="37">
        <v>-0.84499089999999999</v>
      </c>
      <c r="H29" s="37">
        <v>0.60103399999999996</v>
      </c>
      <c r="I29" s="37">
        <v>0.73289789999999999</v>
      </c>
      <c r="J29" s="37">
        <v>0.64946979999999999</v>
      </c>
      <c r="K29" s="37">
        <v>0.67877069999999995</v>
      </c>
      <c r="L29" s="37">
        <v>0.3019347</v>
      </c>
      <c r="M29" s="37">
        <v>1.2461669999999999E-2</v>
      </c>
      <c r="N29" s="37">
        <v>-0.2250125</v>
      </c>
      <c r="O29" s="37">
        <v>0.21647620000000001</v>
      </c>
    </row>
    <row r="30" spans="1:15" s="105" customFormat="1" x14ac:dyDescent="0.15">
      <c r="A30" s="120"/>
      <c r="B30" s="107" t="s">
        <v>2701</v>
      </c>
      <c r="C30" s="48">
        <v>2008</v>
      </c>
      <c r="D30" s="37">
        <v>-0.79193210000000003</v>
      </c>
      <c r="E30" s="37">
        <v>-0.53140240000000005</v>
      </c>
      <c r="F30" s="37">
        <v>-0.33768959999999998</v>
      </c>
      <c r="G30" s="37">
        <v>-0.80611440000000001</v>
      </c>
      <c r="H30" s="37">
        <v>0.59930810000000001</v>
      </c>
      <c r="I30" s="37">
        <v>0.71448290000000003</v>
      </c>
      <c r="J30" s="37">
        <v>0.55772699999999997</v>
      </c>
      <c r="K30" s="37">
        <v>0.70822589999999996</v>
      </c>
      <c r="L30" s="37">
        <v>0.3925978</v>
      </c>
      <c r="M30" s="37">
        <v>8.7953110000000001E-2</v>
      </c>
      <c r="N30" s="37">
        <v>-0.3659</v>
      </c>
      <c r="O30" s="37">
        <v>0.14223259999999999</v>
      </c>
    </row>
    <row r="31" spans="1:15" s="105" customFormat="1" x14ac:dyDescent="0.15">
      <c r="A31" s="120"/>
      <c r="B31" s="107" t="s">
        <v>2701</v>
      </c>
      <c r="C31" s="48">
        <v>2009</v>
      </c>
      <c r="D31" s="37">
        <v>-0.83880299999999997</v>
      </c>
      <c r="E31" s="37">
        <v>-0.58938310000000005</v>
      </c>
      <c r="F31" s="37">
        <v>-0.28164509999999998</v>
      </c>
      <c r="G31" s="37">
        <v>-0.83830780000000005</v>
      </c>
      <c r="H31" s="37">
        <v>0.63665839999999996</v>
      </c>
      <c r="I31" s="37">
        <v>0.75045209999999996</v>
      </c>
      <c r="J31" s="37">
        <v>0.62496099999999999</v>
      </c>
      <c r="K31" s="37">
        <v>0.71965159999999995</v>
      </c>
      <c r="L31" s="37">
        <v>0.35000369999999997</v>
      </c>
      <c r="M31" s="37">
        <v>4.8124260000000002E-2</v>
      </c>
      <c r="N31" s="37">
        <v>-0.31657970000000002</v>
      </c>
      <c r="O31" s="37">
        <v>0.19624230000000001</v>
      </c>
    </row>
    <row r="32" spans="1:15" s="105" customFormat="1" x14ac:dyDescent="0.15">
      <c r="A32" s="120"/>
      <c r="B32" s="107" t="s">
        <v>2701</v>
      </c>
      <c r="C32" s="48">
        <v>2010</v>
      </c>
      <c r="D32" s="37">
        <v>-0.7861283</v>
      </c>
      <c r="E32" s="37">
        <v>-0.68790220000000002</v>
      </c>
      <c r="F32" s="37">
        <v>-0.26006679999999999</v>
      </c>
      <c r="G32" s="37">
        <v>-0.84153690000000003</v>
      </c>
      <c r="H32" s="37">
        <v>0.56532349999999998</v>
      </c>
      <c r="I32" s="37">
        <v>0.67248660000000005</v>
      </c>
      <c r="J32" s="37">
        <v>0.53675949999999994</v>
      </c>
      <c r="K32" s="37">
        <v>0.65575360000000005</v>
      </c>
      <c r="L32" s="37">
        <v>0.40099620000000002</v>
      </c>
      <c r="M32" s="37">
        <v>0.13371060000000001</v>
      </c>
      <c r="N32" s="37">
        <v>-0.3311113</v>
      </c>
      <c r="O32" s="37">
        <v>7.1079989999999996E-2</v>
      </c>
    </row>
    <row r="33" spans="1:15" ht="14.25" customHeight="1" x14ac:dyDescent="0.15">
      <c r="A33" s="120"/>
      <c r="B33" s="107" t="s">
        <v>2702</v>
      </c>
      <c r="C33" s="48">
        <v>2010</v>
      </c>
      <c r="D33" s="37">
        <v>0.1741046</v>
      </c>
      <c r="E33" s="37">
        <v>0.14511589999999999</v>
      </c>
      <c r="F33" s="37">
        <v>5.250088E-3</v>
      </c>
      <c r="G33" s="37">
        <v>0.1344533</v>
      </c>
      <c r="H33" s="37">
        <v>-1.7256850000000001E-2</v>
      </c>
      <c r="I33" s="37">
        <v>-0.1071358</v>
      </c>
      <c r="J33" s="37">
        <v>-0.20288410000000001</v>
      </c>
      <c r="K33" s="37">
        <v>-2.0354690000000002E-2</v>
      </c>
      <c r="L33" s="37">
        <v>0.1976618</v>
      </c>
      <c r="M33" s="37">
        <v>0.25705709999999998</v>
      </c>
      <c r="N33" s="37">
        <v>-0.1966743</v>
      </c>
      <c r="O33" s="37">
        <v>-0.3111487</v>
      </c>
    </row>
    <row r="34" spans="1:15" x14ac:dyDescent="0.15">
      <c r="A34" s="120"/>
      <c r="B34" s="107" t="s">
        <v>2702</v>
      </c>
      <c r="C34" s="48">
        <v>2011</v>
      </c>
      <c r="D34" s="37">
        <v>3.8730180000000003E-2</v>
      </c>
      <c r="E34" s="37">
        <v>5.7096389999999997E-2</v>
      </c>
      <c r="F34" s="37">
        <v>4.4645209999999999E-3</v>
      </c>
      <c r="G34" s="37">
        <v>5.7763349999999996E-3</v>
      </c>
      <c r="H34" s="37">
        <v>8.0902390000000005E-2</v>
      </c>
      <c r="I34" s="37">
        <v>5.9785890000000003E-4</v>
      </c>
      <c r="J34" s="37">
        <v>-0.12260989999999999</v>
      </c>
      <c r="K34" s="37">
        <v>8.873557E-2</v>
      </c>
      <c r="L34" s="37">
        <v>0.23064670000000001</v>
      </c>
      <c r="M34" s="37">
        <v>0.25474330000000001</v>
      </c>
      <c r="N34" s="37">
        <v>-0.1901901</v>
      </c>
      <c r="O34" s="37">
        <v>-0.25558130000000001</v>
      </c>
    </row>
    <row r="35" spans="1:15" x14ac:dyDescent="0.15">
      <c r="A35" s="120"/>
      <c r="B35" s="107" t="s">
        <v>2702</v>
      </c>
      <c r="C35" s="48">
        <v>2012</v>
      </c>
      <c r="D35" s="37">
        <v>0.12491190000000001</v>
      </c>
      <c r="E35" s="37">
        <v>9.952606E-2</v>
      </c>
      <c r="F35" s="37">
        <v>-1.8542719999999999E-2</v>
      </c>
      <c r="G35" s="37">
        <v>8.3413440000000005E-2</v>
      </c>
      <c r="H35" s="37">
        <v>3.7348010000000001E-2</v>
      </c>
      <c r="I35" s="37">
        <v>-5.7981459999999999E-2</v>
      </c>
      <c r="J35" s="37">
        <v>-0.17758930000000001</v>
      </c>
      <c r="K35" s="37">
        <v>3.0748049999999999E-2</v>
      </c>
      <c r="L35" s="37">
        <v>0.243807</v>
      </c>
      <c r="M35" s="37">
        <v>0.30509900000000001</v>
      </c>
      <c r="N35" s="37">
        <v>-0.21207670000000001</v>
      </c>
      <c r="O35" s="37">
        <v>-0.33193689999999998</v>
      </c>
    </row>
    <row r="36" spans="1:15" x14ac:dyDescent="0.15">
      <c r="A36" s="120"/>
      <c r="B36" s="107" t="s">
        <v>2703</v>
      </c>
      <c r="C36" s="48">
        <v>2010</v>
      </c>
      <c r="D36" s="37">
        <v>-0.7194197</v>
      </c>
      <c r="E36" s="37">
        <v>-0.61115160000000002</v>
      </c>
      <c r="F36" s="37">
        <v>-0.1904402</v>
      </c>
      <c r="G36" s="37">
        <v>-0.73790420000000001</v>
      </c>
      <c r="H36" s="37">
        <v>0.45281779999999999</v>
      </c>
      <c r="I36" s="37">
        <v>0.58282880000000004</v>
      </c>
      <c r="J36" s="37">
        <v>0.52170000000000005</v>
      </c>
      <c r="K36" s="37">
        <v>0.53346229999999994</v>
      </c>
      <c r="L36" s="37">
        <v>0.18871779999999999</v>
      </c>
      <c r="M36" s="37">
        <v>-6.7176910000000006E-2</v>
      </c>
      <c r="N36" s="37">
        <v>-0.14886750000000001</v>
      </c>
      <c r="O36" s="37">
        <v>0.23671980000000001</v>
      </c>
    </row>
    <row r="37" spans="1:15" x14ac:dyDescent="0.15">
      <c r="A37" s="120"/>
      <c r="B37" s="107" t="s">
        <v>2704</v>
      </c>
      <c r="C37" s="48">
        <v>2009</v>
      </c>
      <c r="D37" s="37">
        <v>0.5771598</v>
      </c>
      <c r="E37" s="37">
        <v>0.51487079999999996</v>
      </c>
      <c r="F37" s="37">
        <v>9.6484810000000004E-2</v>
      </c>
      <c r="G37" s="37">
        <v>0.58399069999999997</v>
      </c>
      <c r="H37" s="37">
        <v>-0.37337100000000001</v>
      </c>
      <c r="I37" s="37">
        <v>-0.48176150000000001</v>
      </c>
      <c r="J37" s="37">
        <v>-0.49419920000000001</v>
      </c>
      <c r="K37" s="37">
        <v>-0.40556829999999999</v>
      </c>
      <c r="L37" s="37">
        <v>-9.6777470000000004E-2</v>
      </c>
      <c r="M37" s="37">
        <v>7.7845369999999997E-2</v>
      </c>
      <c r="N37" s="37">
        <v>-2.588004E-2</v>
      </c>
      <c r="O37" s="37">
        <v>-0.2471276</v>
      </c>
    </row>
    <row r="38" spans="1:15" x14ac:dyDescent="0.15">
      <c r="A38" s="120"/>
      <c r="B38" s="107" t="s">
        <v>2704</v>
      </c>
      <c r="C38" s="48">
        <v>2010</v>
      </c>
      <c r="D38" s="37">
        <v>0.79577770000000003</v>
      </c>
      <c r="E38" s="37">
        <v>0.59081799999999995</v>
      </c>
      <c r="F38" s="37">
        <v>0.1626795</v>
      </c>
      <c r="G38" s="37">
        <v>0.77717029999999998</v>
      </c>
      <c r="H38" s="37">
        <v>-0.56114430000000004</v>
      </c>
      <c r="I38" s="37">
        <v>-0.68086259999999998</v>
      </c>
      <c r="J38" s="37">
        <v>-0.63390539999999995</v>
      </c>
      <c r="K38" s="37">
        <v>-0.61390889999999998</v>
      </c>
      <c r="L38" s="37">
        <v>-0.19079650000000001</v>
      </c>
      <c r="M38" s="37">
        <v>6.5587190000000004E-2</v>
      </c>
      <c r="N38" s="37">
        <v>0.11202910000000001</v>
      </c>
      <c r="O38" s="37">
        <v>-0.29649120000000001</v>
      </c>
    </row>
    <row r="39" spans="1:15" x14ac:dyDescent="0.15">
      <c r="A39" s="120"/>
      <c r="B39" s="107" t="s">
        <v>2705</v>
      </c>
      <c r="C39" s="48">
        <v>2010</v>
      </c>
      <c r="D39" s="37">
        <v>-0.54102680000000003</v>
      </c>
      <c r="E39" s="37">
        <v>-0.5184261</v>
      </c>
      <c r="F39" s="37">
        <v>-0.14103740000000001</v>
      </c>
      <c r="G39" s="37">
        <v>-0.5856055</v>
      </c>
      <c r="H39" s="37">
        <v>0.325546</v>
      </c>
      <c r="I39" s="37">
        <v>0.41171799999999997</v>
      </c>
      <c r="J39" s="37">
        <v>0.33413500000000002</v>
      </c>
      <c r="K39" s="37">
        <v>0.40288649999999998</v>
      </c>
      <c r="L39" s="37">
        <v>0.17908579999999999</v>
      </c>
      <c r="M39" s="37">
        <v>-1.2944779999999999E-2</v>
      </c>
      <c r="N39" s="37">
        <v>-0.1499016</v>
      </c>
      <c r="O39" s="37">
        <v>0.1071831</v>
      </c>
    </row>
    <row r="40" spans="1:15" x14ac:dyDescent="0.15">
      <c r="A40" s="120"/>
      <c r="B40" s="107" t="s">
        <v>2706</v>
      </c>
      <c r="C40" s="48">
        <v>2010</v>
      </c>
      <c r="D40" s="37">
        <v>-0.62999729999999998</v>
      </c>
      <c r="E40" s="37">
        <v>-0.57207920000000001</v>
      </c>
      <c r="F40" s="37">
        <v>-0.14835029999999999</v>
      </c>
      <c r="G40" s="37">
        <v>-0.66801449999999996</v>
      </c>
      <c r="H40" s="37">
        <v>0.38680930000000002</v>
      </c>
      <c r="I40" s="37">
        <v>0.49303029999999998</v>
      </c>
      <c r="J40" s="37">
        <v>0.41987920000000001</v>
      </c>
      <c r="K40" s="37">
        <v>0.47015810000000002</v>
      </c>
      <c r="L40" s="37">
        <v>0.2151709</v>
      </c>
      <c r="M40" s="37">
        <v>-8.9976090000000002E-3</v>
      </c>
      <c r="N40" s="37">
        <v>-0.1784792</v>
      </c>
      <c r="O40" s="37">
        <v>0.143647</v>
      </c>
    </row>
    <row r="41" spans="1:15" x14ac:dyDescent="0.15">
      <c r="A41" s="120"/>
      <c r="B41" s="107" t="s">
        <v>2707</v>
      </c>
      <c r="C41" s="48">
        <v>2010</v>
      </c>
      <c r="D41" s="37">
        <v>-0.72080469999999996</v>
      </c>
      <c r="E41" s="37">
        <v>-0.61392559999999996</v>
      </c>
      <c r="F41" s="37">
        <v>-0.20585129999999999</v>
      </c>
      <c r="G41" s="37">
        <v>-0.75600730000000005</v>
      </c>
      <c r="H41" s="37">
        <v>0.48910090000000001</v>
      </c>
      <c r="I41" s="37">
        <v>0.59714959999999995</v>
      </c>
      <c r="J41" s="37">
        <v>0.49461840000000001</v>
      </c>
      <c r="K41" s="37">
        <v>0.57545519999999994</v>
      </c>
      <c r="L41" s="37">
        <v>0.28142610000000001</v>
      </c>
      <c r="M41" s="37">
        <v>2.4359499999999999E-2</v>
      </c>
      <c r="N41" s="37">
        <v>-0.23686979999999999</v>
      </c>
      <c r="O41" s="37">
        <v>0.1405517</v>
      </c>
    </row>
    <row r="42" spans="1:15" x14ac:dyDescent="0.15">
      <c r="A42" s="120"/>
      <c r="B42" s="107" t="s">
        <v>2708</v>
      </c>
      <c r="C42" s="48">
        <v>2010</v>
      </c>
      <c r="D42" s="37">
        <v>-0.82861370000000001</v>
      </c>
      <c r="E42" s="37">
        <v>-0.68271179999999998</v>
      </c>
      <c r="F42" s="37">
        <v>-0.2481255</v>
      </c>
      <c r="G42" s="37">
        <v>-0.85987910000000001</v>
      </c>
      <c r="H42" s="37">
        <v>0.58558569999999999</v>
      </c>
      <c r="I42" s="37">
        <v>0.70352079999999995</v>
      </c>
      <c r="J42" s="37">
        <v>0.58699650000000003</v>
      </c>
      <c r="K42" s="37">
        <v>0.67173050000000001</v>
      </c>
      <c r="L42" s="37">
        <v>0.35840309999999997</v>
      </c>
      <c r="M42" s="37">
        <v>7.3279769999999994E-2</v>
      </c>
      <c r="N42" s="37">
        <v>-0.29167660000000001</v>
      </c>
      <c r="O42" s="37">
        <v>0.13383439999999999</v>
      </c>
    </row>
    <row r="43" spans="1:15" s="105" customFormat="1" x14ac:dyDescent="0.15">
      <c r="A43" s="38"/>
      <c r="B43" s="36"/>
      <c r="C43" s="36"/>
      <c r="D43" s="36"/>
      <c r="E43" s="36"/>
      <c r="F43" s="36"/>
      <c r="G43" s="36"/>
      <c r="H43" s="36"/>
      <c r="I43" s="36"/>
      <c r="J43" s="36"/>
      <c r="K43" s="36"/>
      <c r="L43" s="36"/>
      <c r="M43" s="36"/>
      <c r="N43" s="36"/>
      <c r="O43" s="36"/>
    </row>
    <row r="44" spans="1:15" s="105" customFormat="1" ht="15" customHeight="1" x14ac:dyDescent="0.15">
      <c r="A44" s="120" t="s">
        <v>28</v>
      </c>
      <c r="B44" s="85" t="s">
        <v>1341</v>
      </c>
      <c r="C44" s="49">
        <v>2009</v>
      </c>
      <c r="D44" s="37">
        <v>-0.63289700000000004</v>
      </c>
      <c r="E44" s="37">
        <v>-0.55955520000000003</v>
      </c>
      <c r="F44" s="37">
        <v>-0.20068810000000001</v>
      </c>
      <c r="G44" s="37">
        <v>-0.6700661</v>
      </c>
      <c r="H44" s="37">
        <v>0.45503710000000003</v>
      </c>
      <c r="I44" s="37">
        <v>0.54699920000000002</v>
      </c>
      <c r="J44" s="37">
        <v>0.46225430000000001</v>
      </c>
      <c r="K44" s="37">
        <v>0.52146049999999999</v>
      </c>
      <c r="L44" s="37">
        <v>0.28673920000000003</v>
      </c>
      <c r="M44" s="37">
        <v>8.0015370000000002E-2</v>
      </c>
      <c r="N44" s="37">
        <v>-0.17473710000000001</v>
      </c>
      <c r="O44" s="37">
        <v>9.9740510000000004E-2</v>
      </c>
    </row>
    <row r="45" spans="1:15" s="105" customFormat="1" x14ac:dyDescent="0.15">
      <c r="A45" s="120"/>
      <c r="B45" s="85" t="s">
        <v>1341</v>
      </c>
      <c r="C45" s="49">
        <v>2010</v>
      </c>
      <c r="D45" s="37">
        <v>-0.517092</v>
      </c>
      <c r="E45" s="37">
        <v>-0.44953539999999997</v>
      </c>
      <c r="F45" s="37">
        <v>-0.1566824</v>
      </c>
      <c r="G45" s="37">
        <v>-0.55966300000000002</v>
      </c>
      <c r="H45" s="37">
        <v>0.38059759999999998</v>
      </c>
      <c r="I45" s="37">
        <v>0.42896780000000001</v>
      </c>
      <c r="J45" s="37">
        <v>0.30013459999999997</v>
      </c>
      <c r="K45" s="37">
        <v>0.4425306</v>
      </c>
      <c r="L45" s="37">
        <v>0.32255840000000002</v>
      </c>
      <c r="M45" s="37">
        <v>0.16073689999999999</v>
      </c>
      <c r="N45" s="37">
        <v>-0.23880560000000001</v>
      </c>
      <c r="O45" s="37">
        <v>-1.3888040000000001E-2</v>
      </c>
    </row>
    <row r="46" spans="1:15" s="105" customFormat="1" x14ac:dyDescent="0.15">
      <c r="A46" s="120"/>
      <c r="B46" s="85" t="s">
        <v>1342</v>
      </c>
      <c r="C46" s="49">
        <v>2012</v>
      </c>
      <c r="D46" s="37">
        <v>0.3642108</v>
      </c>
      <c r="E46" s="37">
        <v>-1.3877260000000001E-2</v>
      </c>
      <c r="F46" s="37">
        <v>0.28723929999999998</v>
      </c>
      <c r="G46" s="37">
        <v>0.39386310000000002</v>
      </c>
      <c r="H46" s="37">
        <v>-0.29193229999999998</v>
      </c>
      <c r="I46" s="37">
        <v>-0.34402539999999998</v>
      </c>
      <c r="J46" s="37">
        <v>-0.20901610000000001</v>
      </c>
      <c r="K46" s="37">
        <v>-0.36686029999999997</v>
      </c>
      <c r="L46" s="37">
        <v>-0.23994679999999999</v>
      </c>
      <c r="M46" s="37">
        <v>-5.6087060000000001E-2</v>
      </c>
      <c r="N46" s="37">
        <v>0.33710240000000002</v>
      </c>
      <c r="O46" s="37">
        <v>-3.4251299999999998E-2</v>
      </c>
    </row>
    <row r="47" spans="1:15" s="105" customFormat="1" x14ac:dyDescent="0.15">
      <c r="A47" s="120"/>
      <c r="B47" s="85" t="s">
        <v>1432</v>
      </c>
      <c r="C47" s="49">
        <v>2012</v>
      </c>
      <c r="D47" s="37">
        <v>-0.39727560000000001</v>
      </c>
      <c r="E47" s="37">
        <v>-2.042192E-2</v>
      </c>
      <c r="F47" s="37">
        <v>-0.31206440000000002</v>
      </c>
      <c r="G47" s="37">
        <v>-0.41267009999999998</v>
      </c>
      <c r="H47" s="37">
        <v>0.36527789999999999</v>
      </c>
      <c r="I47" s="37">
        <v>0.4170642</v>
      </c>
      <c r="J47" s="37">
        <v>0.29867959999999999</v>
      </c>
      <c r="K47" s="37">
        <v>0.40487509999999999</v>
      </c>
      <c r="L47" s="37">
        <v>0.2415794</v>
      </c>
      <c r="M47" s="37">
        <v>8.8401289999999993E-2</v>
      </c>
      <c r="N47" s="37">
        <v>-0.23603879999999999</v>
      </c>
      <c r="O47" s="37">
        <v>6.2904450000000001E-2</v>
      </c>
    </row>
    <row r="48" spans="1:15" s="105" customFormat="1" x14ac:dyDescent="0.15">
      <c r="A48" s="120"/>
      <c r="B48" s="85" t="s">
        <v>1433</v>
      </c>
      <c r="C48" s="49">
        <v>2009</v>
      </c>
      <c r="D48" s="37">
        <v>-0.72389230000000004</v>
      </c>
      <c r="E48" s="37">
        <v>-0.49049569999999998</v>
      </c>
      <c r="F48" s="37">
        <v>-0.26095620000000003</v>
      </c>
      <c r="G48" s="37">
        <v>-0.71822560000000002</v>
      </c>
      <c r="H48" s="37">
        <v>0.55572580000000005</v>
      </c>
      <c r="I48" s="37">
        <v>0.65083190000000002</v>
      </c>
      <c r="J48" s="37">
        <v>0.54742970000000002</v>
      </c>
      <c r="K48" s="37">
        <v>0.62717750000000005</v>
      </c>
      <c r="L48" s="37">
        <v>0.22713179999999999</v>
      </c>
      <c r="M48" s="37">
        <v>-5.2277379999999998E-2</v>
      </c>
      <c r="N48" s="37">
        <v>-0.2238945</v>
      </c>
      <c r="O48" s="37">
        <v>0.240592</v>
      </c>
    </row>
    <row r="49" spans="1:15" s="105" customFormat="1" x14ac:dyDescent="0.15">
      <c r="A49" s="120"/>
      <c r="B49" s="85" t="s">
        <v>1326</v>
      </c>
      <c r="C49" s="49">
        <v>2008</v>
      </c>
      <c r="D49" s="37">
        <v>-0.56762559999999995</v>
      </c>
      <c r="E49" s="37">
        <v>-0.45366119999999999</v>
      </c>
      <c r="F49" s="37">
        <v>-0.2228455</v>
      </c>
      <c r="G49" s="37">
        <v>-0.5915743</v>
      </c>
      <c r="H49" s="37">
        <v>0.50928099999999998</v>
      </c>
      <c r="I49" s="37">
        <v>0.54313270000000002</v>
      </c>
      <c r="J49" s="37">
        <v>0.41478589999999999</v>
      </c>
      <c r="K49" s="37">
        <v>0.54734530000000003</v>
      </c>
      <c r="L49" s="37">
        <v>0.34101989999999999</v>
      </c>
      <c r="M49" s="37">
        <v>0.1607441</v>
      </c>
      <c r="N49" s="37">
        <v>-0.27634029999999998</v>
      </c>
      <c r="O49" s="37">
        <v>-4.2345029999999997E-3</v>
      </c>
    </row>
    <row r="50" spans="1:15" s="105" customFormat="1" x14ac:dyDescent="0.15">
      <c r="A50" s="120"/>
      <c r="B50" s="85" t="s">
        <v>1326</v>
      </c>
      <c r="C50" s="49">
        <v>2009</v>
      </c>
      <c r="D50" s="37">
        <v>-0.75813830000000004</v>
      </c>
      <c r="E50" s="37">
        <v>-0.62190959999999995</v>
      </c>
      <c r="F50" s="37">
        <v>-0.22935440000000001</v>
      </c>
      <c r="G50" s="37">
        <v>-0.78118339999999997</v>
      </c>
      <c r="H50" s="37">
        <v>0.57023509999999999</v>
      </c>
      <c r="I50" s="37">
        <v>0.66741079999999997</v>
      </c>
      <c r="J50" s="37">
        <v>0.557728</v>
      </c>
      <c r="K50" s="37">
        <v>0.63605199999999995</v>
      </c>
      <c r="L50" s="37">
        <v>0.33193460000000002</v>
      </c>
      <c r="M50" s="37">
        <v>9.1250639999999994E-2</v>
      </c>
      <c r="N50" s="37">
        <v>-0.22868330000000001</v>
      </c>
      <c r="O50" s="37">
        <v>0.12719939999999999</v>
      </c>
    </row>
    <row r="51" spans="1:15" s="105" customFormat="1" x14ac:dyDescent="0.15">
      <c r="A51" s="120"/>
      <c r="B51" s="85" t="s">
        <v>1326</v>
      </c>
      <c r="C51" s="49">
        <v>2010</v>
      </c>
      <c r="D51" s="37">
        <v>-0.7568028</v>
      </c>
      <c r="E51" s="37">
        <v>-0.61980460000000004</v>
      </c>
      <c r="F51" s="37">
        <v>-0.2316385</v>
      </c>
      <c r="G51" s="37">
        <v>-0.78192280000000003</v>
      </c>
      <c r="H51" s="37">
        <v>0.56030999999999997</v>
      </c>
      <c r="I51" s="37">
        <v>0.6577674</v>
      </c>
      <c r="J51" s="37">
        <v>0.54412389999999999</v>
      </c>
      <c r="K51" s="37">
        <v>0.62848959999999998</v>
      </c>
      <c r="L51" s="37">
        <v>0.33369159999999998</v>
      </c>
      <c r="M51" s="37">
        <v>9.0840660000000004E-2</v>
      </c>
      <c r="N51" s="37">
        <v>-0.23522879999999999</v>
      </c>
      <c r="O51" s="37">
        <v>0.12677820000000001</v>
      </c>
    </row>
    <row r="52" spans="1:15" s="105" customFormat="1" x14ac:dyDescent="0.15">
      <c r="A52" s="120"/>
      <c r="B52" s="85" t="s">
        <v>1326</v>
      </c>
      <c r="C52" s="49">
        <v>2011</v>
      </c>
      <c r="D52" s="37">
        <v>-0.75418419999999997</v>
      </c>
      <c r="E52" s="37">
        <v>-0.61198030000000003</v>
      </c>
      <c r="F52" s="37">
        <v>-0.24116019999999999</v>
      </c>
      <c r="G52" s="37">
        <v>-0.78266259999999999</v>
      </c>
      <c r="H52" s="37">
        <v>0.55363059999999997</v>
      </c>
      <c r="I52" s="37">
        <v>0.6527191</v>
      </c>
      <c r="J52" s="37">
        <v>0.53544400000000003</v>
      </c>
      <c r="K52" s="37">
        <v>0.62882260000000001</v>
      </c>
      <c r="L52" s="37">
        <v>0.33662029999999998</v>
      </c>
      <c r="M52" s="37">
        <v>8.5327219999999995E-2</v>
      </c>
      <c r="N52" s="37">
        <v>-0.24426419999999999</v>
      </c>
      <c r="O52" s="37">
        <v>0.1407321</v>
      </c>
    </row>
    <row r="53" spans="1:15" s="105" customFormat="1" x14ac:dyDescent="0.15">
      <c r="A53" s="120"/>
      <c r="B53" s="85" t="s">
        <v>13</v>
      </c>
      <c r="C53" s="49">
        <v>2009</v>
      </c>
      <c r="D53" s="37">
        <v>-0.74198260000000005</v>
      </c>
      <c r="E53" s="37">
        <v>-0.6232955</v>
      </c>
      <c r="F53" s="37">
        <v>-0.2122676</v>
      </c>
      <c r="G53" s="37">
        <v>-0.76468029999999998</v>
      </c>
      <c r="H53" s="37">
        <v>0.52990720000000002</v>
      </c>
      <c r="I53" s="37">
        <v>0.64158720000000002</v>
      </c>
      <c r="J53" s="37">
        <v>0.56140540000000005</v>
      </c>
      <c r="K53" s="37">
        <v>0.5992615</v>
      </c>
      <c r="L53" s="37">
        <v>0.28790250000000001</v>
      </c>
      <c r="M53" s="37">
        <v>4.6020720000000001E-2</v>
      </c>
      <c r="N53" s="37">
        <v>-0.1897549</v>
      </c>
      <c r="O53" s="37">
        <v>0.1583637</v>
      </c>
    </row>
    <row r="54" spans="1:15" s="105" customFormat="1" x14ac:dyDescent="0.15">
      <c r="A54" s="120"/>
      <c r="B54" s="85" t="s">
        <v>13</v>
      </c>
      <c r="C54" s="49">
        <v>2010</v>
      </c>
      <c r="D54" s="37">
        <v>-0.69477889999999998</v>
      </c>
      <c r="E54" s="37">
        <v>-0.56519390000000003</v>
      </c>
      <c r="F54" s="37">
        <v>-0.2123302</v>
      </c>
      <c r="G54" s="37">
        <v>-0.71828590000000003</v>
      </c>
      <c r="H54" s="37">
        <v>0.50424210000000003</v>
      </c>
      <c r="I54" s="37">
        <v>0.59460740000000001</v>
      </c>
      <c r="J54" s="37">
        <v>0.48818630000000002</v>
      </c>
      <c r="K54" s="37">
        <v>0.56877319999999998</v>
      </c>
      <c r="L54" s="37">
        <v>0.30271779999999998</v>
      </c>
      <c r="M54" s="37">
        <v>7.6346780000000003E-2</v>
      </c>
      <c r="N54" s="37">
        <v>-0.217615</v>
      </c>
      <c r="O54" s="37">
        <v>0.1244368</v>
      </c>
    </row>
    <row r="55" spans="1:15" s="105" customFormat="1" x14ac:dyDescent="0.15">
      <c r="A55" s="120"/>
      <c r="B55" s="85" t="s">
        <v>13</v>
      </c>
      <c r="C55" s="49">
        <v>2011</v>
      </c>
      <c r="D55" s="37">
        <v>-0.63476759999999999</v>
      </c>
      <c r="E55" s="37">
        <v>-0.50227169999999999</v>
      </c>
      <c r="F55" s="37">
        <v>-0.22827069999999999</v>
      </c>
      <c r="G55" s="37">
        <v>-0.66681789999999996</v>
      </c>
      <c r="H55" s="37">
        <v>0.45994299999999999</v>
      </c>
      <c r="I55" s="37">
        <v>0.5459562</v>
      </c>
      <c r="J55" s="37">
        <v>0.43315799999999999</v>
      </c>
      <c r="K55" s="37">
        <v>0.5377864</v>
      </c>
      <c r="L55" s="37">
        <v>0.30100539999999998</v>
      </c>
      <c r="M55" s="37">
        <v>7.0808330000000003E-2</v>
      </c>
      <c r="N55" s="37">
        <v>-0.23379510000000001</v>
      </c>
      <c r="O55" s="37">
        <v>0.13505239999999999</v>
      </c>
    </row>
    <row r="56" spans="1:15" s="105" customFormat="1" x14ac:dyDescent="0.15">
      <c r="A56" s="120"/>
      <c r="B56" s="85" t="s">
        <v>2709</v>
      </c>
      <c r="C56" s="49">
        <v>2009</v>
      </c>
      <c r="D56" s="37">
        <v>-0.23600560000000001</v>
      </c>
      <c r="E56" s="37">
        <v>-0.36957590000000001</v>
      </c>
      <c r="F56" s="37">
        <v>7.9009289999999996E-2</v>
      </c>
      <c r="G56" s="37">
        <v>-0.27380660000000001</v>
      </c>
      <c r="H56" s="37">
        <v>9.008236E-2</v>
      </c>
      <c r="I56" s="37">
        <v>0.14255300000000001</v>
      </c>
      <c r="J56" s="37">
        <v>0.1558224</v>
      </c>
      <c r="K56" s="37">
        <v>9.2599959999999995E-2</v>
      </c>
      <c r="L56" s="37">
        <v>-7.7071310000000004E-2</v>
      </c>
      <c r="M56" s="37">
        <v>-8.8959399999999994E-2</v>
      </c>
      <c r="N56" s="37">
        <v>0.2389616</v>
      </c>
      <c r="O56" s="37">
        <v>0.154503</v>
      </c>
    </row>
    <row r="57" spans="1:15" s="105" customFormat="1" x14ac:dyDescent="0.15">
      <c r="A57" s="120"/>
      <c r="B57" s="85" t="s">
        <v>2709</v>
      </c>
      <c r="C57" s="49">
        <v>2010</v>
      </c>
      <c r="D57" s="37">
        <v>9.0178590000000003E-2</v>
      </c>
      <c r="E57" s="37">
        <v>-0.1223322</v>
      </c>
      <c r="F57" s="37">
        <v>0.17903620000000001</v>
      </c>
      <c r="G57" s="37">
        <v>5.4029340000000002E-2</v>
      </c>
      <c r="H57" s="37">
        <v>-0.17258490000000001</v>
      </c>
      <c r="I57" s="37">
        <v>-0.16084039999999999</v>
      </c>
      <c r="J57" s="37">
        <v>-0.10801520000000001</v>
      </c>
      <c r="K57" s="37">
        <v>-0.19299430000000001</v>
      </c>
      <c r="L57" s="37">
        <v>-0.2109521</v>
      </c>
      <c r="M57" s="37">
        <v>-0.11001279999999999</v>
      </c>
      <c r="N57" s="37">
        <v>0.3110927</v>
      </c>
      <c r="O57" s="37">
        <v>7.5516029999999998E-2</v>
      </c>
    </row>
    <row r="58" spans="1:15" s="105" customFormat="1" x14ac:dyDescent="0.15">
      <c r="A58" s="120"/>
      <c r="B58" s="85" t="s">
        <v>2709</v>
      </c>
      <c r="C58" s="49">
        <v>2011</v>
      </c>
      <c r="D58" s="37">
        <v>0.4935543</v>
      </c>
      <c r="E58" s="37">
        <v>0.28400900000000001</v>
      </c>
      <c r="F58" s="37">
        <v>0.19400609999999999</v>
      </c>
      <c r="G58" s="37">
        <v>0.48673240000000001</v>
      </c>
      <c r="H58" s="37">
        <v>-0.39248650000000002</v>
      </c>
      <c r="I58" s="37">
        <v>-0.44806010000000002</v>
      </c>
      <c r="J58" s="37">
        <v>-0.34705570000000002</v>
      </c>
      <c r="K58" s="37">
        <v>-0.45775900000000003</v>
      </c>
      <c r="L58" s="37">
        <v>-0.34201379999999998</v>
      </c>
      <c r="M58" s="37">
        <v>-0.13771659999999999</v>
      </c>
      <c r="N58" s="37">
        <v>0.35801460000000002</v>
      </c>
      <c r="O58" s="37">
        <v>-1.8823069999999999E-3</v>
      </c>
    </row>
    <row r="59" spans="1:15" s="105" customFormat="1" x14ac:dyDescent="0.15">
      <c r="A59" s="120"/>
      <c r="B59" s="85" t="s">
        <v>1405</v>
      </c>
      <c r="C59" s="49">
        <v>2009</v>
      </c>
      <c r="D59" s="37">
        <v>0.48828339999999998</v>
      </c>
      <c r="E59" s="37">
        <v>0.38150970000000001</v>
      </c>
      <c r="F59" s="37">
        <v>0.16072139999999999</v>
      </c>
      <c r="G59" s="37">
        <v>0.50658630000000004</v>
      </c>
      <c r="H59" s="37">
        <v>-0.35837219999999997</v>
      </c>
      <c r="I59" s="37">
        <v>-0.41896640000000002</v>
      </c>
      <c r="J59" s="37">
        <v>-0.32639360000000001</v>
      </c>
      <c r="K59" s="37">
        <v>-0.41918719999999998</v>
      </c>
      <c r="L59" s="37">
        <v>-0.2489605</v>
      </c>
      <c r="M59" s="37">
        <v>-8.7517220000000007E-2</v>
      </c>
      <c r="N59" s="37">
        <v>0.25652330000000001</v>
      </c>
      <c r="O59" s="37">
        <v>-2.1939420000000001E-2</v>
      </c>
    </row>
    <row r="60" spans="1:15" s="105" customFormat="1" x14ac:dyDescent="0.15">
      <c r="A60" s="120"/>
      <c r="B60" s="85" t="s">
        <v>1406</v>
      </c>
      <c r="C60" s="49">
        <v>2009</v>
      </c>
      <c r="D60" s="37">
        <v>0.1596689</v>
      </c>
      <c r="E60" s="37">
        <v>4.3225350000000003E-2</v>
      </c>
      <c r="F60" s="37">
        <v>6.6575960000000003E-2</v>
      </c>
      <c r="G60" s="37">
        <v>0.12916839999999999</v>
      </c>
      <c r="H60" s="37">
        <v>-0.1757495</v>
      </c>
      <c r="I60" s="37">
        <v>-0.1695894</v>
      </c>
      <c r="J60" s="37">
        <v>-0.1285586</v>
      </c>
      <c r="K60" s="37">
        <v>-0.1754184</v>
      </c>
      <c r="L60" s="37">
        <v>-0.14197969999999999</v>
      </c>
      <c r="M60" s="37">
        <v>-8.7524619999999997E-2</v>
      </c>
      <c r="N60" s="37">
        <v>0.22485450000000001</v>
      </c>
      <c r="O60" s="37">
        <v>5.4508279999999999E-2</v>
      </c>
    </row>
    <row r="61" spans="1:15" s="105" customFormat="1" x14ac:dyDescent="0.15">
      <c r="A61" s="120"/>
      <c r="B61" s="85" t="s">
        <v>1343</v>
      </c>
      <c r="C61" s="49">
        <v>2009</v>
      </c>
      <c r="D61" s="37">
        <v>-0.59184400000000004</v>
      </c>
      <c r="E61" s="37">
        <v>-0.42993120000000001</v>
      </c>
      <c r="F61" s="37">
        <v>-0.24291589999999999</v>
      </c>
      <c r="G61" s="37">
        <v>-0.59657979999999999</v>
      </c>
      <c r="H61" s="37">
        <v>0.49479849999999997</v>
      </c>
      <c r="I61" s="37">
        <v>0.55658850000000004</v>
      </c>
      <c r="J61" s="37">
        <v>0.46651179999999998</v>
      </c>
      <c r="K61" s="37">
        <v>0.53652949999999999</v>
      </c>
      <c r="L61" s="37">
        <v>0.3065814</v>
      </c>
      <c r="M61" s="37">
        <v>0.1021871</v>
      </c>
      <c r="N61" s="37">
        <v>-0.26686850000000001</v>
      </c>
      <c r="O61" s="37">
        <v>5.4455120000000003E-2</v>
      </c>
    </row>
    <row r="62" spans="1:15" s="105" customFormat="1" x14ac:dyDescent="0.15">
      <c r="A62" s="120"/>
      <c r="B62" s="85" t="s">
        <v>1343</v>
      </c>
      <c r="C62" s="49">
        <v>2010</v>
      </c>
      <c r="D62" s="37">
        <v>-0.61822520000000003</v>
      </c>
      <c r="E62" s="37">
        <v>-0.43289830000000001</v>
      </c>
      <c r="F62" s="37">
        <v>-0.25360579999999999</v>
      </c>
      <c r="G62" s="37">
        <v>-0.62000679999999997</v>
      </c>
      <c r="H62" s="37">
        <v>0.50846610000000003</v>
      </c>
      <c r="I62" s="37">
        <v>0.57721920000000004</v>
      </c>
      <c r="J62" s="37">
        <v>0.47998489999999999</v>
      </c>
      <c r="K62" s="37">
        <v>0.55513639999999997</v>
      </c>
      <c r="L62" s="37">
        <v>0.31159360000000003</v>
      </c>
      <c r="M62" s="37">
        <v>9.3146549999999995E-2</v>
      </c>
      <c r="N62" s="37">
        <v>-0.26353349999999998</v>
      </c>
      <c r="O62" s="37">
        <v>8.4764640000000002E-2</v>
      </c>
    </row>
    <row r="63" spans="1:15" s="105" customFormat="1" x14ac:dyDescent="0.15">
      <c r="A63" s="120"/>
      <c r="B63" s="85" t="s">
        <v>1343</v>
      </c>
      <c r="C63" s="49">
        <v>2011</v>
      </c>
      <c r="D63" s="37">
        <v>-0.64713609999999999</v>
      </c>
      <c r="E63" s="37">
        <v>-0.43359259999999999</v>
      </c>
      <c r="F63" s="37">
        <v>-0.25474010000000002</v>
      </c>
      <c r="G63" s="37">
        <v>-0.64937270000000002</v>
      </c>
      <c r="H63" s="37">
        <v>0.51818410000000004</v>
      </c>
      <c r="I63" s="37">
        <v>0.59468739999999998</v>
      </c>
      <c r="J63" s="37">
        <v>0.48191580000000001</v>
      </c>
      <c r="K63" s="37">
        <v>0.58000339999999995</v>
      </c>
      <c r="L63" s="37">
        <v>0.3297176</v>
      </c>
      <c r="M63" s="37">
        <v>9.0441430000000003E-2</v>
      </c>
      <c r="N63" s="37">
        <v>-0.27822340000000001</v>
      </c>
      <c r="O63" s="37">
        <v>0.1101668</v>
      </c>
    </row>
    <row r="64" spans="1:15" s="105" customFormat="1" x14ac:dyDescent="0.15">
      <c r="A64" s="120"/>
      <c r="B64" s="85" t="s">
        <v>14</v>
      </c>
      <c r="C64" s="49">
        <v>2010</v>
      </c>
      <c r="D64" s="37">
        <v>-0.61557410000000001</v>
      </c>
      <c r="E64" s="37">
        <v>-0.42791289999999998</v>
      </c>
      <c r="F64" s="37">
        <v>-0.25289119999999998</v>
      </c>
      <c r="G64" s="37">
        <v>-0.61670080000000005</v>
      </c>
      <c r="H64" s="37">
        <v>0.50491960000000002</v>
      </c>
      <c r="I64" s="37">
        <v>0.57431080000000001</v>
      </c>
      <c r="J64" s="37">
        <v>0.47700300000000001</v>
      </c>
      <c r="K64" s="37">
        <v>0.55198899999999995</v>
      </c>
      <c r="L64" s="37">
        <v>0.30763689999999999</v>
      </c>
      <c r="M64" s="37">
        <v>8.8948730000000004E-2</v>
      </c>
      <c r="N64" s="37">
        <v>-0.2592332</v>
      </c>
      <c r="O64" s="37">
        <v>9.0431929999999994E-2</v>
      </c>
    </row>
    <row r="65" spans="1:15" s="105" customFormat="1" x14ac:dyDescent="0.15">
      <c r="A65" s="120"/>
      <c r="B65" s="85" t="s">
        <v>14</v>
      </c>
      <c r="C65" s="49">
        <v>2011</v>
      </c>
      <c r="D65" s="37">
        <v>-0.63677479999999997</v>
      </c>
      <c r="E65" s="37">
        <v>-0.41725859999999998</v>
      </c>
      <c r="F65" s="37">
        <v>-0.2475474</v>
      </c>
      <c r="G65" s="37">
        <v>-0.64079949999999997</v>
      </c>
      <c r="H65" s="37">
        <v>0.50372360000000005</v>
      </c>
      <c r="I65" s="37">
        <v>0.58095189999999997</v>
      </c>
      <c r="J65" s="37">
        <v>0.46021050000000002</v>
      </c>
      <c r="K65" s="37">
        <v>0.57261649999999997</v>
      </c>
      <c r="L65" s="37">
        <v>0.33450200000000002</v>
      </c>
      <c r="M65" s="37">
        <v>9.2307959999999994E-2</v>
      </c>
      <c r="N65" s="37">
        <v>-0.2825936</v>
      </c>
      <c r="O65" s="37">
        <v>0.11103349999999999</v>
      </c>
    </row>
    <row r="66" spans="1:15" s="105" customFormat="1" x14ac:dyDescent="0.15">
      <c r="A66" s="120"/>
      <c r="B66" s="85" t="s">
        <v>1435</v>
      </c>
      <c r="C66" s="49">
        <v>2012</v>
      </c>
      <c r="D66" s="37">
        <v>-0.4454806</v>
      </c>
      <c r="E66" s="37">
        <v>-3.3682610000000002E-2</v>
      </c>
      <c r="F66" s="37">
        <v>-0.32208619999999999</v>
      </c>
      <c r="G66" s="37">
        <v>-0.45735199999999998</v>
      </c>
      <c r="H66" s="37">
        <v>0.38570579999999999</v>
      </c>
      <c r="I66" s="37">
        <v>0.45014189999999998</v>
      </c>
      <c r="J66" s="37">
        <v>0.33054020000000001</v>
      </c>
      <c r="K66" s="37">
        <v>0.43118970000000001</v>
      </c>
      <c r="L66" s="37">
        <v>0.20998829999999999</v>
      </c>
      <c r="M66" s="37">
        <v>3.7386259999999998E-2</v>
      </c>
      <c r="N66" s="37">
        <v>-0.2167403</v>
      </c>
      <c r="O66" s="37">
        <v>0.1189964</v>
      </c>
    </row>
    <row r="67" spans="1:15" s="105" customFormat="1" x14ac:dyDescent="0.15">
      <c r="A67" s="38"/>
      <c r="B67" s="85"/>
      <c r="C67" s="48"/>
      <c r="D67" s="37"/>
      <c r="E67" s="37"/>
      <c r="F67" s="37"/>
      <c r="G67" s="37"/>
      <c r="H67" s="37"/>
      <c r="I67" s="37"/>
      <c r="J67" s="37"/>
      <c r="K67" s="37"/>
      <c r="L67" s="37"/>
      <c r="M67" s="37"/>
      <c r="N67" s="37"/>
      <c r="O67" s="37"/>
    </row>
    <row r="68" spans="1:15" s="105" customFormat="1" ht="15.75" customHeight="1" x14ac:dyDescent="0.2">
      <c r="A68" s="120" t="s">
        <v>81</v>
      </c>
      <c r="B68" s="107" t="s">
        <v>2686</v>
      </c>
      <c r="C68" s="48">
        <v>2009</v>
      </c>
      <c r="D68" s="37">
        <v>0.48565979999999997</v>
      </c>
      <c r="E68" s="37">
        <v>0.31973180000000001</v>
      </c>
      <c r="F68" s="37">
        <v>0.1093435</v>
      </c>
      <c r="G68" s="37">
        <v>0.48536960000000001</v>
      </c>
      <c r="H68" s="37">
        <v>-0.3439796</v>
      </c>
      <c r="I68" s="37">
        <v>-0.41479080000000002</v>
      </c>
      <c r="J68" s="37">
        <v>-0.35475430000000002</v>
      </c>
      <c r="K68" s="37">
        <v>-0.40305239999999998</v>
      </c>
      <c r="L68" s="37">
        <v>-0.23967140000000001</v>
      </c>
      <c r="M68" s="37">
        <v>-6.6134940000000003E-2</v>
      </c>
      <c r="N68" s="37">
        <v>0.2235396</v>
      </c>
      <c r="O68" s="37">
        <v>-6.0631869999999997E-2</v>
      </c>
    </row>
    <row r="69" spans="1:15" s="105" customFormat="1" ht="15" x14ac:dyDescent="0.2">
      <c r="A69" s="120"/>
      <c r="B69" s="107" t="s">
        <v>2686</v>
      </c>
      <c r="C69" s="48">
        <v>2010</v>
      </c>
      <c r="D69" s="37">
        <v>0.2313287</v>
      </c>
      <c r="E69" s="37">
        <v>5.5695519999999998E-2</v>
      </c>
      <c r="F69" s="37">
        <v>0.12691749999999999</v>
      </c>
      <c r="G69" s="37">
        <v>0.2251949</v>
      </c>
      <c r="H69" s="37">
        <v>-0.1781798</v>
      </c>
      <c r="I69" s="37">
        <v>-0.222964</v>
      </c>
      <c r="J69" s="37">
        <v>-0.15541849999999999</v>
      </c>
      <c r="K69" s="37">
        <v>-0.2405851</v>
      </c>
      <c r="L69" s="37">
        <v>-4.6844049999999998E-2</v>
      </c>
      <c r="M69" s="37">
        <v>6.2448700000000003E-2</v>
      </c>
      <c r="N69" s="37">
        <v>0.1447215</v>
      </c>
      <c r="O69" s="37">
        <v>-0.12035949999999999</v>
      </c>
    </row>
    <row r="70" spans="1:15" s="105" customFormat="1" ht="15" x14ac:dyDescent="0.2">
      <c r="A70" s="120"/>
      <c r="B70" s="107" t="s">
        <v>2687</v>
      </c>
      <c r="C70" s="48">
        <v>2009</v>
      </c>
      <c r="D70" s="37">
        <v>0.4149774</v>
      </c>
      <c r="E70" s="37">
        <v>0.20860619999999999</v>
      </c>
      <c r="F70" s="37">
        <v>0.230292</v>
      </c>
      <c r="G70" s="37">
        <v>0.41251769999999999</v>
      </c>
      <c r="H70" s="37">
        <v>-0.39443889999999998</v>
      </c>
      <c r="I70" s="37">
        <v>-0.43000080000000002</v>
      </c>
      <c r="J70" s="37">
        <v>-0.33480860000000001</v>
      </c>
      <c r="K70" s="37">
        <v>-0.43203829999999999</v>
      </c>
      <c r="L70" s="37">
        <v>-0.26949210000000001</v>
      </c>
      <c r="M70" s="37">
        <v>-0.10485510000000001</v>
      </c>
      <c r="N70" s="37">
        <v>0.25840990000000003</v>
      </c>
      <c r="O70" s="37">
        <v>-2.631356E-2</v>
      </c>
    </row>
    <row r="71" spans="1:15" s="105" customFormat="1" ht="15" x14ac:dyDescent="0.2">
      <c r="A71" s="120"/>
      <c r="B71" s="107" t="s">
        <v>2687</v>
      </c>
      <c r="C71" s="48">
        <v>2010</v>
      </c>
      <c r="D71" s="37">
        <v>0.2780569</v>
      </c>
      <c r="E71" s="37">
        <v>0.137457</v>
      </c>
      <c r="F71" s="37">
        <v>0.1451356</v>
      </c>
      <c r="G71" s="37">
        <v>0.28270580000000001</v>
      </c>
      <c r="H71" s="37">
        <v>-0.25407109999999999</v>
      </c>
      <c r="I71" s="37">
        <v>-0.28129549999999998</v>
      </c>
      <c r="J71" s="37">
        <v>-0.2007195</v>
      </c>
      <c r="K71" s="37">
        <v>-0.29592619999999997</v>
      </c>
      <c r="L71" s="37">
        <v>-0.16546430000000001</v>
      </c>
      <c r="M71" s="37">
        <v>-8.1372539999999993E-2</v>
      </c>
      <c r="N71" s="37">
        <v>0.1709581</v>
      </c>
      <c r="O71" s="37">
        <v>-3.4970590000000003E-2</v>
      </c>
    </row>
    <row r="72" spans="1:15" s="105" customFormat="1" x14ac:dyDescent="0.15">
      <c r="A72" s="120"/>
      <c r="B72" s="107" t="s">
        <v>143</v>
      </c>
      <c r="C72" s="108">
        <v>2009</v>
      </c>
      <c r="D72" s="37">
        <v>-0.19564049999999999</v>
      </c>
      <c r="E72" s="37">
        <v>-3.2849389999999999E-2</v>
      </c>
      <c r="F72" s="37">
        <v>-0.2026493</v>
      </c>
      <c r="G72" s="37">
        <v>-0.1907983</v>
      </c>
      <c r="H72" s="37">
        <v>0.30415399999999998</v>
      </c>
      <c r="I72" s="37">
        <v>0.28001169999999997</v>
      </c>
      <c r="J72" s="37">
        <v>0.1965576</v>
      </c>
      <c r="K72" s="37">
        <v>0.29429919999999998</v>
      </c>
      <c r="L72" s="37">
        <v>0.29624729999999999</v>
      </c>
      <c r="M72" s="37">
        <v>0.22237950000000001</v>
      </c>
      <c r="N72" s="37">
        <v>-0.28190389999999999</v>
      </c>
      <c r="O72" s="37">
        <v>-0.1037747</v>
      </c>
    </row>
    <row r="73" spans="1:15" s="105" customFormat="1" x14ac:dyDescent="0.15">
      <c r="A73" s="120"/>
      <c r="B73" s="107" t="s">
        <v>143</v>
      </c>
      <c r="C73" s="108">
        <v>2010</v>
      </c>
      <c r="D73" s="37">
        <v>-0.34041110000000002</v>
      </c>
      <c r="E73" s="37">
        <v>-5.0821789999999999E-2</v>
      </c>
      <c r="F73" s="37">
        <v>-0.25570090000000001</v>
      </c>
      <c r="G73" s="37">
        <v>-0.33735349999999997</v>
      </c>
      <c r="H73" s="37">
        <v>0.40990729999999997</v>
      </c>
      <c r="I73" s="37">
        <v>0.39775759999999999</v>
      </c>
      <c r="J73" s="37">
        <v>0.2104859</v>
      </c>
      <c r="K73" s="37">
        <v>0.44023760000000001</v>
      </c>
      <c r="L73" s="37">
        <v>0.3159381</v>
      </c>
      <c r="M73" s="37">
        <v>0.1883775</v>
      </c>
      <c r="N73" s="37">
        <v>-0.30844959999999999</v>
      </c>
      <c r="O73" s="37">
        <v>-2.2602009999999999E-2</v>
      </c>
    </row>
    <row r="74" spans="1:15" s="105" customFormat="1" ht="15" x14ac:dyDescent="0.2">
      <c r="A74" s="120"/>
      <c r="B74" s="107" t="s">
        <v>2688</v>
      </c>
      <c r="C74" s="108">
        <v>2009</v>
      </c>
      <c r="D74" s="37">
        <v>6.7283739999999995E-2</v>
      </c>
      <c r="E74" s="37">
        <v>5.6807799999999999E-2</v>
      </c>
      <c r="F74" s="37">
        <v>-8.6014699999999999E-2</v>
      </c>
      <c r="G74" s="37">
        <v>8.5981840000000004E-2</v>
      </c>
      <c r="H74" s="37">
        <v>-1.3998740000000001E-2</v>
      </c>
      <c r="I74" s="37">
        <v>-1.292039E-2</v>
      </c>
      <c r="J74" s="37">
        <v>-1.296838E-2</v>
      </c>
      <c r="K74" s="37">
        <v>-1.641799E-2</v>
      </c>
      <c r="L74" s="37">
        <v>-0.12026770000000001</v>
      </c>
      <c r="M74" s="37">
        <v>-9.5499490000000006E-2</v>
      </c>
      <c r="N74" s="37">
        <v>8.1301319999999996E-2</v>
      </c>
      <c r="O74" s="37">
        <v>7.9347210000000001E-2</v>
      </c>
    </row>
    <row r="75" spans="1:15" s="105" customFormat="1" ht="15" x14ac:dyDescent="0.2">
      <c r="A75" s="120"/>
      <c r="B75" s="107" t="s">
        <v>2689</v>
      </c>
      <c r="C75" s="108">
        <v>2009</v>
      </c>
      <c r="D75" s="37">
        <v>0.41806019999999999</v>
      </c>
      <c r="E75" s="37">
        <v>0.17133010000000001</v>
      </c>
      <c r="F75" s="37">
        <v>0.18820799999999999</v>
      </c>
      <c r="G75" s="37">
        <v>0.41487970000000002</v>
      </c>
      <c r="H75" s="37">
        <v>-0.35415740000000001</v>
      </c>
      <c r="I75" s="37">
        <v>-0.40180880000000002</v>
      </c>
      <c r="J75" s="37">
        <v>-0.29612359999999999</v>
      </c>
      <c r="K75" s="37">
        <v>-0.41330099999999997</v>
      </c>
      <c r="L75" s="37">
        <v>-0.3026336</v>
      </c>
      <c r="M75" s="37">
        <v>-0.13349710000000001</v>
      </c>
      <c r="N75" s="37">
        <v>0.33157959999999997</v>
      </c>
      <c r="O75" s="37">
        <v>2.7467809999999999E-2</v>
      </c>
    </row>
    <row r="76" spans="1:15" s="105" customFormat="1" ht="15" x14ac:dyDescent="0.2">
      <c r="A76" s="120"/>
      <c r="B76" s="107" t="s">
        <v>2689</v>
      </c>
      <c r="C76" s="108">
        <v>2011</v>
      </c>
      <c r="D76" s="37">
        <v>0.25448369999999998</v>
      </c>
      <c r="E76" s="37">
        <v>-1.6602570000000001E-2</v>
      </c>
      <c r="F76" s="37">
        <v>0.18765319999999999</v>
      </c>
      <c r="G76" s="37">
        <v>0.28178219999999998</v>
      </c>
      <c r="H76" s="37">
        <v>-0.2290682</v>
      </c>
      <c r="I76" s="37">
        <v>-0.25811729999999999</v>
      </c>
      <c r="J76" s="37">
        <v>-0.1097809</v>
      </c>
      <c r="K76" s="37">
        <v>-0.32375490000000001</v>
      </c>
      <c r="L76" s="37">
        <v>-0.33140370000000002</v>
      </c>
      <c r="M76" s="37">
        <v>-0.19379189999999999</v>
      </c>
      <c r="N76" s="37">
        <v>0.39625050000000001</v>
      </c>
      <c r="O76" s="37">
        <v>0.1199258</v>
      </c>
    </row>
    <row r="77" spans="1:15" s="105" customFormat="1" ht="15" x14ac:dyDescent="0.2">
      <c r="A77" s="120"/>
      <c r="B77" s="107" t="s">
        <v>2690</v>
      </c>
      <c r="C77" s="108">
        <v>2009</v>
      </c>
      <c r="D77" s="37">
        <v>0.36874240000000003</v>
      </c>
      <c r="E77" s="37">
        <v>0.1127466</v>
      </c>
      <c r="F77" s="37">
        <v>0.30113230000000002</v>
      </c>
      <c r="G77" s="37">
        <v>0.33682299999999998</v>
      </c>
      <c r="H77" s="37">
        <v>-0.41774250000000002</v>
      </c>
      <c r="I77" s="37">
        <v>-0.44857799999999998</v>
      </c>
      <c r="J77" s="37">
        <v>-0.33665620000000002</v>
      </c>
      <c r="K77" s="37">
        <v>-0.42149510000000001</v>
      </c>
      <c r="L77" s="37">
        <v>-0.30576880000000001</v>
      </c>
      <c r="M77" s="37">
        <v>-0.1661357</v>
      </c>
      <c r="N77" s="37">
        <v>0.30156949999999999</v>
      </c>
      <c r="O77" s="37">
        <v>7.7161679999999996E-2</v>
      </c>
    </row>
    <row r="78" spans="1:15" s="105" customFormat="1" ht="15" x14ac:dyDescent="0.2">
      <c r="A78" s="120"/>
      <c r="B78" s="107" t="s">
        <v>2690</v>
      </c>
      <c r="C78" s="108">
        <v>2011</v>
      </c>
      <c r="D78" s="37">
        <v>4.9823220000000001E-2</v>
      </c>
      <c r="E78" s="37">
        <v>-0.15335170000000001</v>
      </c>
      <c r="F78" s="37">
        <v>0.32371719999999998</v>
      </c>
      <c r="G78" s="37">
        <v>6.9752309999999998E-2</v>
      </c>
      <c r="H78" s="37">
        <v>-0.30354120000000001</v>
      </c>
      <c r="I78" s="37">
        <v>-0.25117660000000003</v>
      </c>
      <c r="J78" s="37">
        <v>-0.1094844</v>
      </c>
      <c r="K78" s="37">
        <v>-0.2469238</v>
      </c>
      <c r="L78" s="37">
        <v>-0.32589109999999999</v>
      </c>
      <c r="M78" s="37">
        <v>-0.20237060000000001</v>
      </c>
      <c r="N78" s="37">
        <v>0.39420450000000001</v>
      </c>
      <c r="O78" s="37">
        <v>0.2413468</v>
      </c>
    </row>
    <row r="79" spans="1:15" s="105" customFormat="1" ht="15" x14ac:dyDescent="0.15">
      <c r="A79" s="120"/>
      <c r="B79" s="7" t="s">
        <v>2747</v>
      </c>
      <c r="C79" s="108">
        <v>2009</v>
      </c>
      <c r="D79" s="37">
        <v>0.2493756</v>
      </c>
      <c r="E79" s="37">
        <v>0.28424559999999999</v>
      </c>
      <c r="F79" s="37">
        <v>4.3031279999999998E-2</v>
      </c>
      <c r="G79" s="37">
        <v>0.27455659999999998</v>
      </c>
      <c r="H79" s="37">
        <v>-3.7861760000000001E-2</v>
      </c>
      <c r="I79" s="37">
        <v>-0.12453450000000001</v>
      </c>
      <c r="J79" s="37">
        <v>-0.1197421</v>
      </c>
      <c r="K79" s="37">
        <v>-0.11195860000000001</v>
      </c>
      <c r="L79" s="37">
        <v>6.5349279999999996E-2</v>
      </c>
      <c r="M79" s="37">
        <v>0.1704746</v>
      </c>
      <c r="N79" s="37">
        <v>-9.6928529999999995E-4</v>
      </c>
      <c r="O79" s="37">
        <v>-0.13143949999999999</v>
      </c>
    </row>
    <row r="80" spans="1:15" s="105" customFormat="1" ht="15" x14ac:dyDescent="0.15">
      <c r="A80" s="120"/>
      <c r="B80" s="7" t="s">
        <v>2747</v>
      </c>
      <c r="C80" s="108">
        <v>2010</v>
      </c>
      <c r="D80" s="37">
        <v>0.10679909999999999</v>
      </c>
      <c r="E80" s="37">
        <v>0.25463520000000001</v>
      </c>
      <c r="F80" s="37">
        <v>-4.0960129999999997E-2</v>
      </c>
      <c r="G80" s="37">
        <v>0.14364660000000001</v>
      </c>
      <c r="H80" s="37">
        <v>4.6616240000000003E-2</v>
      </c>
      <c r="I80" s="37">
        <v>-7.9164430000000004E-3</v>
      </c>
      <c r="J80" s="37">
        <v>-4.7913619999999997E-2</v>
      </c>
      <c r="K80" s="37">
        <v>5.1050280000000002E-3</v>
      </c>
      <c r="L80" s="37">
        <v>3.070051E-2</v>
      </c>
      <c r="M80" s="37">
        <v>9.0226139999999996E-2</v>
      </c>
      <c r="N80" s="37">
        <v>1.1857390000000001E-2</v>
      </c>
      <c r="O80" s="37">
        <v>-1.82458E-2</v>
      </c>
    </row>
    <row r="81" spans="1:15" s="105" customFormat="1" ht="15" x14ac:dyDescent="0.15">
      <c r="A81" s="120"/>
      <c r="B81" s="7" t="s">
        <v>1349</v>
      </c>
      <c r="C81" s="108">
        <v>2012</v>
      </c>
      <c r="D81" s="37">
        <v>-2.7334979999999998E-2</v>
      </c>
      <c r="E81" s="37">
        <v>-0.1658934</v>
      </c>
      <c r="F81" s="37">
        <v>8.9867160000000001E-2</v>
      </c>
      <c r="G81" s="37">
        <v>-3.5376900000000003E-2</v>
      </c>
      <c r="H81" s="37">
        <v>-6.9004049999999997E-2</v>
      </c>
      <c r="I81" s="37">
        <v>-3.4491689999999998E-2</v>
      </c>
      <c r="J81" s="37">
        <v>2.7557680000000001E-2</v>
      </c>
      <c r="K81" s="37">
        <v>-7.1957199999999999E-2</v>
      </c>
      <c r="L81" s="37">
        <v>-0.1146905</v>
      </c>
      <c r="M81" s="37">
        <v>-7.9264920000000003E-2</v>
      </c>
      <c r="N81" s="37">
        <v>0.13656190000000001</v>
      </c>
      <c r="O81" s="37">
        <v>4.5116219999999999E-2</v>
      </c>
    </row>
    <row r="82" spans="1:15" s="105" customFormat="1" ht="15" x14ac:dyDescent="0.15">
      <c r="A82" s="120"/>
      <c r="B82" s="7" t="s">
        <v>1350</v>
      </c>
      <c r="C82" s="108">
        <v>2009</v>
      </c>
      <c r="D82" s="37">
        <v>0.21814790000000001</v>
      </c>
      <c r="E82" s="37">
        <v>0.1951802</v>
      </c>
      <c r="F82" s="37">
        <v>8.8645260000000003E-2</v>
      </c>
      <c r="G82" s="37">
        <v>0.2298665</v>
      </c>
      <c r="H82" s="37">
        <v>-0.18286620000000001</v>
      </c>
      <c r="I82" s="37">
        <v>-0.22740679999999999</v>
      </c>
      <c r="J82" s="37">
        <v>-0.24951090000000001</v>
      </c>
      <c r="K82" s="37">
        <v>-0.19704360000000001</v>
      </c>
      <c r="L82" s="37">
        <v>-0.11206049999999999</v>
      </c>
      <c r="M82" s="37">
        <v>-4.5440269999999998E-2</v>
      </c>
      <c r="N82" s="37">
        <v>5.1779310000000002E-2</v>
      </c>
      <c r="O82" s="37">
        <v>-3.2711410000000003E-2</v>
      </c>
    </row>
    <row r="83" spans="1:15" s="105" customFormat="1" ht="15" x14ac:dyDescent="0.15">
      <c r="A83" s="120"/>
      <c r="B83" s="7" t="s">
        <v>1350</v>
      </c>
      <c r="C83" s="108">
        <v>2010</v>
      </c>
      <c r="D83" s="37">
        <v>0.34883710000000001</v>
      </c>
      <c r="E83" s="37">
        <v>0.3116775</v>
      </c>
      <c r="F83" s="37">
        <v>5.5683860000000002E-2</v>
      </c>
      <c r="G83" s="37">
        <v>0.3807931</v>
      </c>
      <c r="H83" s="37">
        <v>-0.230991</v>
      </c>
      <c r="I83" s="37">
        <v>-0.27011669999999999</v>
      </c>
      <c r="J83" s="37">
        <v>-0.18782599999999999</v>
      </c>
      <c r="K83" s="37">
        <v>-0.2823813</v>
      </c>
      <c r="L83" s="37">
        <v>-0.21091480000000001</v>
      </c>
      <c r="M83" s="37">
        <v>-7.8617069999999997E-2</v>
      </c>
      <c r="N83" s="37">
        <v>0.20303499999999999</v>
      </c>
      <c r="O83" s="37">
        <v>8.3792750000000003E-3</v>
      </c>
    </row>
    <row r="84" spans="1:15" s="105" customFormat="1" ht="15" x14ac:dyDescent="0.15">
      <c r="A84" s="120"/>
      <c r="B84" s="11" t="s">
        <v>1351</v>
      </c>
      <c r="C84" s="108">
        <v>2009</v>
      </c>
      <c r="D84" s="37">
        <v>0.53786129999999999</v>
      </c>
      <c r="E84" s="37">
        <v>0.40401609999999999</v>
      </c>
      <c r="F84" s="37">
        <v>9.2068999999999998E-2</v>
      </c>
      <c r="G84" s="37">
        <v>0.54903380000000002</v>
      </c>
      <c r="H84" s="37">
        <v>-0.28627710000000001</v>
      </c>
      <c r="I84" s="37">
        <v>-0.38528059999999997</v>
      </c>
      <c r="J84" s="37">
        <v>-0.30345899999999998</v>
      </c>
      <c r="K84" s="37">
        <v>-0.38477879999999998</v>
      </c>
      <c r="L84" s="37">
        <v>-9.8044210000000007E-2</v>
      </c>
      <c r="M84" s="37">
        <v>0.1052112</v>
      </c>
      <c r="N84" s="37">
        <v>0.14836469999999999</v>
      </c>
      <c r="O84" s="37">
        <v>-0.17421420000000001</v>
      </c>
    </row>
    <row r="85" spans="1:15" s="105" customFormat="1" ht="15" x14ac:dyDescent="0.15">
      <c r="A85" s="120"/>
      <c r="B85" s="11" t="s">
        <v>1351</v>
      </c>
      <c r="C85" s="108">
        <v>2010</v>
      </c>
      <c r="D85" s="37">
        <v>0.42951230000000001</v>
      </c>
      <c r="E85" s="37">
        <v>0.31734400000000001</v>
      </c>
      <c r="F85" s="37">
        <v>0.149393</v>
      </c>
      <c r="G85" s="37">
        <v>0.45337440000000001</v>
      </c>
      <c r="H85" s="37">
        <v>-0.26448519999999998</v>
      </c>
      <c r="I85" s="37">
        <v>-0.35933720000000002</v>
      </c>
      <c r="J85" s="37">
        <v>-0.30332340000000002</v>
      </c>
      <c r="K85" s="37">
        <v>-0.3485473</v>
      </c>
      <c r="L85" s="37">
        <v>-6.9327780000000006E-2</v>
      </c>
      <c r="M85" s="37">
        <v>0.1051749</v>
      </c>
      <c r="N85" s="37">
        <v>0.13662099999999999</v>
      </c>
      <c r="O85" s="37">
        <v>-0.17577909999999999</v>
      </c>
    </row>
    <row r="86" spans="1:15" s="105" customFormat="1" x14ac:dyDescent="0.15">
      <c r="A86" s="120"/>
      <c r="B86" s="107" t="s">
        <v>12</v>
      </c>
      <c r="C86" s="48">
        <v>2009</v>
      </c>
      <c r="D86" s="37">
        <v>1.1627149999999999E-3</v>
      </c>
      <c r="E86" s="37">
        <v>-0.1260262</v>
      </c>
      <c r="F86" s="37">
        <v>7.8843529999999995E-2</v>
      </c>
      <c r="G86" s="37">
        <v>-1.285938E-2</v>
      </c>
      <c r="H86" s="37">
        <v>-4.359801E-2</v>
      </c>
      <c r="I86" s="37">
        <v>-2.7101210000000001E-2</v>
      </c>
      <c r="J86" s="37">
        <v>4.708793E-2</v>
      </c>
      <c r="K86" s="37">
        <v>-6.029081E-2</v>
      </c>
      <c r="L86" s="37">
        <v>8.9421990000000007E-2</v>
      </c>
      <c r="M86" s="37">
        <v>0.14023459999999999</v>
      </c>
      <c r="N86" s="37">
        <v>-4.7041590000000001E-2</v>
      </c>
      <c r="O86" s="37">
        <v>-0.1274921</v>
      </c>
    </row>
    <row r="87" spans="1:15" s="105" customFormat="1" x14ac:dyDescent="0.15">
      <c r="A87" s="120"/>
      <c r="B87" s="107" t="s">
        <v>1352</v>
      </c>
      <c r="C87" s="48">
        <v>2011</v>
      </c>
      <c r="D87" s="37">
        <v>0.58887389999999995</v>
      </c>
      <c r="E87" s="37">
        <v>0.52293500000000004</v>
      </c>
      <c r="F87" s="37">
        <v>0.23501</v>
      </c>
      <c r="G87" s="37">
        <v>0.63623260000000004</v>
      </c>
      <c r="H87" s="37">
        <v>-0.47624290000000002</v>
      </c>
      <c r="I87" s="37">
        <v>-0.53754950000000001</v>
      </c>
      <c r="J87" s="37">
        <v>-0.4214676</v>
      </c>
      <c r="K87" s="37">
        <v>-0.52607769999999998</v>
      </c>
      <c r="L87" s="37">
        <v>-0.32208219999999999</v>
      </c>
      <c r="M87" s="37">
        <v>-0.1258166</v>
      </c>
      <c r="N87" s="37">
        <v>0.2241213</v>
      </c>
      <c r="O87" s="37">
        <v>-3.838921E-2</v>
      </c>
    </row>
    <row r="88" spans="1:15" s="105" customFormat="1" x14ac:dyDescent="0.15">
      <c r="A88" s="120"/>
      <c r="B88" s="107" t="s">
        <v>1352</v>
      </c>
      <c r="C88" s="48">
        <v>2012</v>
      </c>
      <c r="D88" s="37">
        <v>0.59973279999999995</v>
      </c>
      <c r="E88" s="37">
        <v>0.52028359999999996</v>
      </c>
      <c r="F88" s="37">
        <v>0.1772338</v>
      </c>
      <c r="G88" s="37">
        <v>0.61728439999999996</v>
      </c>
      <c r="H88" s="37">
        <v>-0.4289307</v>
      </c>
      <c r="I88" s="37">
        <v>-0.5106598</v>
      </c>
      <c r="J88" s="37">
        <v>-0.45614519999999997</v>
      </c>
      <c r="K88" s="37">
        <v>-0.46792650000000002</v>
      </c>
      <c r="L88" s="37">
        <v>-0.11932520000000001</v>
      </c>
      <c r="M88" s="37">
        <v>8.5690589999999997E-2</v>
      </c>
      <c r="N88" s="37">
        <v>9.0577950000000004E-2</v>
      </c>
      <c r="O88" s="37">
        <v>-0.24539839999999999</v>
      </c>
    </row>
    <row r="89" spans="1:15" s="105" customFormat="1" ht="15" x14ac:dyDescent="0.2">
      <c r="A89" s="120"/>
      <c r="B89" s="107" t="s">
        <v>2691</v>
      </c>
      <c r="C89" s="48">
        <v>2010</v>
      </c>
      <c r="D89" s="37">
        <v>5.5330089999999998E-2</v>
      </c>
      <c r="E89" s="37">
        <v>9.1461109999999998E-2</v>
      </c>
      <c r="F89" s="37">
        <v>-0.1523902</v>
      </c>
      <c r="G89" s="37">
        <v>8.7167250000000002E-2</v>
      </c>
      <c r="H89" s="37">
        <v>-5.7167620000000002E-3</v>
      </c>
      <c r="I89" s="37">
        <v>1.2598E-2</v>
      </c>
      <c r="J89" s="37">
        <v>3.5615050000000002E-2</v>
      </c>
      <c r="K89" s="37">
        <v>-2.84856E-2</v>
      </c>
      <c r="L89" s="37">
        <v>-0.17882329999999999</v>
      </c>
      <c r="M89" s="37">
        <v>-0.19787489999999999</v>
      </c>
      <c r="N89" s="37">
        <v>0.1218688</v>
      </c>
      <c r="O89" s="37">
        <v>0.14792060000000001</v>
      </c>
    </row>
    <row r="90" spans="1:15" s="105" customFormat="1" ht="15" x14ac:dyDescent="0.2">
      <c r="A90" s="120"/>
      <c r="B90" s="107" t="s">
        <v>2691</v>
      </c>
      <c r="C90" s="48">
        <v>2011</v>
      </c>
      <c r="D90" s="37">
        <v>7.5127219999999995E-2</v>
      </c>
      <c r="E90" s="37">
        <v>7.937466E-2</v>
      </c>
      <c r="F90" s="37">
        <v>-0.14821790000000001</v>
      </c>
      <c r="G90" s="37">
        <v>8.8248220000000002E-2</v>
      </c>
      <c r="H90" s="37">
        <v>-4.264416E-2</v>
      </c>
      <c r="I90" s="37">
        <v>-2.62499E-2</v>
      </c>
      <c r="J90" s="37">
        <v>-2.5843410000000001E-2</v>
      </c>
      <c r="K90" s="37">
        <v>-5.0660499999999997E-2</v>
      </c>
      <c r="L90" s="37">
        <v>-0.15428120000000001</v>
      </c>
      <c r="M90" s="37">
        <v>-0.16377610000000001</v>
      </c>
      <c r="N90" s="37">
        <v>8.792759E-2</v>
      </c>
      <c r="O90" s="37">
        <v>0.1021527</v>
      </c>
    </row>
    <row r="91" spans="1:15" s="105" customFormat="1" ht="15" x14ac:dyDescent="0.2">
      <c r="A91" s="120"/>
      <c r="B91" s="107" t="s">
        <v>2692</v>
      </c>
      <c r="C91" s="48">
        <v>2009</v>
      </c>
      <c r="D91" s="37">
        <v>5.7575429999999997E-2</v>
      </c>
      <c r="E91" s="37">
        <v>0.11399239999999999</v>
      </c>
      <c r="F91" s="37">
        <v>-0.1674842</v>
      </c>
      <c r="G91" s="37">
        <v>5.9831620000000002E-2</v>
      </c>
      <c r="H91" s="37">
        <v>9.1371339999999995E-2</v>
      </c>
      <c r="I91" s="37">
        <v>4.7805540000000001E-2</v>
      </c>
      <c r="J91" s="37">
        <v>-8.1064489999999999E-3</v>
      </c>
      <c r="K91" s="37">
        <v>6.5727380000000002E-2</v>
      </c>
      <c r="L91" s="37">
        <v>5.8866710000000003E-2</v>
      </c>
      <c r="M91" s="37">
        <v>6.2508140000000004E-2</v>
      </c>
      <c r="N91" s="37">
        <v>-7.6778570000000004E-2</v>
      </c>
      <c r="O91" s="37">
        <v>-5.2680879999999999E-2</v>
      </c>
    </row>
    <row r="92" spans="1:15" s="105" customFormat="1" ht="15" x14ac:dyDescent="0.2">
      <c r="A92" s="120"/>
      <c r="B92" s="107" t="s">
        <v>2692</v>
      </c>
      <c r="C92" s="48">
        <v>2010</v>
      </c>
      <c r="D92" s="37">
        <v>7.2862319999999994E-2</v>
      </c>
      <c r="E92" s="37">
        <v>0.1082727</v>
      </c>
      <c r="F92" s="37">
        <v>-0.2452278</v>
      </c>
      <c r="G92" s="37">
        <v>5.975362E-2</v>
      </c>
      <c r="H92" s="37">
        <v>0.12806439999999999</v>
      </c>
      <c r="I92" s="37">
        <v>8.3494429999999994E-2</v>
      </c>
      <c r="J92" s="37">
        <v>-2.7029899999999999E-2</v>
      </c>
      <c r="K92" s="37">
        <v>0.1247154</v>
      </c>
      <c r="L92" s="37">
        <v>0.18515999999999999</v>
      </c>
      <c r="M92" s="37">
        <v>0.16275220000000001</v>
      </c>
      <c r="N92" s="37">
        <v>-0.2025999</v>
      </c>
      <c r="O92" s="37">
        <v>-0.1763499</v>
      </c>
    </row>
    <row r="93" spans="1:15" s="105" customFormat="1" ht="15" x14ac:dyDescent="0.2">
      <c r="A93" s="120"/>
      <c r="B93" s="107" t="s">
        <v>2692</v>
      </c>
      <c r="C93" s="48">
        <v>2011</v>
      </c>
      <c r="D93" s="37">
        <v>-2.7455170000000001E-2</v>
      </c>
      <c r="E93" s="37">
        <v>3.6885679999999997E-2</v>
      </c>
      <c r="F93" s="37">
        <v>-0.1189056</v>
      </c>
      <c r="G93" s="37">
        <v>-3.5827520000000002E-2</v>
      </c>
      <c r="H93" s="37">
        <v>0.1027517</v>
      </c>
      <c r="I93" s="37">
        <v>6.898551E-2</v>
      </c>
      <c r="J93" s="37">
        <v>-7.3795009999999994E-2</v>
      </c>
      <c r="K93" s="37">
        <v>0.11721090000000001</v>
      </c>
      <c r="L93" s="37">
        <v>0.1055232</v>
      </c>
      <c r="M93" s="37">
        <v>0.1053572</v>
      </c>
      <c r="N93" s="37">
        <v>-8.0827789999999997E-2</v>
      </c>
      <c r="O93" s="37">
        <v>-9.7127909999999998E-2</v>
      </c>
    </row>
    <row r="94" spans="1:15" s="105" customFormat="1" ht="15" x14ac:dyDescent="0.2">
      <c r="A94" s="120"/>
      <c r="B94" s="107" t="s">
        <v>2693</v>
      </c>
      <c r="C94" s="48">
        <v>2010</v>
      </c>
      <c r="D94" s="37">
        <v>0.14865149999999999</v>
      </c>
      <c r="E94" s="37">
        <v>0.1180408</v>
      </c>
      <c r="F94" s="37">
        <v>-0.1316116</v>
      </c>
      <c r="G94" s="37">
        <v>0.14851400000000001</v>
      </c>
      <c r="H94" s="37">
        <v>0.11392330000000001</v>
      </c>
      <c r="I94" s="37">
        <v>3.8060049999999998E-2</v>
      </c>
      <c r="J94" s="37">
        <v>5.4350520000000001E-3</v>
      </c>
      <c r="K94" s="37">
        <v>5.8991259999999997E-2</v>
      </c>
      <c r="L94" s="37">
        <v>9.5280519999999994E-2</v>
      </c>
      <c r="M94" s="37">
        <v>0.1033924</v>
      </c>
      <c r="N94" s="37">
        <v>2.874854E-2</v>
      </c>
      <c r="O94" s="37">
        <v>2.9546590000000001E-2</v>
      </c>
    </row>
    <row r="95" spans="1:15" s="105" customFormat="1" ht="15" customHeight="1" x14ac:dyDescent="0.2">
      <c r="A95" s="120"/>
      <c r="B95" s="107" t="s">
        <v>2693</v>
      </c>
      <c r="C95" s="48">
        <v>2011</v>
      </c>
      <c r="D95" s="37">
        <v>-0.3470435</v>
      </c>
      <c r="E95" s="37">
        <v>-0.30020829999999998</v>
      </c>
      <c r="F95" s="37">
        <v>3.3537499999999998E-2</v>
      </c>
      <c r="G95" s="37">
        <v>-0.33615850000000003</v>
      </c>
      <c r="H95" s="37">
        <v>0.1646533</v>
      </c>
      <c r="I95" s="37">
        <v>0.20804</v>
      </c>
      <c r="J95" s="37">
        <v>0.18087500000000001</v>
      </c>
      <c r="K95" s="37">
        <v>0.17268849999999999</v>
      </c>
      <c r="L95" s="37">
        <v>0.16208929999999999</v>
      </c>
      <c r="M95" s="37">
        <v>0.20663909999999999</v>
      </c>
      <c r="N95" s="37">
        <v>2.6296980000000001E-2</v>
      </c>
      <c r="O95" s="37">
        <v>-4.856572E-2</v>
      </c>
    </row>
    <row r="96" spans="1:15" s="105" customFormat="1" ht="15" x14ac:dyDescent="0.2">
      <c r="A96" s="120"/>
      <c r="B96" s="107" t="s">
        <v>2694</v>
      </c>
      <c r="C96" s="48">
        <v>2009</v>
      </c>
      <c r="D96" s="37">
        <v>0.2010035</v>
      </c>
      <c r="E96" s="37">
        <v>8.6254079999999997E-2</v>
      </c>
      <c r="F96" s="37">
        <v>5.9263150000000001E-2</v>
      </c>
      <c r="G96" s="37">
        <v>0.196823</v>
      </c>
      <c r="H96" s="37">
        <v>-0.20222560000000001</v>
      </c>
      <c r="I96" s="37">
        <v>-0.21192059999999999</v>
      </c>
      <c r="J96" s="37">
        <v>-0.1664475</v>
      </c>
      <c r="K96" s="37">
        <v>-0.21725439999999999</v>
      </c>
      <c r="L96" s="37">
        <v>-0.2235443</v>
      </c>
      <c r="M96" s="37">
        <v>-0.16547909999999999</v>
      </c>
      <c r="N96" s="37">
        <v>0.20557549999999999</v>
      </c>
      <c r="O96" s="37">
        <v>6.989571E-2</v>
      </c>
    </row>
    <row r="97" spans="1:15" s="105" customFormat="1" ht="15" x14ac:dyDescent="0.2">
      <c r="A97" s="120"/>
      <c r="B97" s="107" t="s">
        <v>2694</v>
      </c>
      <c r="C97" s="48">
        <v>2010</v>
      </c>
      <c r="D97" s="37">
        <v>0.28102110000000002</v>
      </c>
      <c r="E97" s="37">
        <v>-9.4247299999999999E-4</v>
      </c>
      <c r="F97" s="37">
        <v>0.16202540000000001</v>
      </c>
      <c r="G97" s="37">
        <v>0.26929130000000001</v>
      </c>
      <c r="H97" s="37">
        <v>-0.27790300000000001</v>
      </c>
      <c r="I97" s="37">
        <v>-0.29135270000000002</v>
      </c>
      <c r="J97" s="37">
        <v>-0.14393510000000001</v>
      </c>
      <c r="K97" s="37">
        <v>-0.33385369999999998</v>
      </c>
      <c r="L97" s="37">
        <v>-0.16073390000000001</v>
      </c>
      <c r="M97" s="37">
        <v>-1.3731770000000001E-2</v>
      </c>
      <c r="N97" s="37">
        <v>0.2391247</v>
      </c>
      <c r="O97" s="37">
        <v>-8.178821E-2</v>
      </c>
    </row>
    <row r="98" spans="1:15" s="105" customFormat="1" ht="15" x14ac:dyDescent="0.2">
      <c r="A98" s="120"/>
      <c r="B98" s="107" t="s">
        <v>2695</v>
      </c>
      <c r="C98" s="48">
        <v>2009</v>
      </c>
      <c r="D98" s="37">
        <v>0.1531361</v>
      </c>
      <c r="E98" s="37">
        <v>-1.029235E-2</v>
      </c>
      <c r="F98" s="37">
        <v>0.19930310000000001</v>
      </c>
      <c r="G98" s="37">
        <v>0.14631069999999999</v>
      </c>
      <c r="H98" s="37">
        <v>-0.27771689999999999</v>
      </c>
      <c r="I98" s="37">
        <v>-0.25193480000000001</v>
      </c>
      <c r="J98" s="37">
        <v>-0.16289319999999999</v>
      </c>
      <c r="K98" s="37">
        <v>-0.27056760000000002</v>
      </c>
      <c r="L98" s="37">
        <v>-0.2700168</v>
      </c>
      <c r="M98" s="37">
        <v>-0.21302219999999999</v>
      </c>
      <c r="N98" s="37">
        <v>0.26444519999999999</v>
      </c>
      <c r="O98" s="37">
        <v>0.1087168</v>
      </c>
    </row>
    <row r="99" spans="1:15" s="105" customFormat="1" ht="15" x14ac:dyDescent="0.2">
      <c r="A99" s="120"/>
      <c r="B99" s="107" t="s">
        <v>2695</v>
      </c>
      <c r="C99" s="48">
        <v>2010</v>
      </c>
      <c r="D99" s="37">
        <v>0.32146619999999998</v>
      </c>
      <c r="E99" s="37">
        <v>3.5342520000000002E-2</v>
      </c>
      <c r="F99" s="37">
        <v>0.2221911</v>
      </c>
      <c r="G99" s="37">
        <v>0.31836829999999999</v>
      </c>
      <c r="H99" s="37">
        <v>-0.37669849999999999</v>
      </c>
      <c r="I99" s="37">
        <v>-0.36722959999999999</v>
      </c>
      <c r="J99" s="37">
        <v>-0.1801421</v>
      </c>
      <c r="K99" s="37">
        <v>-0.41349209999999997</v>
      </c>
      <c r="L99" s="37">
        <v>-0.29956280000000002</v>
      </c>
      <c r="M99" s="37">
        <v>-0.17496310000000001</v>
      </c>
      <c r="N99" s="37">
        <v>0.29047859999999998</v>
      </c>
      <c r="O99" s="37">
        <v>2.2064509999999999E-2</v>
      </c>
    </row>
    <row r="100" spans="1:15" s="105" customFormat="1" x14ac:dyDescent="0.15">
      <c r="A100" s="120"/>
      <c r="B100" s="107" t="s">
        <v>312</v>
      </c>
      <c r="C100" s="48">
        <v>2009</v>
      </c>
      <c r="D100" s="37">
        <v>0.3189322</v>
      </c>
      <c r="E100" s="37">
        <v>0.24998799999999999</v>
      </c>
      <c r="F100" s="37">
        <v>6.3951400000000005E-2</v>
      </c>
      <c r="G100" s="37">
        <v>0.32354660000000002</v>
      </c>
      <c r="H100" s="37">
        <v>-0.1707931</v>
      </c>
      <c r="I100" s="37">
        <v>-0.23634060000000001</v>
      </c>
      <c r="J100" s="37">
        <v>-0.21385080000000001</v>
      </c>
      <c r="K100" s="37">
        <v>-0.2203957</v>
      </c>
      <c r="L100" s="37">
        <v>-3.772669E-2</v>
      </c>
      <c r="M100" s="37">
        <v>8.8568629999999995E-2</v>
      </c>
      <c r="N100" s="37">
        <v>2.9801500000000002E-2</v>
      </c>
      <c r="O100" s="37">
        <v>-0.13739699999999999</v>
      </c>
    </row>
    <row r="101" spans="1:15" s="105" customFormat="1" x14ac:dyDescent="0.15">
      <c r="A101" s="120"/>
      <c r="B101" s="107" t="s">
        <v>312</v>
      </c>
      <c r="C101" s="48">
        <v>2010</v>
      </c>
      <c r="D101" s="37">
        <v>-5.1888659999999997E-4</v>
      </c>
      <c r="E101" s="37">
        <v>0.1055378</v>
      </c>
      <c r="F101" s="37">
        <v>-3.8987620000000001E-2</v>
      </c>
      <c r="G101" s="37">
        <v>7.9338919999999997E-3</v>
      </c>
      <c r="H101" s="37">
        <v>7.3057159999999996E-2</v>
      </c>
      <c r="I101" s="37">
        <v>3.6361379999999999E-2</v>
      </c>
      <c r="J101" s="37">
        <v>-4.479532E-2</v>
      </c>
      <c r="K101" s="37">
        <v>6.2904479999999999E-2</v>
      </c>
      <c r="L101" s="37">
        <v>0.101102</v>
      </c>
      <c r="M101" s="37">
        <v>8.1270309999999998E-2</v>
      </c>
      <c r="N101" s="37">
        <v>-8.5149279999999994E-2</v>
      </c>
      <c r="O101" s="37">
        <v>-6.2119489999999999E-2</v>
      </c>
    </row>
    <row r="102" spans="1:15" s="105" customFormat="1" x14ac:dyDescent="0.15">
      <c r="A102" s="120"/>
      <c r="B102" s="107" t="s">
        <v>1327</v>
      </c>
      <c r="C102" s="48">
        <v>2009</v>
      </c>
      <c r="D102" s="37">
        <v>-0.2191969</v>
      </c>
      <c r="E102" s="37">
        <v>-0.1808295</v>
      </c>
      <c r="F102" s="37">
        <v>-1.128782E-2</v>
      </c>
      <c r="G102" s="37">
        <v>-0.2322707</v>
      </c>
      <c r="H102" s="37">
        <v>1.5599379999999999E-2</v>
      </c>
      <c r="I102" s="37">
        <v>7.8768790000000005E-2</v>
      </c>
      <c r="J102" s="37">
        <v>6.6404130000000004E-3</v>
      </c>
      <c r="K102" s="37">
        <v>0.1028111</v>
      </c>
      <c r="L102" s="37">
        <v>-9.7568409999999994E-2</v>
      </c>
      <c r="M102" s="37">
        <v>-0.20531730000000001</v>
      </c>
      <c r="N102" s="37">
        <v>8.5613080000000001E-3</v>
      </c>
      <c r="O102" s="37">
        <v>0.16214500000000001</v>
      </c>
    </row>
    <row r="103" spans="1:15" s="105" customFormat="1" x14ac:dyDescent="0.15">
      <c r="A103" s="121"/>
      <c r="B103" s="87" t="s">
        <v>1327</v>
      </c>
      <c r="C103" s="103">
        <v>2010</v>
      </c>
      <c r="D103" s="24">
        <v>-0.28679169999999998</v>
      </c>
      <c r="E103" s="24">
        <v>-0.30578939999999999</v>
      </c>
      <c r="F103" s="24">
        <v>-7.1150420000000006E-2</v>
      </c>
      <c r="G103" s="24">
        <v>-0.32108720000000002</v>
      </c>
      <c r="H103" s="24">
        <v>0.13018080000000001</v>
      </c>
      <c r="I103" s="24">
        <v>0.20539589999999999</v>
      </c>
      <c r="J103" s="24">
        <v>0.19479350000000001</v>
      </c>
      <c r="K103" s="24">
        <v>0.1906109</v>
      </c>
      <c r="L103" s="24">
        <v>5.8223179999999999E-2</v>
      </c>
      <c r="M103" s="24">
        <v>-5.1779909999999998E-2</v>
      </c>
      <c r="N103" s="24">
        <v>-6.9045319999999993E-2</v>
      </c>
      <c r="O103" s="24">
        <v>7.2616780000000006E-2</v>
      </c>
    </row>
    <row r="104" spans="1:15" ht="15" x14ac:dyDescent="0.15">
      <c r="A104" s="86" t="s">
        <v>2742</v>
      </c>
      <c r="B104" s="86"/>
      <c r="C104" s="86"/>
      <c r="D104" s="86"/>
      <c r="E104" s="86"/>
      <c r="F104" s="86"/>
      <c r="G104" s="86"/>
      <c r="H104" s="86"/>
      <c r="I104" s="86"/>
      <c r="J104" s="86"/>
      <c r="K104" s="86"/>
      <c r="L104" s="86"/>
      <c r="M104" s="86"/>
      <c r="N104" s="86"/>
      <c r="O104" s="86"/>
    </row>
  </sheetData>
  <sortState ref="B47:P72">
    <sortCondition ref="B47:B72"/>
  </sortState>
  <mergeCells count="6">
    <mergeCell ref="A68:A103"/>
    <mergeCell ref="A20:A42"/>
    <mergeCell ref="A1:O1"/>
    <mergeCell ref="A44:A66"/>
    <mergeCell ref="A15:A18"/>
    <mergeCell ref="A3:A13"/>
  </mergeCells>
  <conditionalFormatting sqref="D3:E4 D5:F5 I11:L11 I10:K10 I9:J9 I8 I13:N13 I3:O4 D6:G13 I12:M12 H3:H13 O5:O13 D44:O103 D14:O42">
    <cfRule type="colorScale" priority="15">
      <colorScale>
        <cfvo type="num" val="-1"/>
        <cfvo type="num" val="0"/>
        <cfvo type="num" val="1"/>
        <color rgb="FF3366FF"/>
        <color theme="0"/>
        <color rgb="FFFF0000"/>
      </colorScale>
    </cfRule>
  </conditionalFormatting>
  <conditionalFormatting sqref="B79:B85">
    <cfRule type="colorScale" priority="1">
      <colorScale>
        <cfvo type="num" val="-1"/>
        <cfvo type="num" val="0"/>
        <cfvo type="num" val="1"/>
        <color rgb="FF3366FF"/>
        <color theme="0"/>
        <color rgb="FFFF0000"/>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abSelected="1" workbookViewId="0">
      <selection activeCell="F15" sqref="F15"/>
    </sheetView>
  </sheetViews>
  <sheetFormatPr baseColWidth="10" defaultColWidth="8.83203125" defaultRowHeight="13" x14ac:dyDescent="0.2"/>
  <cols>
    <col min="1" max="1" width="9.1640625" style="74" customWidth="1"/>
    <col min="2" max="2" width="23.1640625" style="74" bestFit="1" customWidth="1"/>
    <col min="3" max="3" width="9" style="74" bestFit="1" customWidth="1"/>
    <col min="4" max="4" width="7.6640625" style="74" bestFit="1" customWidth="1"/>
    <col min="5" max="5" width="5" style="74" customWidth="1"/>
    <col min="6" max="6" width="32.6640625" style="74" bestFit="1" customWidth="1"/>
    <col min="7" max="7" width="8.5" style="74" bestFit="1" customWidth="1"/>
    <col min="8" max="8" width="8.33203125" style="74" bestFit="1" customWidth="1"/>
    <col min="9" max="16384" width="8.83203125" style="74"/>
  </cols>
  <sheetData>
    <row r="1" spans="1:8" ht="30" customHeight="1" x14ac:dyDescent="0.2">
      <c r="A1" s="123" t="s">
        <v>2758</v>
      </c>
      <c r="B1" s="123"/>
      <c r="C1" s="123"/>
      <c r="D1" s="123"/>
      <c r="E1" s="123"/>
      <c r="F1" s="123"/>
      <c r="G1" s="123"/>
      <c r="H1" s="123"/>
    </row>
    <row r="2" spans="1:8" ht="15" x14ac:dyDescent="0.2">
      <c r="A2" s="75"/>
      <c r="B2" s="124" t="s">
        <v>2711</v>
      </c>
      <c r="C2" s="124"/>
      <c r="D2" s="124"/>
      <c r="E2" s="75"/>
      <c r="F2" s="124" t="s">
        <v>2710</v>
      </c>
      <c r="G2" s="124"/>
      <c r="H2" s="124"/>
    </row>
    <row r="3" spans="1:8" ht="15" x14ac:dyDescent="0.2">
      <c r="A3" s="76" t="s">
        <v>1413</v>
      </c>
      <c r="B3" s="76" t="s">
        <v>1425</v>
      </c>
      <c r="C3" s="76" t="s">
        <v>1426</v>
      </c>
      <c r="D3" s="76" t="s">
        <v>1427</v>
      </c>
      <c r="E3" s="76"/>
      <c r="F3" s="76" t="s">
        <v>1425</v>
      </c>
      <c r="G3" s="76" t="s">
        <v>1426</v>
      </c>
      <c r="H3" s="76" t="s">
        <v>1427</v>
      </c>
    </row>
    <row r="4" spans="1:8" s="97" customFormat="1" x14ac:dyDescent="0.2">
      <c r="A4" s="40" t="s">
        <v>1417</v>
      </c>
      <c r="B4" s="40" t="s">
        <v>2720</v>
      </c>
      <c r="C4" s="40">
        <v>0.186</v>
      </c>
      <c r="D4" s="40">
        <v>4.3E-3</v>
      </c>
      <c r="E4" s="40"/>
      <c r="F4" s="40" t="s">
        <v>2721</v>
      </c>
      <c r="G4" s="40">
        <v>0.57250000000000001</v>
      </c>
      <c r="H4" s="40" t="s">
        <v>2685</v>
      </c>
    </row>
    <row r="5" spans="1:8" s="97" customFormat="1" x14ac:dyDescent="0.2">
      <c r="A5" s="40" t="s">
        <v>1419</v>
      </c>
      <c r="B5" s="40" t="s">
        <v>2722</v>
      </c>
      <c r="C5" s="40">
        <v>1.524E-2</v>
      </c>
      <c r="D5" s="40">
        <v>0.436</v>
      </c>
      <c r="E5" s="40"/>
      <c r="F5" s="40" t="s">
        <v>2723</v>
      </c>
      <c r="G5" s="40">
        <v>0.15540000000000001</v>
      </c>
      <c r="H5" s="40">
        <v>1.2999999999999999E-2</v>
      </c>
    </row>
    <row r="6" spans="1:8" s="97" customFormat="1" x14ac:dyDescent="0.2">
      <c r="A6" s="40" t="s">
        <v>1420</v>
      </c>
      <c r="B6" s="40" t="s">
        <v>2724</v>
      </c>
      <c r="C6" s="40">
        <v>0.18029999999999999</v>
      </c>
      <c r="D6" s="40">
        <v>5.1000000000000004E-3</v>
      </c>
      <c r="E6" s="40"/>
      <c r="F6" s="40" t="s">
        <v>2725</v>
      </c>
      <c r="G6" s="40">
        <v>0.58179999999999998</v>
      </c>
      <c r="H6" s="40" t="s">
        <v>2685</v>
      </c>
    </row>
    <row r="7" spans="1:8" s="97" customFormat="1" x14ac:dyDescent="0.2">
      <c r="A7" s="40" t="s">
        <v>1428</v>
      </c>
      <c r="B7" s="40" t="s">
        <v>2726</v>
      </c>
      <c r="C7" s="40">
        <v>6.6860000000000003E-2</v>
      </c>
      <c r="D7" s="40">
        <v>9.8199999999999996E-2</v>
      </c>
      <c r="E7" s="40"/>
      <c r="F7" s="40" t="s">
        <v>2727</v>
      </c>
      <c r="G7" s="40">
        <v>0.41420000000000001</v>
      </c>
      <c r="H7" s="40" t="s">
        <v>2685</v>
      </c>
    </row>
    <row r="8" spans="1:8" s="97" customFormat="1" x14ac:dyDescent="0.2">
      <c r="A8" s="40" t="s">
        <v>1429</v>
      </c>
      <c r="B8" s="40" t="s">
        <v>2728</v>
      </c>
      <c r="C8" s="40">
        <v>0.11210000000000001</v>
      </c>
      <c r="D8" s="40">
        <v>3.0200000000000001E-2</v>
      </c>
      <c r="E8" s="40"/>
      <c r="F8" s="40" t="s">
        <v>2729</v>
      </c>
      <c r="G8" s="40">
        <v>0.48280000000000001</v>
      </c>
      <c r="H8" s="40" t="s">
        <v>2685</v>
      </c>
    </row>
    <row r="9" spans="1:8" s="97" customFormat="1" x14ac:dyDescent="0.2">
      <c r="A9" s="25" t="s">
        <v>1440</v>
      </c>
      <c r="B9" s="40" t="s">
        <v>2730</v>
      </c>
      <c r="C9" s="40">
        <v>0.193</v>
      </c>
      <c r="D9" s="40">
        <v>3.5999999999999999E-3</v>
      </c>
      <c r="E9" s="40"/>
      <c r="F9" s="40" t="s">
        <v>2731</v>
      </c>
      <c r="G9" s="40">
        <v>0.504</v>
      </c>
      <c r="H9" s="40" t="s">
        <v>2685</v>
      </c>
    </row>
    <row r="10" spans="1:8" s="97" customFormat="1" x14ac:dyDescent="0.2">
      <c r="A10" s="55" t="s">
        <v>1430</v>
      </c>
      <c r="B10" s="40" t="s">
        <v>2732</v>
      </c>
      <c r="C10" s="40">
        <v>6.3539999999999999E-2</v>
      </c>
      <c r="D10" s="40">
        <v>0.10730000000000001</v>
      </c>
      <c r="E10" s="40"/>
      <c r="F10" s="40" t="s">
        <v>2733</v>
      </c>
      <c r="G10" s="40">
        <v>0.1158</v>
      </c>
      <c r="H10" s="40">
        <v>3.4000000000000002E-2</v>
      </c>
    </row>
    <row r="11" spans="1:8" s="97" customFormat="1" x14ac:dyDescent="0.2">
      <c r="A11" s="90" t="s">
        <v>1441</v>
      </c>
      <c r="B11" s="96" t="s">
        <v>2734</v>
      </c>
      <c r="C11" s="96">
        <v>9.6220000000000003E-3</v>
      </c>
      <c r="D11" s="96">
        <v>0.53659999999999997</v>
      </c>
      <c r="E11" s="96"/>
      <c r="F11" s="96" t="s">
        <v>2735</v>
      </c>
      <c r="G11" s="96">
        <v>0.30709999999999998</v>
      </c>
      <c r="H11" s="96">
        <v>2.9999999999999997E-4</v>
      </c>
    </row>
    <row r="12" spans="1:8" s="97" customFormat="1" ht="15" x14ac:dyDescent="0.2">
      <c r="A12" s="109" t="s">
        <v>2741</v>
      </c>
    </row>
    <row r="17" spans="1:12" x14ac:dyDescent="0.15">
      <c r="A17" s="50"/>
      <c r="B17" s="50"/>
      <c r="C17" s="50"/>
      <c r="D17" s="50"/>
      <c r="E17" s="50"/>
      <c r="F17" s="50"/>
      <c r="G17" s="50"/>
      <c r="H17" s="50"/>
      <c r="I17" s="50"/>
      <c r="J17" s="50"/>
      <c r="K17" s="50"/>
      <c r="L17" s="50"/>
    </row>
  </sheetData>
  <mergeCells count="3">
    <mergeCell ref="A1:H1"/>
    <mergeCell ref="B2:D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S1_Climate</vt:lpstr>
      <vt:lpstr>S2_Traits</vt:lpstr>
      <vt:lpstr>S3_PCs</vt:lpstr>
      <vt:lpstr>S4_SNPs</vt:lpstr>
      <vt:lpstr>S5_Heritability</vt:lpstr>
      <vt:lpstr>S6_Correlations</vt:lpstr>
      <vt:lpstr>S7_Correlations2</vt:lpstr>
      <vt:lpstr>S8_Regressions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athena</dc:creator>
  <cp:lastModifiedBy>Microsoft Office User</cp:lastModifiedBy>
  <dcterms:created xsi:type="dcterms:W3CDTF">2013-04-03T03:02:20Z</dcterms:created>
  <dcterms:modified xsi:type="dcterms:W3CDTF">2017-08-03T00:06:43Z</dcterms:modified>
</cp:coreProperties>
</file>