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<sst xmlns="http://schemas.openxmlformats.org/spreadsheetml/2006/main" count="42" uniqueCount="21">
  <si>
    <t>Stock Planning 03/17/2017 - Attempt #1</t>
  </si>
  <si>
    <t>Stock Number</t>
  </si>
  <si>
    <t>Target concentration (mg/ml)</t>
  </si>
  <si>
    <t>Starting concentration (mg/ml)</t>
  </si>
  <si>
    <t>Mass of stock (g)</t>
  </si>
  <si>
    <t>+ Mass of water (g)</t>
  </si>
  <si>
    <t>Final Concentration mg/ml</t>
  </si>
  <si>
    <t xml:space="preserve">pHBA stock </t>
  </si>
  <si>
    <t>nanopure H20(g)</t>
  </si>
  <si>
    <t>pHBA (g)</t>
  </si>
  <si>
    <t>concentration(mg/ml)</t>
  </si>
  <si>
    <t>NA</t>
  </si>
  <si>
    <t>Stock Planning 03/23/2017 - Attempt #2</t>
  </si>
  <si>
    <t>Want a concentration of 0.2 - 0.002</t>
  </si>
  <si>
    <t>Stock Reality 03/23/2017 - Attempt #2</t>
  </si>
  <si>
    <t>Starting pHBA (mg/ml)</t>
  </si>
  <si>
    <t>Volume pHBA</t>
  </si>
  <si>
    <t>Volume pHBA+Nanopure</t>
  </si>
  <si>
    <t>These samples should be run to get a pHBA mAU area from ~700-5</t>
  </si>
  <si>
    <t xml:space="preserve">Stock Preperation 04/15/2017 </t>
  </si>
  <si>
    <t xml:space="preserve">Stock Reality 04/15/2017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</si>
</sst>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"/>
    <numFmt numFmtId="165" formatCode="0.0000"/>
    <numFmt numFmtId="166" formatCode="mmmm d/yyyy"/>
    <numFmt numFmtId="167" formatCode="0.000000000000"/>
  </numFmts>
  <fonts count="6">
    <font>
      <sz val="10.0"/>
      <color rgb="FF000000"/>
      <name val="Arial"/>
    </font>
    <font>
      <b/>
    </font>
    <font/>
    <font>
      <b/>
      <sz val="11.0"/>
      <color rgb="FF000000"/>
      <name val="Calibri"/>
    </font>
    <font>
      <sz val="11.0"/>
      <color rgb="FF000000"/>
      <name val="Calibri"/>
    </font>
    <font>
      <color rgb="FFFF9900"/>
    </font>
  </fonts>
  <fills count="2">
    <fill>
      <patternFill patternType="none"/>
    </fill>
    <fill>
      <patternFill patternType="lightGray"/>
    </fill>
  </fills>
  <borders count="36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FF9900"/>
      </left>
      <right/>
      <top style="medium">
        <color rgb="FFFF9900"/>
      </top>
      <bottom/>
    </border>
    <border>
      <left/>
      <right/>
      <top style="medium">
        <color rgb="FFFF9900"/>
      </top>
      <bottom/>
    </border>
    <border>
      <left/>
      <right style="medium">
        <color rgb="FFFF9900"/>
      </right>
      <top style="medium">
        <color rgb="FFFF9900"/>
      </top>
      <bottom/>
    </border>
    <border>
      <left style="thin">
        <color rgb="FF000000"/>
      </left>
      <right/>
      <top/>
      <bottom/>
    </border>
    <border>
      <left style="medium">
        <color rgb="FFFF9900"/>
      </left>
      <right/>
      <top/>
      <bottom/>
    </border>
    <border>
      <left/>
      <right style="medium">
        <color rgb="FFFF99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FF9900"/>
      </left>
      <right/>
      <top/>
      <bottom style="medium">
        <color rgb="FFFF9900"/>
      </bottom>
    </border>
    <border>
      <left/>
      <right/>
      <top/>
      <bottom style="medium">
        <color rgb="FFFF9900"/>
      </bottom>
    </border>
    <border>
      <left/>
      <right style="medium">
        <color rgb="FFFF9900"/>
      </right>
      <top/>
      <bottom style="medium">
        <color rgb="FFFF99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164" xfId="0" applyAlignment="1" applyFont="1" applyNumberFormat="1">
      <alignment horizontal="right"/>
    </xf>
    <xf borderId="0" fillId="0" fontId="2" numFmtId="165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166" xfId="0" applyAlignment="1" applyFont="1" applyNumberFormat="1">
      <alignment/>
    </xf>
    <xf borderId="1" fillId="0" fontId="1" numFmtId="0" xfId="0" applyAlignment="1" applyBorder="1" applyFont="1">
      <alignment horizontal="right"/>
    </xf>
    <xf borderId="2" fillId="0" fontId="1" numFmtId="0" xfId="0" applyAlignment="1" applyBorder="1" applyFont="1">
      <alignment horizontal="right"/>
    </xf>
    <xf borderId="3" fillId="0" fontId="3" numFmtId="164" xfId="0" applyAlignment="1" applyBorder="1" applyFont="1" applyNumberFormat="1">
      <alignment horizontal="right"/>
    </xf>
    <xf borderId="4" fillId="0" fontId="3" numFmtId="0" xfId="0" applyAlignment="1" applyBorder="1" applyFont="1">
      <alignment horizontal="center"/>
    </xf>
    <xf borderId="5" fillId="0" fontId="1" numFmtId="165" xfId="0" applyAlignment="1" applyBorder="1" applyFont="1" applyNumberFormat="1">
      <alignment horizontal="right"/>
    </xf>
    <xf borderId="6" fillId="0" fontId="2" numFmtId="0" xfId="0" applyAlignment="1" applyBorder="1" applyFont="1">
      <alignment horizontal="right"/>
    </xf>
    <xf borderId="7" fillId="0" fontId="2" numFmtId="0" xfId="0" applyAlignment="1" applyBorder="1" applyFont="1">
      <alignment horizontal="right"/>
    </xf>
    <xf borderId="8" fillId="0" fontId="2" numFmtId="0" xfId="0" applyAlignment="1" applyBorder="1" applyFont="1">
      <alignment horizontal="right"/>
    </xf>
    <xf borderId="9" fillId="0" fontId="2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10" fillId="0" fontId="2" numFmtId="165" xfId="0" applyAlignment="1" applyBorder="1" applyFont="1" applyNumberFormat="1">
      <alignment horizontal="right"/>
    </xf>
    <xf borderId="11" fillId="0" fontId="2" numFmtId="0" xfId="0" applyAlignment="1" applyBorder="1" applyFont="1">
      <alignment horizontal="right"/>
    </xf>
    <xf borderId="12" fillId="0" fontId="2" numFmtId="0" xfId="0" applyAlignment="1" applyBorder="1" applyFont="1">
      <alignment horizontal="right"/>
    </xf>
    <xf borderId="13" fillId="0" fontId="2" numFmtId="0" xfId="0" applyAlignment="1" applyBorder="1" applyFont="1">
      <alignment horizontal="right"/>
    </xf>
    <xf borderId="14" fillId="0" fontId="2" numFmtId="0" xfId="0" applyAlignment="1" applyBorder="1" applyFont="1">
      <alignment horizontal="right"/>
    </xf>
    <xf borderId="15" fillId="0" fontId="2" numFmtId="0" xfId="0" applyAlignment="1" applyBorder="1" applyFont="1">
      <alignment horizontal="right"/>
    </xf>
    <xf borderId="0" fillId="0" fontId="2" numFmtId="165" xfId="0" applyAlignment="1" applyFont="1" applyNumberFormat="1">
      <alignment horizontal="right"/>
    </xf>
    <xf borderId="16" fillId="0" fontId="2" numFmtId="0" xfId="0" applyAlignment="1" applyBorder="1" applyFont="1">
      <alignment horizontal="right"/>
    </xf>
    <xf borderId="17" fillId="0" fontId="2" numFmtId="0" xfId="0" applyAlignment="1" applyBorder="1" applyFont="1">
      <alignment horizontal="right"/>
    </xf>
    <xf borderId="17" fillId="0" fontId="2" numFmtId="164" xfId="0" applyAlignment="1" applyBorder="1" applyFont="1" applyNumberFormat="1">
      <alignment horizontal="right"/>
    </xf>
    <xf borderId="18" fillId="0" fontId="2" numFmtId="165" xfId="0" applyAlignment="1" applyBorder="1" applyFont="1" applyNumberFormat="1">
      <alignment horizontal="right"/>
    </xf>
    <xf borderId="0" fillId="0" fontId="2" numFmtId="164" xfId="0" applyAlignment="1" applyFont="1" applyNumberFormat="1">
      <alignment horizontal="right"/>
    </xf>
    <xf borderId="2" fillId="0" fontId="2" numFmtId="0" xfId="0" applyAlignment="1" applyBorder="1" applyFont="1">
      <alignment horizontal="right"/>
    </xf>
    <xf borderId="2" fillId="0" fontId="2" numFmtId="164" xfId="0" applyAlignment="1" applyBorder="1" applyFont="1" applyNumberFormat="1">
      <alignment horizontal="right"/>
    </xf>
    <xf borderId="5" fillId="0" fontId="2" numFmtId="0" xfId="0" applyAlignment="1" applyBorder="1" applyFont="1">
      <alignment horizontal="right"/>
    </xf>
    <xf borderId="19" fillId="0" fontId="1" numFmtId="0" xfId="0" applyAlignment="1" applyBorder="1" applyFont="1">
      <alignment horizontal="right" wrapText="1"/>
    </xf>
    <xf borderId="20" fillId="0" fontId="2" numFmtId="0" xfId="0" applyAlignment="1" applyBorder="1" applyFont="1">
      <alignment horizontal="right"/>
    </xf>
    <xf borderId="20" fillId="0" fontId="2" numFmtId="0" xfId="0" applyAlignment="1" applyBorder="1" applyFont="1">
      <alignment horizontal="right"/>
    </xf>
    <xf borderId="21" fillId="0" fontId="2" numFmtId="0" xfId="0" applyAlignment="1" applyBorder="1" applyFont="1">
      <alignment horizontal="right"/>
    </xf>
    <xf borderId="22" fillId="0" fontId="1" numFmtId="165" xfId="0" applyAlignment="1" applyBorder="1" applyFont="1" applyNumberFormat="1">
      <alignment horizontal="right"/>
    </xf>
    <xf borderId="0" fillId="0" fontId="1" numFmtId="165" xfId="0" applyAlignment="1" applyFont="1" applyNumberFormat="1">
      <alignment horizontal="right"/>
    </xf>
    <xf borderId="1" fillId="0" fontId="1" numFmtId="0" xfId="0" applyAlignment="1" applyBorder="1" applyFont="1">
      <alignment horizontal="right"/>
    </xf>
    <xf borderId="2" fillId="0" fontId="1" numFmtId="0" xfId="0" applyAlignment="1" applyBorder="1" applyFont="1">
      <alignment horizontal="right"/>
    </xf>
    <xf borderId="5" fillId="0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10" fillId="0" fontId="2" numFmtId="0" xfId="0" applyAlignment="1" applyBorder="1" applyFont="1">
      <alignment horizontal="right"/>
    </xf>
    <xf borderId="23" fillId="0" fontId="2" numFmtId="0" xfId="0" applyAlignment="1" applyBorder="1" applyFont="1">
      <alignment horizontal="right"/>
    </xf>
    <xf borderId="24" fillId="0" fontId="2" numFmtId="165" xfId="0" applyAlignment="1" applyBorder="1" applyFont="1" applyNumberFormat="1">
      <alignment horizontal="right"/>
    </xf>
    <xf borderId="24" fillId="0" fontId="2" numFmtId="164" xfId="0" applyAlignment="1" applyBorder="1" applyFont="1" applyNumberFormat="1">
      <alignment horizontal="right"/>
    </xf>
    <xf borderId="24" fillId="0" fontId="2" numFmtId="1" xfId="0" applyAlignment="1" applyBorder="1" applyFont="1" applyNumberFormat="1">
      <alignment horizontal="right"/>
    </xf>
    <xf borderId="25" fillId="0" fontId="2" numFmtId="167" xfId="0" applyAlignment="1" applyBorder="1" applyFont="1" applyNumberFormat="1">
      <alignment horizontal="right"/>
    </xf>
    <xf borderId="0" fillId="0" fontId="5" numFmtId="165" xfId="0" applyAlignment="1" applyFont="1" applyNumberFormat="1">
      <alignment horizontal="right" wrapText="1"/>
    </xf>
    <xf borderId="26" fillId="0" fontId="2" numFmtId="0" xfId="0" applyAlignment="1" applyBorder="1" applyFont="1">
      <alignment horizontal="right"/>
    </xf>
    <xf borderId="27" fillId="0" fontId="2" numFmtId="0" xfId="0" applyAlignment="1" applyBorder="1" applyFont="1">
      <alignment horizontal="right"/>
    </xf>
    <xf borderId="27" fillId="0" fontId="2" numFmtId="0" xfId="0" applyAlignment="1" applyBorder="1" applyFont="1">
      <alignment horizontal="right"/>
    </xf>
    <xf borderId="28" fillId="0" fontId="2" numFmtId="0" xfId="0" applyAlignment="1" applyBorder="1" applyFont="1">
      <alignment horizontal="right"/>
    </xf>
    <xf borderId="29" fillId="0" fontId="2" numFmtId="0" xfId="0" applyAlignment="1" applyBorder="1" applyFont="1">
      <alignment horizontal="right"/>
    </xf>
    <xf borderId="0" fillId="0" fontId="2" numFmtId="167" xfId="0" applyAlignment="1" applyFont="1" applyNumberFormat="1">
      <alignment horizontal="right"/>
    </xf>
    <xf borderId="12" fillId="0" fontId="2" numFmtId="167" xfId="0" applyAlignment="1" applyBorder="1" applyFont="1" applyNumberFormat="1">
      <alignment horizontal="right"/>
    </xf>
    <xf borderId="30" fillId="0" fontId="2" numFmtId="0" xfId="0" applyAlignment="1" applyBorder="1" applyFont="1">
      <alignment horizontal="right"/>
    </xf>
    <xf borderId="31" fillId="0" fontId="2" numFmtId="0" xfId="0" applyAlignment="1" applyBorder="1" applyFont="1">
      <alignment horizontal="right"/>
    </xf>
    <xf borderId="32" fillId="0" fontId="2" numFmtId="0" xfId="0" applyAlignment="1" applyBorder="1" applyFont="1">
      <alignment horizontal="right"/>
    </xf>
    <xf borderId="14" fillId="0" fontId="2" numFmtId="167" xfId="0" applyAlignment="1" applyBorder="1" applyFont="1" applyNumberFormat="1">
      <alignment horizontal="right"/>
    </xf>
    <xf borderId="14" fillId="0" fontId="2" numFmtId="164" xfId="0" applyAlignment="1" applyBorder="1" applyFont="1" applyNumberFormat="1">
      <alignment horizontal="right"/>
    </xf>
    <xf borderId="15" fillId="0" fontId="2" numFmtId="167" xfId="0" applyAlignment="1" applyBorder="1" applyFont="1" applyNumberFormat="1">
      <alignment horizontal="right"/>
    </xf>
    <xf borderId="33" fillId="0" fontId="2" numFmtId="0" xfId="0" applyAlignment="1" applyBorder="1" applyFont="1">
      <alignment horizontal="right"/>
    </xf>
    <xf borderId="34" fillId="0" fontId="2" numFmtId="0" xfId="0" applyAlignment="1" applyBorder="1" applyFont="1">
      <alignment horizontal="right"/>
    </xf>
    <xf borderId="34" fillId="0" fontId="2" numFmtId="0" xfId="0" applyAlignment="1" applyBorder="1" applyFont="1">
      <alignment horizontal="right"/>
    </xf>
    <xf borderId="35" fillId="0" fontId="2" numFmtId="0" xfId="0" applyAlignment="1" applyBorder="1" applyFont="1">
      <alignment horizontal="right"/>
    </xf>
    <xf borderId="24" fillId="0" fontId="2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43"/>
    <col customWidth="1" min="2" max="2" width="31.29"/>
    <col customWidth="1" min="3" max="3" width="17.0"/>
    <col customWidth="1" min="4" max="4" width="23.14"/>
    <col customWidth="1" min="5" max="5" width="25.43"/>
    <col customWidth="1" min="6" max="6" width="25.29"/>
    <col customWidth="1" min="7" max="7" width="35.43"/>
    <col customWidth="1" min="8" max="8" width="21.86"/>
    <col customWidth="1" min="10" max="10" width="24.86"/>
    <col customWidth="1" min="11" max="11" width="25.57"/>
  </cols>
  <sheetData>
    <row r="1">
      <c r="A1" s="1" t="s">
        <v>0</v>
      </c>
      <c r="B1" s="2"/>
      <c r="C1" s="2"/>
      <c r="D1" s="3"/>
      <c r="E1" s="2"/>
      <c r="F1" s="4"/>
      <c r="G1" s="5"/>
      <c r="H1" s="6">
        <v>42804.0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7" t="s">
        <v>1</v>
      </c>
      <c r="B2" s="8" t="s">
        <v>2</v>
      </c>
      <c r="C2" s="8" t="s">
        <v>3</v>
      </c>
      <c r="D2" s="9" t="s">
        <v>4</v>
      </c>
      <c r="E2" s="10" t="s">
        <v>5</v>
      </c>
      <c r="F2" s="11" t="s">
        <v>6</v>
      </c>
      <c r="G2" s="5"/>
      <c r="H2" s="12" t="s">
        <v>7</v>
      </c>
      <c r="I2" s="13" t="s">
        <v>8</v>
      </c>
      <c r="J2" s="13" t="s">
        <v>9</v>
      </c>
      <c r="K2" s="14" t="s">
        <v>10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5">
        <v>1.0</v>
      </c>
      <c r="B3" s="2">
        <v>0.24</v>
      </c>
      <c r="C3" s="16">
        <v>0.9998662969</v>
      </c>
      <c r="D3" s="3">
        <f t="shared" ref="D3:D4" si="1">(B3*E3)/C3</f>
        <v>2.408313999</v>
      </c>
      <c r="E3" s="2">
        <v>10.0333</v>
      </c>
      <c r="F3" s="17">
        <f t="shared" ref="F3:F14" si="2">(C3*D3)/E3</f>
        <v>0.24</v>
      </c>
      <c r="G3" s="5"/>
      <c r="H3" s="18">
        <v>1.0</v>
      </c>
      <c r="I3" s="2">
        <v>51.6069</v>
      </c>
      <c r="J3" s="2">
        <v>0.0516</v>
      </c>
      <c r="K3" s="19">
        <f t="shared" ref="K3:K4" si="3">1000*(J3/I3)</f>
        <v>0.9998662969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5">
        <v>2.0</v>
      </c>
      <c r="B4" s="2">
        <v>0.22</v>
      </c>
      <c r="C4" s="5">
        <f t="shared" ref="C4:C14" si="4">F3</f>
        <v>0.24</v>
      </c>
      <c r="D4" s="3">
        <f t="shared" si="1"/>
        <v>9.184541667</v>
      </c>
      <c r="E4" s="2">
        <v>10.0195</v>
      </c>
      <c r="F4" s="17">
        <f t="shared" si="2"/>
        <v>0.22</v>
      </c>
      <c r="G4" s="5"/>
      <c r="H4" s="20">
        <v>2.0</v>
      </c>
      <c r="I4" s="21">
        <v>48.4955</v>
      </c>
      <c r="J4" s="21">
        <v>0.0485</v>
      </c>
      <c r="K4" s="22">
        <f t="shared" si="3"/>
        <v>1.000092792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5">
        <v>3.0</v>
      </c>
      <c r="B5" s="2">
        <v>0.2</v>
      </c>
      <c r="C5" s="23">
        <f t="shared" si="4"/>
        <v>0.22</v>
      </c>
      <c r="D5" s="3">
        <v>9.104</v>
      </c>
      <c r="E5" s="2">
        <v>10.0145</v>
      </c>
      <c r="F5" s="17">
        <f t="shared" si="2"/>
        <v>0.1999980029</v>
      </c>
      <c r="G5" s="5"/>
      <c r="H5" s="2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5">
        <v>4.0</v>
      </c>
      <c r="B6" s="2">
        <v>0.18</v>
      </c>
      <c r="C6" s="23">
        <f t="shared" si="4"/>
        <v>0.1999980029</v>
      </c>
      <c r="D6" s="3">
        <v>9.0017</v>
      </c>
      <c r="E6" s="2">
        <v>10.022</v>
      </c>
      <c r="F6" s="17">
        <f t="shared" si="2"/>
        <v>0.1796370009</v>
      </c>
      <c r="G6" s="5"/>
      <c r="H6" s="2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5">
        <v>5.0</v>
      </c>
      <c r="B7" s="2">
        <v>0.16</v>
      </c>
      <c r="C7" s="23">
        <f t="shared" si="4"/>
        <v>0.1796370009</v>
      </c>
      <c r="D7" s="3">
        <v>8.9129</v>
      </c>
      <c r="E7" s="2">
        <v>10.0556</v>
      </c>
      <c r="F7" s="17">
        <f t="shared" si="2"/>
        <v>0.1592233805</v>
      </c>
      <c r="G7" s="5"/>
      <c r="H7" s="2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5">
        <v>6.0</v>
      </c>
      <c r="B8" s="2">
        <v>0.14</v>
      </c>
      <c r="C8" s="23">
        <f t="shared" si="4"/>
        <v>0.1592233805</v>
      </c>
      <c r="D8" s="3">
        <v>8.7995</v>
      </c>
      <c r="E8" s="2">
        <v>10.0066</v>
      </c>
      <c r="F8" s="17">
        <f t="shared" si="2"/>
        <v>0.140016203</v>
      </c>
      <c r="G8" s="5"/>
      <c r="H8" s="2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5">
        <v>7.0</v>
      </c>
      <c r="B9" s="2">
        <v>0.120000000000001</v>
      </c>
      <c r="C9" s="23">
        <f t="shared" si="4"/>
        <v>0.140016203</v>
      </c>
      <c r="D9" s="3">
        <v>8.5764</v>
      </c>
      <c r="E9" s="2">
        <v>10.0532</v>
      </c>
      <c r="F9" s="17">
        <f t="shared" si="2"/>
        <v>0.1194480328</v>
      </c>
      <c r="G9" s="5"/>
      <c r="H9" s="2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5">
        <v>8.0</v>
      </c>
      <c r="B10" s="2">
        <v>0.100000000000001</v>
      </c>
      <c r="C10" s="23">
        <f t="shared" si="4"/>
        <v>0.1194480328</v>
      </c>
      <c r="D10" s="3">
        <v>8.3726</v>
      </c>
      <c r="E10" s="2">
        <v>10.0022</v>
      </c>
      <c r="F10" s="17">
        <f t="shared" si="2"/>
        <v>0.09998706278</v>
      </c>
      <c r="G10" s="5"/>
      <c r="H10" s="2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5">
        <v>9.0</v>
      </c>
      <c r="B11" s="2">
        <v>0.0800000000000008</v>
      </c>
      <c r="C11" s="23">
        <f t="shared" si="4"/>
        <v>0.09998706278</v>
      </c>
      <c r="D11" s="3">
        <v>8.0016</v>
      </c>
      <c r="E11" s="2">
        <v>10.0195</v>
      </c>
      <c r="F11" s="17">
        <f t="shared" si="2"/>
        <v>0.07984994077</v>
      </c>
      <c r="G11" s="5"/>
      <c r="H11" s="2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5">
        <v>10.0</v>
      </c>
      <c r="B12" s="2">
        <v>0.0600000000000009</v>
      </c>
      <c r="C12" s="23">
        <f t="shared" si="4"/>
        <v>0.07984994077</v>
      </c>
      <c r="D12" s="3">
        <v>7.5153</v>
      </c>
      <c r="E12" s="2">
        <v>10.019</v>
      </c>
      <c r="F12" s="17">
        <f t="shared" si="2"/>
        <v>0.05989582392</v>
      </c>
      <c r="G12" s="5"/>
      <c r="H12" s="2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15">
        <v>11.0</v>
      </c>
      <c r="B13" s="2">
        <v>0.040000000000001</v>
      </c>
      <c r="C13" s="23">
        <f t="shared" si="4"/>
        <v>0.05989582392</v>
      </c>
      <c r="D13" s="3">
        <v>6.5757</v>
      </c>
      <c r="E13" s="2">
        <v>10.0015</v>
      </c>
      <c r="F13" s="17">
        <f t="shared" si="2"/>
        <v>0.03937978997</v>
      </c>
      <c r="G13" s="5"/>
      <c r="H13" s="2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5">
        <v>12.0</v>
      </c>
      <c r="B14" s="2">
        <v>0.0200000000000011</v>
      </c>
      <c r="C14" s="23">
        <f t="shared" si="4"/>
        <v>0.03937978997</v>
      </c>
      <c r="D14" s="3">
        <v>5.0504</v>
      </c>
      <c r="E14" s="2">
        <v>9.9916</v>
      </c>
      <c r="F14" s="17">
        <f t="shared" si="2"/>
        <v>0.0199050894</v>
      </c>
      <c r="G14" s="5"/>
      <c r="H14" s="2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4">
        <v>13.0</v>
      </c>
      <c r="B15" s="25">
        <v>0.0</v>
      </c>
      <c r="C15" s="25" t="s">
        <v>11</v>
      </c>
      <c r="D15" s="26" t="s">
        <v>11</v>
      </c>
      <c r="E15" s="25" t="s">
        <v>11</v>
      </c>
      <c r="F15" s="27">
        <v>0.0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5"/>
      <c r="B16" s="5"/>
      <c r="C16" s="5"/>
      <c r="D16" s="28"/>
      <c r="E16" s="5"/>
      <c r="F16" s="2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7" t="s">
        <v>12</v>
      </c>
      <c r="B17" s="29" t="s">
        <v>13</v>
      </c>
      <c r="C17" s="29"/>
      <c r="D17" s="30"/>
      <c r="E17" s="31"/>
      <c r="F17" s="23"/>
      <c r="G17" s="32" t="s">
        <v>14</v>
      </c>
      <c r="H17" s="33"/>
      <c r="I17" s="33"/>
      <c r="J17" s="34"/>
      <c r="K17" s="3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7" t="s">
        <v>1</v>
      </c>
      <c r="B18" s="8" t="s">
        <v>15</v>
      </c>
      <c r="C18" s="8" t="s">
        <v>16</v>
      </c>
      <c r="D18" s="9" t="s">
        <v>17</v>
      </c>
      <c r="E18" s="36" t="s">
        <v>6</v>
      </c>
      <c r="F18" s="37"/>
      <c r="G18" s="38" t="s">
        <v>1</v>
      </c>
      <c r="H18" s="39" t="s">
        <v>15</v>
      </c>
      <c r="I18" s="39" t="s">
        <v>16</v>
      </c>
      <c r="J18" s="39" t="s">
        <v>17</v>
      </c>
      <c r="K18" s="40" t="s">
        <v>6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>
      <c r="A19" s="15">
        <v>1.0</v>
      </c>
      <c r="B19" s="16">
        <f>K3</f>
        <v>0.9998662969</v>
      </c>
      <c r="C19" s="3">
        <v>1.0</v>
      </c>
      <c r="D19" s="2">
        <v>2.0</v>
      </c>
      <c r="E19" s="17">
        <f t="shared" ref="E19:E28" si="5">(B19*C19)/D19</f>
        <v>0.4999331485</v>
      </c>
      <c r="G19" s="15">
        <v>1.0</v>
      </c>
      <c r="H19" s="42">
        <f>K3</f>
        <v>0.9998662969</v>
      </c>
      <c r="I19" s="2">
        <v>1.0089</v>
      </c>
      <c r="J19" s="2">
        <v>2.0052</v>
      </c>
      <c r="K19" s="43">
        <f t="shared" ref="K19:K28" si="6">(H19*I19)/J19</f>
        <v>0.5030745596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44">
        <v>2.0</v>
      </c>
      <c r="B20" s="45">
        <f t="shared" ref="B20:B28" si="7">E19</f>
        <v>0.4999331485</v>
      </c>
      <c r="C20" s="46">
        <v>1.0</v>
      </c>
      <c r="D20" s="47">
        <v>2.0</v>
      </c>
      <c r="E20" s="48">
        <f t="shared" si="5"/>
        <v>0.2499665742</v>
      </c>
      <c r="F20" s="49" t="s">
        <v>18</v>
      </c>
      <c r="G20" s="50">
        <v>2.0</v>
      </c>
      <c r="H20" s="51">
        <f t="shared" ref="H20:H28" si="8">K19</f>
        <v>0.5030745596</v>
      </c>
      <c r="I20" s="52">
        <v>1.008</v>
      </c>
      <c r="J20" s="52">
        <v>2.0073</v>
      </c>
      <c r="K20" s="53">
        <f t="shared" si="6"/>
        <v>0.2526274877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54">
        <v>3.0</v>
      </c>
      <c r="B21" s="55">
        <f t="shared" si="7"/>
        <v>0.2499665742</v>
      </c>
      <c r="C21" s="3">
        <v>1.0</v>
      </c>
      <c r="D21" s="2">
        <v>2.0</v>
      </c>
      <c r="E21" s="56">
        <f t="shared" si="5"/>
        <v>0.1249832871</v>
      </c>
      <c r="F21" s="23"/>
      <c r="G21" s="57">
        <v>3.0</v>
      </c>
      <c r="H21" s="42">
        <f t="shared" si="8"/>
        <v>0.2526274877</v>
      </c>
      <c r="I21" s="2">
        <v>1.0098</v>
      </c>
      <c r="J21" s="2">
        <v>2.0087</v>
      </c>
      <c r="K21" s="58">
        <f t="shared" si="6"/>
        <v>0.1269991722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54">
        <v>4.0</v>
      </c>
      <c r="B22" s="55">
        <f t="shared" si="7"/>
        <v>0.1249832871</v>
      </c>
      <c r="C22" s="3">
        <v>1.0</v>
      </c>
      <c r="D22" s="2">
        <v>2.0</v>
      </c>
      <c r="E22" s="56">
        <f t="shared" si="5"/>
        <v>0.06249164356</v>
      </c>
      <c r="F22" s="23"/>
      <c r="G22" s="57">
        <v>4.0</v>
      </c>
      <c r="H22" s="42">
        <f t="shared" si="8"/>
        <v>0.1269991722</v>
      </c>
      <c r="I22" s="2">
        <v>1.0078</v>
      </c>
      <c r="J22" s="2">
        <v>2.0073</v>
      </c>
      <c r="K22" s="58">
        <f t="shared" si="6"/>
        <v>0.063762151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54">
        <v>5.0</v>
      </c>
      <c r="B23" s="55">
        <f t="shared" si="7"/>
        <v>0.06249164356</v>
      </c>
      <c r="C23" s="3">
        <v>1.0</v>
      </c>
      <c r="D23" s="2">
        <v>2.0</v>
      </c>
      <c r="E23" s="56">
        <f t="shared" si="5"/>
        <v>0.03124582178</v>
      </c>
      <c r="F23" s="23"/>
      <c r="G23" s="57">
        <v>5.0</v>
      </c>
      <c r="H23" s="42">
        <f t="shared" si="8"/>
        <v>0.063762151</v>
      </c>
      <c r="I23" s="2">
        <v>1.0087</v>
      </c>
      <c r="J23" s="2">
        <v>2.008</v>
      </c>
      <c r="K23" s="58">
        <f t="shared" si="6"/>
        <v>0.03203031958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4">
        <v>6.0</v>
      </c>
      <c r="B24" s="55">
        <f t="shared" si="7"/>
        <v>0.03124582178</v>
      </c>
      <c r="C24" s="3">
        <v>1.0</v>
      </c>
      <c r="D24" s="2">
        <v>2.0</v>
      </c>
      <c r="E24" s="56">
        <f t="shared" si="5"/>
        <v>0.01562291089</v>
      </c>
      <c r="F24" s="23"/>
      <c r="G24" s="57">
        <v>6.0</v>
      </c>
      <c r="H24" s="42">
        <f t="shared" si="8"/>
        <v>0.03203031958</v>
      </c>
      <c r="I24" s="2">
        <v>1.0102</v>
      </c>
      <c r="J24" s="2">
        <v>2.0106</v>
      </c>
      <c r="K24" s="58">
        <f t="shared" si="6"/>
        <v>0.01609322035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4">
        <v>7.0</v>
      </c>
      <c r="B25" s="55">
        <f t="shared" si="7"/>
        <v>0.01562291089</v>
      </c>
      <c r="C25" s="3">
        <v>1.0</v>
      </c>
      <c r="D25" s="2">
        <v>2.0</v>
      </c>
      <c r="E25" s="56">
        <f t="shared" si="5"/>
        <v>0.007811455445</v>
      </c>
      <c r="F25" s="23"/>
      <c r="G25" s="57">
        <v>7.0</v>
      </c>
      <c r="H25" s="42">
        <f t="shared" si="8"/>
        <v>0.01609322035</v>
      </c>
      <c r="I25" s="2">
        <v>1.0106</v>
      </c>
      <c r="J25" s="2">
        <v>2.0104</v>
      </c>
      <c r="K25" s="58">
        <f t="shared" si="6"/>
        <v>0.00808983709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4">
        <v>8.0</v>
      </c>
      <c r="B26" s="55">
        <f t="shared" si="7"/>
        <v>0.007811455445</v>
      </c>
      <c r="C26" s="3">
        <v>1.0</v>
      </c>
      <c r="D26" s="2">
        <v>2.0</v>
      </c>
      <c r="E26" s="56">
        <f t="shared" si="5"/>
        <v>0.003905727722</v>
      </c>
      <c r="F26" s="23"/>
      <c r="G26" s="57">
        <v>8.0</v>
      </c>
      <c r="H26" s="42">
        <f t="shared" si="8"/>
        <v>0.00808983709</v>
      </c>
      <c r="I26" s="2">
        <v>1.0086</v>
      </c>
      <c r="J26" s="2">
        <v>2.0106</v>
      </c>
      <c r="K26" s="58">
        <f t="shared" si="6"/>
        <v>0.004058196404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4">
        <v>9.0</v>
      </c>
      <c r="B27" s="55">
        <f t="shared" si="7"/>
        <v>0.003905727722</v>
      </c>
      <c r="C27" s="3">
        <v>1.0</v>
      </c>
      <c r="D27" s="2">
        <v>2.0</v>
      </c>
      <c r="E27" s="56">
        <f t="shared" si="5"/>
        <v>0.001952863861</v>
      </c>
      <c r="F27" s="23"/>
      <c r="G27" s="57">
        <v>9.0</v>
      </c>
      <c r="H27" s="42">
        <f t="shared" si="8"/>
        <v>0.004058196404</v>
      </c>
      <c r="I27" s="2">
        <v>1.0065</v>
      </c>
      <c r="J27" s="2">
        <v>2.0078</v>
      </c>
      <c r="K27" s="58">
        <f t="shared" si="6"/>
        <v>0.002034353362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9">
        <v>10.0</v>
      </c>
      <c r="B28" s="60">
        <f t="shared" si="7"/>
        <v>0.001952863861</v>
      </c>
      <c r="C28" s="61">
        <v>1.0</v>
      </c>
      <c r="D28" s="21">
        <v>2.0</v>
      </c>
      <c r="E28" s="62">
        <f t="shared" si="5"/>
        <v>0.0009764319306</v>
      </c>
      <c r="F28" s="23"/>
      <c r="G28" s="63">
        <v>10.0</v>
      </c>
      <c r="H28" s="64">
        <f t="shared" si="8"/>
        <v>0.002034353362</v>
      </c>
      <c r="I28" s="65">
        <v>1.0083</v>
      </c>
      <c r="J28" s="65">
        <v>2.0101</v>
      </c>
      <c r="K28" s="66">
        <f t="shared" si="6"/>
        <v>0.001020465895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2"/>
      <c r="B29" s="2"/>
      <c r="C29" s="5"/>
      <c r="D29" s="3"/>
      <c r="E29" s="2"/>
      <c r="F29" s="23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7" t="s">
        <v>19</v>
      </c>
      <c r="B30" s="29" t="s">
        <v>13</v>
      </c>
      <c r="C30" s="29"/>
      <c r="D30" s="30"/>
      <c r="E30" s="31"/>
      <c r="F30" s="23"/>
      <c r="G30" s="7" t="s">
        <v>20</v>
      </c>
      <c r="H30" s="33"/>
      <c r="I30" s="33"/>
      <c r="J30" s="34"/>
      <c r="K30" s="3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7" t="s">
        <v>1</v>
      </c>
      <c r="B31" s="8" t="s">
        <v>15</v>
      </c>
      <c r="C31" s="8" t="s">
        <v>16</v>
      </c>
      <c r="D31" s="9" t="s">
        <v>17</v>
      </c>
      <c r="E31" s="36" t="s">
        <v>6</v>
      </c>
      <c r="F31" s="37"/>
      <c r="G31" s="38" t="s">
        <v>1</v>
      </c>
      <c r="H31" s="39" t="s">
        <v>15</v>
      </c>
      <c r="I31" s="39" t="s">
        <v>16</v>
      </c>
      <c r="J31" s="39" t="s">
        <v>17</v>
      </c>
      <c r="K31" s="40" t="s">
        <v>6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15">
        <v>1.0</v>
      </c>
      <c r="B32" s="16">
        <v>0.9998662969</v>
      </c>
      <c r="C32" s="3">
        <v>10.0</v>
      </c>
      <c r="D32" s="2">
        <v>20.0</v>
      </c>
      <c r="E32" s="17">
        <f t="shared" ref="E32:E41" si="9">(B32*C32)/D32</f>
        <v>0.4999331485</v>
      </c>
      <c r="G32" s="15">
        <v>1.0</v>
      </c>
      <c r="H32" s="42">
        <v>0.9998662969</v>
      </c>
      <c r="I32" s="2">
        <v>10.0059</v>
      </c>
      <c r="J32" s="2">
        <v>20.0049</v>
      </c>
      <c r="K32" s="43">
        <f t="shared" ref="K32:K41" si="10">(H32*I32)/J32</f>
        <v>0.5001055831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44">
        <v>2.0</v>
      </c>
      <c r="B33" s="45">
        <f t="shared" ref="B33:B41" si="11">E32</f>
        <v>0.4999331485</v>
      </c>
      <c r="C33" s="46">
        <v>10.0</v>
      </c>
      <c r="D33" s="67">
        <v>20.0</v>
      </c>
      <c r="E33" s="48">
        <f t="shared" si="9"/>
        <v>0.2499665742</v>
      </c>
      <c r="F33" s="49" t="s">
        <v>18</v>
      </c>
      <c r="G33" s="50">
        <v>2.0</v>
      </c>
      <c r="H33" s="51">
        <f t="shared" ref="H33:H41" si="12">K32</f>
        <v>0.5001055831</v>
      </c>
      <c r="I33" s="52">
        <v>10.0072</v>
      </c>
      <c r="J33" s="52">
        <v>20.0189</v>
      </c>
      <c r="K33" s="53">
        <f t="shared" si="10"/>
        <v>0.2499965828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4">
        <v>3.0</v>
      </c>
      <c r="B34" s="55">
        <f t="shared" si="11"/>
        <v>0.2499665742</v>
      </c>
      <c r="C34" s="3">
        <v>10.0</v>
      </c>
      <c r="D34" s="2">
        <v>20.0</v>
      </c>
      <c r="E34" s="56">
        <f t="shared" si="9"/>
        <v>0.1249832871</v>
      </c>
      <c r="F34" s="23"/>
      <c r="G34" s="57">
        <v>3.0</v>
      </c>
      <c r="H34" s="42">
        <f t="shared" si="12"/>
        <v>0.2499965828</v>
      </c>
      <c r="I34" s="2">
        <v>10.0037</v>
      </c>
      <c r="J34" s="2">
        <v>20.0329</v>
      </c>
      <c r="K34" s="58">
        <f t="shared" si="10"/>
        <v>0.1248391803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4">
        <v>4.0</v>
      </c>
      <c r="B35" s="55">
        <f t="shared" si="11"/>
        <v>0.1249832871</v>
      </c>
      <c r="C35" s="3">
        <v>10.0</v>
      </c>
      <c r="D35" s="2">
        <v>20.0</v>
      </c>
      <c r="E35" s="56">
        <f t="shared" si="9"/>
        <v>0.06249164356</v>
      </c>
      <c r="F35" s="23"/>
      <c r="G35" s="57">
        <v>4.0</v>
      </c>
      <c r="H35" s="42">
        <f t="shared" si="12"/>
        <v>0.1248391803</v>
      </c>
      <c r="I35" s="2">
        <v>10.0024</v>
      </c>
      <c r="J35" s="2">
        <v>20.0192</v>
      </c>
      <c r="K35" s="58">
        <f t="shared" si="10"/>
        <v>0.06237469116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4">
        <v>5.0</v>
      </c>
      <c r="B36" s="55">
        <f t="shared" si="11"/>
        <v>0.06249164356</v>
      </c>
      <c r="C36" s="3">
        <v>10.0</v>
      </c>
      <c r="D36" s="2">
        <v>20.0</v>
      </c>
      <c r="E36" s="56">
        <f t="shared" si="9"/>
        <v>0.03124582178</v>
      </c>
      <c r="F36" s="23"/>
      <c r="G36" s="57">
        <v>5.0</v>
      </c>
      <c r="H36" s="42">
        <f t="shared" si="12"/>
        <v>0.06237469116</v>
      </c>
      <c r="I36" s="2">
        <v>10.003</v>
      </c>
      <c r="J36" s="2">
        <v>20.0159</v>
      </c>
      <c r="K36" s="58">
        <f t="shared" si="10"/>
        <v>0.03117192011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4">
        <v>6.0</v>
      </c>
      <c r="B37" s="55">
        <f t="shared" si="11"/>
        <v>0.03124582178</v>
      </c>
      <c r="C37" s="3">
        <v>10.0</v>
      </c>
      <c r="D37" s="2">
        <v>20.0</v>
      </c>
      <c r="E37" s="56">
        <f t="shared" si="9"/>
        <v>0.01562291089</v>
      </c>
      <c r="F37" s="23"/>
      <c r="G37" s="57">
        <v>6.0</v>
      </c>
      <c r="H37" s="42">
        <f t="shared" si="12"/>
        <v>0.03117192011</v>
      </c>
      <c r="I37" s="2">
        <v>10.0173</v>
      </c>
      <c r="J37" s="2">
        <v>20.054</v>
      </c>
      <c r="K37" s="58">
        <f t="shared" si="10"/>
        <v>0.01557088238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4">
        <v>7.0</v>
      </c>
      <c r="B38" s="55">
        <f t="shared" si="11"/>
        <v>0.01562291089</v>
      </c>
      <c r="C38" s="3">
        <v>10.0</v>
      </c>
      <c r="D38" s="2">
        <v>20.0</v>
      </c>
      <c r="E38" s="56">
        <f t="shared" si="9"/>
        <v>0.007811455445</v>
      </c>
      <c r="F38" s="23"/>
      <c r="G38" s="57">
        <v>7.0</v>
      </c>
      <c r="H38" s="42">
        <f t="shared" si="12"/>
        <v>0.01557088238</v>
      </c>
      <c r="I38" s="2">
        <v>10.0104</v>
      </c>
      <c r="J38" s="2">
        <v>20.0223</v>
      </c>
      <c r="K38" s="58">
        <f t="shared" si="10"/>
        <v>0.007784857933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4">
        <v>8.0</v>
      </c>
      <c r="B39" s="55">
        <f t="shared" si="11"/>
        <v>0.007811455445</v>
      </c>
      <c r="C39" s="3">
        <v>10.0</v>
      </c>
      <c r="D39" s="2">
        <v>20.0</v>
      </c>
      <c r="E39" s="56">
        <f t="shared" si="9"/>
        <v>0.003905727722</v>
      </c>
      <c r="F39" s="23"/>
      <c r="G39" s="57">
        <v>8.0</v>
      </c>
      <c r="H39" s="42">
        <f t="shared" si="12"/>
        <v>0.007784857933</v>
      </c>
      <c r="I39" s="2">
        <v>10.0063</v>
      </c>
      <c r="J39" s="2">
        <v>20.0014</v>
      </c>
      <c r="K39" s="58">
        <f t="shared" si="10"/>
        <v>0.003894608574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4">
        <v>9.0</v>
      </c>
      <c r="B40" s="55">
        <f t="shared" si="11"/>
        <v>0.003905727722</v>
      </c>
      <c r="C40" s="3">
        <v>10.0</v>
      </c>
      <c r="D40" s="2">
        <v>20.0</v>
      </c>
      <c r="E40" s="56">
        <f t="shared" si="9"/>
        <v>0.001952863861</v>
      </c>
      <c r="F40" s="23"/>
      <c r="G40" s="57">
        <v>9.0</v>
      </c>
      <c r="H40" s="42">
        <f t="shared" si="12"/>
        <v>0.003894608574</v>
      </c>
      <c r="I40" s="2">
        <v>10.0285</v>
      </c>
      <c r="J40" s="2">
        <v>20.0437</v>
      </c>
      <c r="K40" s="58">
        <f t="shared" si="10"/>
        <v>0.001948596421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9">
        <v>10.0</v>
      </c>
      <c r="B41" s="60">
        <f t="shared" si="11"/>
        <v>0.001952863861</v>
      </c>
      <c r="C41" s="61">
        <v>10.0</v>
      </c>
      <c r="D41" s="21">
        <v>20.0</v>
      </c>
      <c r="E41" s="62">
        <f t="shared" si="9"/>
        <v>0.0009764319306</v>
      </c>
      <c r="F41" s="23"/>
      <c r="G41" s="63">
        <v>10.0</v>
      </c>
      <c r="H41" s="64">
        <f t="shared" si="12"/>
        <v>0.001948596421</v>
      </c>
      <c r="I41" s="65">
        <v>10.0075</v>
      </c>
      <c r="J41" s="65">
        <v>20.0278</v>
      </c>
      <c r="K41" s="66">
        <f t="shared" si="10"/>
        <v>0.0009736755252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28"/>
      <c r="E42" s="5"/>
      <c r="F42" s="23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28"/>
      <c r="E43" s="5"/>
      <c r="F43" s="23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28"/>
      <c r="E44" s="5"/>
      <c r="F44" s="23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28"/>
      <c r="E45" s="5"/>
      <c r="F45" s="23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28"/>
      <c r="E46" s="5"/>
      <c r="F46" s="23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28"/>
      <c r="E47" s="5"/>
      <c r="F47" s="23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28"/>
      <c r="E48" s="5"/>
      <c r="F48" s="23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28"/>
      <c r="E49" s="5"/>
      <c r="F49" s="23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28"/>
      <c r="E50" s="5"/>
      <c r="F50" s="23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28"/>
      <c r="E51" s="5"/>
      <c r="F51" s="23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28"/>
      <c r="E52" s="5"/>
      <c r="F52" s="23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28"/>
      <c r="E53" s="5"/>
      <c r="F53" s="23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28"/>
      <c r="E54" s="5"/>
      <c r="F54" s="23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28"/>
      <c r="E55" s="5"/>
      <c r="F55" s="23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28"/>
      <c r="E56" s="5"/>
      <c r="F56" s="23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28"/>
      <c r="E57" s="5"/>
      <c r="F57" s="23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28"/>
      <c r="E58" s="5"/>
      <c r="F58" s="23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28"/>
      <c r="E59" s="5"/>
      <c r="F59" s="23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28"/>
      <c r="E60" s="5"/>
      <c r="F60" s="23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28"/>
      <c r="E61" s="5"/>
      <c r="F61" s="23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28"/>
      <c r="E62" s="5"/>
      <c r="F62" s="23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28"/>
      <c r="E63" s="5"/>
      <c r="F63" s="23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28"/>
      <c r="E64" s="5"/>
      <c r="F64" s="23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28"/>
      <c r="E65" s="5"/>
      <c r="F65" s="23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28"/>
      <c r="E66" s="5"/>
      <c r="F66" s="23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28"/>
      <c r="E67" s="5"/>
      <c r="F67" s="23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28"/>
      <c r="E68" s="5"/>
      <c r="F68" s="23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28"/>
      <c r="E69" s="5"/>
      <c r="F69" s="23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28"/>
      <c r="E70" s="5"/>
      <c r="F70" s="23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28"/>
      <c r="E71" s="5"/>
      <c r="F71" s="23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28"/>
      <c r="E72" s="5"/>
      <c r="F72" s="23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28"/>
      <c r="E73" s="5"/>
      <c r="F73" s="23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28"/>
      <c r="E74" s="5"/>
      <c r="F74" s="23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28"/>
      <c r="E75" s="5"/>
      <c r="F75" s="23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28"/>
      <c r="E76" s="5"/>
      <c r="F76" s="23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28"/>
      <c r="E77" s="5"/>
      <c r="F77" s="23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28"/>
      <c r="E78" s="5"/>
      <c r="F78" s="23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28"/>
      <c r="E79" s="5"/>
      <c r="F79" s="23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28"/>
      <c r="E80" s="5"/>
      <c r="F80" s="23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28"/>
      <c r="E81" s="5"/>
      <c r="F81" s="23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28"/>
      <c r="E82" s="5"/>
      <c r="F82" s="23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28"/>
      <c r="E83" s="5"/>
      <c r="F83" s="23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28"/>
      <c r="E84" s="5"/>
      <c r="F84" s="23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28"/>
      <c r="E85" s="5"/>
      <c r="F85" s="23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28"/>
      <c r="E86" s="5"/>
      <c r="F86" s="23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28"/>
      <c r="E87" s="5"/>
      <c r="F87" s="23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28"/>
      <c r="E88" s="5"/>
      <c r="F88" s="23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28"/>
      <c r="E89" s="5"/>
      <c r="F89" s="23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28"/>
      <c r="E90" s="5"/>
      <c r="F90" s="23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28"/>
      <c r="E91" s="5"/>
      <c r="F91" s="23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28"/>
      <c r="E92" s="5"/>
      <c r="F92" s="23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28"/>
      <c r="E93" s="5"/>
      <c r="F93" s="23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28"/>
      <c r="E94" s="5"/>
      <c r="F94" s="23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28"/>
      <c r="E95" s="5"/>
      <c r="F95" s="23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28"/>
      <c r="E96" s="5"/>
      <c r="F96" s="23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28"/>
      <c r="E97" s="5"/>
      <c r="F97" s="23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28"/>
      <c r="E98" s="5"/>
      <c r="F98" s="23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28"/>
      <c r="E99" s="5"/>
      <c r="F99" s="23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28"/>
      <c r="E100" s="5"/>
      <c r="F100" s="23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28"/>
      <c r="E101" s="5"/>
      <c r="F101" s="23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28"/>
      <c r="E102" s="5"/>
      <c r="F102" s="23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28"/>
      <c r="E103" s="5"/>
      <c r="F103" s="23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28"/>
      <c r="E104" s="5"/>
      <c r="F104" s="23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28"/>
      <c r="E105" s="5"/>
      <c r="F105" s="23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28"/>
      <c r="E106" s="5"/>
      <c r="F106" s="23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28"/>
      <c r="E107" s="5"/>
      <c r="F107" s="23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28"/>
      <c r="E108" s="5"/>
      <c r="F108" s="23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28"/>
      <c r="E109" s="5"/>
      <c r="F109" s="23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28"/>
      <c r="E110" s="5"/>
      <c r="F110" s="23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28"/>
      <c r="E111" s="5"/>
      <c r="F111" s="23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28"/>
      <c r="E112" s="5"/>
      <c r="F112" s="23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28"/>
      <c r="E113" s="5"/>
      <c r="F113" s="23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28"/>
      <c r="E114" s="5"/>
      <c r="F114" s="23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28"/>
      <c r="E115" s="5"/>
      <c r="F115" s="23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28"/>
      <c r="E116" s="5"/>
      <c r="F116" s="23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28"/>
      <c r="E117" s="5"/>
      <c r="F117" s="23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28"/>
      <c r="E118" s="5"/>
      <c r="F118" s="23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28"/>
      <c r="E119" s="5"/>
      <c r="F119" s="23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28"/>
      <c r="E120" s="5"/>
      <c r="F120" s="23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28"/>
      <c r="E121" s="5"/>
      <c r="F121" s="23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28"/>
      <c r="E122" s="5"/>
      <c r="F122" s="23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28"/>
      <c r="E123" s="5"/>
      <c r="F123" s="23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28"/>
      <c r="E124" s="5"/>
      <c r="F124" s="23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28"/>
      <c r="E125" s="5"/>
      <c r="F125" s="23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28"/>
      <c r="E126" s="5"/>
      <c r="F126" s="23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28"/>
      <c r="E127" s="5"/>
      <c r="F127" s="23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28"/>
      <c r="E128" s="5"/>
      <c r="F128" s="23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28"/>
      <c r="E129" s="5"/>
      <c r="F129" s="23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28"/>
      <c r="E130" s="5"/>
      <c r="F130" s="23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28"/>
      <c r="E131" s="5"/>
      <c r="F131" s="23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28"/>
      <c r="E132" s="5"/>
      <c r="F132" s="23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28"/>
      <c r="E133" s="5"/>
      <c r="F133" s="23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28"/>
      <c r="E134" s="5"/>
      <c r="F134" s="23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28"/>
      <c r="E135" s="5"/>
      <c r="F135" s="23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28"/>
      <c r="E136" s="5"/>
      <c r="F136" s="23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28"/>
      <c r="E137" s="5"/>
      <c r="F137" s="23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28"/>
      <c r="E138" s="5"/>
      <c r="F138" s="23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28"/>
      <c r="E139" s="5"/>
      <c r="F139" s="23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28"/>
      <c r="E140" s="5"/>
      <c r="F140" s="23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28"/>
      <c r="E141" s="5"/>
      <c r="F141" s="23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28"/>
      <c r="E142" s="5"/>
      <c r="F142" s="23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28"/>
      <c r="E143" s="5"/>
      <c r="F143" s="23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28"/>
      <c r="E144" s="5"/>
      <c r="F144" s="23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28"/>
      <c r="E145" s="5"/>
      <c r="F145" s="23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28"/>
      <c r="E146" s="5"/>
      <c r="F146" s="23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28"/>
      <c r="E147" s="5"/>
      <c r="F147" s="23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28"/>
      <c r="E148" s="5"/>
      <c r="F148" s="23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28"/>
      <c r="E149" s="5"/>
      <c r="F149" s="23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28"/>
      <c r="E150" s="5"/>
      <c r="F150" s="23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28"/>
      <c r="E151" s="5"/>
      <c r="F151" s="23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28"/>
      <c r="E152" s="5"/>
      <c r="F152" s="23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28"/>
      <c r="E153" s="5"/>
      <c r="F153" s="23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28"/>
      <c r="E154" s="5"/>
      <c r="F154" s="23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28"/>
      <c r="E155" s="5"/>
      <c r="F155" s="23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28"/>
      <c r="E156" s="5"/>
      <c r="F156" s="23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28"/>
      <c r="E157" s="5"/>
      <c r="F157" s="23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28"/>
      <c r="E158" s="5"/>
      <c r="F158" s="23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28"/>
      <c r="E159" s="5"/>
      <c r="F159" s="23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28"/>
      <c r="E160" s="5"/>
      <c r="F160" s="23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28"/>
      <c r="E161" s="5"/>
      <c r="F161" s="23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28"/>
      <c r="E162" s="5"/>
      <c r="F162" s="23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28"/>
      <c r="E163" s="5"/>
      <c r="F163" s="23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28"/>
      <c r="E164" s="5"/>
      <c r="F164" s="23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28"/>
      <c r="E165" s="5"/>
      <c r="F165" s="23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28"/>
      <c r="E166" s="5"/>
      <c r="F166" s="23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28"/>
      <c r="E167" s="5"/>
      <c r="F167" s="23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28"/>
      <c r="E168" s="5"/>
      <c r="F168" s="23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28"/>
      <c r="E169" s="5"/>
      <c r="F169" s="23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28"/>
      <c r="E170" s="5"/>
      <c r="F170" s="23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28"/>
      <c r="E171" s="5"/>
      <c r="F171" s="23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28"/>
      <c r="E172" s="5"/>
      <c r="F172" s="23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28"/>
      <c r="E173" s="5"/>
      <c r="F173" s="23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28"/>
      <c r="E174" s="5"/>
      <c r="F174" s="23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28"/>
      <c r="E175" s="5"/>
      <c r="F175" s="23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28"/>
      <c r="E176" s="5"/>
      <c r="F176" s="23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28"/>
      <c r="E177" s="5"/>
      <c r="F177" s="23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28"/>
      <c r="E178" s="5"/>
      <c r="F178" s="23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28"/>
      <c r="E179" s="5"/>
      <c r="F179" s="23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28"/>
      <c r="E180" s="5"/>
      <c r="F180" s="23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28"/>
      <c r="E181" s="5"/>
      <c r="F181" s="23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28"/>
      <c r="E182" s="5"/>
      <c r="F182" s="23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28"/>
      <c r="E183" s="5"/>
      <c r="F183" s="23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28"/>
      <c r="E184" s="5"/>
      <c r="F184" s="23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28"/>
      <c r="E185" s="5"/>
      <c r="F185" s="23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28"/>
      <c r="E186" s="5"/>
      <c r="F186" s="23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28"/>
      <c r="E187" s="5"/>
      <c r="F187" s="23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28"/>
      <c r="E188" s="5"/>
      <c r="F188" s="23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28"/>
      <c r="E189" s="5"/>
      <c r="F189" s="23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28"/>
      <c r="E190" s="5"/>
      <c r="F190" s="23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28"/>
      <c r="E191" s="5"/>
      <c r="F191" s="23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28"/>
      <c r="E192" s="5"/>
      <c r="F192" s="23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28"/>
      <c r="E193" s="5"/>
      <c r="F193" s="23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28"/>
      <c r="E194" s="5"/>
      <c r="F194" s="23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28"/>
      <c r="E195" s="5"/>
      <c r="F195" s="23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28"/>
      <c r="E196" s="5"/>
      <c r="F196" s="23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28"/>
      <c r="E197" s="5"/>
      <c r="F197" s="23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28"/>
      <c r="E198" s="5"/>
      <c r="F198" s="23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28"/>
      <c r="E199" s="5"/>
      <c r="F199" s="23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28"/>
      <c r="E200" s="5"/>
      <c r="F200" s="23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28"/>
      <c r="E201" s="5"/>
      <c r="F201" s="23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28"/>
      <c r="E202" s="5"/>
      <c r="F202" s="23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28"/>
      <c r="E203" s="5"/>
      <c r="F203" s="23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28"/>
      <c r="E204" s="5"/>
      <c r="F204" s="23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28"/>
      <c r="E205" s="5"/>
      <c r="F205" s="23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28"/>
      <c r="E206" s="5"/>
      <c r="F206" s="23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28"/>
      <c r="E207" s="5"/>
      <c r="F207" s="23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28"/>
      <c r="E208" s="5"/>
      <c r="F208" s="23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28"/>
      <c r="E209" s="5"/>
      <c r="F209" s="23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28"/>
      <c r="E210" s="5"/>
      <c r="F210" s="23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28"/>
      <c r="E211" s="5"/>
      <c r="F211" s="23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28"/>
      <c r="E212" s="5"/>
      <c r="F212" s="23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28"/>
      <c r="E213" s="5"/>
      <c r="F213" s="23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28"/>
      <c r="E214" s="5"/>
      <c r="F214" s="23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28"/>
      <c r="E215" s="5"/>
      <c r="F215" s="23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28"/>
      <c r="E216" s="5"/>
      <c r="F216" s="23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28"/>
      <c r="E217" s="5"/>
      <c r="F217" s="23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28"/>
      <c r="E218" s="5"/>
      <c r="F218" s="23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28"/>
      <c r="E219" s="5"/>
      <c r="F219" s="23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28"/>
      <c r="E220" s="5"/>
      <c r="F220" s="23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28"/>
      <c r="E221" s="5"/>
      <c r="F221" s="23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28"/>
      <c r="E222" s="5"/>
      <c r="F222" s="23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28"/>
      <c r="E223" s="5"/>
      <c r="F223" s="23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28"/>
      <c r="E224" s="5"/>
      <c r="F224" s="23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28"/>
      <c r="E225" s="5"/>
      <c r="F225" s="23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28"/>
      <c r="E226" s="5"/>
      <c r="F226" s="23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28"/>
      <c r="E227" s="5"/>
      <c r="F227" s="23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28"/>
      <c r="E228" s="5"/>
      <c r="F228" s="23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28"/>
      <c r="E229" s="5"/>
      <c r="F229" s="23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28"/>
      <c r="E230" s="5"/>
      <c r="F230" s="23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28"/>
      <c r="E231" s="5"/>
      <c r="F231" s="23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28"/>
      <c r="E232" s="5"/>
      <c r="F232" s="23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28"/>
      <c r="E233" s="5"/>
      <c r="F233" s="23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28"/>
      <c r="E234" s="5"/>
      <c r="F234" s="23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28"/>
      <c r="E235" s="5"/>
      <c r="F235" s="23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28"/>
      <c r="E236" s="5"/>
      <c r="F236" s="23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28"/>
      <c r="E237" s="5"/>
      <c r="F237" s="23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28"/>
      <c r="E238" s="5"/>
      <c r="F238" s="23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28"/>
      <c r="E239" s="5"/>
      <c r="F239" s="23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28"/>
      <c r="E240" s="5"/>
      <c r="F240" s="23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28"/>
      <c r="E241" s="5"/>
      <c r="F241" s="23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28"/>
      <c r="E242" s="5"/>
      <c r="F242" s="23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28"/>
      <c r="E243" s="5"/>
      <c r="F243" s="23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28"/>
      <c r="E244" s="5"/>
      <c r="F244" s="23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28"/>
      <c r="E245" s="5"/>
      <c r="F245" s="23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28"/>
      <c r="E246" s="5"/>
      <c r="F246" s="23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28"/>
      <c r="E247" s="5"/>
      <c r="F247" s="23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28"/>
      <c r="E248" s="5"/>
      <c r="F248" s="23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28"/>
      <c r="E249" s="5"/>
      <c r="F249" s="23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28"/>
      <c r="E250" s="5"/>
      <c r="F250" s="23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28"/>
      <c r="E251" s="5"/>
      <c r="F251" s="23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28"/>
      <c r="E252" s="5"/>
      <c r="F252" s="23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28"/>
      <c r="E253" s="5"/>
      <c r="F253" s="23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28"/>
      <c r="E254" s="5"/>
      <c r="F254" s="23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28"/>
      <c r="E255" s="5"/>
      <c r="F255" s="23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28"/>
      <c r="E256" s="5"/>
      <c r="F256" s="23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28"/>
      <c r="E257" s="5"/>
      <c r="F257" s="23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28"/>
      <c r="E258" s="5"/>
      <c r="F258" s="23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28"/>
      <c r="E259" s="5"/>
      <c r="F259" s="23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28"/>
      <c r="E260" s="5"/>
      <c r="F260" s="23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28"/>
      <c r="E261" s="5"/>
      <c r="F261" s="23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28"/>
      <c r="E262" s="5"/>
      <c r="F262" s="23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28"/>
      <c r="E263" s="5"/>
      <c r="F263" s="23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28"/>
      <c r="E264" s="5"/>
      <c r="F264" s="23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28"/>
      <c r="E265" s="5"/>
      <c r="F265" s="23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28"/>
      <c r="E266" s="5"/>
      <c r="F266" s="23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28"/>
      <c r="E267" s="5"/>
      <c r="F267" s="23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28"/>
      <c r="E268" s="5"/>
      <c r="F268" s="23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28"/>
      <c r="E269" s="5"/>
      <c r="F269" s="23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28"/>
      <c r="E270" s="5"/>
      <c r="F270" s="23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28"/>
      <c r="E271" s="5"/>
      <c r="F271" s="23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28"/>
      <c r="E272" s="5"/>
      <c r="F272" s="23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28"/>
      <c r="E273" s="5"/>
      <c r="F273" s="23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28"/>
      <c r="E274" s="5"/>
      <c r="F274" s="23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28"/>
      <c r="E275" s="5"/>
      <c r="F275" s="23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28"/>
      <c r="E276" s="5"/>
      <c r="F276" s="23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28"/>
      <c r="E277" s="5"/>
      <c r="F277" s="23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28"/>
      <c r="E278" s="5"/>
      <c r="F278" s="23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28"/>
      <c r="E279" s="5"/>
      <c r="F279" s="23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28"/>
      <c r="E280" s="5"/>
      <c r="F280" s="23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28"/>
      <c r="E281" s="5"/>
      <c r="F281" s="23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28"/>
      <c r="E282" s="5"/>
      <c r="F282" s="23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28"/>
      <c r="E283" s="5"/>
      <c r="F283" s="23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28"/>
      <c r="E284" s="5"/>
      <c r="F284" s="23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28"/>
      <c r="E285" s="5"/>
      <c r="F285" s="23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28"/>
      <c r="E286" s="5"/>
      <c r="F286" s="23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28"/>
      <c r="E287" s="5"/>
      <c r="F287" s="23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28"/>
      <c r="E288" s="5"/>
      <c r="F288" s="23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28"/>
      <c r="E289" s="5"/>
      <c r="F289" s="23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28"/>
      <c r="E290" s="5"/>
      <c r="F290" s="23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28"/>
      <c r="E291" s="5"/>
      <c r="F291" s="23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28"/>
      <c r="E292" s="5"/>
      <c r="F292" s="23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28"/>
      <c r="E293" s="5"/>
      <c r="F293" s="23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28"/>
      <c r="E294" s="5"/>
      <c r="F294" s="23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28"/>
      <c r="E295" s="5"/>
      <c r="F295" s="23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28"/>
      <c r="E296" s="5"/>
      <c r="F296" s="23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28"/>
      <c r="E297" s="5"/>
      <c r="F297" s="23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28"/>
      <c r="E298" s="5"/>
      <c r="F298" s="23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28"/>
      <c r="E299" s="5"/>
      <c r="F299" s="23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28"/>
      <c r="E300" s="5"/>
      <c r="F300" s="23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28"/>
      <c r="E301" s="5"/>
      <c r="F301" s="23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28"/>
      <c r="E302" s="5"/>
      <c r="F302" s="23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28"/>
      <c r="E303" s="5"/>
      <c r="F303" s="23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28"/>
      <c r="E304" s="5"/>
      <c r="F304" s="23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28"/>
      <c r="E305" s="5"/>
      <c r="F305" s="23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28"/>
      <c r="E306" s="5"/>
      <c r="F306" s="23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28"/>
      <c r="E307" s="5"/>
      <c r="F307" s="23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28"/>
      <c r="E308" s="5"/>
      <c r="F308" s="23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28"/>
      <c r="E309" s="5"/>
      <c r="F309" s="23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28"/>
      <c r="E310" s="5"/>
      <c r="F310" s="23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28"/>
      <c r="E311" s="5"/>
      <c r="F311" s="23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28"/>
      <c r="E312" s="5"/>
      <c r="F312" s="23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28"/>
      <c r="E313" s="5"/>
      <c r="F313" s="23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28"/>
      <c r="E314" s="5"/>
      <c r="F314" s="23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28"/>
      <c r="E315" s="5"/>
      <c r="F315" s="23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28"/>
      <c r="E316" s="5"/>
      <c r="F316" s="23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28"/>
      <c r="E317" s="5"/>
      <c r="F317" s="23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28"/>
      <c r="E318" s="5"/>
      <c r="F318" s="23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28"/>
      <c r="E319" s="5"/>
      <c r="F319" s="23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28"/>
      <c r="E320" s="5"/>
      <c r="F320" s="23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28"/>
      <c r="E321" s="5"/>
      <c r="F321" s="23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28"/>
      <c r="E322" s="5"/>
      <c r="F322" s="23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28"/>
      <c r="E323" s="5"/>
      <c r="F323" s="23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28"/>
      <c r="E324" s="5"/>
      <c r="F324" s="23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28"/>
      <c r="E325" s="5"/>
      <c r="F325" s="23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28"/>
      <c r="E326" s="5"/>
      <c r="F326" s="23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28"/>
      <c r="E327" s="5"/>
      <c r="F327" s="23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28"/>
      <c r="E328" s="5"/>
      <c r="F328" s="23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28"/>
      <c r="E329" s="5"/>
      <c r="F329" s="23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28"/>
      <c r="E330" s="5"/>
      <c r="F330" s="23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28"/>
      <c r="E331" s="5"/>
      <c r="F331" s="23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28"/>
      <c r="E332" s="5"/>
      <c r="F332" s="23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28"/>
      <c r="E333" s="5"/>
      <c r="F333" s="23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28"/>
      <c r="E334" s="5"/>
      <c r="F334" s="23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28"/>
      <c r="E335" s="5"/>
      <c r="F335" s="23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28"/>
      <c r="E336" s="5"/>
      <c r="F336" s="23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28"/>
      <c r="E337" s="5"/>
      <c r="F337" s="23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28"/>
      <c r="E338" s="5"/>
      <c r="F338" s="23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28"/>
      <c r="E339" s="5"/>
      <c r="F339" s="23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28"/>
      <c r="E340" s="5"/>
      <c r="F340" s="23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28"/>
      <c r="E341" s="5"/>
      <c r="F341" s="23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28"/>
      <c r="E342" s="5"/>
      <c r="F342" s="23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28"/>
      <c r="E343" s="5"/>
      <c r="F343" s="23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28"/>
      <c r="E344" s="5"/>
      <c r="F344" s="23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28"/>
      <c r="E345" s="5"/>
      <c r="F345" s="23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28"/>
      <c r="E346" s="5"/>
      <c r="F346" s="23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28"/>
      <c r="E347" s="5"/>
      <c r="F347" s="23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28"/>
      <c r="E348" s="5"/>
      <c r="F348" s="23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28"/>
      <c r="E349" s="5"/>
      <c r="F349" s="23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28"/>
      <c r="E350" s="5"/>
      <c r="F350" s="23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28"/>
      <c r="E351" s="5"/>
      <c r="F351" s="23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28"/>
      <c r="E352" s="5"/>
      <c r="F352" s="23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28"/>
      <c r="E353" s="5"/>
      <c r="F353" s="23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28"/>
      <c r="E354" s="5"/>
      <c r="F354" s="23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28"/>
      <c r="E355" s="5"/>
      <c r="F355" s="23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28"/>
      <c r="E356" s="5"/>
      <c r="F356" s="23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28"/>
      <c r="E357" s="5"/>
      <c r="F357" s="23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28"/>
      <c r="E358" s="5"/>
      <c r="F358" s="23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28"/>
      <c r="E359" s="5"/>
      <c r="F359" s="23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28"/>
      <c r="E360" s="5"/>
      <c r="F360" s="23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28"/>
      <c r="E361" s="5"/>
      <c r="F361" s="23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28"/>
      <c r="E362" s="5"/>
      <c r="F362" s="23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28"/>
      <c r="E363" s="5"/>
      <c r="F363" s="23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28"/>
      <c r="E364" s="5"/>
      <c r="F364" s="23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28"/>
      <c r="E365" s="5"/>
      <c r="F365" s="23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28"/>
      <c r="E366" s="5"/>
      <c r="F366" s="23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28"/>
      <c r="E367" s="5"/>
      <c r="F367" s="23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28"/>
      <c r="E368" s="5"/>
      <c r="F368" s="23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28"/>
      <c r="E369" s="5"/>
      <c r="F369" s="2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28"/>
      <c r="E370" s="5"/>
      <c r="F370" s="23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28"/>
      <c r="E371" s="5"/>
      <c r="F371" s="23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28"/>
      <c r="E372" s="5"/>
      <c r="F372" s="23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28"/>
      <c r="E373" s="5"/>
      <c r="F373" s="23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28"/>
      <c r="E374" s="5"/>
      <c r="F374" s="23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28"/>
      <c r="E375" s="5"/>
      <c r="F375" s="23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28"/>
      <c r="E376" s="5"/>
      <c r="F376" s="23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28"/>
      <c r="E377" s="5"/>
      <c r="F377" s="23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28"/>
      <c r="E378" s="5"/>
      <c r="F378" s="23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28"/>
      <c r="E379" s="5"/>
      <c r="F379" s="23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28"/>
      <c r="E380" s="5"/>
      <c r="F380" s="2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28"/>
      <c r="E381" s="5"/>
      <c r="F381" s="23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28"/>
      <c r="E382" s="5"/>
      <c r="F382" s="23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28"/>
      <c r="E383" s="5"/>
      <c r="F383" s="23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28"/>
      <c r="E384" s="5"/>
      <c r="F384" s="23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28"/>
      <c r="E385" s="5"/>
      <c r="F385" s="23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28"/>
      <c r="E386" s="5"/>
      <c r="F386" s="23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28"/>
      <c r="E387" s="5"/>
      <c r="F387" s="23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28"/>
      <c r="E388" s="5"/>
      <c r="F388" s="23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28"/>
      <c r="E389" s="5"/>
      <c r="F389" s="23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28"/>
      <c r="E390" s="5"/>
      <c r="F390" s="23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28"/>
      <c r="E391" s="5"/>
      <c r="F391" s="23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28"/>
      <c r="E392" s="5"/>
      <c r="F392" s="2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28"/>
      <c r="E393" s="5"/>
      <c r="F393" s="23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28"/>
      <c r="E394" s="5"/>
      <c r="F394" s="23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28"/>
      <c r="E395" s="5"/>
      <c r="F395" s="23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28"/>
      <c r="E396" s="5"/>
      <c r="F396" s="23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28"/>
      <c r="E397" s="5"/>
      <c r="F397" s="23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28"/>
      <c r="E398" s="5"/>
      <c r="F398" s="23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28"/>
      <c r="E399" s="5"/>
      <c r="F399" s="23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28"/>
      <c r="E400" s="5"/>
      <c r="F400" s="23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28"/>
      <c r="E401" s="5"/>
      <c r="F401" s="23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28"/>
      <c r="E402" s="5"/>
      <c r="F402" s="23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28"/>
      <c r="E403" s="5"/>
      <c r="F403" s="23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28"/>
      <c r="E404" s="5"/>
      <c r="F404" s="2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28"/>
      <c r="E405" s="5"/>
      <c r="F405" s="2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28"/>
      <c r="E406" s="5"/>
      <c r="F406" s="23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28"/>
      <c r="E407" s="5"/>
      <c r="F407" s="23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28"/>
      <c r="E408" s="5"/>
      <c r="F408" s="23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28"/>
      <c r="E409" s="5"/>
      <c r="F409" s="23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28"/>
      <c r="E410" s="5"/>
      <c r="F410" s="23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28"/>
      <c r="E411" s="5"/>
      <c r="F411" s="23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28"/>
      <c r="E412" s="5"/>
      <c r="F412" s="23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28"/>
      <c r="E413" s="5"/>
      <c r="F413" s="23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28"/>
      <c r="E414" s="5"/>
      <c r="F414" s="23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28"/>
      <c r="E415" s="5"/>
      <c r="F415" s="23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28"/>
      <c r="E416" s="5"/>
      <c r="F416" s="2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28"/>
      <c r="E417" s="5"/>
      <c r="F417" s="23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28"/>
      <c r="E418" s="5"/>
      <c r="F418" s="23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28"/>
      <c r="E419" s="5"/>
      <c r="F419" s="23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28"/>
      <c r="E420" s="5"/>
      <c r="F420" s="23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28"/>
      <c r="E421" s="5"/>
      <c r="F421" s="23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28"/>
      <c r="E422" s="5"/>
      <c r="F422" s="23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28"/>
      <c r="E423" s="5"/>
      <c r="F423" s="23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28"/>
      <c r="E424" s="5"/>
      <c r="F424" s="23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28"/>
      <c r="E425" s="5"/>
      <c r="F425" s="2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28"/>
      <c r="E426" s="5"/>
      <c r="F426" s="23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28"/>
      <c r="E427" s="5"/>
      <c r="F427" s="23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28"/>
      <c r="E428" s="5"/>
      <c r="F428" s="23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28"/>
      <c r="E429" s="5"/>
      <c r="F429" s="23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28"/>
      <c r="E430" s="5"/>
      <c r="F430" s="23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28"/>
      <c r="E431" s="5"/>
      <c r="F431" s="23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28"/>
      <c r="E432" s="5"/>
      <c r="F432" s="23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28"/>
      <c r="E433" s="5"/>
      <c r="F433" s="23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28"/>
      <c r="E434" s="5"/>
      <c r="F434" s="23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28"/>
      <c r="E435" s="5"/>
      <c r="F435" s="2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28"/>
      <c r="E436" s="5"/>
      <c r="F436" s="23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28"/>
      <c r="E437" s="5"/>
      <c r="F437" s="23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28"/>
      <c r="E438" s="5"/>
      <c r="F438" s="23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28"/>
      <c r="E439" s="5"/>
      <c r="F439" s="23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28"/>
      <c r="E440" s="5"/>
      <c r="F440" s="23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28"/>
      <c r="E441" s="5"/>
      <c r="F441" s="23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28"/>
      <c r="E442" s="5"/>
      <c r="F442" s="23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28"/>
      <c r="E443" s="5"/>
      <c r="F443" s="23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28"/>
      <c r="E444" s="5"/>
      <c r="F444" s="23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28"/>
      <c r="E445" s="5"/>
      <c r="F445" s="23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28"/>
      <c r="E446" s="5"/>
      <c r="F446" s="23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28"/>
      <c r="E447" s="5"/>
      <c r="F447" s="23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28"/>
      <c r="E448" s="5"/>
      <c r="F448" s="23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28"/>
      <c r="E449" s="5"/>
      <c r="F449" s="2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28"/>
      <c r="E450" s="5"/>
      <c r="F450" s="23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28"/>
      <c r="E451" s="5"/>
      <c r="F451" s="23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28"/>
      <c r="E452" s="5"/>
      <c r="F452" s="23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28"/>
      <c r="E453" s="5"/>
      <c r="F453" s="23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28"/>
      <c r="E454" s="5"/>
      <c r="F454" s="2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28"/>
      <c r="E455" s="5"/>
      <c r="F455" s="23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28"/>
      <c r="E456" s="5"/>
      <c r="F456" s="23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28"/>
      <c r="E457" s="5"/>
      <c r="F457" s="23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28"/>
      <c r="E458" s="5"/>
      <c r="F458" s="23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28"/>
      <c r="E459" s="5"/>
      <c r="F459" s="23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28"/>
      <c r="E460" s="5"/>
      <c r="F460" s="23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28"/>
      <c r="E461" s="5"/>
      <c r="F461" s="2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28"/>
      <c r="E462" s="5"/>
      <c r="F462" s="23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28"/>
      <c r="E463" s="5"/>
      <c r="F463" s="23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28"/>
      <c r="E464" s="5"/>
      <c r="F464" s="23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28"/>
      <c r="E465" s="5"/>
      <c r="F465" s="2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28"/>
      <c r="E466" s="5"/>
      <c r="F466" s="23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28"/>
      <c r="E467" s="5"/>
      <c r="F467" s="23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28"/>
      <c r="E468" s="5"/>
      <c r="F468" s="23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28"/>
      <c r="E469" s="5"/>
      <c r="F469" s="23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28"/>
      <c r="E470" s="5"/>
      <c r="F470" s="23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28"/>
      <c r="E471" s="5"/>
      <c r="F471" s="23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28"/>
      <c r="E472" s="5"/>
      <c r="F472" s="23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28"/>
      <c r="E473" s="5"/>
      <c r="F473" s="23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28"/>
      <c r="E474" s="5"/>
      <c r="F474" s="23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28"/>
      <c r="E475" s="5"/>
      <c r="F475" s="23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28"/>
      <c r="E476" s="5"/>
      <c r="F476" s="23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28"/>
      <c r="E477" s="5"/>
      <c r="F477" s="23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28"/>
      <c r="E478" s="5"/>
      <c r="F478" s="23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28"/>
      <c r="E479" s="5"/>
      <c r="F479" s="23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28"/>
      <c r="E480" s="5"/>
      <c r="F480" s="23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28"/>
      <c r="E481" s="5"/>
      <c r="F481" s="23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28"/>
      <c r="E482" s="5"/>
      <c r="F482" s="23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28"/>
      <c r="E483" s="5"/>
      <c r="F483" s="23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28"/>
      <c r="E484" s="5"/>
      <c r="F484" s="23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28"/>
      <c r="E485" s="5"/>
      <c r="F485" s="23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28"/>
      <c r="E486" s="5"/>
      <c r="F486" s="23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28"/>
      <c r="E487" s="5"/>
      <c r="F487" s="23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28"/>
      <c r="E488" s="5"/>
      <c r="F488" s="23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28"/>
      <c r="E489" s="5"/>
      <c r="F489" s="23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28"/>
      <c r="E490" s="5"/>
      <c r="F490" s="23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28"/>
      <c r="E491" s="5"/>
      <c r="F491" s="23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28"/>
      <c r="E492" s="5"/>
      <c r="F492" s="23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28"/>
      <c r="E493" s="5"/>
      <c r="F493" s="23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28"/>
      <c r="E494" s="5"/>
      <c r="F494" s="23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28"/>
      <c r="E495" s="5"/>
      <c r="F495" s="23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28"/>
      <c r="E496" s="5"/>
      <c r="F496" s="2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28"/>
      <c r="E497" s="5"/>
      <c r="F497" s="2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28"/>
      <c r="E498" s="5"/>
      <c r="F498" s="2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28"/>
      <c r="E499" s="5"/>
      <c r="F499" s="2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28"/>
      <c r="E500" s="5"/>
      <c r="F500" s="23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28"/>
      <c r="E501" s="5"/>
      <c r="F501" s="23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28"/>
      <c r="E502" s="5"/>
      <c r="F502" s="23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28"/>
      <c r="E503" s="5"/>
      <c r="F503" s="2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28"/>
      <c r="E504" s="5"/>
      <c r="F504" s="23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28"/>
      <c r="E505" s="5"/>
      <c r="F505" s="23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28"/>
      <c r="E506" s="5"/>
      <c r="F506" s="2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28"/>
      <c r="E507" s="5"/>
      <c r="F507" s="23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28"/>
      <c r="E508" s="5"/>
      <c r="F508" s="23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28"/>
      <c r="E509" s="5"/>
      <c r="F509" s="23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28"/>
      <c r="E510" s="5"/>
      <c r="F510" s="23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28"/>
      <c r="E511" s="5"/>
      <c r="F511" s="23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28"/>
      <c r="E512" s="5"/>
      <c r="F512" s="2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28"/>
      <c r="E513" s="5"/>
      <c r="F513" s="23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28"/>
      <c r="E514" s="5"/>
      <c r="F514" s="23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28"/>
      <c r="E515" s="5"/>
      <c r="F515" s="23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28"/>
      <c r="E516" s="5"/>
      <c r="F516" s="2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28"/>
      <c r="E517" s="5"/>
      <c r="F517" s="23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28"/>
      <c r="E518" s="5"/>
      <c r="F518" s="23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28"/>
      <c r="E519" s="5"/>
      <c r="F519" s="23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28"/>
      <c r="E520" s="5"/>
      <c r="F520" s="23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28"/>
      <c r="E521" s="5"/>
      <c r="F521" s="2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28"/>
      <c r="E522" s="5"/>
      <c r="F522" s="23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28"/>
      <c r="E523" s="5"/>
      <c r="F523" s="23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28"/>
      <c r="E524" s="5"/>
      <c r="F524" s="23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28"/>
      <c r="E525" s="5"/>
      <c r="F525" s="23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28"/>
      <c r="E526" s="5"/>
      <c r="F526" s="23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28"/>
      <c r="E527" s="5"/>
      <c r="F527" s="23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28"/>
      <c r="E528" s="5"/>
      <c r="F528" s="23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28"/>
      <c r="E529" s="5"/>
      <c r="F529" s="23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28"/>
      <c r="E530" s="5"/>
      <c r="F530" s="2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28"/>
      <c r="E531" s="5"/>
      <c r="F531" s="23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28"/>
      <c r="E532" s="5"/>
      <c r="F532" s="23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28"/>
      <c r="E533" s="5"/>
      <c r="F533" s="23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28"/>
      <c r="E534" s="5"/>
      <c r="F534" s="23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28"/>
      <c r="E535" s="5"/>
      <c r="F535" s="23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28"/>
      <c r="E536" s="5"/>
      <c r="F536" s="2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28"/>
      <c r="E537" s="5"/>
      <c r="F537" s="23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28"/>
      <c r="E538" s="5"/>
      <c r="F538" s="23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28"/>
      <c r="E539" s="5"/>
      <c r="F539" s="23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28"/>
      <c r="E540" s="5"/>
      <c r="F540" s="23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28"/>
      <c r="E541" s="5"/>
      <c r="F541" s="23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28"/>
      <c r="E542" s="5"/>
      <c r="F542" s="23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28"/>
      <c r="E543" s="5"/>
      <c r="F543" s="23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28"/>
      <c r="E544" s="5"/>
      <c r="F544" s="23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28"/>
      <c r="E545" s="5"/>
      <c r="F545" s="2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28"/>
      <c r="E546" s="5"/>
      <c r="F546" s="23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28"/>
      <c r="E547" s="5"/>
      <c r="F547" s="23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28"/>
      <c r="E548" s="5"/>
      <c r="F548" s="23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28"/>
      <c r="E549" s="5"/>
      <c r="F549" s="23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28"/>
      <c r="E550" s="5"/>
      <c r="F550" s="23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28"/>
      <c r="E551" s="5"/>
      <c r="F551" s="23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28"/>
      <c r="E552" s="5"/>
      <c r="F552" s="23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28"/>
      <c r="E553" s="5"/>
      <c r="F553" s="23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28"/>
      <c r="E554" s="5"/>
      <c r="F554" s="23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28"/>
      <c r="E555" s="5"/>
      <c r="F555" s="23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28"/>
      <c r="E556" s="5"/>
      <c r="F556" s="23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28"/>
      <c r="E557" s="5"/>
      <c r="F557" s="2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28"/>
      <c r="E558" s="5"/>
      <c r="F558" s="2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28"/>
      <c r="E559" s="5"/>
      <c r="F559" s="2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28"/>
      <c r="E560" s="5"/>
      <c r="F560" s="23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28"/>
      <c r="E561" s="5"/>
      <c r="F561" s="23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28"/>
      <c r="E562" s="5"/>
      <c r="F562" s="23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28"/>
      <c r="E563" s="5"/>
      <c r="F563" s="23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28"/>
      <c r="E564" s="5"/>
      <c r="F564" s="2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28"/>
      <c r="E565" s="5"/>
      <c r="F565" s="2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28"/>
      <c r="E566" s="5"/>
      <c r="F566" s="2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28"/>
      <c r="E567" s="5"/>
      <c r="F567" s="2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28"/>
      <c r="E568" s="5"/>
      <c r="F568" s="2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28"/>
      <c r="E569" s="5"/>
      <c r="F569" s="2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28"/>
      <c r="E570" s="5"/>
      <c r="F570" s="2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28"/>
      <c r="E571" s="5"/>
      <c r="F571" s="2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28"/>
      <c r="E572" s="5"/>
      <c r="F572" s="2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28"/>
      <c r="E573" s="5"/>
      <c r="F573" s="2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28"/>
      <c r="E574" s="5"/>
      <c r="F574" s="2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28"/>
      <c r="E575" s="5"/>
      <c r="F575" s="2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28"/>
      <c r="E576" s="5"/>
      <c r="F576" s="2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28"/>
      <c r="E577" s="5"/>
      <c r="F577" s="2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28"/>
      <c r="E578" s="5"/>
      <c r="F578" s="2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28"/>
      <c r="E579" s="5"/>
      <c r="F579" s="2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28"/>
      <c r="E580" s="5"/>
      <c r="F580" s="2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28"/>
      <c r="E581" s="5"/>
      <c r="F581" s="2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28"/>
      <c r="E582" s="5"/>
      <c r="F582" s="2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28"/>
      <c r="E583" s="5"/>
      <c r="F583" s="2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28"/>
      <c r="E584" s="5"/>
      <c r="F584" s="2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28"/>
      <c r="E585" s="5"/>
      <c r="F585" s="2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28"/>
      <c r="E586" s="5"/>
      <c r="F586" s="2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28"/>
      <c r="E587" s="5"/>
      <c r="F587" s="2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28"/>
      <c r="E588" s="5"/>
      <c r="F588" s="2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28"/>
      <c r="E589" s="5"/>
      <c r="F589" s="2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28"/>
      <c r="E590" s="5"/>
      <c r="F590" s="2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28"/>
      <c r="E591" s="5"/>
      <c r="F591" s="2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28"/>
      <c r="E592" s="5"/>
      <c r="F592" s="2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28"/>
      <c r="E593" s="5"/>
      <c r="F593" s="2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28"/>
      <c r="E594" s="5"/>
      <c r="F594" s="2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28"/>
      <c r="E595" s="5"/>
      <c r="F595" s="2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28"/>
      <c r="E596" s="5"/>
      <c r="F596" s="2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28"/>
      <c r="E597" s="5"/>
      <c r="F597" s="2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28"/>
      <c r="E598" s="5"/>
      <c r="F598" s="2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28"/>
      <c r="E599" s="5"/>
      <c r="F599" s="2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28"/>
      <c r="E600" s="5"/>
      <c r="F600" s="2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28"/>
      <c r="E601" s="5"/>
      <c r="F601" s="2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28"/>
      <c r="E602" s="5"/>
      <c r="F602" s="2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28"/>
      <c r="E603" s="5"/>
      <c r="F603" s="2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28"/>
      <c r="E604" s="5"/>
      <c r="F604" s="2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28"/>
      <c r="E605" s="5"/>
      <c r="F605" s="2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28"/>
      <c r="E606" s="5"/>
      <c r="F606" s="2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28"/>
      <c r="E607" s="5"/>
      <c r="F607" s="2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28"/>
      <c r="E608" s="5"/>
      <c r="F608" s="2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28"/>
      <c r="E609" s="5"/>
      <c r="F609" s="2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28"/>
      <c r="E610" s="5"/>
      <c r="F610" s="2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28"/>
      <c r="E611" s="5"/>
      <c r="F611" s="2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28"/>
      <c r="E612" s="5"/>
      <c r="F612" s="2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28"/>
      <c r="E613" s="5"/>
      <c r="F613" s="2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28"/>
      <c r="E614" s="5"/>
      <c r="F614" s="2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28"/>
      <c r="E615" s="5"/>
      <c r="F615" s="2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28"/>
      <c r="E616" s="5"/>
      <c r="F616" s="2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28"/>
      <c r="E617" s="5"/>
      <c r="F617" s="2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28"/>
      <c r="E618" s="5"/>
      <c r="F618" s="2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28"/>
      <c r="E619" s="5"/>
      <c r="F619" s="2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28"/>
      <c r="E620" s="5"/>
      <c r="F620" s="2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28"/>
      <c r="E621" s="5"/>
      <c r="F621" s="2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28"/>
      <c r="E622" s="5"/>
      <c r="F622" s="2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28"/>
      <c r="E623" s="5"/>
      <c r="F623" s="2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28"/>
      <c r="E624" s="5"/>
      <c r="F624" s="2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28"/>
      <c r="E625" s="5"/>
      <c r="F625" s="2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28"/>
      <c r="E626" s="5"/>
      <c r="F626" s="2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28"/>
      <c r="E627" s="5"/>
      <c r="F627" s="2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28"/>
      <c r="E628" s="5"/>
      <c r="F628" s="2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28"/>
      <c r="E629" s="5"/>
      <c r="F629" s="2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28"/>
      <c r="E630" s="5"/>
      <c r="F630" s="2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28"/>
      <c r="E631" s="5"/>
      <c r="F631" s="2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28"/>
      <c r="E632" s="5"/>
      <c r="F632" s="2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28"/>
      <c r="E633" s="5"/>
      <c r="F633" s="2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28"/>
      <c r="E634" s="5"/>
      <c r="F634" s="2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28"/>
      <c r="E635" s="5"/>
      <c r="F635" s="2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28"/>
      <c r="E636" s="5"/>
      <c r="F636" s="2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28"/>
      <c r="E637" s="5"/>
      <c r="F637" s="2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28"/>
      <c r="E638" s="5"/>
      <c r="F638" s="2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28"/>
      <c r="E639" s="5"/>
      <c r="F639" s="2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28"/>
      <c r="E640" s="5"/>
      <c r="F640" s="2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28"/>
      <c r="E641" s="5"/>
      <c r="F641" s="2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28"/>
      <c r="E642" s="5"/>
      <c r="F642" s="2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28"/>
      <c r="E643" s="5"/>
      <c r="F643" s="2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28"/>
      <c r="E644" s="5"/>
      <c r="F644" s="2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28"/>
      <c r="E645" s="5"/>
      <c r="F645" s="2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28"/>
      <c r="E646" s="5"/>
      <c r="F646" s="2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28"/>
      <c r="E647" s="5"/>
      <c r="F647" s="2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28"/>
      <c r="E648" s="5"/>
      <c r="F648" s="2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28"/>
      <c r="E649" s="5"/>
      <c r="F649" s="2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28"/>
      <c r="E650" s="5"/>
      <c r="F650" s="2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28"/>
      <c r="E651" s="5"/>
      <c r="F651" s="2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28"/>
      <c r="E652" s="5"/>
      <c r="F652" s="2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28"/>
      <c r="E653" s="5"/>
      <c r="F653" s="2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28"/>
      <c r="E654" s="5"/>
      <c r="F654" s="2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28"/>
      <c r="E655" s="5"/>
      <c r="F655" s="2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28"/>
      <c r="E656" s="5"/>
      <c r="F656" s="2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28"/>
      <c r="E657" s="5"/>
      <c r="F657" s="2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28"/>
      <c r="E658" s="5"/>
      <c r="F658" s="2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28"/>
      <c r="E659" s="5"/>
      <c r="F659" s="23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28"/>
      <c r="E660" s="5"/>
      <c r="F660" s="23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28"/>
      <c r="E661" s="5"/>
      <c r="F661" s="23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28"/>
      <c r="E662" s="5"/>
      <c r="F662" s="23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28"/>
      <c r="E663" s="5"/>
      <c r="F663" s="23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28"/>
      <c r="E664" s="5"/>
      <c r="F664" s="23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28"/>
      <c r="E665" s="5"/>
      <c r="F665" s="23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28"/>
      <c r="E666" s="5"/>
      <c r="F666" s="23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28"/>
      <c r="E667" s="5"/>
      <c r="F667" s="23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28"/>
      <c r="E668" s="5"/>
      <c r="F668" s="23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28"/>
      <c r="E669" s="5"/>
      <c r="F669" s="23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28"/>
      <c r="E670" s="5"/>
      <c r="F670" s="23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28"/>
      <c r="E671" s="5"/>
      <c r="F671" s="23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28"/>
      <c r="E672" s="5"/>
      <c r="F672" s="23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28"/>
      <c r="E673" s="5"/>
      <c r="F673" s="23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28"/>
      <c r="E674" s="5"/>
      <c r="F674" s="23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28"/>
      <c r="E675" s="5"/>
      <c r="F675" s="23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28"/>
      <c r="E676" s="5"/>
      <c r="F676" s="23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28"/>
      <c r="E677" s="5"/>
      <c r="F677" s="23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28"/>
      <c r="E678" s="5"/>
      <c r="F678" s="23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28"/>
      <c r="E679" s="5"/>
      <c r="F679" s="23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28"/>
      <c r="E680" s="5"/>
      <c r="F680" s="23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28"/>
      <c r="E681" s="5"/>
      <c r="F681" s="23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28"/>
      <c r="E682" s="5"/>
      <c r="F682" s="23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28"/>
      <c r="E683" s="5"/>
      <c r="F683" s="23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28"/>
      <c r="E684" s="5"/>
      <c r="F684" s="23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28"/>
      <c r="E685" s="5"/>
      <c r="F685" s="23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28"/>
      <c r="E686" s="5"/>
      <c r="F686" s="23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28"/>
      <c r="E687" s="5"/>
      <c r="F687" s="23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28"/>
      <c r="E688" s="5"/>
      <c r="F688" s="23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28"/>
      <c r="E689" s="5"/>
      <c r="F689" s="23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28"/>
      <c r="E690" s="5"/>
      <c r="F690" s="23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28"/>
      <c r="E691" s="5"/>
      <c r="F691" s="23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28"/>
      <c r="E692" s="5"/>
      <c r="F692" s="23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28"/>
      <c r="E693" s="5"/>
      <c r="F693" s="23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28"/>
      <c r="E694" s="5"/>
      <c r="F694" s="23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28"/>
      <c r="E695" s="5"/>
      <c r="F695" s="23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28"/>
      <c r="E696" s="5"/>
      <c r="F696" s="23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28"/>
      <c r="E697" s="5"/>
      <c r="F697" s="23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28"/>
      <c r="E698" s="5"/>
      <c r="F698" s="23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28"/>
      <c r="E699" s="5"/>
      <c r="F699" s="23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28"/>
      <c r="E700" s="5"/>
      <c r="F700" s="23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28"/>
      <c r="E701" s="5"/>
      <c r="F701" s="23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28"/>
      <c r="E702" s="5"/>
      <c r="F702" s="23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28"/>
      <c r="E703" s="5"/>
      <c r="F703" s="23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28"/>
      <c r="E704" s="5"/>
      <c r="F704" s="23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28"/>
      <c r="E705" s="5"/>
      <c r="F705" s="23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28"/>
      <c r="E706" s="5"/>
      <c r="F706" s="23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28"/>
      <c r="E707" s="5"/>
      <c r="F707" s="23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28"/>
      <c r="E708" s="5"/>
      <c r="F708" s="23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28"/>
      <c r="E709" s="5"/>
      <c r="F709" s="23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28"/>
      <c r="E710" s="5"/>
      <c r="F710" s="23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28"/>
      <c r="E711" s="5"/>
      <c r="F711" s="23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28"/>
      <c r="E712" s="5"/>
      <c r="F712" s="23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28"/>
      <c r="E713" s="5"/>
      <c r="F713" s="23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28"/>
      <c r="E714" s="5"/>
      <c r="F714" s="23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28"/>
      <c r="E715" s="5"/>
      <c r="F715" s="23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28"/>
      <c r="E716" s="5"/>
      <c r="F716" s="23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28"/>
      <c r="E717" s="5"/>
      <c r="F717" s="23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28"/>
      <c r="E718" s="5"/>
      <c r="F718" s="23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28"/>
      <c r="E719" s="5"/>
      <c r="F719" s="23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28"/>
      <c r="E720" s="5"/>
      <c r="F720" s="23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28"/>
      <c r="E721" s="5"/>
      <c r="F721" s="23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28"/>
      <c r="E722" s="5"/>
      <c r="F722" s="23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28"/>
      <c r="E723" s="5"/>
      <c r="F723" s="23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28"/>
      <c r="E724" s="5"/>
      <c r="F724" s="23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28"/>
      <c r="E725" s="5"/>
      <c r="F725" s="23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28"/>
      <c r="E726" s="5"/>
      <c r="F726" s="23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28"/>
      <c r="E727" s="5"/>
      <c r="F727" s="23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28"/>
      <c r="E728" s="5"/>
      <c r="F728" s="23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28"/>
      <c r="E729" s="5"/>
      <c r="F729" s="23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28"/>
      <c r="E730" s="5"/>
      <c r="F730" s="23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28"/>
      <c r="E731" s="5"/>
      <c r="F731" s="23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28"/>
      <c r="E732" s="5"/>
      <c r="F732" s="23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28"/>
      <c r="E733" s="5"/>
      <c r="F733" s="23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28"/>
      <c r="E734" s="5"/>
      <c r="F734" s="23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28"/>
      <c r="E735" s="5"/>
      <c r="F735" s="23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28"/>
      <c r="E736" s="5"/>
      <c r="F736" s="23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28"/>
      <c r="E737" s="5"/>
      <c r="F737" s="23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28"/>
      <c r="E738" s="5"/>
      <c r="F738" s="23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28"/>
      <c r="E739" s="5"/>
      <c r="F739" s="23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28"/>
      <c r="E740" s="5"/>
      <c r="F740" s="23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28"/>
      <c r="E741" s="5"/>
      <c r="F741" s="23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28"/>
      <c r="E742" s="5"/>
      <c r="F742" s="23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28"/>
      <c r="E743" s="5"/>
      <c r="F743" s="23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28"/>
      <c r="E744" s="5"/>
      <c r="F744" s="23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28"/>
      <c r="E745" s="5"/>
      <c r="F745" s="23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28"/>
      <c r="E746" s="5"/>
      <c r="F746" s="23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28"/>
      <c r="E747" s="5"/>
      <c r="F747" s="23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28"/>
      <c r="E748" s="5"/>
      <c r="F748" s="23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28"/>
      <c r="E749" s="5"/>
      <c r="F749" s="23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28"/>
      <c r="E750" s="5"/>
      <c r="F750" s="23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28"/>
      <c r="E751" s="5"/>
      <c r="F751" s="23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28"/>
      <c r="E752" s="5"/>
      <c r="F752" s="23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28"/>
      <c r="E753" s="5"/>
      <c r="F753" s="23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28"/>
      <c r="E754" s="5"/>
      <c r="F754" s="23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28"/>
      <c r="E755" s="5"/>
      <c r="F755" s="23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28"/>
      <c r="E756" s="5"/>
      <c r="F756" s="23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28"/>
      <c r="E757" s="5"/>
      <c r="F757" s="23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28"/>
      <c r="E758" s="5"/>
      <c r="F758" s="23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28"/>
      <c r="E759" s="5"/>
      <c r="F759" s="23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28"/>
      <c r="E760" s="5"/>
      <c r="F760" s="23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28"/>
      <c r="E761" s="5"/>
      <c r="F761" s="23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28"/>
      <c r="E762" s="5"/>
      <c r="F762" s="23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28"/>
      <c r="E763" s="5"/>
      <c r="F763" s="23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28"/>
      <c r="E764" s="5"/>
      <c r="F764" s="23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28"/>
      <c r="E765" s="5"/>
      <c r="F765" s="23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28"/>
      <c r="E766" s="5"/>
      <c r="F766" s="23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28"/>
      <c r="E767" s="5"/>
      <c r="F767" s="23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28"/>
      <c r="E768" s="5"/>
      <c r="F768" s="23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28"/>
      <c r="E769" s="5"/>
      <c r="F769" s="23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28"/>
      <c r="E770" s="5"/>
      <c r="F770" s="23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28"/>
      <c r="E771" s="5"/>
      <c r="F771" s="23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28"/>
      <c r="E772" s="5"/>
      <c r="F772" s="23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28"/>
      <c r="E773" s="5"/>
      <c r="F773" s="23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28"/>
      <c r="E774" s="5"/>
      <c r="F774" s="23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28"/>
      <c r="E775" s="5"/>
      <c r="F775" s="23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28"/>
      <c r="E776" s="5"/>
      <c r="F776" s="23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28"/>
      <c r="E777" s="5"/>
      <c r="F777" s="23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28"/>
      <c r="E778" s="5"/>
      <c r="F778" s="23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28"/>
      <c r="E779" s="5"/>
      <c r="F779" s="23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28"/>
      <c r="E780" s="5"/>
      <c r="F780" s="23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28"/>
      <c r="E781" s="5"/>
      <c r="F781" s="23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28"/>
      <c r="E782" s="5"/>
      <c r="F782" s="23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28"/>
      <c r="E783" s="5"/>
      <c r="F783" s="23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28"/>
      <c r="E784" s="5"/>
      <c r="F784" s="23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28"/>
      <c r="E785" s="5"/>
      <c r="F785" s="23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28"/>
      <c r="E786" s="5"/>
      <c r="F786" s="23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28"/>
      <c r="E787" s="5"/>
      <c r="F787" s="23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28"/>
      <c r="E788" s="5"/>
      <c r="F788" s="23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28"/>
      <c r="E789" s="5"/>
      <c r="F789" s="23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28"/>
      <c r="E790" s="5"/>
      <c r="F790" s="23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28"/>
      <c r="E791" s="5"/>
      <c r="F791" s="23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28"/>
      <c r="E792" s="5"/>
      <c r="F792" s="23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28"/>
      <c r="E793" s="5"/>
      <c r="F793" s="23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28"/>
      <c r="E794" s="5"/>
      <c r="F794" s="23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28"/>
      <c r="E795" s="5"/>
      <c r="F795" s="23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28"/>
      <c r="E796" s="5"/>
      <c r="F796" s="23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28"/>
      <c r="E797" s="5"/>
      <c r="F797" s="23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28"/>
      <c r="E798" s="5"/>
      <c r="F798" s="23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28"/>
      <c r="E799" s="5"/>
      <c r="F799" s="23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28"/>
      <c r="E800" s="5"/>
      <c r="F800" s="23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28"/>
      <c r="E801" s="5"/>
      <c r="F801" s="23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28"/>
      <c r="E802" s="5"/>
      <c r="F802" s="23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28"/>
      <c r="E803" s="5"/>
      <c r="F803" s="23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28"/>
      <c r="E804" s="5"/>
      <c r="F804" s="23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28"/>
      <c r="E805" s="5"/>
      <c r="F805" s="23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28"/>
      <c r="E806" s="5"/>
      <c r="F806" s="23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28"/>
      <c r="E807" s="5"/>
      <c r="F807" s="23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28"/>
      <c r="E808" s="5"/>
      <c r="F808" s="23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28"/>
      <c r="E809" s="5"/>
      <c r="F809" s="23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28"/>
      <c r="E810" s="5"/>
      <c r="F810" s="23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28"/>
      <c r="E811" s="5"/>
      <c r="F811" s="23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28"/>
      <c r="E812" s="5"/>
      <c r="F812" s="23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28"/>
      <c r="E813" s="5"/>
      <c r="F813" s="23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28"/>
      <c r="E814" s="5"/>
      <c r="F814" s="23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28"/>
      <c r="E815" s="5"/>
      <c r="F815" s="23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28"/>
      <c r="E816" s="5"/>
      <c r="F816" s="23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28"/>
      <c r="E817" s="5"/>
      <c r="F817" s="23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28"/>
      <c r="E818" s="5"/>
      <c r="F818" s="23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28"/>
      <c r="E819" s="5"/>
      <c r="F819" s="23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28"/>
      <c r="E820" s="5"/>
      <c r="F820" s="23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28"/>
      <c r="E821" s="5"/>
      <c r="F821" s="23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28"/>
      <c r="E822" s="5"/>
      <c r="F822" s="23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28"/>
      <c r="E823" s="5"/>
      <c r="F823" s="23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28"/>
      <c r="E824" s="5"/>
      <c r="F824" s="23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28"/>
      <c r="E825" s="5"/>
      <c r="F825" s="23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28"/>
      <c r="E826" s="5"/>
      <c r="F826" s="23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28"/>
      <c r="E827" s="5"/>
      <c r="F827" s="23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28"/>
      <c r="E828" s="5"/>
      <c r="F828" s="23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28"/>
      <c r="E829" s="5"/>
      <c r="F829" s="23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28"/>
      <c r="E830" s="5"/>
      <c r="F830" s="23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28"/>
      <c r="E831" s="5"/>
      <c r="F831" s="23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28"/>
      <c r="E832" s="5"/>
      <c r="F832" s="23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28"/>
      <c r="E833" s="5"/>
      <c r="F833" s="23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28"/>
      <c r="E834" s="5"/>
      <c r="F834" s="23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28"/>
      <c r="E835" s="5"/>
      <c r="F835" s="23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28"/>
      <c r="E836" s="5"/>
      <c r="F836" s="23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28"/>
      <c r="E837" s="5"/>
      <c r="F837" s="23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28"/>
      <c r="E838" s="5"/>
      <c r="F838" s="23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28"/>
      <c r="E839" s="5"/>
      <c r="F839" s="23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28"/>
      <c r="E840" s="5"/>
      <c r="F840" s="23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28"/>
      <c r="E841" s="5"/>
      <c r="F841" s="23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28"/>
      <c r="E842" s="5"/>
      <c r="F842" s="23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28"/>
      <c r="E843" s="5"/>
      <c r="F843" s="23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28"/>
      <c r="E844" s="5"/>
      <c r="F844" s="23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28"/>
      <c r="E845" s="5"/>
      <c r="F845" s="23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28"/>
      <c r="E846" s="5"/>
      <c r="F846" s="23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28"/>
      <c r="E847" s="5"/>
      <c r="F847" s="23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28"/>
      <c r="E848" s="5"/>
      <c r="F848" s="23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28"/>
      <c r="E849" s="5"/>
      <c r="F849" s="23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28"/>
      <c r="E850" s="5"/>
      <c r="F850" s="23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28"/>
      <c r="E851" s="5"/>
      <c r="F851" s="23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28"/>
      <c r="E852" s="5"/>
      <c r="F852" s="23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28"/>
      <c r="E853" s="5"/>
      <c r="F853" s="23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28"/>
      <c r="E854" s="5"/>
      <c r="F854" s="23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28"/>
      <c r="E855" s="5"/>
      <c r="F855" s="23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28"/>
      <c r="E856" s="5"/>
      <c r="F856" s="23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28"/>
      <c r="E857" s="5"/>
      <c r="F857" s="23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28"/>
      <c r="E858" s="5"/>
      <c r="F858" s="23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28"/>
      <c r="E859" s="5"/>
      <c r="F859" s="23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28"/>
      <c r="E860" s="5"/>
      <c r="F860" s="23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28"/>
      <c r="E861" s="5"/>
      <c r="F861" s="23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28"/>
      <c r="E862" s="5"/>
      <c r="F862" s="23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28"/>
      <c r="E863" s="5"/>
      <c r="F863" s="23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28"/>
      <c r="E864" s="5"/>
      <c r="F864" s="23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28"/>
      <c r="E865" s="5"/>
      <c r="F865" s="23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28"/>
      <c r="E866" s="5"/>
      <c r="F866" s="23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28"/>
      <c r="E867" s="5"/>
      <c r="F867" s="23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28"/>
      <c r="E868" s="5"/>
      <c r="F868" s="23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28"/>
      <c r="E869" s="5"/>
      <c r="F869" s="23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28"/>
      <c r="E870" s="5"/>
      <c r="F870" s="23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28"/>
      <c r="E871" s="5"/>
      <c r="F871" s="23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28"/>
      <c r="E872" s="5"/>
      <c r="F872" s="23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28"/>
      <c r="E873" s="5"/>
      <c r="F873" s="23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28"/>
      <c r="E874" s="5"/>
      <c r="F874" s="23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28"/>
      <c r="E875" s="5"/>
      <c r="F875" s="23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28"/>
      <c r="E876" s="5"/>
      <c r="F876" s="23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28"/>
      <c r="E877" s="5"/>
      <c r="F877" s="23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28"/>
      <c r="E878" s="5"/>
      <c r="F878" s="23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28"/>
      <c r="E879" s="5"/>
      <c r="F879" s="23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28"/>
      <c r="E880" s="5"/>
      <c r="F880" s="23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28"/>
      <c r="E881" s="5"/>
      <c r="F881" s="23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28"/>
      <c r="E882" s="5"/>
      <c r="F882" s="23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28"/>
      <c r="E883" s="5"/>
      <c r="F883" s="23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28"/>
      <c r="E884" s="5"/>
      <c r="F884" s="23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28"/>
      <c r="E885" s="5"/>
      <c r="F885" s="23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28"/>
      <c r="E886" s="5"/>
      <c r="F886" s="23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28"/>
      <c r="E887" s="5"/>
      <c r="F887" s="23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28"/>
      <c r="E888" s="5"/>
      <c r="F888" s="23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28"/>
      <c r="E889" s="5"/>
      <c r="F889" s="23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28"/>
      <c r="E890" s="5"/>
      <c r="F890" s="23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28"/>
      <c r="E891" s="5"/>
      <c r="F891" s="23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28"/>
      <c r="E892" s="5"/>
      <c r="F892" s="23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28"/>
      <c r="E893" s="5"/>
      <c r="F893" s="23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28"/>
      <c r="E894" s="5"/>
      <c r="F894" s="23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28"/>
      <c r="E895" s="5"/>
      <c r="F895" s="23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28"/>
      <c r="E896" s="5"/>
      <c r="F896" s="23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28"/>
      <c r="E897" s="5"/>
      <c r="F897" s="23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28"/>
      <c r="E898" s="5"/>
      <c r="F898" s="23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28"/>
      <c r="E899" s="5"/>
      <c r="F899" s="23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28"/>
      <c r="E900" s="5"/>
      <c r="F900" s="23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28"/>
      <c r="E901" s="5"/>
      <c r="F901" s="23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28"/>
      <c r="E902" s="5"/>
      <c r="F902" s="23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28"/>
      <c r="E903" s="5"/>
      <c r="F903" s="23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28"/>
      <c r="E904" s="5"/>
      <c r="F904" s="23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28"/>
      <c r="E905" s="5"/>
      <c r="F905" s="23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28"/>
      <c r="E906" s="5"/>
      <c r="F906" s="23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28"/>
      <c r="E907" s="5"/>
      <c r="F907" s="23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28"/>
      <c r="E908" s="5"/>
      <c r="F908" s="23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28"/>
      <c r="E909" s="5"/>
      <c r="F909" s="23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28"/>
      <c r="E910" s="5"/>
      <c r="F910" s="23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28"/>
      <c r="E911" s="5"/>
      <c r="F911" s="23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28"/>
      <c r="E912" s="5"/>
      <c r="F912" s="23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28"/>
      <c r="E913" s="5"/>
      <c r="F913" s="23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28"/>
      <c r="E914" s="5"/>
      <c r="F914" s="23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28"/>
      <c r="E915" s="5"/>
      <c r="F915" s="23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28"/>
      <c r="E916" s="5"/>
      <c r="F916" s="23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28"/>
      <c r="E917" s="5"/>
      <c r="F917" s="23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28"/>
      <c r="E918" s="5"/>
      <c r="F918" s="23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28"/>
      <c r="E919" s="5"/>
      <c r="F919" s="23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28"/>
      <c r="E920" s="5"/>
      <c r="F920" s="23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28"/>
      <c r="E921" s="5"/>
      <c r="F921" s="23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28"/>
      <c r="E922" s="5"/>
      <c r="F922" s="23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28"/>
      <c r="E923" s="5"/>
      <c r="F923" s="23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28"/>
      <c r="E924" s="5"/>
      <c r="F924" s="23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28"/>
      <c r="E925" s="5"/>
      <c r="F925" s="23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28"/>
      <c r="E926" s="5"/>
      <c r="F926" s="23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28"/>
      <c r="E927" s="5"/>
      <c r="F927" s="23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28"/>
      <c r="E928" s="5"/>
      <c r="F928" s="23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28"/>
      <c r="E929" s="5"/>
      <c r="F929" s="23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28"/>
      <c r="E930" s="5"/>
      <c r="F930" s="23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28"/>
      <c r="E931" s="5"/>
      <c r="F931" s="23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28"/>
      <c r="E932" s="5"/>
      <c r="F932" s="23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28"/>
      <c r="E933" s="5"/>
      <c r="F933" s="23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28"/>
      <c r="E934" s="5"/>
      <c r="F934" s="23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28"/>
      <c r="E935" s="5"/>
      <c r="F935" s="23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28"/>
      <c r="E936" s="5"/>
      <c r="F936" s="23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28"/>
      <c r="E937" s="5"/>
      <c r="F937" s="23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28"/>
      <c r="E938" s="5"/>
      <c r="F938" s="23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28"/>
      <c r="E939" s="5"/>
      <c r="F939" s="23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28"/>
      <c r="E940" s="5"/>
      <c r="F940" s="23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28"/>
      <c r="E941" s="5"/>
      <c r="F941" s="23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28"/>
      <c r="E942" s="5"/>
      <c r="F942" s="23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28"/>
      <c r="E943" s="5"/>
      <c r="F943" s="23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28"/>
      <c r="E944" s="5"/>
      <c r="F944" s="23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28"/>
      <c r="E945" s="5"/>
      <c r="F945" s="23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28"/>
      <c r="E946" s="5"/>
      <c r="F946" s="23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28"/>
      <c r="E947" s="5"/>
      <c r="F947" s="23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28"/>
      <c r="E948" s="5"/>
      <c r="F948" s="23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28"/>
      <c r="E949" s="5"/>
      <c r="F949" s="23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28"/>
      <c r="E950" s="5"/>
      <c r="F950" s="23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28"/>
      <c r="E951" s="5"/>
      <c r="F951" s="23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28"/>
      <c r="E952" s="5"/>
      <c r="F952" s="23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28"/>
      <c r="E953" s="5"/>
      <c r="F953" s="23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28"/>
      <c r="E954" s="5"/>
      <c r="F954" s="23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28"/>
      <c r="E955" s="5"/>
      <c r="F955" s="23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28"/>
      <c r="E956" s="5"/>
      <c r="F956" s="23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28"/>
      <c r="E957" s="5"/>
      <c r="F957" s="23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28"/>
      <c r="E958" s="5"/>
      <c r="F958" s="23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28"/>
      <c r="E959" s="5"/>
      <c r="F959" s="23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28"/>
      <c r="E960" s="5"/>
      <c r="F960" s="23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28"/>
      <c r="E961" s="5"/>
      <c r="F961" s="23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28"/>
      <c r="E962" s="5"/>
      <c r="F962" s="23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28"/>
      <c r="E963" s="5"/>
      <c r="F963" s="23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28"/>
      <c r="E964" s="5"/>
      <c r="F964" s="23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28"/>
      <c r="E965" s="5"/>
      <c r="F965" s="23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28"/>
      <c r="E966" s="5"/>
      <c r="F966" s="23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28"/>
      <c r="E967" s="5"/>
      <c r="F967" s="23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28"/>
      <c r="E968" s="5"/>
      <c r="F968" s="23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28"/>
      <c r="E969" s="5"/>
      <c r="F969" s="23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28"/>
      <c r="E970" s="5"/>
      <c r="F970" s="23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28"/>
      <c r="E971" s="5"/>
      <c r="F971" s="23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28"/>
      <c r="E972" s="5"/>
      <c r="F972" s="23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28"/>
      <c r="E973" s="5"/>
      <c r="F973" s="23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28"/>
      <c r="E974" s="5"/>
      <c r="F974" s="23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28"/>
      <c r="E975" s="5"/>
      <c r="F975" s="23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28"/>
      <c r="E976" s="5"/>
      <c r="F976" s="23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28"/>
      <c r="E977" s="5"/>
      <c r="F977" s="23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28"/>
      <c r="E978" s="5"/>
      <c r="F978" s="23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28"/>
      <c r="E979" s="5"/>
      <c r="F979" s="23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28"/>
      <c r="E980" s="5"/>
      <c r="F980" s="23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28"/>
      <c r="E981" s="5"/>
      <c r="F981" s="23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28"/>
      <c r="E982" s="5"/>
      <c r="F982" s="23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28"/>
      <c r="E983" s="5"/>
      <c r="F983" s="23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28"/>
      <c r="E984" s="5"/>
      <c r="F984" s="23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28"/>
      <c r="E985" s="5"/>
      <c r="F985" s="23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28"/>
      <c r="E986" s="5"/>
      <c r="F986" s="23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28"/>
      <c r="E987" s="5"/>
      <c r="F987" s="23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28"/>
      <c r="E988" s="5"/>
      <c r="F988" s="23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28"/>
      <c r="E989" s="5"/>
      <c r="F989" s="23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28"/>
      <c r="E990" s="5"/>
      <c r="F990" s="23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28"/>
      <c r="E991" s="5"/>
      <c r="F991" s="23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28"/>
      <c r="E992" s="5"/>
      <c r="F992" s="23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28"/>
      <c r="E993" s="5"/>
      <c r="F993" s="23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28"/>
      <c r="E994" s="5"/>
      <c r="F994" s="23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28"/>
      <c r="E995" s="5"/>
      <c r="F995" s="23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28"/>
      <c r="E996" s="5"/>
      <c r="F996" s="23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28"/>
      <c r="E997" s="5"/>
      <c r="F997" s="23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28"/>
      <c r="E998" s="5"/>
      <c r="F998" s="23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28"/>
      <c r="E999" s="5"/>
      <c r="F999" s="23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28"/>
      <c r="E1000" s="5"/>
      <c r="F1000" s="23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rawing r:id="rId1"/>
</worksheet>
</file>