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annq/Downloads/New dimension/"/>
    </mc:Choice>
  </mc:AlternateContent>
  <xr:revisionPtr revIDLastSave="0" documentId="13_ncr:1_{5190FFBA-2736-5447-BFD5-F50A758BEAAF}" xr6:coauthVersionLast="47" xr6:coauthVersionMax="47" xr10:uidLastSave="{00000000-0000-0000-0000-000000000000}"/>
  <bookViews>
    <workbookView xWindow="960" yWindow="1020" windowWidth="27840" windowHeight="15400" xr2:uid="{FC7014CB-B9F7-B141-AE51-836502CE8B6B}"/>
  </bookViews>
  <sheets>
    <sheet name="group" sheetId="1" r:id="rId1"/>
    <sheet name="cultural" sheetId="2" r:id="rId2"/>
    <sheet name="GD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D4" i="1"/>
  <c r="D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<sst xmlns="http://schemas.openxmlformats.org/spreadsheetml/2006/main" count="169" uniqueCount="80">
  <si>
    <t>省</t>
    <phoneticPr fontId="2" type="noConversion"/>
  </si>
  <si>
    <t>人均GDP</t>
    <phoneticPr fontId="2" type="noConversion"/>
  </si>
  <si>
    <t>Level</t>
    <phoneticPr fontId="2" type="noConversion"/>
  </si>
  <si>
    <t>上海</t>
  </si>
  <si>
    <t>high</t>
    <phoneticPr fontId="2" type="noConversion"/>
  </si>
  <si>
    <t>北京</t>
  </si>
  <si>
    <t>天津</t>
  </si>
  <si>
    <t>江苏</t>
  </si>
  <si>
    <t>浙江</t>
  </si>
  <si>
    <t>广东</t>
  </si>
  <si>
    <t>福建</t>
  </si>
  <si>
    <t>海南</t>
  </si>
  <si>
    <t>内蒙古</t>
  </si>
  <si>
    <t>山东</t>
  </si>
  <si>
    <t>辽宁</t>
  </si>
  <si>
    <t>湖北</t>
  </si>
  <si>
    <t>吉林</t>
  </si>
  <si>
    <t>重庆</t>
  </si>
  <si>
    <t>陕西</t>
  </si>
  <si>
    <t>河北</t>
  </si>
  <si>
    <t>黑龙江</t>
  </si>
  <si>
    <t>宁夏</t>
  </si>
  <si>
    <t>新疆</t>
  </si>
  <si>
    <t>湖南</t>
  </si>
  <si>
    <t>山西</t>
  </si>
  <si>
    <t>河南</t>
  </si>
  <si>
    <t>low</t>
    <phoneticPr fontId="2" type="noConversion"/>
  </si>
  <si>
    <t>青海</t>
  </si>
  <si>
    <t>四川</t>
  </si>
  <si>
    <t>安徽</t>
  </si>
  <si>
    <t>江西</t>
  </si>
  <si>
    <t>广西</t>
  </si>
  <si>
    <t>西藏</t>
  </si>
  <si>
    <t>云南</t>
  </si>
  <si>
    <t>甘肃</t>
  </si>
  <si>
    <t>贵州</t>
  </si>
  <si>
    <t>省份</t>
    <phoneticPr fontId="2" type="noConversion"/>
  </si>
  <si>
    <t>cultural tightness</t>
    <phoneticPr fontId="2" type="noConversion"/>
  </si>
  <si>
    <t>广东</t>
    <phoneticPr fontId="2" type="noConversion"/>
  </si>
  <si>
    <t>上海</t>
    <phoneticPr fontId="2" type="noConversion"/>
  </si>
  <si>
    <t>北京</t>
    <phoneticPr fontId="2" type="noConversion"/>
  </si>
  <si>
    <t>浙江</t>
    <phoneticPr fontId="2" type="noConversion"/>
  </si>
  <si>
    <t>山东</t>
    <phoneticPr fontId="2" type="noConversion"/>
  </si>
  <si>
    <t>江苏</t>
    <phoneticPr fontId="2" type="noConversion"/>
  </si>
  <si>
    <t>辽宁</t>
    <phoneticPr fontId="2" type="noConversion"/>
  </si>
  <si>
    <t>河北</t>
    <phoneticPr fontId="2" type="noConversion"/>
  </si>
  <si>
    <t>吉林</t>
    <phoneticPr fontId="2" type="noConversion"/>
  </si>
  <si>
    <t>福建</t>
    <phoneticPr fontId="2" type="noConversion"/>
  </si>
  <si>
    <t>广西</t>
    <phoneticPr fontId="2" type="noConversion"/>
  </si>
  <si>
    <t>湖北</t>
    <phoneticPr fontId="2" type="noConversion"/>
  </si>
  <si>
    <t>西藏</t>
    <phoneticPr fontId="2" type="noConversion"/>
  </si>
  <si>
    <t>四川</t>
    <phoneticPr fontId="2" type="noConversion"/>
  </si>
  <si>
    <t>河南</t>
    <phoneticPr fontId="2" type="noConversion"/>
  </si>
  <si>
    <t>黑龙江</t>
    <phoneticPr fontId="2" type="noConversion"/>
  </si>
  <si>
    <t>新疆</t>
    <phoneticPr fontId="2" type="noConversion"/>
  </si>
  <si>
    <t>天津</t>
    <phoneticPr fontId="2" type="noConversion"/>
  </si>
  <si>
    <t>陕西</t>
    <phoneticPr fontId="2" type="noConversion"/>
  </si>
  <si>
    <t>江西</t>
    <phoneticPr fontId="2" type="noConversion"/>
  </si>
  <si>
    <t>安徽</t>
    <phoneticPr fontId="2" type="noConversion"/>
  </si>
  <si>
    <t>内蒙古</t>
    <phoneticPr fontId="2" type="noConversion"/>
  </si>
  <si>
    <t>重庆</t>
    <phoneticPr fontId="2" type="noConversion"/>
  </si>
  <si>
    <t>青海</t>
    <phoneticPr fontId="2" type="noConversion"/>
  </si>
  <si>
    <t>湖南</t>
    <phoneticPr fontId="2" type="noConversion"/>
  </si>
  <si>
    <t>甘肃</t>
    <phoneticPr fontId="2" type="noConversion"/>
  </si>
  <si>
    <t>山西</t>
    <phoneticPr fontId="2" type="noConversion"/>
  </si>
  <si>
    <t>云南</t>
    <phoneticPr fontId="2" type="noConversion"/>
  </si>
  <si>
    <t>海南</t>
    <phoneticPr fontId="2" type="noConversion"/>
  </si>
  <si>
    <t>宁夏</t>
    <phoneticPr fontId="2" type="noConversion"/>
  </si>
  <si>
    <t>贵州</t>
    <phoneticPr fontId="2" type="noConversion"/>
  </si>
  <si>
    <t>Level_GDP</t>
    <phoneticPr fontId="2" type="noConversion"/>
  </si>
  <si>
    <t>Cutural</t>
    <phoneticPr fontId="1" type="noConversion"/>
  </si>
  <si>
    <t>Level_cultural</t>
    <phoneticPr fontId="1" type="noConversion"/>
  </si>
  <si>
    <t>medium</t>
  </si>
  <si>
    <t>medium</t>
    <phoneticPr fontId="2" type="noConversion"/>
  </si>
  <si>
    <t>人均GDP(元)</t>
    <phoneticPr fontId="1" type="noConversion"/>
  </si>
  <si>
    <t>Level</t>
    <phoneticPr fontId="1" type="noConversion"/>
  </si>
  <si>
    <t>省</t>
    <phoneticPr fontId="1" type="noConversion"/>
  </si>
  <si>
    <t>GDP使用的是2001年-2020年各省份的人均GDP均值</t>
    <phoneticPr fontId="1" type="noConversion"/>
  </si>
  <si>
    <t>Note:</t>
    <phoneticPr fontId="1" type="noConversion"/>
  </si>
  <si>
    <t>level的划分均为：high:medium:low = 10:10:11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</si>
</sst>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2C3B-15C6-224C-BE95-2F0675E4915D}">
  <dimension ref="A1:H32"/>
  <sheetViews>
    <sheetView tabSelected="1" workbookViewId="0">
      <selection activeCell="C14" sqref="C14"/>
    </sheetView>
  </sheetViews>
  <sheetFormatPr baseColWidth="10" defaultRowHeight="16"/>
  <cols>
    <col min="1" max="4" width="10.83203125" style="1"/>
    <col min="5" max="5" width="14.6640625" style="1" customWidth="1"/>
    <col min="6" max="7" width="10.83203125" style="1"/>
  </cols>
  <sheetData>
    <row r="1" spans="1:8">
      <c r="A1" s="2" t="s">
        <v>0</v>
      </c>
      <c r="B1" s="2" t="s">
        <v>1</v>
      </c>
      <c r="C1" s="2" t="s">
        <v>69</v>
      </c>
      <c r="D1" s="2" t="s">
        <v>70</v>
      </c>
      <c r="E1" s="2" t="s">
        <v>71</v>
      </c>
      <c r="H1" s="2" t="s">
        <v>78</v>
      </c>
    </row>
    <row r="2" spans="1:8">
      <c r="A2" s="1" t="s">
        <v>3</v>
      </c>
      <c r="B2" s="1">
        <f>VLOOKUP(A2,GDP!A:C,2,0)</f>
        <v>77669.858721875004</v>
      </c>
      <c r="C2" s="1" t="str">
        <f>VLOOKUP(A2,GDP!A:C,3,0)</f>
        <v>high</v>
      </c>
      <c r="D2" s="1">
        <f>VLOOKUP(A2,cultural!A:B,2,)</f>
        <v>4.87</v>
      </c>
      <c r="E2" s="1" t="str">
        <f>VLOOKUP(A2,cultural!$A$1:$C$32,3,0)</f>
        <v>high</v>
      </c>
      <c r="H2" t="s">
        <v>77</v>
      </c>
    </row>
    <row r="3" spans="1:8">
      <c r="A3" s="1" t="s">
        <v>5</v>
      </c>
      <c r="B3" s="1">
        <f>VLOOKUP(A3,GDP!A:C,2,0)</f>
        <v>77126.213574218753</v>
      </c>
      <c r="C3" s="1" t="str">
        <f>VLOOKUP(A3,GDP!A:C,3,0)</f>
        <v>high</v>
      </c>
      <c r="D3" s="1">
        <f>VLOOKUP(A3,cultural!A:B,2,)</f>
        <v>4.4800000000000004</v>
      </c>
      <c r="E3" s="1" t="str">
        <f>VLOOKUP(A3,cultural!$A$1:$C$32,3,0)</f>
        <v>high</v>
      </c>
      <c r="H3" t="s">
        <v>79</v>
      </c>
    </row>
    <row r="4" spans="1:8">
      <c r="A4" s="1" t="s">
        <v>6</v>
      </c>
      <c r="B4" s="1">
        <f>VLOOKUP(A4,GDP!A:C,2,0)</f>
        <v>68644.593484375</v>
      </c>
      <c r="C4" s="1" t="str">
        <f>VLOOKUP(A4,GDP!A:C,3,0)</f>
        <v>high</v>
      </c>
      <c r="D4" s="1">
        <f>VLOOKUP(A4,cultural!A:B,2,)</f>
        <v>2.7</v>
      </c>
      <c r="E4" s="1" t="str">
        <f>VLOOKUP(A4,cultural!$A$1:$C$32,3,0)</f>
        <v>medium</v>
      </c>
    </row>
    <row r="5" spans="1:8">
      <c r="A5" s="1" t="s">
        <v>7</v>
      </c>
      <c r="B5" s="1">
        <f>VLOOKUP(A5,GDP!A:C,2,0)</f>
        <v>55927.270312499997</v>
      </c>
      <c r="C5" s="1" t="str">
        <f>VLOOKUP(A5,GDP!A:C,3,0)</f>
        <v>high</v>
      </c>
      <c r="D5" s="1">
        <f>VLOOKUP(A5,cultural!A:B,2,)</f>
        <v>4.18</v>
      </c>
      <c r="E5" s="1" t="str">
        <f>VLOOKUP(A5,cultural!$A$1:$C$32,3,0)</f>
        <v>high</v>
      </c>
    </row>
    <row r="6" spans="1:8">
      <c r="A6" s="1" t="s">
        <v>8</v>
      </c>
      <c r="B6" s="1">
        <f>VLOOKUP(A6,GDP!A:C,2,0)</f>
        <v>52288.824250624995</v>
      </c>
      <c r="C6" s="1" t="str">
        <f>VLOOKUP(A6,GDP!A:C,3,0)</f>
        <v>high</v>
      </c>
      <c r="D6" s="1">
        <f>VLOOKUP(A6,cultural!A:B,2,)</f>
        <v>4.3600000000000003</v>
      </c>
      <c r="E6" s="1" t="str">
        <f>VLOOKUP(A6,cultural!$A$1:$C$32,3,0)</f>
        <v>high</v>
      </c>
    </row>
    <row r="7" spans="1:8">
      <c r="A7" s="1" t="s">
        <v>9</v>
      </c>
      <c r="B7" s="1">
        <f>VLOOKUP(A7,GDP!A:C,2,0)</f>
        <v>45960.826233984371</v>
      </c>
      <c r="C7" s="1" t="str">
        <f>VLOOKUP(A7,GDP!A:C,3,0)</f>
        <v>high</v>
      </c>
      <c r="D7" s="1">
        <f>VLOOKUP(A7,cultural!A:B,2,)</f>
        <v>5</v>
      </c>
      <c r="E7" s="1" t="str">
        <f>VLOOKUP(A7,cultural!$A$1:$C$32,3,0)</f>
        <v>high</v>
      </c>
    </row>
    <row r="8" spans="1:8">
      <c r="A8" s="1" t="s">
        <v>10</v>
      </c>
      <c r="B8" s="1">
        <f>VLOOKUP(A8,GDP!A:C,2,0)</f>
        <v>43984.200994999999</v>
      </c>
      <c r="C8" s="1" t="str">
        <f>VLOOKUP(A8,GDP!A:C,3,0)</f>
        <v>high</v>
      </c>
      <c r="D8" s="1">
        <f>VLOOKUP(A8,cultural!A:B,2,)</f>
        <v>3.44</v>
      </c>
      <c r="E8" s="1" t="str">
        <f>VLOOKUP(A8,cultural!$A$1:$C$32,3,0)</f>
        <v>high</v>
      </c>
    </row>
    <row r="9" spans="1:8">
      <c r="A9" s="1" t="s">
        <v>11</v>
      </c>
      <c r="B9" s="1">
        <f>VLOOKUP(A9,GDP!A:C,2,0)</f>
        <v>25933.1413134375</v>
      </c>
      <c r="C9" s="1" t="str">
        <f>VLOOKUP(A9,GDP!A:C,3,0)</f>
        <v>medium</v>
      </c>
      <c r="D9" s="1">
        <f>VLOOKUP(A9,cultural!A:B,2,)</f>
        <v>1.84</v>
      </c>
      <c r="E9" s="1" t="str">
        <f>VLOOKUP(A9,cultural!$A$1:$C$32,3,0)</f>
        <v>low</v>
      </c>
    </row>
    <row r="10" spans="1:8">
      <c r="A10" s="1" t="s">
        <v>12</v>
      </c>
      <c r="B10" s="1">
        <f>VLOOKUP(A10,GDP!A:C,2,0)</f>
        <v>41685.28986394532</v>
      </c>
      <c r="C10" s="1" t="str">
        <f>VLOOKUP(A10,GDP!A:C,3,0)</f>
        <v>high</v>
      </c>
      <c r="D10" s="1">
        <f>VLOOKUP(A10,cultural!A:B,2,)</f>
        <v>2.23</v>
      </c>
      <c r="E10" s="1" t="str">
        <f>VLOOKUP(A10,cultural!$A$1:$C$32,3,0)</f>
        <v>low</v>
      </c>
    </row>
    <row r="11" spans="1:8">
      <c r="A11" s="1" t="s">
        <v>13</v>
      </c>
      <c r="B11" s="1">
        <f>VLOOKUP(A11,GDP!A:C,2,0)</f>
        <v>40555.720646875001</v>
      </c>
      <c r="C11" s="1" t="str">
        <f>VLOOKUP(A11,GDP!A:C,3,0)</f>
        <v>high</v>
      </c>
      <c r="D11" s="1">
        <f>VLOOKUP(A11,cultural!A:B,2,)</f>
        <v>4.25</v>
      </c>
      <c r="E11" s="1" t="str">
        <f>VLOOKUP(A11,cultural!$A$1:$C$32,3,0)</f>
        <v>high</v>
      </c>
    </row>
    <row r="12" spans="1:8">
      <c r="A12" s="1" t="s">
        <v>14</v>
      </c>
      <c r="B12" s="1">
        <f>VLOOKUP(A12,GDP!A:C,2,0)</f>
        <v>38103.097017500004</v>
      </c>
      <c r="C12" s="1" t="str">
        <f>VLOOKUP(A12,GDP!A:C,3,0)</f>
        <v>high</v>
      </c>
      <c r="D12" s="1">
        <f>VLOOKUP(A12,cultural!A:B,2,)</f>
        <v>3.99</v>
      </c>
      <c r="E12" s="1" t="str">
        <f>VLOOKUP(A12,cultural!$A$1:$C$32,3,0)</f>
        <v>high</v>
      </c>
    </row>
    <row r="13" spans="1:8">
      <c r="A13" s="1" t="s">
        <v>15</v>
      </c>
      <c r="B13" s="1">
        <f>VLOOKUP(A13,GDP!A:C,2,0)</f>
        <v>31193.667444531246</v>
      </c>
      <c r="C13" s="1" t="str">
        <f>VLOOKUP(A13,GDP!A:C,3,0)</f>
        <v>medium</v>
      </c>
      <c r="D13" s="1">
        <f>VLOOKUP(A13,cultural!A:B,2,)</f>
        <v>3.24</v>
      </c>
      <c r="E13" s="1" t="str">
        <f>VLOOKUP(A13,cultural!$A$1:$C$32,3,0)</f>
        <v>medium</v>
      </c>
    </row>
    <row r="14" spans="1:8">
      <c r="A14" s="1" t="s">
        <v>16</v>
      </c>
      <c r="B14" s="1">
        <f>VLOOKUP(A14,GDP!A:C,2,0)</f>
        <v>30692.796289062499</v>
      </c>
      <c r="C14" s="1" t="str">
        <f>VLOOKUP(A14,GDP!A:C,3,0)</f>
        <v>medium</v>
      </c>
      <c r="D14" s="1">
        <f>VLOOKUP(A14,cultural!A:B,2,)</f>
        <v>3.5</v>
      </c>
      <c r="E14" s="1" t="str">
        <f>VLOOKUP(A14,cultural!$A$1:$C$32,3,0)</f>
        <v>high</v>
      </c>
    </row>
    <row r="15" spans="1:8">
      <c r="A15" s="1" t="s">
        <v>17</v>
      </c>
      <c r="B15" s="1">
        <f>VLOOKUP(A15,GDP!A:C,2,0)</f>
        <v>31779.136328125001</v>
      </c>
      <c r="C15" s="1" t="str">
        <f>VLOOKUP(A15,GDP!A:C,3,0)</f>
        <v>medium</v>
      </c>
      <c r="D15" s="1">
        <f>VLOOKUP(A15,cultural!A:B,2,)</f>
        <v>2.21</v>
      </c>
      <c r="E15" s="1" t="str">
        <f>VLOOKUP(A15,cultural!$A$1:$C$32,3,0)</f>
        <v>low</v>
      </c>
    </row>
    <row r="16" spans="1:8">
      <c r="A16" s="1" t="s">
        <v>18</v>
      </c>
      <c r="B16" s="1">
        <f>VLOOKUP(A16,GDP!A:C,2,0)</f>
        <v>29414.140257812502</v>
      </c>
      <c r="C16" s="1" t="str">
        <f>VLOOKUP(A16,GDP!A:C,3,0)</f>
        <v>medium</v>
      </c>
      <c r="D16" s="1">
        <f>VLOOKUP(A16,cultural!A:B,2,)</f>
        <v>2.62</v>
      </c>
      <c r="E16" s="1" t="str">
        <f>VLOOKUP(A16,cultural!$A$1:$C$32,3,0)</f>
        <v>medium</v>
      </c>
    </row>
    <row r="17" spans="1:5">
      <c r="A17" s="1" t="s">
        <v>19</v>
      </c>
      <c r="B17" s="1">
        <f>VLOOKUP(A17,GDP!A:C,2,0)</f>
        <v>27352.398175625003</v>
      </c>
      <c r="C17" s="1" t="str">
        <f>VLOOKUP(A17,GDP!A:C,3,0)</f>
        <v>medium</v>
      </c>
      <c r="D17" s="1">
        <f>VLOOKUP(A17,cultural!A:B,2,)</f>
        <v>3.6</v>
      </c>
      <c r="E17" s="1" t="str">
        <f>VLOOKUP(A17,cultural!$A$1:$C$32,3,0)</f>
        <v>high</v>
      </c>
    </row>
    <row r="18" spans="1:5">
      <c r="A18" s="1" t="s">
        <v>20</v>
      </c>
      <c r="B18" s="1">
        <f>VLOOKUP(A18,GDP!A:C,2,0)</f>
        <v>25854.001969687502</v>
      </c>
      <c r="C18" s="1" t="str">
        <f>VLOOKUP(A18,GDP!A:C,3,0)</f>
        <v>medium</v>
      </c>
      <c r="D18" s="1">
        <f>VLOOKUP(A18,cultural!A:B,2,)</f>
        <v>2.81</v>
      </c>
      <c r="E18" s="1" t="str">
        <f>VLOOKUP(A18,cultural!$A$1:$C$32,3,0)</f>
        <v>medium</v>
      </c>
    </row>
    <row r="19" spans="1:5">
      <c r="A19" s="1" t="s">
        <v>21</v>
      </c>
      <c r="B19" s="1">
        <f>VLOOKUP(A19,GDP!A:C,2,0)</f>
        <v>27089.482714843751</v>
      </c>
      <c r="C19" s="1" t="str">
        <f>VLOOKUP(A19,GDP!A:C,3,0)</f>
        <v>medium</v>
      </c>
      <c r="D19" s="1">
        <f>VLOOKUP(A19,cultural!A:B,2,)</f>
        <v>1.83</v>
      </c>
      <c r="E19" s="1" t="str">
        <f>VLOOKUP(A19,cultural!$A$1:$C$32,3,0)</f>
        <v>low</v>
      </c>
    </row>
    <row r="20" spans="1:5">
      <c r="A20" s="1" t="s">
        <v>22</v>
      </c>
      <c r="B20" s="1">
        <f>VLOOKUP(A20,GDP!A:C,2,0)</f>
        <v>26309.913281249999</v>
      </c>
      <c r="C20" s="1" t="str">
        <f>VLOOKUP(A20,GDP!A:C,3,0)</f>
        <v>medium</v>
      </c>
      <c r="D20" s="1">
        <f>VLOOKUP(A20,cultural!A:B,2,)</f>
        <v>2.77</v>
      </c>
      <c r="E20" s="1" t="str">
        <f>VLOOKUP(A20,cultural!$A$1:$C$32,3,0)</f>
        <v>medium</v>
      </c>
    </row>
    <row r="21" spans="1:5">
      <c r="A21" s="1" t="s">
        <v>23</v>
      </c>
      <c r="B21" s="1">
        <f>VLOOKUP(A21,GDP!A:C,2,0)</f>
        <v>26282.663278125001</v>
      </c>
      <c r="C21" s="1" t="str">
        <f>VLOOKUP(A21,GDP!A:C,3,0)</f>
        <v>medium</v>
      </c>
      <c r="D21" s="1">
        <f>VLOOKUP(A21,cultural!A:B,2,)</f>
        <v>2.0099999999999998</v>
      </c>
      <c r="E21" s="1" t="str">
        <f>VLOOKUP(A21,cultural!$A$1:$C$32,3,0)</f>
        <v>low</v>
      </c>
    </row>
    <row r="22" spans="1:5">
      <c r="A22" s="1" t="s">
        <v>24</v>
      </c>
      <c r="B22" s="1">
        <f>VLOOKUP(A22,GDP!A:C,2,0)</f>
        <v>24563.677296874997</v>
      </c>
      <c r="C22" s="1" t="str">
        <f>VLOOKUP(A22,GDP!A:C,3,0)</f>
        <v>low</v>
      </c>
      <c r="D22" s="1">
        <f>VLOOKUP(A22,cultural!A:B,2,)</f>
        <v>1.95</v>
      </c>
      <c r="E22" s="1" t="str">
        <f>VLOOKUP(A22,cultural!$A$1:$C$32,3,0)</f>
        <v>low</v>
      </c>
    </row>
    <row r="23" spans="1:5">
      <c r="A23" s="1" t="s">
        <v>25</v>
      </c>
      <c r="B23" s="1">
        <f>VLOOKUP(A23,GDP!A:C,2,0)</f>
        <v>25279.048622109378</v>
      </c>
      <c r="C23" s="1" t="str">
        <f>VLOOKUP(A23,GDP!A:C,3,0)</f>
        <v>low</v>
      </c>
      <c r="D23" s="1">
        <f>VLOOKUP(A23,cultural!A:B,2,)</f>
        <v>3.04</v>
      </c>
      <c r="E23" s="1" t="str">
        <f>VLOOKUP(A23,cultural!$A$1:$C$32,3,0)</f>
        <v>medium</v>
      </c>
    </row>
    <row r="24" spans="1:5">
      <c r="A24" s="1" t="s">
        <v>27</v>
      </c>
      <c r="B24" s="1">
        <f>VLOOKUP(A24,GDP!A:C,2,0)</f>
        <v>24830.461743046872</v>
      </c>
      <c r="C24" s="1" t="str">
        <f>VLOOKUP(A24,GDP!A:C,3,0)</f>
        <v>low</v>
      </c>
      <c r="D24" s="1">
        <f>VLOOKUP(A24,cultural!A:B,2,)</f>
        <v>2.06</v>
      </c>
      <c r="E24" s="1" t="str">
        <f>VLOOKUP(A24,cultural!$A$1:$C$32,3,0)</f>
        <v>low</v>
      </c>
    </row>
    <row r="25" spans="1:5">
      <c r="A25" s="1" t="s">
        <v>28</v>
      </c>
      <c r="B25" s="1">
        <f>VLOOKUP(A25,GDP!A:C,2,0)</f>
        <v>23348.224609375</v>
      </c>
      <c r="C25" s="1" t="str">
        <f>VLOOKUP(A25,GDP!A:C,3,0)</f>
        <v>low</v>
      </c>
      <c r="D25" s="1">
        <f>VLOOKUP(A25,cultural!A:B,2,)</f>
        <v>3.11</v>
      </c>
      <c r="E25" s="1" t="str">
        <f>VLOOKUP(A25,cultural!$A$1:$C$32,3,0)</f>
        <v>medium</v>
      </c>
    </row>
    <row r="26" spans="1:5">
      <c r="A26" s="1" t="s">
        <v>29</v>
      </c>
      <c r="B26" s="1">
        <f>VLOOKUP(A26,GDP!A:C,2,0)</f>
        <v>22916.911100703124</v>
      </c>
      <c r="C26" s="1" t="str">
        <f>VLOOKUP(A26,GDP!A:C,3,0)</f>
        <v>low</v>
      </c>
      <c r="D26" s="1">
        <f>VLOOKUP(A26,cultural!A:B,2,)</f>
        <v>2.54</v>
      </c>
      <c r="E26" s="1" t="str">
        <f>VLOOKUP(A26,cultural!$A$1:$C$32,3,0)</f>
        <v>medium</v>
      </c>
    </row>
    <row r="27" spans="1:5">
      <c r="A27" s="1" t="s">
        <v>30</v>
      </c>
      <c r="B27" s="1">
        <f>VLOOKUP(A27,GDP!A:C,2,0)</f>
        <v>23085.865820312501</v>
      </c>
      <c r="C27" s="1" t="str">
        <f>VLOOKUP(A27,GDP!A:C,3,0)</f>
        <v>low</v>
      </c>
      <c r="D27" s="1">
        <f>VLOOKUP(A27,cultural!A:B,2,)</f>
        <v>2.61</v>
      </c>
      <c r="E27" s="1" t="str">
        <f>VLOOKUP(A27,cultural!$A$1:$C$32,3,0)</f>
        <v>medium</v>
      </c>
    </row>
    <row r="28" spans="1:5">
      <c r="A28" s="1" t="s">
        <v>31</v>
      </c>
      <c r="B28" s="1">
        <f>VLOOKUP(A28,GDP!A:C,2,0)</f>
        <v>21184.149004687501</v>
      </c>
      <c r="C28" s="1" t="str">
        <f>VLOOKUP(A28,GDP!A:C,3,0)</f>
        <v>low</v>
      </c>
      <c r="D28" s="1">
        <f>VLOOKUP(A28,cultural!A:B,2,)</f>
        <v>3.33</v>
      </c>
      <c r="E28" s="1" t="str">
        <f>VLOOKUP(A28,cultural!$A$1:$C$32,3,0)</f>
        <v>high</v>
      </c>
    </row>
    <row r="29" spans="1:5">
      <c r="A29" s="1" t="s">
        <v>32</v>
      </c>
      <c r="B29" s="1">
        <f>VLOOKUP(A29,GDP!A:C,2,0)</f>
        <v>20627.684210526317</v>
      </c>
      <c r="C29" s="1" t="str">
        <f>VLOOKUP(A29,GDP!A:C,3,0)</f>
        <v>low</v>
      </c>
      <c r="D29" s="1">
        <f>VLOOKUP(A29,cultural!A:B,2,)</f>
        <v>3.2</v>
      </c>
      <c r="E29" s="1" t="str">
        <f>VLOOKUP(A29,cultural!$A$1:$C$32,3,0)</f>
        <v>medium</v>
      </c>
    </row>
    <row r="30" spans="1:5">
      <c r="A30" s="1" t="s">
        <v>33</v>
      </c>
      <c r="B30" s="1">
        <f>VLOOKUP(A30,GDP!A:C,2,0)</f>
        <v>18524.345807500002</v>
      </c>
      <c r="C30" s="1" t="str">
        <f>VLOOKUP(A30,GDP!A:C,3,0)</f>
        <v>low</v>
      </c>
      <c r="D30" s="1">
        <f>VLOOKUP(A30,cultural!A:B,2,)</f>
        <v>1.85</v>
      </c>
      <c r="E30" s="1" t="str">
        <f>VLOOKUP(A30,cultural!$A$1:$C$32,3,0)</f>
        <v>low</v>
      </c>
    </row>
    <row r="31" spans="1:5">
      <c r="A31" s="1" t="s">
        <v>34</v>
      </c>
      <c r="B31" s="1">
        <f>VLOOKUP(A31,GDP!A:C,2,0)</f>
        <v>16664.866654296879</v>
      </c>
      <c r="C31" s="1" t="str">
        <f>VLOOKUP(A31,GDP!A:C,3,0)</f>
        <v>low</v>
      </c>
      <c r="D31" s="1">
        <f>VLOOKUP(A31,cultural!A:B,2,)</f>
        <v>2.0099999999999998</v>
      </c>
      <c r="E31" s="1" t="str">
        <f>VLOOKUP(A31,cultural!$A$1:$C$32,3,0)</f>
        <v>low</v>
      </c>
    </row>
    <row r="32" spans="1:5">
      <c r="A32" s="1" t="s">
        <v>35</v>
      </c>
      <c r="B32" s="1">
        <f>VLOOKUP(A32,GDP!A:C,2,0)</f>
        <v>17249.6452025</v>
      </c>
      <c r="C32" s="1" t="str">
        <f>VLOOKUP(A32,GDP!A:C,3,0)</f>
        <v>low</v>
      </c>
      <c r="D32" s="1">
        <f>VLOOKUP(A32,cultural!A:B,2,)</f>
        <v>0.85</v>
      </c>
      <c r="E32" s="1" t="str">
        <f>VLOOKUP(A32,cultural!$A$1:$C$32,3,0)</f>
        <v>low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2922-968C-0C45-829A-888D4947B1C6}">
  <dimension ref="A1:C32"/>
  <sheetViews>
    <sheetView workbookViewId="0">
      <selection activeCell="C7" sqref="C7"/>
    </sheetView>
  </sheetViews>
  <sheetFormatPr baseColWidth="10" defaultRowHeight="16"/>
  <cols>
    <col min="1" max="1" width="10.83203125" style="1"/>
    <col min="2" max="2" width="20.1640625" style="1" customWidth="1"/>
    <col min="3" max="3" width="10.83203125" style="1"/>
  </cols>
  <sheetData>
    <row r="1" spans="1:3">
      <c r="A1" s="2" t="s">
        <v>36</v>
      </c>
      <c r="B1" s="2" t="s">
        <v>37</v>
      </c>
      <c r="C1" s="2" t="s">
        <v>2</v>
      </c>
    </row>
    <row r="2" spans="1:3">
      <c r="A2" s="1" t="s">
        <v>38</v>
      </c>
      <c r="B2" s="1">
        <v>5</v>
      </c>
      <c r="C2" s="1" t="s">
        <v>4</v>
      </c>
    </row>
    <row r="3" spans="1:3">
      <c r="A3" s="1" t="s">
        <v>39</v>
      </c>
      <c r="B3" s="1">
        <v>4.87</v>
      </c>
      <c r="C3" s="1" t="s">
        <v>4</v>
      </c>
    </row>
    <row r="4" spans="1:3">
      <c r="A4" s="1" t="s">
        <v>40</v>
      </c>
      <c r="B4" s="1">
        <v>4.4800000000000004</v>
      </c>
      <c r="C4" s="1" t="s">
        <v>4</v>
      </c>
    </row>
    <row r="5" spans="1:3">
      <c r="A5" s="1" t="s">
        <v>41</v>
      </c>
      <c r="B5" s="1">
        <v>4.3600000000000003</v>
      </c>
      <c r="C5" s="1" t="s">
        <v>4</v>
      </c>
    </row>
    <row r="6" spans="1:3">
      <c r="A6" s="1" t="s">
        <v>42</v>
      </c>
      <c r="B6" s="1">
        <v>4.25</v>
      </c>
      <c r="C6" s="1" t="s">
        <v>4</v>
      </c>
    </row>
    <row r="7" spans="1:3">
      <c r="A7" s="1" t="s">
        <v>43</v>
      </c>
      <c r="B7" s="1">
        <v>4.18</v>
      </c>
      <c r="C7" s="1" t="s">
        <v>4</v>
      </c>
    </row>
    <row r="8" spans="1:3">
      <c r="A8" s="1" t="s">
        <v>44</v>
      </c>
      <c r="B8" s="1">
        <v>3.99</v>
      </c>
      <c r="C8" s="1" t="s">
        <v>4</v>
      </c>
    </row>
    <row r="9" spans="1:3">
      <c r="A9" s="1" t="s">
        <v>45</v>
      </c>
      <c r="B9" s="1">
        <v>3.6</v>
      </c>
      <c r="C9" s="1" t="s">
        <v>4</v>
      </c>
    </row>
    <row r="10" spans="1:3">
      <c r="A10" s="1" t="s">
        <v>46</v>
      </c>
      <c r="B10" s="1">
        <v>3.5</v>
      </c>
      <c r="C10" s="1" t="s">
        <v>4</v>
      </c>
    </row>
    <row r="11" spans="1:3">
      <c r="A11" s="1" t="s">
        <v>47</v>
      </c>
      <c r="B11" s="1">
        <v>3.44</v>
      </c>
      <c r="C11" s="1" t="s">
        <v>4</v>
      </c>
    </row>
    <row r="12" spans="1:3">
      <c r="A12" s="1" t="s">
        <v>48</v>
      </c>
      <c r="B12" s="1">
        <v>3.33</v>
      </c>
      <c r="C12" s="1" t="s">
        <v>4</v>
      </c>
    </row>
    <row r="13" spans="1:3">
      <c r="A13" s="1" t="s">
        <v>49</v>
      </c>
      <c r="B13" s="1">
        <v>3.24</v>
      </c>
      <c r="C13" s="1" t="s">
        <v>72</v>
      </c>
    </row>
    <row r="14" spans="1:3">
      <c r="A14" s="1" t="s">
        <v>50</v>
      </c>
      <c r="B14" s="1">
        <v>3.2</v>
      </c>
      <c r="C14" s="1" t="s">
        <v>72</v>
      </c>
    </row>
    <row r="15" spans="1:3">
      <c r="A15" s="1" t="s">
        <v>51</v>
      </c>
      <c r="B15" s="1">
        <v>3.11</v>
      </c>
      <c r="C15" s="1" t="s">
        <v>72</v>
      </c>
    </row>
    <row r="16" spans="1:3">
      <c r="A16" s="1" t="s">
        <v>52</v>
      </c>
      <c r="B16" s="1">
        <v>3.04</v>
      </c>
      <c r="C16" s="1" t="s">
        <v>72</v>
      </c>
    </row>
    <row r="17" spans="1:3">
      <c r="A17" s="1" t="s">
        <v>53</v>
      </c>
      <c r="B17" s="1">
        <v>2.81</v>
      </c>
      <c r="C17" s="1" t="s">
        <v>72</v>
      </c>
    </row>
    <row r="18" spans="1:3">
      <c r="A18" s="1" t="s">
        <v>54</v>
      </c>
      <c r="B18" s="1">
        <v>2.77</v>
      </c>
      <c r="C18" s="1" t="s">
        <v>72</v>
      </c>
    </row>
    <row r="19" spans="1:3">
      <c r="A19" s="1" t="s">
        <v>55</v>
      </c>
      <c r="B19" s="1">
        <v>2.7</v>
      </c>
      <c r="C19" s="1" t="s">
        <v>72</v>
      </c>
    </row>
    <row r="20" spans="1:3">
      <c r="A20" s="1" t="s">
        <v>56</v>
      </c>
      <c r="B20" s="1">
        <v>2.62</v>
      </c>
      <c r="C20" s="1" t="s">
        <v>72</v>
      </c>
    </row>
    <row r="21" spans="1:3">
      <c r="A21" s="1" t="s">
        <v>57</v>
      </c>
      <c r="B21" s="1">
        <v>2.61</v>
      </c>
      <c r="C21" s="1" t="s">
        <v>72</v>
      </c>
    </row>
    <row r="22" spans="1:3">
      <c r="A22" s="1" t="s">
        <v>58</v>
      </c>
      <c r="B22" s="1">
        <v>2.54</v>
      </c>
      <c r="C22" s="1" t="s">
        <v>72</v>
      </c>
    </row>
    <row r="23" spans="1:3">
      <c r="A23" s="1" t="s">
        <v>59</v>
      </c>
      <c r="B23" s="1">
        <v>2.23</v>
      </c>
      <c r="C23" s="1" t="s">
        <v>26</v>
      </c>
    </row>
    <row r="24" spans="1:3">
      <c r="A24" s="1" t="s">
        <v>60</v>
      </c>
      <c r="B24" s="1">
        <v>2.21</v>
      </c>
      <c r="C24" s="1" t="s">
        <v>26</v>
      </c>
    </row>
    <row r="25" spans="1:3">
      <c r="A25" s="1" t="s">
        <v>61</v>
      </c>
      <c r="B25" s="1">
        <v>2.06</v>
      </c>
      <c r="C25" s="1" t="s">
        <v>26</v>
      </c>
    </row>
    <row r="26" spans="1:3">
      <c r="A26" s="1" t="s">
        <v>62</v>
      </c>
      <c r="B26" s="1">
        <v>2.0099999999999998</v>
      </c>
      <c r="C26" s="1" t="s">
        <v>26</v>
      </c>
    </row>
    <row r="27" spans="1:3">
      <c r="A27" s="1" t="s">
        <v>63</v>
      </c>
      <c r="B27" s="1">
        <v>2.0099999999999998</v>
      </c>
      <c r="C27" s="1" t="s">
        <v>26</v>
      </c>
    </row>
    <row r="28" spans="1:3">
      <c r="A28" s="1" t="s">
        <v>64</v>
      </c>
      <c r="B28" s="1">
        <v>1.95</v>
      </c>
      <c r="C28" s="1" t="s">
        <v>26</v>
      </c>
    </row>
    <row r="29" spans="1:3">
      <c r="A29" s="1" t="s">
        <v>65</v>
      </c>
      <c r="B29" s="1">
        <v>1.85</v>
      </c>
      <c r="C29" s="1" t="s">
        <v>26</v>
      </c>
    </row>
    <row r="30" spans="1:3">
      <c r="A30" s="1" t="s">
        <v>66</v>
      </c>
      <c r="B30" s="1">
        <v>1.84</v>
      </c>
      <c r="C30" s="1" t="s">
        <v>26</v>
      </c>
    </row>
    <row r="31" spans="1:3">
      <c r="A31" s="1" t="s">
        <v>67</v>
      </c>
      <c r="B31" s="1">
        <v>1.83</v>
      </c>
      <c r="C31" s="1" t="s">
        <v>26</v>
      </c>
    </row>
    <row r="32" spans="1:3">
      <c r="A32" s="1" t="s">
        <v>68</v>
      </c>
      <c r="B32" s="1">
        <v>0.85</v>
      </c>
      <c r="C32" s="1" t="s">
        <v>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7262-ACD0-4640-8B67-4721BD7E752B}">
  <dimension ref="A1:C32"/>
  <sheetViews>
    <sheetView workbookViewId="0">
      <selection activeCell="F21" sqref="F21"/>
    </sheetView>
  </sheetViews>
  <sheetFormatPr baseColWidth="10" defaultRowHeight="16"/>
  <cols>
    <col min="1" max="3" width="10.83203125" style="1"/>
  </cols>
  <sheetData>
    <row r="1" spans="1:3">
      <c r="A1" s="2" t="s">
        <v>76</v>
      </c>
      <c r="B1" s="2" t="s">
        <v>74</v>
      </c>
      <c r="C1" s="2" t="s">
        <v>75</v>
      </c>
    </row>
    <row r="2" spans="1:3">
      <c r="A2" s="1" t="s">
        <v>3</v>
      </c>
      <c r="B2" s="1">
        <v>77669.858721875004</v>
      </c>
      <c r="C2" s="1" t="s">
        <v>4</v>
      </c>
    </row>
    <row r="3" spans="1:3">
      <c r="A3" s="1" t="s">
        <v>5</v>
      </c>
      <c r="B3" s="1">
        <v>77126.213574218753</v>
      </c>
      <c r="C3" s="1" t="s">
        <v>4</v>
      </c>
    </row>
    <row r="4" spans="1:3">
      <c r="A4" s="1" t="s">
        <v>6</v>
      </c>
      <c r="B4" s="1">
        <v>68644.593484375</v>
      </c>
      <c r="C4" s="1" t="s">
        <v>4</v>
      </c>
    </row>
    <row r="5" spans="1:3">
      <c r="A5" s="1" t="s">
        <v>7</v>
      </c>
      <c r="B5" s="1">
        <v>55927.270312499997</v>
      </c>
      <c r="C5" s="1" t="s">
        <v>4</v>
      </c>
    </row>
    <row r="6" spans="1:3">
      <c r="A6" s="1" t="s">
        <v>8</v>
      </c>
      <c r="B6" s="1">
        <v>52288.824250624995</v>
      </c>
      <c r="C6" s="1" t="s">
        <v>4</v>
      </c>
    </row>
    <row r="7" spans="1:3">
      <c r="A7" s="1" t="s">
        <v>9</v>
      </c>
      <c r="B7" s="1">
        <v>45960.826233984371</v>
      </c>
      <c r="C7" s="1" t="s">
        <v>4</v>
      </c>
    </row>
    <row r="8" spans="1:3">
      <c r="A8" s="1" t="s">
        <v>10</v>
      </c>
      <c r="B8" s="1">
        <v>43984.200994999999</v>
      </c>
      <c r="C8" s="1" t="s">
        <v>4</v>
      </c>
    </row>
    <row r="9" spans="1:3">
      <c r="A9" s="1" t="s">
        <v>12</v>
      </c>
      <c r="B9" s="1">
        <v>41685.28986394532</v>
      </c>
      <c r="C9" s="1" t="s">
        <v>4</v>
      </c>
    </row>
    <row r="10" spans="1:3">
      <c r="A10" s="1" t="s">
        <v>13</v>
      </c>
      <c r="B10" s="1">
        <v>40555.720646875001</v>
      </c>
      <c r="C10" s="1" t="s">
        <v>4</v>
      </c>
    </row>
    <row r="11" spans="1:3">
      <c r="A11" s="1" t="s">
        <v>14</v>
      </c>
      <c r="B11" s="1">
        <v>38103.097017500004</v>
      </c>
      <c r="C11" s="1" t="s">
        <v>4</v>
      </c>
    </row>
    <row r="12" spans="1:3">
      <c r="A12" s="1" t="s">
        <v>17</v>
      </c>
      <c r="B12" s="1">
        <v>31779.136328125001</v>
      </c>
      <c r="C12" s="1" t="s">
        <v>73</v>
      </c>
    </row>
    <row r="13" spans="1:3">
      <c r="A13" s="1" t="s">
        <v>15</v>
      </c>
      <c r="B13" s="1">
        <v>31193.667444531246</v>
      </c>
      <c r="C13" s="1" t="s">
        <v>73</v>
      </c>
    </row>
    <row r="14" spans="1:3">
      <c r="A14" s="1" t="s">
        <v>16</v>
      </c>
      <c r="B14" s="1">
        <v>30692.796289062499</v>
      </c>
      <c r="C14" s="1" t="s">
        <v>73</v>
      </c>
    </row>
    <row r="15" spans="1:3">
      <c r="A15" s="1" t="s">
        <v>18</v>
      </c>
      <c r="B15" s="1">
        <v>29414.140257812502</v>
      </c>
      <c r="C15" s="1" t="s">
        <v>73</v>
      </c>
    </row>
    <row r="16" spans="1:3">
      <c r="A16" s="1" t="s">
        <v>19</v>
      </c>
      <c r="B16" s="1">
        <v>27352.398175625003</v>
      </c>
      <c r="C16" s="1" t="s">
        <v>73</v>
      </c>
    </row>
    <row r="17" spans="1:3">
      <c r="A17" s="1" t="s">
        <v>21</v>
      </c>
      <c r="B17" s="1">
        <v>27089.482714843751</v>
      </c>
      <c r="C17" s="1" t="s">
        <v>73</v>
      </c>
    </row>
    <row r="18" spans="1:3">
      <c r="A18" s="1" t="s">
        <v>22</v>
      </c>
      <c r="B18" s="1">
        <v>26309.913281249999</v>
      </c>
      <c r="C18" s="1" t="s">
        <v>73</v>
      </c>
    </row>
    <row r="19" spans="1:3">
      <c r="A19" s="1" t="s">
        <v>23</v>
      </c>
      <c r="B19" s="1">
        <v>26282.663278125001</v>
      </c>
      <c r="C19" s="1" t="s">
        <v>73</v>
      </c>
    </row>
    <row r="20" spans="1:3">
      <c r="A20" s="1" t="s">
        <v>11</v>
      </c>
      <c r="B20" s="1">
        <v>25933.1413134375</v>
      </c>
      <c r="C20" s="1" t="s">
        <v>73</v>
      </c>
    </row>
    <row r="21" spans="1:3">
      <c r="A21" s="1" t="s">
        <v>20</v>
      </c>
      <c r="B21" s="1">
        <v>25854.001969687502</v>
      </c>
      <c r="C21" s="1" t="s">
        <v>73</v>
      </c>
    </row>
    <row r="22" spans="1:3">
      <c r="A22" s="1" t="s">
        <v>25</v>
      </c>
      <c r="B22" s="1">
        <v>25279.048622109378</v>
      </c>
      <c r="C22" s="1" t="s">
        <v>26</v>
      </c>
    </row>
    <row r="23" spans="1:3">
      <c r="A23" s="1" t="s">
        <v>27</v>
      </c>
      <c r="B23" s="1">
        <v>24830.461743046872</v>
      </c>
      <c r="C23" s="1" t="s">
        <v>26</v>
      </c>
    </row>
    <row r="24" spans="1:3">
      <c r="A24" s="1" t="s">
        <v>24</v>
      </c>
      <c r="B24" s="1">
        <v>24563.677296874997</v>
      </c>
      <c r="C24" s="1" t="s">
        <v>26</v>
      </c>
    </row>
    <row r="25" spans="1:3">
      <c r="A25" s="1" t="s">
        <v>28</v>
      </c>
      <c r="B25" s="1">
        <v>23348.224609375</v>
      </c>
      <c r="C25" s="1" t="s">
        <v>26</v>
      </c>
    </row>
    <row r="26" spans="1:3">
      <c r="A26" s="1" t="s">
        <v>30</v>
      </c>
      <c r="B26" s="1">
        <v>23085.865820312501</v>
      </c>
      <c r="C26" s="1" t="s">
        <v>26</v>
      </c>
    </row>
    <row r="27" spans="1:3">
      <c r="A27" s="1" t="s">
        <v>29</v>
      </c>
      <c r="B27" s="1">
        <v>22916.911100703124</v>
      </c>
      <c r="C27" s="1" t="s">
        <v>26</v>
      </c>
    </row>
    <row r="28" spans="1:3">
      <c r="A28" s="1" t="s">
        <v>31</v>
      </c>
      <c r="B28" s="1">
        <v>21184.149004687501</v>
      </c>
      <c r="C28" s="1" t="s">
        <v>26</v>
      </c>
    </row>
    <row r="29" spans="1:3">
      <c r="A29" s="1" t="s">
        <v>32</v>
      </c>
      <c r="B29" s="1">
        <v>20627.684210526317</v>
      </c>
      <c r="C29" s="1" t="s">
        <v>26</v>
      </c>
    </row>
    <row r="30" spans="1:3">
      <c r="A30" s="1" t="s">
        <v>33</v>
      </c>
      <c r="B30" s="1">
        <v>18524.345807500002</v>
      </c>
      <c r="C30" s="1" t="s">
        <v>26</v>
      </c>
    </row>
    <row r="31" spans="1:3">
      <c r="A31" s="1" t="s">
        <v>35</v>
      </c>
      <c r="B31" s="1">
        <v>17249.6452025</v>
      </c>
      <c r="C31" s="1" t="s">
        <v>26</v>
      </c>
    </row>
    <row r="32" spans="1:3">
      <c r="A32" s="1" t="s">
        <v>34</v>
      </c>
      <c r="B32" s="1">
        <v>16664.866654296879</v>
      </c>
      <c r="C32" s="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</vt:lpstr>
      <vt:lpstr>cultural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2022-08-17T04:57:44Z</dcterms:created>
  <dcterms:modified xsi:type="dcterms:W3CDTF">2022-08-18T03:39:35Z</dcterms:modified>
</cp:coreProperties>
</file>