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FB71B4D0-73D0-46BE-B06C-E0BF74761853}" xr6:coauthVersionLast="47" xr6:coauthVersionMax="47" xr10:uidLastSave="{00000000-0000-0000-0000-000000000000}"/>
  <bookViews>
    <workbookView xWindow="-108" yWindow="-108" windowWidth="23256" windowHeight="12456" activeTab="4" xr2:uid="{00000000-000D-0000-FFFF-FFFF00000000}"/>
  </bookViews>
  <sheets>
    <sheet name="Pivot 1" sheetId="8" r:id="rId1"/>
    <sheet name="Pivot 2" sheetId="9" r:id="rId2"/>
    <sheet name="Pivot 3" sheetId="12" r:id="rId3"/>
    <sheet name="Pivot 4" sheetId="14" r:id="rId4"/>
    <sheet name="Dashboard" sheetId="15" r:id="rId5"/>
    <sheet name="Production Dataset" sheetId="1" r:id="rId6"/>
  </sheets>
  <definedNames>
    <definedName name="_xlnm._FilterDatabase" localSheetId="5" hidden="1">'Production Dataset'!$E$1:$E$121</definedName>
    <definedName name="Slicer_Age_Groups">#N/A</definedName>
    <definedName name="Slicer_Gender">#N/A</definedName>
    <definedName name="Slicer_Quarters__Production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8" i="1" l="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35" i="1"/>
  <c r="K110" i="1"/>
  <c r="K94" i="1"/>
  <c r="K9" i="1"/>
  <c r="K89" i="1"/>
  <c r="K87" i="1"/>
  <c r="K97" i="1"/>
  <c r="K76" i="1"/>
  <c r="K85" i="1"/>
  <c r="K67" i="1"/>
  <c r="K108" i="1"/>
  <c r="K8" i="1"/>
  <c r="K55" i="1"/>
  <c r="K24" i="1"/>
  <c r="K49" i="1"/>
  <c r="K37" i="1"/>
  <c r="K116" i="1"/>
  <c r="K26" i="1"/>
  <c r="K68" i="1"/>
  <c r="K84" i="1"/>
  <c r="K91" i="1"/>
  <c r="K17" i="1"/>
  <c r="K90" i="1"/>
  <c r="K7" i="1"/>
  <c r="K50" i="1"/>
  <c r="K114" i="1"/>
  <c r="K118" i="1"/>
  <c r="K6" i="1"/>
  <c r="K15" i="1"/>
  <c r="K79" i="1"/>
  <c r="K103" i="1"/>
  <c r="K112" i="1"/>
  <c r="K31" i="1"/>
  <c r="K102" i="1"/>
  <c r="K77" i="1"/>
  <c r="K51" i="1"/>
  <c r="K98" i="1"/>
  <c r="K58" i="1"/>
  <c r="K93" i="1"/>
  <c r="K12" i="1"/>
  <c r="K61" i="1"/>
  <c r="K2" i="1"/>
  <c r="K13" i="1"/>
  <c r="K34" i="1"/>
  <c r="K95" i="1"/>
  <c r="K65" i="1"/>
  <c r="K60" i="1"/>
  <c r="K83" i="1"/>
  <c r="K14" i="1"/>
  <c r="K64" i="1"/>
  <c r="K113" i="1"/>
  <c r="K5"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J5"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<sst xmlns="http://schemas.openxmlformats.org/spreadsheetml/2006/main" count="537" uniqueCount="53">
  <si>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</si>
  <si>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</si>
  <si>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</si>
  <si>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</si>
  <si>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</si>
  <si>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</si>
  <si>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</si>
  <si>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</si>
  <si>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</si>
  <si>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</si>
  <si>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</si>
  <si>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</si>
  <si>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</si>
  <si>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</si>
  <si>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</si>
  <si>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</si>
  <si>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</si>
  <si>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</si>
  <si>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</si>
  <si>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</si>
  <si>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</si>
  <si>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</si>
  <si>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</si>
  <si>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</si>
  <si>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</si>
  <si>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</si>
  <si>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</si>
  <si>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</si>
  <si>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</si>
  <si>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</si>
  <si>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</si>
  <si>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</si>
  <si>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</si>
  <si>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</si>
  <si>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</si>
  <si>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</si>
  <si>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Sum of UnitsProduced</t>
  </si>
  <si>
    <t>2023</t>
  </si>
  <si>
    <t>2024</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</si>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</sst>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2" x14ac:knownFonts="1">
    <font>
      <sz val="11"/>
      <color theme="1"/>
      <name val="Calibri"/>
      <family val="2"/>
      <scheme val="minor"/>
    </font>
    <font>
      <b/>
      <i/>
      <sz val="4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
    <dxf>
      <numFmt numFmtId="164" formatCode="_(* #,##0_);_(* \(#,##0\);_(* &quot;-&quot;??_);_(@_)"/>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C658-4426-A968-1CB2D902F188}"/>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9D12-4A5D-9668-26CEDCEDF1A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E8C6-4CFE-9B89-5209D027AAC3}"/>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E523-4EEE-8566-F05F259BEE78}"/>
              </c:ext>
            </c:extLst>
          </c:dPt>
          <c:dPt>
            <c:idx val="1"/>
            <c:bubble3D val="0"/>
            <c:spPr>
              <a:solidFill>
                <a:srgbClr val="CC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4-E523-4EEE-8566-F05F259BEE78}"/>
              </c:ext>
            </c:extLst>
          </c:dPt>
          <c:dPt>
            <c:idx val="2"/>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E523-4EEE-8566-F05F259BEE78}"/>
              </c:ext>
            </c:extLst>
          </c:dPt>
          <c:dPt>
            <c:idx val="3"/>
            <c:bubble3D val="0"/>
            <c:spPr>
              <a:solidFill>
                <a:srgbClr val="CC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2-E523-4EEE-8566-F05F259BEE7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E523-4EEE-8566-F05F259BEE7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B11E-4D26-9F53-1376997468D5}"/>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3FF9-4668-BF93-A8B613A53FE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A761-4D3D-90C8-EE067441E9E9}"/>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CCCC"/>
          </a:solidFill>
          <a:ln w="25400">
            <a:solidFill>
              <a:schemeClr val="lt1"/>
            </a:solidFill>
          </a:ln>
          <a:effectLst/>
          <a:sp3d contourW="25400">
            <a:contourClr>
              <a:schemeClr val="lt1"/>
            </a:contourClr>
          </a:sp3d>
        </c:spPr>
      </c:pivotFmt>
      <c:pivotFmt>
        <c:idx val="7"/>
        <c:spPr>
          <a:solidFill>
            <a:srgbClr val="CCFFCC"/>
          </a:solidFill>
          <a:ln w="25400">
            <a:solidFill>
              <a:schemeClr val="lt1"/>
            </a:solidFill>
          </a:ln>
          <a:effectLst/>
          <a:sp3d contourW="25400">
            <a:contourClr>
              <a:schemeClr val="lt1"/>
            </a:contourClr>
          </a:sp3d>
        </c:spPr>
      </c:pivotFmt>
      <c:pivotFmt>
        <c:idx val="8"/>
        <c:spPr>
          <a:solidFill>
            <a:srgbClr val="FFCC99"/>
          </a:solidFill>
          <a:ln w="25400">
            <a:solidFill>
              <a:schemeClr val="lt1"/>
            </a:solidFill>
          </a:ln>
          <a:effectLst/>
          <a:sp3d contourW="25400">
            <a:contourClr>
              <a:schemeClr val="lt1"/>
            </a:contourClr>
          </a:sp3d>
        </c:spPr>
      </c:pivotFmt>
      <c:pivotFmt>
        <c:idx val="9"/>
        <c:spPr>
          <a:solidFill>
            <a:srgbClr val="CCCCF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FFCCCC"/>
          </a:solidFill>
          <a:ln w="25400">
            <a:solidFill>
              <a:schemeClr val="lt1"/>
            </a:solidFill>
          </a:ln>
          <a:effectLst/>
          <a:sp3d contourW="25400">
            <a:contourClr>
              <a:schemeClr val="lt1"/>
            </a:contourClr>
          </a:sp3d>
        </c:spPr>
      </c:pivotFmt>
      <c:pivotFmt>
        <c:idx val="12"/>
        <c:spPr>
          <a:solidFill>
            <a:srgbClr val="CCFFCC"/>
          </a:solidFill>
          <a:ln w="25400">
            <a:solidFill>
              <a:schemeClr val="lt1"/>
            </a:solidFill>
          </a:ln>
          <a:effectLst/>
          <a:sp3d contourW="25400">
            <a:contourClr>
              <a:schemeClr val="lt1"/>
            </a:contourClr>
          </a:sp3d>
        </c:spPr>
      </c:pivotFmt>
      <c:pivotFmt>
        <c:idx val="13"/>
        <c:spPr>
          <a:solidFill>
            <a:srgbClr val="FFCC99"/>
          </a:solidFill>
          <a:ln w="25400">
            <a:solidFill>
              <a:schemeClr val="lt1"/>
            </a:solidFill>
          </a:ln>
          <a:effectLst/>
          <a:sp3d contourW="25400">
            <a:contourClr>
              <a:schemeClr val="lt1"/>
            </a:contourClr>
          </a:sp3d>
        </c:spPr>
      </c:pivotFmt>
      <c:pivotFmt>
        <c:idx val="14"/>
        <c:spPr>
          <a:solidFill>
            <a:srgbClr val="CCCC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41-470B-828D-8D6F3DD664CE}"/>
              </c:ext>
            </c:extLst>
          </c:dPt>
          <c:dPt>
            <c:idx val="1"/>
            <c:bubble3D val="0"/>
            <c:spPr>
              <a:solidFill>
                <a:srgbClr val="CC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41-470B-828D-8D6F3DD664CE}"/>
              </c:ext>
            </c:extLst>
          </c:dPt>
          <c:dPt>
            <c:idx val="2"/>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41-470B-828D-8D6F3DD664CE}"/>
              </c:ext>
            </c:extLst>
          </c:dPt>
          <c:dPt>
            <c:idx val="3"/>
            <c:bubble3D val="0"/>
            <c:spPr>
              <a:solidFill>
                <a:srgbClr val="CC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41-470B-828D-8D6F3DD664C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AA41-470B-828D-8D6F3DD664C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601980</xdr:colOff>
      <xdr:row>2</xdr:row>
      <xdr:rowOff>11430</xdr:rowOff>
    </xdr:from>
    <xdr:to>
      <xdr:col>13</xdr:col>
      <xdr:colOff>144780</xdr:colOff>
      <xdr:row>23</xdr:row>
      <xdr:rowOff>152400</xdr:rowOff>
    </xdr:to>
    <xdr:graphicFrame macro="">
      <xdr:nvGraphicFramePr>
        <xdr:cNvPr id="2" name="Chart 1">
          <a:extLst>
            <a:ext uri="{FF2B5EF4-FFF2-40B4-BE49-F238E27FC236}">
              <a16:creationId xmlns:a16="http://schemas.microsoft.com/office/drawing/2014/main" id="{C167F8BF-2E86-DCC6-34DD-D85AB54E0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179070</xdr:rowOff>
    </xdr:from>
    <xdr:to>
      <xdr:col>13</xdr:col>
      <xdr:colOff>594360</xdr:colOff>
      <xdr:row>22</xdr:row>
      <xdr:rowOff>99060</xdr:rowOff>
    </xdr:to>
    <xdr:graphicFrame macro="">
      <xdr:nvGraphicFramePr>
        <xdr:cNvPr id="2" name="Chart 1">
          <a:extLst>
            <a:ext uri="{FF2B5EF4-FFF2-40B4-BE49-F238E27FC236}">
              <a16:creationId xmlns:a16="http://schemas.microsoft.com/office/drawing/2014/main" id="{CF9ADF54-883B-3579-3BB3-24CF66393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1</xdr:row>
      <xdr:rowOff>171450</xdr:rowOff>
    </xdr:from>
    <xdr:to>
      <xdr:col>14</xdr:col>
      <xdr:colOff>601980</xdr:colOff>
      <xdr:row>17</xdr:row>
      <xdr:rowOff>76200</xdr:rowOff>
    </xdr:to>
    <xdr:graphicFrame macro="">
      <xdr:nvGraphicFramePr>
        <xdr:cNvPr id="2" name="Chart 1">
          <a:extLst>
            <a:ext uri="{FF2B5EF4-FFF2-40B4-BE49-F238E27FC236}">
              <a16:creationId xmlns:a16="http://schemas.microsoft.com/office/drawing/2014/main" id="{4CA2A645-3805-C163-7111-C3E31105F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605790</xdr:colOff>
      <xdr:row>2</xdr:row>
      <xdr:rowOff>3810</xdr:rowOff>
    </xdr:from>
    <xdr:to>
      <xdr:col>13</xdr:col>
      <xdr:colOff>22860</xdr:colOff>
      <xdr:row>20</xdr:row>
      <xdr:rowOff>99060</xdr:rowOff>
    </xdr:to>
    <xdr:graphicFrame macro="">
      <xdr:nvGraphicFramePr>
        <xdr:cNvPr id="2" name="Chart 1">
          <a:extLst>
            <a:ext uri="{FF2B5EF4-FFF2-40B4-BE49-F238E27FC236}">
              <a16:creationId xmlns:a16="http://schemas.microsoft.com/office/drawing/2014/main" id="{E8085C80-98FA-3624-639E-8C05CBA5F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16</xdr:row>
      <xdr:rowOff>0</xdr:rowOff>
    </xdr:from>
    <xdr:to>
      <xdr:col>11</xdr:col>
      <xdr:colOff>152400</xdr:colOff>
      <xdr:row>37</xdr:row>
      <xdr:rowOff>140970</xdr:rowOff>
    </xdr:to>
    <xdr:graphicFrame macro="">
      <xdr:nvGraphicFramePr>
        <xdr:cNvPr id="2" name="Chart 1">
          <a:extLst>
            <a:ext uri="{FF2B5EF4-FFF2-40B4-BE49-F238E27FC236}">
              <a16:creationId xmlns:a16="http://schemas.microsoft.com/office/drawing/2014/main" id="{EF1F8485-F5F4-4999-8873-E9D5B452F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18142</xdr:colOff>
      <xdr:row>16</xdr:row>
      <xdr:rowOff>27213</xdr:rowOff>
    </xdr:from>
    <xdr:to>
      <xdr:col>23</xdr:col>
      <xdr:colOff>4717</xdr:colOff>
      <xdr:row>37</xdr:row>
      <xdr:rowOff>136070</xdr:rowOff>
    </xdr:to>
    <xdr:graphicFrame macro="">
      <xdr:nvGraphicFramePr>
        <xdr:cNvPr id="3" name="Chart 2">
          <a:extLst>
            <a:ext uri="{FF2B5EF4-FFF2-40B4-BE49-F238E27FC236}">
              <a16:creationId xmlns:a16="http://schemas.microsoft.com/office/drawing/2014/main" id="{975C6778-BADD-4CF1-BF9A-D53C133FB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-1</xdr:rowOff>
    </xdr:from>
    <xdr:to>
      <xdr:col>11</xdr:col>
      <xdr:colOff>145143</xdr:colOff>
      <xdr:row>58</xdr:row>
      <xdr:rowOff>72570</xdr:rowOff>
    </xdr:to>
    <xdr:graphicFrame macro="">
      <xdr:nvGraphicFramePr>
        <xdr:cNvPr id="4" name="Chart 3">
          <a:extLst>
            <a:ext uri="{FF2B5EF4-FFF2-40B4-BE49-F238E27FC236}">
              <a16:creationId xmlns:a16="http://schemas.microsoft.com/office/drawing/2014/main" id="{6FA82930-1D02-478E-99E4-18E54B002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9071</xdr:colOff>
      <xdr:row>40</xdr:row>
      <xdr:rowOff>0</xdr:rowOff>
    </xdr:from>
    <xdr:to>
      <xdr:col>23</xdr:col>
      <xdr:colOff>0</xdr:colOff>
      <xdr:row>58</xdr:row>
      <xdr:rowOff>121376</xdr:rowOff>
    </xdr:to>
    <xdr:graphicFrame macro="">
      <xdr:nvGraphicFramePr>
        <xdr:cNvPr id="5" name="Chart 4">
          <a:extLst>
            <a:ext uri="{FF2B5EF4-FFF2-40B4-BE49-F238E27FC236}">
              <a16:creationId xmlns:a16="http://schemas.microsoft.com/office/drawing/2014/main" id="{5E3F1E0A-5387-45ED-9120-6E0F5398D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18869</xdr:colOff>
      <xdr:row>4</xdr:row>
      <xdr:rowOff>144417</xdr:rowOff>
    </xdr:from>
    <xdr:to>
      <xdr:col>4</xdr:col>
      <xdr:colOff>24312</xdr:colOff>
      <xdr:row>14</xdr:row>
      <xdr:rowOff>117928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6261B98-4144-A8AE-8D0F-DA73973E16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2427" y="856936"/>
              <a:ext cx="1846119" cy="1754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281214</xdr:colOff>
      <xdr:row>4</xdr:row>
      <xdr:rowOff>134621</xdr:rowOff>
    </xdr:from>
    <xdr:to>
      <xdr:col>7</xdr:col>
      <xdr:colOff>286657</xdr:colOff>
      <xdr:row>14</xdr:row>
      <xdr:rowOff>90715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96B74154-DBBC-AB37-92D7-61B2685F22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35448" y="847140"/>
              <a:ext cx="1846118" cy="1737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35560</xdr:colOff>
      <xdr:row>4</xdr:row>
      <xdr:rowOff>142967</xdr:rowOff>
    </xdr:from>
    <xdr:to>
      <xdr:col>11</xdr:col>
      <xdr:colOff>41003</xdr:colOff>
      <xdr:row>14</xdr:row>
      <xdr:rowOff>72573</xdr:rowOff>
    </xdr:to>
    <mc:AlternateContent xmlns:mc="http://schemas.openxmlformats.org/markup-compatibility/2006" xmlns:a14="http://schemas.microsoft.com/office/drawing/2010/main">
      <mc:Choice Requires="a14">
        <xdr:graphicFrame macro="">
          <xdr:nvGraphicFramePr>
            <xdr:cNvPr id="8" name="Age Groups">
              <a:extLst>
                <a:ext uri="{FF2B5EF4-FFF2-40B4-BE49-F238E27FC236}">
                  <a16:creationId xmlns:a16="http://schemas.microsoft.com/office/drawing/2014/main" id="{2F49577D-1D32-6C28-D639-8608EC7C4606}"/>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4944028" y="855486"/>
              <a:ext cx="1846118" cy="1710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334191</xdr:colOff>
      <xdr:row>4</xdr:row>
      <xdr:rowOff>124097</xdr:rowOff>
    </xdr:from>
    <xdr:to>
      <xdr:col>15</xdr:col>
      <xdr:colOff>362857</xdr:colOff>
      <xdr:row>14</xdr:row>
      <xdr:rowOff>63498</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11D2CC26-DBD4-97C5-6DB9-62CA69EEC57C}"/>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7083334" y="836616"/>
              <a:ext cx="2482900" cy="172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 Topnani" refreshedDate="45550.997612268518" createdVersion="8" refreshedVersion="8" minRefreshableVersion="3" recordCount="120" xr:uid="{7D3ED07F-4C55-447F-999C-491F52AAFBAA}">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984892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05C44-8E02-4C0B-897E-E209559CB8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4"/>
  </dataFields>
  <formats count="1">
    <format dxfId="0">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43A99-DA69-49C7-9999-13295477D6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64263-4D1C-40D7-BF76-F231D23CFD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07F0E-6F33-40F7-A92A-4E423868BB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E29273-8A9B-4E12-9D61-CD3C55F6F580}" sourceName="Region">
  <pivotTables>
    <pivotTable tabId="9" name="PivotTable2"/>
    <pivotTable tabId="8" name="PivotTable1"/>
    <pivotTable tabId="12" name="PivotTable3"/>
    <pivotTable tabId="14" name="PivotTable4"/>
  </pivotTables>
  <data>
    <tabular pivotCacheId="98489211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0AE132-A209-4008-80E2-50B039248D76}" sourceName="Gender">
  <pivotTables>
    <pivotTable tabId="9" name="PivotTable2"/>
    <pivotTable tabId="8" name="PivotTable1"/>
    <pivotTable tabId="12" name="PivotTable3"/>
    <pivotTable tabId="14" name="PivotTable4"/>
  </pivotTables>
  <data>
    <tabular pivotCacheId="98489211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75E230DA-51C7-44CB-A662-7F8EE5E188B4}" sourceName="Age Groups">
  <pivotTables>
    <pivotTable tabId="9" name="PivotTable2"/>
    <pivotTable tabId="8" name="PivotTable1"/>
    <pivotTable tabId="12" name="PivotTable3"/>
    <pivotTable tabId="14" name="PivotTable4"/>
  </pivotTables>
  <data>
    <tabular pivotCacheId="9848921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624E726D-75EB-4C39-ADFC-DF4B1344E5E8}" sourceName="Quarters (ProductionDate)">
  <pivotTables>
    <pivotTable tabId="9" name="PivotTable2"/>
    <pivotTable tabId="8" name="PivotTable1"/>
    <pivotTable tabId="12" name="PivotTable3"/>
    <pivotTable tabId="14" name="PivotTable4"/>
  </pivotTables>
  <data>
    <tabular pivotCacheId="98489211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90ECA8-014F-4A4A-BEEC-CF300AC8D463}" cache="Slicer_Region" caption="Region" rowHeight="234950"/>
  <slicer name="Gender" xr10:uid="{BD07F61C-21A6-48A3-964E-72CBA6063C43}" cache="Slicer_Gender" caption="Gender" rowHeight="234950"/>
  <slicer name="Age Groups" xr10:uid="{8AFE9850-E87D-41A3-B551-3DF3ED874B5D}" cache="Slicer_Age_Groups" caption="Age Groups" rowHeight="234950"/>
  <slicer name="Quarters (ProductionDate)" xr10:uid="{6323FAC9-8D51-47DE-8A27-A0AAC300EABF}"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590B-59C1-4780-B184-059AA2CBDAFA}">
  <dimension ref="A3:B8"/>
  <sheetViews>
    <sheetView workbookViewId="0">
      <selection activeCell="B6" sqref="B6"/>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5">
        <v>1152805</v>
      </c>
    </row>
    <row r="5" spans="1:2" x14ac:dyDescent="0.3">
      <c r="A5" s="4" t="s">
        <v>23</v>
      </c>
      <c r="B5" s="5">
        <v>604575</v>
      </c>
    </row>
    <row r="6" spans="1:2" x14ac:dyDescent="0.3">
      <c r="A6" s="4" t="s">
        <v>14</v>
      </c>
      <c r="B6" s="5">
        <v>703282</v>
      </c>
    </row>
    <row r="7" spans="1:2" x14ac:dyDescent="0.3">
      <c r="A7" s="4" t="s">
        <v>17</v>
      </c>
      <c r="B7" s="5">
        <v>910416</v>
      </c>
    </row>
    <row r="8" spans="1:2" x14ac:dyDescent="0.3">
      <c r="A8" s="4" t="s">
        <v>33</v>
      </c>
      <c r="B8" s="5">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87D6-AC2A-495B-8F15-E05B7FBCCBFF}">
  <dimension ref="A3:B14"/>
  <sheetViews>
    <sheetView workbookViewId="0">
      <selection activeCell="R15" sqref="R15"/>
    </sheetView>
  </sheetViews>
  <sheetFormatPr defaultRowHeight="14.4" x14ac:dyDescent="0.3"/>
  <cols>
    <col min="1" max="1" width="12.5546875" bestFit="1" customWidth="1"/>
    <col min="2" max="2" width="15.21875" bestFit="1" customWidth="1"/>
  </cols>
  <sheetData>
    <row r="3" spans="1:2" x14ac:dyDescent="0.3">
      <c r="A3" s="3" t="s">
        <v>32</v>
      </c>
      <c r="B3" t="s">
        <v>35</v>
      </c>
    </row>
    <row r="4" spans="1:2" x14ac:dyDescent="0.3">
      <c r="A4" s="4" t="s">
        <v>24</v>
      </c>
      <c r="B4">
        <v>37</v>
      </c>
    </row>
    <row r="5" spans="1:2" x14ac:dyDescent="0.3">
      <c r="A5" s="4" t="s">
        <v>20</v>
      </c>
      <c r="B5">
        <v>18</v>
      </c>
    </row>
    <row r="6" spans="1:2" x14ac:dyDescent="0.3">
      <c r="A6" s="4" t="s">
        <v>9</v>
      </c>
      <c r="B6">
        <v>13</v>
      </c>
    </row>
    <row r="7" spans="1:2" x14ac:dyDescent="0.3">
      <c r="A7" s="4" t="s">
        <v>19</v>
      </c>
      <c r="B7">
        <v>11</v>
      </c>
    </row>
    <row r="8" spans="1:2" x14ac:dyDescent="0.3">
      <c r="A8" s="4" t="s">
        <v>21</v>
      </c>
      <c r="B8">
        <v>10</v>
      </c>
    </row>
    <row r="9" spans="1:2" x14ac:dyDescent="0.3">
      <c r="A9" s="4" t="s">
        <v>13</v>
      </c>
      <c r="B9">
        <v>8</v>
      </c>
    </row>
    <row r="10" spans="1:2" x14ac:dyDescent="0.3">
      <c r="A10" s="4" t="s">
        <v>25</v>
      </c>
      <c r="B10">
        <v>6</v>
      </c>
    </row>
    <row r="11" spans="1:2" x14ac:dyDescent="0.3">
      <c r="A11" s="4" t="s">
        <v>26</v>
      </c>
      <c r="B11">
        <v>6</v>
      </c>
    </row>
    <row r="12" spans="1:2" x14ac:dyDescent="0.3">
      <c r="A12" s="4" t="s">
        <v>22</v>
      </c>
      <c r="B12">
        <v>6</v>
      </c>
    </row>
    <row r="13" spans="1:2" x14ac:dyDescent="0.3">
      <c r="A13" s="4" t="s">
        <v>16</v>
      </c>
      <c r="B13">
        <v>5</v>
      </c>
    </row>
    <row r="14" spans="1:2" x14ac:dyDescent="0.3">
      <c r="A14" s="4" t="s">
        <v>33</v>
      </c>
      <c r="B14">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3A811-0A1A-4FEF-9853-B1FFC57DE7E8}">
  <dimension ref="A3:B19"/>
  <sheetViews>
    <sheetView zoomScaleNormal="100" workbookViewId="0">
      <selection activeCell="J24" sqref="J24"/>
    </sheetView>
  </sheetViews>
  <sheetFormatPr defaultRowHeight="14.4" x14ac:dyDescent="0.3"/>
  <cols>
    <col min="1" max="1" width="12.5546875" bestFit="1" customWidth="1"/>
    <col min="2" max="2" width="20.109375" bestFit="1" customWidth="1"/>
  </cols>
  <sheetData>
    <row r="3" spans="1:2" x14ac:dyDescent="0.3">
      <c r="A3" s="3" t="s">
        <v>32</v>
      </c>
      <c r="B3" t="s">
        <v>36</v>
      </c>
    </row>
    <row r="4" spans="1:2" x14ac:dyDescent="0.3">
      <c r="A4" s="4" t="s">
        <v>37</v>
      </c>
      <c r="B4">
        <v>11171</v>
      </c>
    </row>
    <row r="5" spans="1:2" x14ac:dyDescent="0.3">
      <c r="A5" s="6" t="s">
        <v>39</v>
      </c>
      <c r="B5">
        <v>771</v>
      </c>
    </row>
    <row r="6" spans="1:2" x14ac:dyDescent="0.3">
      <c r="A6" s="6" t="s">
        <v>40</v>
      </c>
      <c r="B6">
        <v>3103</v>
      </c>
    </row>
    <row r="7" spans="1:2" x14ac:dyDescent="0.3">
      <c r="A7" s="6" t="s">
        <v>41</v>
      </c>
      <c r="B7">
        <v>4803</v>
      </c>
    </row>
    <row r="8" spans="1:2" x14ac:dyDescent="0.3">
      <c r="A8" s="6" t="s">
        <v>42</v>
      </c>
      <c r="B8">
        <v>2494</v>
      </c>
    </row>
    <row r="9" spans="1:2" x14ac:dyDescent="0.3">
      <c r="A9" s="4" t="s">
        <v>38</v>
      </c>
      <c r="B9">
        <v>23556</v>
      </c>
    </row>
    <row r="10" spans="1:2" x14ac:dyDescent="0.3">
      <c r="A10" s="6" t="s">
        <v>43</v>
      </c>
      <c r="B10">
        <v>3026</v>
      </c>
    </row>
    <row r="11" spans="1:2" x14ac:dyDescent="0.3">
      <c r="A11" s="6" t="s">
        <v>44</v>
      </c>
      <c r="B11">
        <v>4127</v>
      </c>
    </row>
    <row r="12" spans="1:2" x14ac:dyDescent="0.3">
      <c r="A12" s="6" t="s">
        <v>45</v>
      </c>
      <c r="B12">
        <v>3875</v>
      </c>
    </row>
    <row r="13" spans="1:2" x14ac:dyDescent="0.3">
      <c r="A13" s="6" t="s">
        <v>46</v>
      </c>
      <c r="B13">
        <v>1528</v>
      </c>
    </row>
    <row r="14" spans="1:2" x14ac:dyDescent="0.3">
      <c r="A14" s="6" t="s">
        <v>47</v>
      </c>
      <c r="B14">
        <v>1684</v>
      </c>
    </row>
    <row r="15" spans="1:2" x14ac:dyDescent="0.3">
      <c r="A15" s="6" t="s">
        <v>48</v>
      </c>
      <c r="B15">
        <v>3537</v>
      </c>
    </row>
    <row r="16" spans="1:2" x14ac:dyDescent="0.3">
      <c r="A16" s="6" t="s">
        <v>49</v>
      </c>
      <c r="B16">
        <v>1536</v>
      </c>
    </row>
    <row r="17" spans="1:2" x14ac:dyDescent="0.3">
      <c r="A17" s="6" t="s">
        <v>50</v>
      </c>
      <c r="B17">
        <v>2864</v>
      </c>
    </row>
    <row r="18" spans="1:2" x14ac:dyDescent="0.3">
      <c r="A18" s="6" t="s">
        <v>39</v>
      </c>
      <c r="B18">
        <v>1379</v>
      </c>
    </row>
    <row r="19" spans="1:2" x14ac:dyDescent="0.3">
      <c r="A19" s="4" t="s">
        <v>33</v>
      </c>
      <c r="B19">
        <v>34727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61C08-08AE-40BA-AF39-38EBBD305E22}">
  <dimension ref="A3:B8"/>
  <sheetViews>
    <sheetView workbookViewId="0">
      <selection activeCell="P20" sqref="P20"/>
    </sheetView>
  </sheetViews>
  <sheetFormatPr defaultRowHeight="14.4" x14ac:dyDescent="0.3"/>
  <cols>
    <col min="1" max="1" width="12.5546875" bestFit="1" customWidth="1"/>
    <col min="2" max="2" width="31.77734375" bestFit="1" customWidth="1"/>
  </cols>
  <sheetData>
    <row r="3" spans="1:2" x14ac:dyDescent="0.3">
      <c r="A3" s="3" t="s">
        <v>32</v>
      </c>
      <c r="B3" t="s">
        <v>51</v>
      </c>
    </row>
    <row r="4" spans="1:2" x14ac:dyDescent="0.3">
      <c r="A4" s="4" t="s">
        <v>10</v>
      </c>
      <c r="B4">
        <v>140.87387695413258</v>
      </c>
    </row>
    <row r="5" spans="1:2" x14ac:dyDescent="0.3">
      <c r="A5" s="4" t="s">
        <v>23</v>
      </c>
      <c r="B5">
        <v>108.368246516667</v>
      </c>
    </row>
    <row r="6" spans="1:2" x14ac:dyDescent="0.3">
      <c r="A6" s="4" t="s">
        <v>14</v>
      </c>
      <c r="B6">
        <v>180.4410334877862</v>
      </c>
    </row>
    <row r="7" spans="1:2" x14ac:dyDescent="0.3">
      <c r="A7" s="4" t="s">
        <v>17</v>
      </c>
      <c r="B7">
        <v>108.97659894637712</v>
      </c>
    </row>
    <row r="8" spans="1:2" x14ac:dyDescent="0.3">
      <c r="A8" s="4" t="s">
        <v>33</v>
      </c>
      <c r="B8">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C4D0-95C0-4CFE-87E6-C28A87893F6E}">
  <dimension ref="A1:X4"/>
  <sheetViews>
    <sheetView showGridLines="0" tabSelected="1" zoomScale="77" workbookViewId="0">
      <selection activeCell="AF57" sqref="AF57"/>
    </sheetView>
  </sheetViews>
  <sheetFormatPr defaultRowHeight="14.4" x14ac:dyDescent="0.3"/>
  <sheetData>
    <row r="1" spans="1:24" x14ac:dyDescent="0.3">
      <c r="A1" s="7" t="s">
        <v>52</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B1" zoomScale="102" workbookViewId="0">
      <selection activeCell="E1" sqref="E1:E1048576"/>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3" customWidth="1"/>
    <col min="11" max="11" width="23.5546875" bestFit="1" customWidth="1"/>
  </cols>
  <sheetData>
    <row r="1" spans="1:11" x14ac:dyDescent="0.3">
      <c r="A1" t="s">
        <v>0</v>
      </c>
      <c r="B1" t="s">
        <v>1</v>
      </c>
      <c r="C1" t="s">
        <v>2</v>
      </c>
      <c r="D1" t="s">
        <v>3</v>
      </c>
      <c r="E1" t="s">
        <v>4</v>
      </c>
      <c r="F1" t="s">
        <v>5</v>
      </c>
      <c r="G1" t="s">
        <v>6</v>
      </c>
      <c r="H1" t="s">
        <v>7</v>
      </c>
      <c r="I1" t="s">
        <v>29</v>
      </c>
      <c r="J1" t="s">
        <v>30</v>
      </c>
      <c r="K1" t="s">
        <v>31</v>
      </c>
    </row>
    <row r="2" spans="1:11" x14ac:dyDescent="0.3">
      <c r="A2">
        <v>1</v>
      </c>
      <c r="B2" s="1">
        <v>45380</v>
      </c>
      <c r="C2" t="s">
        <v>8</v>
      </c>
      <c r="D2" t="s">
        <v>9</v>
      </c>
      <c r="E2" t="s">
        <v>10</v>
      </c>
      <c r="F2">
        <v>412</v>
      </c>
      <c r="G2">
        <v>22288</v>
      </c>
      <c r="H2" t="s">
        <v>11</v>
      </c>
      <c r="I2">
        <v>25</v>
      </c>
      <c r="J2" t="str">
        <f t="shared" ref="J2:J33" si="0">IF(I2&lt;=35,"A1",IF(I2&lt;=45,"A2","A3"))</f>
        <v>A1</v>
      </c>
      <c r="K2" s="2">
        <f t="shared" ref="K2:K33" si="1">G2/F2</f>
        <v>54.097087378640779</v>
      </c>
    </row>
    <row r="3" spans="1:11" x14ac:dyDescent="0.3">
      <c r="A3">
        <v>2</v>
      </c>
      <c r="B3" s="1">
        <v>45420</v>
      </c>
      <c r="C3" t="s">
        <v>12</v>
      </c>
      <c r="D3" t="s">
        <v>13</v>
      </c>
      <c r="E3" t="s">
        <v>14</v>
      </c>
      <c r="F3">
        <v>430</v>
      </c>
      <c r="G3">
        <v>66500</v>
      </c>
      <c r="H3" t="s">
        <v>11</v>
      </c>
      <c r="I3">
        <v>52</v>
      </c>
      <c r="J3" t="str">
        <f t="shared" si="0"/>
        <v>A3</v>
      </c>
      <c r="K3" s="2">
        <f t="shared" si="1"/>
        <v>154.65116279069767</v>
      </c>
    </row>
    <row r="4" spans="1:11" x14ac:dyDescent="0.3">
      <c r="A4">
        <v>3</v>
      </c>
      <c r="B4" s="1">
        <v>45504</v>
      </c>
      <c r="C4" t="s">
        <v>15</v>
      </c>
      <c r="D4" t="s">
        <v>16</v>
      </c>
      <c r="E4" t="s">
        <v>17</v>
      </c>
      <c r="F4">
        <v>478</v>
      </c>
      <c r="G4">
        <v>76076</v>
      </c>
      <c r="H4" t="s">
        <v>18</v>
      </c>
      <c r="I4">
        <v>36</v>
      </c>
      <c r="J4" t="str">
        <f t="shared" si="0"/>
        <v>A2</v>
      </c>
      <c r="K4" s="2">
        <f t="shared" si="1"/>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ref="J34:J65" si="2">IF(I34&lt;=35,"A1",IF(I34&lt;=45,"A2","A3"))</f>
        <v>A1</v>
      </c>
      <c r="K34" s="2">
        <f t="shared" ref="K34:K65" si="3">G34/F34</f>
        <v>1.3287671232876712</v>
      </c>
    </row>
    <row r="35" spans="1:11" x14ac:dyDescent="0.3">
      <c r="A35">
        <v>34</v>
      </c>
      <c r="B35" s="1">
        <v>45251</v>
      </c>
      <c r="C35" t="s">
        <v>12</v>
      </c>
      <c r="D35" t="s">
        <v>22</v>
      </c>
      <c r="E35" t="s">
        <v>17</v>
      </c>
      <c r="F35">
        <v>333</v>
      </c>
      <c r="G35">
        <v>48000</v>
      </c>
      <c r="H35" t="s">
        <v>11</v>
      </c>
      <c r="I35">
        <v>28</v>
      </c>
      <c r="J35" t="str">
        <f t="shared" si="2"/>
        <v>A1</v>
      </c>
      <c r="K35" s="2">
        <f t="shared" si="3"/>
        <v>144.14414414414415</v>
      </c>
    </row>
    <row r="36" spans="1:11" x14ac:dyDescent="0.3">
      <c r="A36">
        <v>35</v>
      </c>
      <c r="B36" s="1">
        <v>45214</v>
      </c>
      <c r="C36" t="s">
        <v>12</v>
      </c>
      <c r="D36" t="s">
        <v>13</v>
      </c>
      <c r="E36" t="s">
        <v>17</v>
      </c>
      <c r="F36">
        <v>260</v>
      </c>
      <c r="G36">
        <v>34680</v>
      </c>
      <c r="H36" t="s">
        <v>18</v>
      </c>
      <c r="I36">
        <v>52</v>
      </c>
      <c r="J36" t="str">
        <f t="shared" si="2"/>
        <v>A3</v>
      </c>
      <c r="K36" s="2">
        <f t="shared" si="3"/>
        <v>133.38461538461539</v>
      </c>
    </row>
    <row r="37" spans="1:11" x14ac:dyDescent="0.3">
      <c r="A37">
        <v>36</v>
      </c>
      <c r="B37" s="1">
        <v>45230</v>
      </c>
      <c r="C37" t="s">
        <v>12</v>
      </c>
      <c r="D37" t="s">
        <v>20</v>
      </c>
      <c r="E37" t="s">
        <v>17</v>
      </c>
      <c r="F37">
        <v>460</v>
      </c>
      <c r="G37">
        <v>50274</v>
      </c>
      <c r="H37" t="s">
        <v>18</v>
      </c>
      <c r="I37">
        <v>26</v>
      </c>
      <c r="J37" t="str">
        <f t="shared" si="2"/>
        <v>A1</v>
      </c>
      <c r="K37" s="2">
        <f t="shared" si="3"/>
        <v>109.29130434782608</v>
      </c>
    </row>
    <row r="38" spans="1:11" x14ac:dyDescent="0.3">
      <c r="A38">
        <v>37</v>
      </c>
      <c r="B38" s="1">
        <v>45377</v>
      </c>
      <c r="C38" t="s">
        <v>15</v>
      </c>
      <c r="D38" t="s">
        <v>26</v>
      </c>
      <c r="E38" t="s">
        <v>10</v>
      </c>
      <c r="F38">
        <v>145</v>
      </c>
      <c r="G38">
        <v>43615</v>
      </c>
      <c r="H38" t="s">
        <v>18</v>
      </c>
      <c r="I38">
        <v>49</v>
      </c>
      <c r="J38" t="str">
        <f t="shared" si="2"/>
        <v>A3</v>
      </c>
      <c r="K38" s="2">
        <f t="shared" si="3"/>
        <v>300.79310344827587</v>
      </c>
    </row>
    <row r="39" spans="1:11" x14ac:dyDescent="0.3">
      <c r="A39">
        <v>38</v>
      </c>
      <c r="B39" s="1">
        <v>45467</v>
      </c>
      <c r="C39" t="s">
        <v>12</v>
      </c>
      <c r="D39" t="s">
        <v>24</v>
      </c>
      <c r="E39" t="s">
        <v>23</v>
      </c>
      <c r="F39">
        <v>115</v>
      </c>
      <c r="G39">
        <v>14076</v>
      </c>
      <c r="H39" t="s">
        <v>11</v>
      </c>
      <c r="I39">
        <v>42</v>
      </c>
      <c r="J39" t="str">
        <f t="shared" si="2"/>
        <v>A2</v>
      </c>
      <c r="K39" s="2">
        <f t="shared" si="3"/>
        <v>122.4</v>
      </c>
    </row>
    <row r="40" spans="1:11" x14ac:dyDescent="0.3">
      <c r="A40">
        <v>39</v>
      </c>
      <c r="B40" s="1">
        <v>45489</v>
      </c>
      <c r="C40" t="s">
        <v>15</v>
      </c>
      <c r="D40" t="s">
        <v>16</v>
      </c>
      <c r="E40" t="s">
        <v>10</v>
      </c>
      <c r="F40">
        <v>248</v>
      </c>
      <c r="G40">
        <v>12870</v>
      </c>
      <c r="H40" t="s">
        <v>11</v>
      </c>
      <c r="I40">
        <v>36</v>
      </c>
      <c r="J40" t="str">
        <f t="shared" si="2"/>
        <v>A2</v>
      </c>
      <c r="K40" s="2">
        <f t="shared" si="3"/>
        <v>51.895161290322584</v>
      </c>
    </row>
    <row r="41" spans="1:11" x14ac:dyDescent="0.3">
      <c r="A41">
        <v>40</v>
      </c>
      <c r="B41" s="1">
        <v>45221</v>
      </c>
      <c r="C41" t="s">
        <v>27</v>
      </c>
      <c r="D41" t="s">
        <v>13</v>
      </c>
      <c r="E41" t="s">
        <v>10</v>
      </c>
      <c r="F41">
        <v>165</v>
      </c>
      <c r="G41">
        <v>679</v>
      </c>
      <c r="H41" t="s">
        <v>18</v>
      </c>
      <c r="I41">
        <v>52</v>
      </c>
      <c r="J41" t="str">
        <f t="shared" si="2"/>
        <v>A3</v>
      </c>
      <c r="K41" s="2">
        <f t="shared" si="3"/>
        <v>4.1151515151515152</v>
      </c>
    </row>
    <row r="42" spans="1:11" x14ac:dyDescent="0.3">
      <c r="A42">
        <v>41</v>
      </c>
      <c r="B42" s="1">
        <v>45407</v>
      </c>
      <c r="C42" t="s">
        <v>12</v>
      </c>
      <c r="D42" t="s">
        <v>24</v>
      </c>
      <c r="E42" t="s">
        <v>14</v>
      </c>
      <c r="F42">
        <v>51</v>
      </c>
      <c r="G42">
        <v>35280</v>
      </c>
      <c r="H42" t="s">
        <v>18</v>
      </c>
      <c r="I42">
        <v>42</v>
      </c>
      <c r="J42" t="str">
        <f t="shared" si="2"/>
        <v>A2</v>
      </c>
      <c r="K42" s="2">
        <f t="shared" si="3"/>
        <v>691.76470588235293</v>
      </c>
    </row>
    <row r="43" spans="1:11" x14ac:dyDescent="0.3">
      <c r="A43">
        <v>42</v>
      </c>
      <c r="B43" s="1">
        <v>45424</v>
      </c>
      <c r="C43" t="s">
        <v>15</v>
      </c>
      <c r="D43" t="s">
        <v>24</v>
      </c>
      <c r="E43" t="s">
        <v>10</v>
      </c>
      <c r="F43">
        <v>382</v>
      </c>
      <c r="G43">
        <v>37490</v>
      </c>
      <c r="H43" t="s">
        <v>18</v>
      </c>
      <c r="I43">
        <v>42</v>
      </c>
      <c r="J43" t="str">
        <f t="shared" si="2"/>
        <v>A2</v>
      </c>
      <c r="K43" s="2">
        <f t="shared" si="3"/>
        <v>98.141361256544499</v>
      </c>
    </row>
    <row r="44" spans="1:11" x14ac:dyDescent="0.3">
      <c r="A44">
        <v>43</v>
      </c>
      <c r="B44" s="1">
        <v>45252</v>
      </c>
      <c r="C44" t="s">
        <v>15</v>
      </c>
      <c r="D44" t="s">
        <v>24</v>
      </c>
      <c r="E44" t="s">
        <v>10</v>
      </c>
      <c r="F44">
        <v>354</v>
      </c>
      <c r="G44">
        <v>679</v>
      </c>
      <c r="H44" t="s">
        <v>18</v>
      </c>
      <c r="I44">
        <v>42</v>
      </c>
      <c r="J44" t="str">
        <f t="shared" si="2"/>
        <v>A2</v>
      </c>
      <c r="K44" s="2">
        <f t="shared" si="3"/>
        <v>1.9180790960451977</v>
      </c>
    </row>
    <row r="45" spans="1:11" x14ac:dyDescent="0.3">
      <c r="A45">
        <v>44</v>
      </c>
      <c r="B45" s="1">
        <v>45451</v>
      </c>
      <c r="C45" t="s">
        <v>27</v>
      </c>
      <c r="D45" t="s">
        <v>13</v>
      </c>
      <c r="E45" t="s">
        <v>14</v>
      </c>
      <c r="F45">
        <v>368</v>
      </c>
      <c r="G45">
        <v>46068</v>
      </c>
      <c r="H45" t="s">
        <v>11</v>
      </c>
      <c r="I45">
        <v>52</v>
      </c>
      <c r="J45" t="str">
        <f t="shared" si="2"/>
        <v>A3</v>
      </c>
      <c r="K45" s="2">
        <f t="shared" si="3"/>
        <v>125.18478260869566</v>
      </c>
    </row>
    <row r="46" spans="1:11" x14ac:dyDescent="0.3">
      <c r="A46">
        <v>45</v>
      </c>
      <c r="B46" s="1">
        <v>45458</v>
      </c>
      <c r="C46" t="s">
        <v>12</v>
      </c>
      <c r="D46" t="s">
        <v>16</v>
      </c>
      <c r="E46" t="s">
        <v>23</v>
      </c>
      <c r="F46">
        <v>79</v>
      </c>
      <c r="G46">
        <v>11078</v>
      </c>
      <c r="H46" t="s">
        <v>11</v>
      </c>
      <c r="I46">
        <v>36</v>
      </c>
      <c r="J46" t="str">
        <f t="shared" si="2"/>
        <v>A2</v>
      </c>
      <c r="K46" s="2">
        <f t="shared" si="3"/>
        <v>140.22784810126583</v>
      </c>
    </row>
    <row r="47" spans="1:11" x14ac:dyDescent="0.3">
      <c r="A47">
        <v>46</v>
      </c>
      <c r="B47" s="1">
        <v>45207</v>
      </c>
      <c r="C47" t="s">
        <v>12</v>
      </c>
      <c r="D47" t="s">
        <v>21</v>
      </c>
      <c r="E47" t="s">
        <v>10</v>
      </c>
      <c r="F47">
        <v>231</v>
      </c>
      <c r="G47">
        <v>32045</v>
      </c>
      <c r="H47" t="s">
        <v>11</v>
      </c>
      <c r="I47">
        <v>28</v>
      </c>
      <c r="J47" t="str">
        <f t="shared" si="2"/>
        <v>A1</v>
      </c>
      <c r="K47" s="2">
        <f t="shared" si="3"/>
        <v>138.72294372294371</v>
      </c>
    </row>
    <row r="48" spans="1:11" x14ac:dyDescent="0.3">
      <c r="A48">
        <v>47</v>
      </c>
      <c r="B48" s="1">
        <v>45228</v>
      </c>
      <c r="C48" t="s">
        <v>27</v>
      </c>
      <c r="D48" t="s">
        <v>19</v>
      </c>
      <c r="E48" t="s">
        <v>10</v>
      </c>
      <c r="F48">
        <v>288</v>
      </c>
      <c r="G48">
        <v>33284</v>
      </c>
      <c r="H48" t="s">
        <v>11</v>
      </c>
      <c r="I48">
        <v>57</v>
      </c>
      <c r="J48" t="str">
        <f t="shared" si="2"/>
        <v>A3</v>
      </c>
      <c r="K48" s="2">
        <f t="shared" si="3"/>
        <v>115.56944444444444</v>
      </c>
    </row>
    <row r="49" spans="1:11" x14ac:dyDescent="0.3">
      <c r="A49">
        <v>48</v>
      </c>
      <c r="B49" s="1">
        <v>45191</v>
      </c>
      <c r="C49" t="s">
        <v>15</v>
      </c>
      <c r="D49" t="s">
        <v>20</v>
      </c>
      <c r="E49" t="s">
        <v>23</v>
      </c>
      <c r="F49">
        <v>214</v>
      </c>
      <c r="G49">
        <v>11954</v>
      </c>
      <c r="H49" t="s">
        <v>11</v>
      </c>
      <c r="I49">
        <v>26</v>
      </c>
      <c r="J49" t="str">
        <f t="shared" si="2"/>
        <v>A1</v>
      </c>
      <c r="K49" s="2">
        <f t="shared" si="3"/>
        <v>55.859813084112147</v>
      </c>
    </row>
    <row r="50" spans="1:11" x14ac:dyDescent="0.3">
      <c r="A50">
        <v>49</v>
      </c>
      <c r="B50" s="1">
        <v>45350</v>
      </c>
      <c r="C50" t="s">
        <v>8</v>
      </c>
      <c r="D50" t="s">
        <v>20</v>
      </c>
      <c r="E50" t="s">
        <v>17</v>
      </c>
      <c r="F50">
        <v>74</v>
      </c>
      <c r="G50">
        <v>36708</v>
      </c>
      <c r="H50" t="s">
        <v>18</v>
      </c>
      <c r="I50">
        <v>26</v>
      </c>
      <c r="J50" t="str">
        <f t="shared" si="2"/>
        <v>A1</v>
      </c>
      <c r="K50" s="2">
        <f t="shared" si="3"/>
        <v>496.05405405405406</v>
      </c>
    </row>
    <row r="51" spans="1:11" x14ac:dyDescent="0.3">
      <c r="A51">
        <v>50</v>
      </c>
      <c r="B51" s="1">
        <v>45234</v>
      </c>
      <c r="C51" t="s">
        <v>15</v>
      </c>
      <c r="D51" t="s">
        <v>9</v>
      </c>
      <c r="E51" t="s">
        <v>14</v>
      </c>
      <c r="F51">
        <v>177</v>
      </c>
      <c r="G51">
        <v>30600</v>
      </c>
      <c r="H51" t="s">
        <v>18</v>
      </c>
      <c r="I51">
        <v>25</v>
      </c>
      <c r="J51" t="str">
        <f t="shared" si="2"/>
        <v>A1</v>
      </c>
      <c r="K51" s="2">
        <f t="shared" si="3"/>
        <v>172.88135593220338</v>
      </c>
    </row>
    <row r="52" spans="1:11" x14ac:dyDescent="0.3">
      <c r="A52">
        <v>51</v>
      </c>
      <c r="B52" s="1">
        <v>45364</v>
      </c>
      <c r="C52" t="s">
        <v>8</v>
      </c>
      <c r="D52" t="s">
        <v>19</v>
      </c>
      <c r="E52" t="s">
        <v>17</v>
      </c>
      <c r="F52">
        <v>358</v>
      </c>
      <c r="G52">
        <v>13568</v>
      </c>
      <c r="H52" t="s">
        <v>11</v>
      </c>
      <c r="I52">
        <v>57</v>
      </c>
      <c r="J52" t="str">
        <f t="shared" si="2"/>
        <v>A3</v>
      </c>
      <c r="K52" s="2">
        <f t="shared" si="3"/>
        <v>37.899441340782126</v>
      </c>
    </row>
    <row r="53" spans="1:11" x14ac:dyDescent="0.3">
      <c r="A53">
        <v>52</v>
      </c>
      <c r="B53" s="1">
        <v>45350</v>
      </c>
      <c r="C53" t="s">
        <v>8</v>
      </c>
      <c r="D53" t="s">
        <v>24</v>
      </c>
      <c r="E53" t="s">
        <v>17</v>
      </c>
      <c r="F53">
        <v>343</v>
      </c>
      <c r="G53">
        <v>33344</v>
      </c>
      <c r="H53" t="s">
        <v>18</v>
      </c>
      <c r="I53">
        <v>42</v>
      </c>
      <c r="J53" t="str">
        <f t="shared" si="2"/>
        <v>A2</v>
      </c>
      <c r="K53" s="2">
        <f t="shared" si="3"/>
        <v>97.212827988338191</v>
      </c>
    </row>
    <row r="54" spans="1:11" x14ac:dyDescent="0.3">
      <c r="A54">
        <v>53</v>
      </c>
      <c r="B54" s="1">
        <v>45216</v>
      </c>
      <c r="C54" t="s">
        <v>27</v>
      </c>
      <c r="D54" t="s">
        <v>24</v>
      </c>
      <c r="E54" t="s">
        <v>17</v>
      </c>
      <c r="F54">
        <v>63</v>
      </c>
      <c r="G54">
        <v>3960</v>
      </c>
      <c r="H54" t="s">
        <v>18</v>
      </c>
      <c r="I54">
        <v>42</v>
      </c>
      <c r="J54" t="str">
        <f t="shared" si="2"/>
        <v>A2</v>
      </c>
      <c r="K54" s="2">
        <f t="shared" si="3"/>
        <v>62.857142857142854</v>
      </c>
    </row>
    <row r="55" spans="1:11" x14ac:dyDescent="0.3">
      <c r="A55">
        <v>54</v>
      </c>
      <c r="B55" s="1">
        <v>45510</v>
      </c>
      <c r="C55" t="s">
        <v>12</v>
      </c>
      <c r="D55" t="s">
        <v>22</v>
      </c>
      <c r="E55" t="s">
        <v>10</v>
      </c>
      <c r="F55">
        <v>429</v>
      </c>
      <c r="G55">
        <v>58208</v>
      </c>
      <c r="H55" t="s">
        <v>18</v>
      </c>
      <c r="I55">
        <v>28</v>
      </c>
      <c r="J55" t="str">
        <f t="shared" si="2"/>
        <v>A1</v>
      </c>
      <c r="K55" s="2">
        <f t="shared" si="3"/>
        <v>135.68298368298369</v>
      </c>
    </row>
    <row r="56" spans="1:11" x14ac:dyDescent="0.3">
      <c r="A56">
        <v>55</v>
      </c>
      <c r="B56" s="1">
        <v>45549</v>
      </c>
      <c r="C56" t="s">
        <v>8</v>
      </c>
      <c r="D56" t="s">
        <v>24</v>
      </c>
      <c r="E56" t="s">
        <v>14</v>
      </c>
      <c r="F56">
        <v>491</v>
      </c>
      <c r="G56">
        <v>59458</v>
      </c>
      <c r="H56" t="s">
        <v>18</v>
      </c>
      <c r="I56">
        <v>42</v>
      </c>
      <c r="J56" t="str">
        <f t="shared" si="2"/>
        <v>A2</v>
      </c>
      <c r="K56" s="2">
        <f t="shared" si="3"/>
        <v>121.09572301425662</v>
      </c>
    </row>
    <row r="57" spans="1:11" x14ac:dyDescent="0.3">
      <c r="A57">
        <v>56</v>
      </c>
      <c r="B57" s="1">
        <v>45193</v>
      </c>
      <c r="C57" t="s">
        <v>12</v>
      </c>
      <c r="D57" t="s">
        <v>24</v>
      </c>
      <c r="E57" t="s">
        <v>10</v>
      </c>
      <c r="F57">
        <v>344</v>
      </c>
      <c r="G57">
        <v>13872</v>
      </c>
      <c r="H57" t="s">
        <v>11</v>
      </c>
      <c r="I57">
        <v>42</v>
      </c>
      <c r="J57" t="str">
        <f t="shared" si="2"/>
        <v>A2</v>
      </c>
      <c r="K57" s="2">
        <f t="shared" si="3"/>
        <v>40.325581395348834</v>
      </c>
    </row>
    <row r="58" spans="1:11" x14ac:dyDescent="0.3">
      <c r="A58">
        <v>57</v>
      </c>
      <c r="B58" s="1">
        <v>45296</v>
      </c>
      <c r="C58" t="s">
        <v>12</v>
      </c>
      <c r="D58" t="s">
        <v>9</v>
      </c>
      <c r="E58" t="s">
        <v>14</v>
      </c>
      <c r="F58">
        <v>255</v>
      </c>
      <c r="G58">
        <v>57706</v>
      </c>
      <c r="H58" t="s">
        <v>11</v>
      </c>
      <c r="I58">
        <v>25</v>
      </c>
      <c r="J58" t="str">
        <f t="shared" si="2"/>
        <v>A1</v>
      </c>
      <c r="K58" s="2">
        <f t="shared" si="3"/>
        <v>226.29803921568629</v>
      </c>
    </row>
    <row r="59" spans="1:11" x14ac:dyDescent="0.3">
      <c r="A59">
        <v>58</v>
      </c>
      <c r="B59" s="1">
        <v>45292</v>
      </c>
      <c r="C59" t="s">
        <v>8</v>
      </c>
      <c r="D59" t="s">
        <v>24</v>
      </c>
      <c r="E59" t="s">
        <v>10</v>
      </c>
      <c r="F59">
        <v>160</v>
      </c>
      <c r="G59">
        <v>59248</v>
      </c>
      <c r="H59" t="s">
        <v>11</v>
      </c>
      <c r="I59">
        <v>42</v>
      </c>
      <c r="J59" t="str">
        <f t="shared" si="2"/>
        <v>A2</v>
      </c>
      <c r="K59" s="2">
        <f t="shared" si="3"/>
        <v>370.3</v>
      </c>
    </row>
    <row r="60" spans="1:11" x14ac:dyDescent="0.3">
      <c r="A60">
        <v>59</v>
      </c>
      <c r="B60" s="1">
        <v>45453</v>
      </c>
      <c r="C60" t="s">
        <v>15</v>
      </c>
      <c r="D60" t="s">
        <v>9</v>
      </c>
      <c r="E60" t="s">
        <v>23</v>
      </c>
      <c r="F60">
        <v>322</v>
      </c>
      <c r="G60">
        <v>29440</v>
      </c>
      <c r="H60" t="s">
        <v>18</v>
      </c>
      <c r="I60">
        <v>25</v>
      </c>
      <c r="J60" t="str">
        <f t="shared" si="2"/>
        <v>A1</v>
      </c>
      <c r="K60" s="2">
        <f t="shared" si="3"/>
        <v>91.428571428571431</v>
      </c>
    </row>
    <row r="61" spans="1:11" x14ac:dyDescent="0.3">
      <c r="A61">
        <v>60</v>
      </c>
      <c r="B61" s="1">
        <v>45372</v>
      </c>
      <c r="C61" t="s">
        <v>15</v>
      </c>
      <c r="D61" t="s">
        <v>9</v>
      </c>
      <c r="E61" t="s">
        <v>17</v>
      </c>
      <c r="F61">
        <v>178</v>
      </c>
      <c r="G61">
        <v>679</v>
      </c>
      <c r="H61" t="s">
        <v>18</v>
      </c>
      <c r="I61">
        <v>25</v>
      </c>
      <c r="J61" t="str">
        <f t="shared" si="2"/>
        <v>A1</v>
      </c>
      <c r="K61" s="2">
        <f t="shared" si="3"/>
        <v>3.8146067415730336</v>
      </c>
    </row>
    <row r="62" spans="1:11" x14ac:dyDescent="0.3">
      <c r="A62">
        <v>61</v>
      </c>
      <c r="B62" s="1">
        <v>45286</v>
      </c>
      <c r="C62" t="s">
        <v>12</v>
      </c>
      <c r="D62" t="s">
        <v>13</v>
      </c>
      <c r="E62" t="s">
        <v>10</v>
      </c>
      <c r="F62">
        <v>151</v>
      </c>
      <c r="G62">
        <v>8475</v>
      </c>
      <c r="H62" t="s">
        <v>11</v>
      </c>
      <c r="I62">
        <v>52</v>
      </c>
      <c r="J62" t="str">
        <f t="shared" si="2"/>
        <v>A3</v>
      </c>
      <c r="K62" s="2">
        <f t="shared" si="3"/>
        <v>56.12582781456954</v>
      </c>
    </row>
    <row r="63" spans="1:11" x14ac:dyDescent="0.3">
      <c r="A63">
        <v>62</v>
      </c>
      <c r="B63" s="1">
        <v>45350</v>
      </c>
      <c r="C63" t="s">
        <v>12</v>
      </c>
      <c r="D63" t="s">
        <v>19</v>
      </c>
      <c r="E63" t="s">
        <v>17</v>
      </c>
      <c r="F63">
        <v>535</v>
      </c>
      <c r="G63">
        <v>44330</v>
      </c>
      <c r="H63" t="s">
        <v>18</v>
      </c>
      <c r="I63">
        <v>57</v>
      </c>
      <c r="J63" t="str">
        <f t="shared" si="2"/>
        <v>A3</v>
      </c>
      <c r="K63" s="2">
        <f t="shared" si="3"/>
        <v>82.859813084112147</v>
      </c>
    </row>
    <row r="64" spans="1:11" x14ac:dyDescent="0.3">
      <c r="A64">
        <v>63</v>
      </c>
      <c r="B64" s="1">
        <v>45510</v>
      </c>
      <c r="C64" t="s">
        <v>27</v>
      </c>
      <c r="D64" t="s">
        <v>9</v>
      </c>
      <c r="E64" t="s">
        <v>10</v>
      </c>
      <c r="F64">
        <v>305</v>
      </c>
      <c r="G64">
        <v>3186</v>
      </c>
      <c r="H64" t="s">
        <v>11</v>
      </c>
      <c r="I64">
        <v>25</v>
      </c>
      <c r="J64" t="str">
        <f t="shared" si="2"/>
        <v>A1</v>
      </c>
      <c r="K64" s="2">
        <f t="shared" si="3"/>
        <v>10.445901639344262</v>
      </c>
    </row>
    <row r="65" spans="1:11" x14ac:dyDescent="0.3">
      <c r="A65">
        <v>64</v>
      </c>
      <c r="B65" s="1">
        <v>45432</v>
      </c>
      <c r="C65" t="s">
        <v>12</v>
      </c>
      <c r="D65" t="s">
        <v>9</v>
      </c>
      <c r="E65" t="s">
        <v>23</v>
      </c>
      <c r="F65">
        <v>188</v>
      </c>
      <c r="G65">
        <v>679</v>
      </c>
      <c r="H65" t="s">
        <v>11</v>
      </c>
      <c r="I65">
        <v>25</v>
      </c>
      <c r="J65" t="str">
        <f t="shared" si="2"/>
        <v>A1</v>
      </c>
      <c r="K65" s="2">
        <f t="shared" si="3"/>
        <v>3.6117021276595747</v>
      </c>
    </row>
    <row r="66" spans="1:11" x14ac:dyDescent="0.3">
      <c r="A66">
        <v>65</v>
      </c>
      <c r="B66" s="1">
        <v>45378</v>
      </c>
      <c r="C66" t="s">
        <v>27</v>
      </c>
      <c r="D66" t="s">
        <v>24</v>
      </c>
      <c r="E66" t="s">
        <v>10</v>
      </c>
      <c r="F66">
        <v>495</v>
      </c>
      <c r="G66">
        <v>679</v>
      </c>
      <c r="H66" t="s">
        <v>18</v>
      </c>
      <c r="I66">
        <v>42</v>
      </c>
      <c r="J66" t="str">
        <f t="shared" ref="J66:J97" si="4">IF(I66&lt;=35,"A1",IF(I66&lt;=45,"A2","A3"))</f>
        <v>A2</v>
      </c>
      <c r="K66" s="2">
        <f t="shared" ref="K66:K97" si="5">G66/F66</f>
        <v>1.3717171717171717</v>
      </c>
    </row>
    <row r="67" spans="1:11" x14ac:dyDescent="0.3">
      <c r="A67">
        <v>66</v>
      </c>
      <c r="B67" s="1">
        <v>45390</v>
      </c>
      <c r="C67" t="s">
        <v>12</v>
      </c>
      <c r="D67" t="s">
        <v>21</v>
      </c>
      <c r="E67" t="s">
        <v>23</v>
      </c>
      <c r="F67">
        <v>190</v>
      </c>
      <c r="G67">
        <v>28050</v>
      </c>
      <c r="H67" t="s">
        <v>11</v>
      </c>
      <c r="I67">
        <v>28</v>
      </c>
      <c r="J67" t="str">
        <f t="shared" si="4"/>
        <v>A1</v>
      </c>
      <c r="K67" s="2">
        <f t="shared" si="5"/>
        <v>147.63157894736841</v>
      </c>
    </row>
    <row r="68" spans="1:11" x14ac:dyDescent="0.3">
      <c r="A68">
        <v>67</v>
      </c>
      <c r="B68" s="1">
        <v>45249</v>
      </c>
      <c r="C68" t="s">
        <v>12</v>
      </c>
      <c r="D68" t="s">
        <v>20</v>
      </c>
      <c r="E68" t="s">
        <v>10</v>
      </c>
      <c r="F68">
        <v>511</v>
      </c>
      <c r="G68">
        <v>16698</v>
      </c>
      <c r="H68" t="s">
        <v>28</v>
      </c>
      <c r="I68">
        <v>26</v>
      </c>
      <c r="J68" t="str">
        <f t="shared" si="4"/>
        <v>A1</v>
      </c>
      <c r="K68" s="2">
        <f t="shared" si="5"/>
        <v>32.677103718199611</v>
      </c>
    </row>
    <row r="69" spans="1:11" x14ac:dyDescent="0.3">
      <c r="A69">
        <v>68</v>
      </c>
      <c r="B69" s="1">
        <v>45350</v>
      </c>
      <c r="C69" t="s">
        <v>8</v>
      </c>
      <c r="D69" t="s">
        <v>26</v>
      </c>
      <c r="E69" t="s">
        <v>10</v>
      </c>
      <c r="F69">
        <v>308</v>
      </c>
      <c r="G69">
        <v>27956</v>
      </c>
      <c r="H69" t="s">
        <v>28</v>
      </c>
      <c r="I69">
        <v>49</v>
      </c>
      <c r="J69" t="str">
        <f t="shared" si="4"/>
        <v>A3</v>
      </c>
      <c r="K69" s="2">
        <f t="shared" si="5"/>
        <v>90.766233766233768</v>
      </c>
    </row>
    <row r="70" spans="1:11" x14ac:dyDescent="0.3">
      <c r="A70">
        <v>69</v>
      </c>
      <c r="B70" s="1">
        <v>45532</v>
      </c>
      <c r="C70" t="s">
        <v>27</v>
      </c>
      <c r="D70" t="s">
        <v>16</v>
      </c>
      <c r="E70" t="s">
        <v>14</v>
      </c>
      <c r="F70">
        <v>183</v>
      </c>
      <c r="G70">
        <v>679</v>
      </c>
      <c r="H70" t="s">
        <v>18</v>
      </c>
      <c r="I70">
        <v>36</v>
      </c>
      <c r="J70" t="str">
        <f t="shared" si="4"/>
        <v>A2</v>
      </c>
      <c r="K70" s="2">
        <f t="shared" si="5"/>
        <v>3.7103825136612021</v>
      </c>
    </row>
    <row r="71" spans="1:11" x14ac:dyDescent="0.3">
      <c r="A71">
        <v>70</v>
      </c>
      <c r="B71" s="1">
        <v>45232</v>
      </c>
      <c r="C71" t="s">
        <v>15</v>
      </c>
      <c r="D71" t="s">
        <v>24</v>
      </c>
      <c r="E71" t="s">
        <v>14</v>
      </c>
      <c r="F71">
        <v>335</v>
      </c>
      <c r="G71">
        <v>36984</v>
      </c>
      <c r="H71" t="s">
        <v>11</v>
      </c>
      <c r="I71">
        <v>42</v>
      </c>
      <c r="J71" t="str">
        <f t="shared" si="4"/>
        <v>A2</v>
      </c>
      <c r="K71" s="2">
        <f t="shared" si="5"/>
        <v>110.4</v>
      </c>
    </row>
    <row r="72" spans="1:11" x14ac:dyDescent="0.3">
      <c r="A72">
        <v>71</v>
      </c>
      <c r="B72" s="1">
        <v>45350</v>
      </c>
      <c r="C72" t="s">
        <v>15</v>
      </c>
      <c r="D72" t="s">
        <v>26</v>
      </c>
      <c r="E72" t="s">
        <v>14</v>
      </c>
      <c r="F72">
        <v>95</v>
      </c>
      <c r="G72">
        <v>46800</v>
      </c>
      <c r="H72" t="s">
        <v>18</v>
      </c>
      <c r="I72">
        <v>49</v>
      </c>
      <c r="J72" t="str">
        <f t="shared" si="4"/>
        <v>A3</v>
      </c>
      <c r="K72" s="2">
        <f t="shared" si="5"/>
        <v>492.63157894736844</v>
      </c>
    </row>
    <row r="73" spans="1:11" x14ac:dyDescent="0.3">
      <c r="A73">
        <v>72</v>
      </c>
      <c r="B73" s="1">
        <v>45356</v>
      </c>
      <c r="C73" t="s">
        <v>15</v>
      </c>
      <c r="D73" t="s">
        <v>24</v>
      </c>
      <c r="E73" t="s">
        <v>14</v>
      </c>
      <c r="F73">
        <v>218</v>
      </c>
      <c r="G73">
        <v>7125</v>
      </c>
      <c r="H73" t="s">
        <v>18</v>
      </c>
      <c r="I73">
        <v>42</v>
      </c>
      <c r="J73" t="str">
        <f t="shared" si="4"/>
        <v>A2</v>
      </c>
      <c r="K73" s="2">
        <f t="shared" si="5"/>
        <v>32.683486238532112</v>
      </c>
    </row>
    <row r="74" spans="1:11" x14ac:dyDescent="0.3">
      <c r="A74">
        <v>73</v>
      </c>
      <c r="B74" s="1">
        <v>45506</v>
      </c>
      <c r="C74" t="s">
        <v>12</v>
      </c>
      <c r="D74" t="s">
        <v>24</v>
      </c>
      <c r="E74" t="s">
        <v>17</v>
      </c>
      <c r="F74">
        <v>265</v>
      </c>
      <c r="G74">
        <v>12320</v>
      </c>
      <c r="H74" t="s">
        <v>11</v>
      </c>
      <c r="I74">
        <v>42</v>
      </c>
      <c r="J74" t="str">
        <f t="shared" si="4"/>
        <v>A2</v>
      </c>
      <c r="K74" s="2">
        <f t="shared" si="5"/>
        <v>46.490566037735846</v>
      </c>
    </row>
    <row r="75" spans="1:11" x14ac:dyDescent="0.3">
      <c r="A75">
        <v>74</v>
      </c>
      <c r="B75" s="1">
        <v>45197</v>
      </c>
      <c r="C75" t="s">
        <v>12</v>
      </c>
      <c r="D75" t="s">
        <v>13</v>
      </c>
      <c r="E75" t="s">
        <v>23</v>
      </c>
      <c r="F75">
        <v>213</v>
      </c>
      <c r="G75">
        <v>42028</v>
      </c>
      <c r="H75" t="s">
        <v>11</v>
      </c>
      <c r="I75">
        <v>52</v>
      </c>
      <c r="J75" t="str">
        <f t="shared" si="4"/>
        <v>A3</v>
      </c>
      <c r="K75" s="2">
        <f t="shared" si="5"/>
        <v>197.31455399061034</v>
      </c>
    </row>
    <row r="76" spans="1:11" x14ac:dyDescent="0.3">
      <c r="A76">
        <v>75</v>
      </c>
      <c r="B76" s="1">
        <v>45357</v>
      </c>
      <c r="C76" t="s">
        <v>12</v>
      </c>
      <c r="D76" t="s">
        <v>22</v>
      </c>
      <c r="E76" t="s">
        <v>10</v>
      </c>
      <c r="F76">
        <v>128</v>
      </c>
      <c r="G76">
        <v>679</v>
      </c>
      <c r="H76" t="s">
        <v>18</v>
      </c>
      <c r="I76">
        <v>28</v>
      </c>
      <c r="J76" t="str">
        <f t="shared" si="4"/>
        <v>A1</v>
      </c>
      <c r="K76" s="2">
        <f t="shared" si="5"/>
        <v>5.3046875</v>
      </c>
    </row>
    <row r="77" spans="1:11" x14ac:dyDescent="0.3">
      <c r="A77">
        <v>76</v>
      </c>
      <c r="B77" s="1">
        <v>45217</v>
      </c>
      <c r="C77" t="s">
        <v>15</v>
      </c>
      <c r="D77" t="s">
        <v>9</v>
      </c>
      <c r="E77" t="s">
        <v>23</v>
      </c>
      <c r="F77">
        <v>208</v>
      </c>
      <c r="G77">
        <v>25758</v>
      </c>
      <c r="H77" t="s">
        <v>28</v>
      </c>
      <c r="I77">
        <v>25</v>
      </c>
      <c r="J77" t="str">
        <f t="shared" si="4"/>
        <v>A1</v>
      </c>
      <c r="K77" s="2">
        <f t="shared" si="5"/>
        <v>123.83653846153847</v>
      </c>
    </row>
    <row r="78" spans="1:11" x14ac:dyDescent="0.3">
      <c r="A78">
        <v>77</v>
      </c>
      <c r="B78" s="1">
        <v>45478</v>
      </c>
      <c r="C78" t="s">
        <v>12</v>
      </c>
      <c r="D78" t="s">
        <v>24</v>
      </c>
      <c r="E78" t="s">
        <v>14</v>
      </c>
      <c r="F78">
        <v>115</v>
      </c>
      <c r="G78">
        <v>34804</v>
      </c>
      <c r="H78" t="s">
        <v>11</v>
      </c>
      <c r="I78">
        <v>42</v>
      </c>
      <c r="J78" t="str">
        <f t="shared" si="4"/>
        <v>A2</v>
      </c>
      <c r="K78" s="2">
        <f t="shared" si="5"/>
        <v>302.64347826086959</v>
      </c>
    </row>
    <row r="79" spans="1:11" x14ac:dyDescent="0.3">
      <c r="A79">
        <v>78</v>
      </c>
      <c r="B79" s="1">
        <v>45469</v>
      </c>
      <c r="C79" t="s">
        <v>8</v>
      </c>
      <c r="D79" t="s">
        <v>20</v>
      </c>
      <c r="E79" t="s">
        <v>10</v>
      </c>
      <c r="F79">
        <v>465</v>
      </c>
      <c r="G79">
        <v>679</v>
      </c>
      <c r="H79" t="s">
        <v>11</v>
      </c>
      <c r="I79">
        <v>26</v>
      </c>
      <c r="J79" t="str">
        <f t="shared" si="4"/>
        <v>A1</v>
      </c>
      <c r="K79" s="2">
        <f t="shared" si="5"/>
        <v>1.4602150537634409</v>
      </c>
    </row>
    <row r="80" spans="1:11" x14ac:dyDescent="0.3">
      <c r="A80">
        <v>79</v>
      </c>
      <c r="B80" s="1">
        <v>45544</v>
      </c>
      <c r="C80" t="s">
        <v>27</v>
      </c>
      <c r="D80" t="s">
        <v>24</v>
      </c>
      <c r="E80" t="s">
        <v>17</v>
      </c>
      <c r="F80">
        <v>519</v>
      </c>
      <c r="G80">
        <v>45312</v>
      </c>
      <c r="H80" t="s">
        <v>18</v>
      </c>
      <c r="I80">
        <v>42</v>
      </c>
      <c r="J80" t="str">
        <f t="shared" si="4"/>
        <v>A2</v>
      </c>
      <c r="K80" s="2">
        <f t="shared" si="5"/>
        <v>87.306358381502889</v>
      </c>
    </row>
    <row r="81" spans="1:11" x14ac:dyDescent="0.3">
      <c r="A81">
        <v>80</v>
      </c>
      <c r="B81" s="1">
        <v>45350</v>
      </c>
      <c r="C81" t="s">
        <v>8</v>
      </c>
      <c r="D81" t="s">
        <v>19</v>
      </c>
      <c r="E81" t="s">
        <v>17</v>
      </c>
      <c r="F81">
        <v>380</v>
      </c>
      <c r="G81">
        <v>44525</v>
      </c>
      <c r="H81" t="s">
        <v>28</v>
      </c>
      <c r="I81">
        <v>57</v>
      </c>
      <c r="J81" t="str">
        <f t="shared" si="4"/>
        <v>A3</v>
      </c>
      <c r="K81" s="2">
        <f t="shared" si="5"/>
        <v>117.17105263157895</v>
      </c>
    </row>
    <row r="82" spans="1:11" x14ac:dyDescent="0.3">
      <c r="A82">
        <v>81</v>
      </c>
      <c r="B82" s="1">
        <v>45335</v>
      </c>
      <c r="C82" t="s">
        <v>27</v>
      </c>
      <c r="D82" t="s">
        <v>24</v>
      </c>
      <c r="E82" t="s">
        <v>10</v>
      </c>
      <c r="F82">
        <v>32</v>
      </c>
      <c r="G82">
        <v>3132</v>
      </c>
      <c r="H82" t="s">
        <v>18</v>
      </c>
      <c r="I82">
        <v>42</v>
      </c>
      <c r="J82" t="str">
        <f t="shared" si="4"/>
        <v>A2</v>
      </c>
      <c r="K82" s="2">
        <f t="shared" si="5"/>
        <v>97.875</v>
      </c>
    </row>
    <row r="83" spans="1:11" x14ac:dyDescent="0.3">
      <c r="A83">
        <v>82</v>
      </c>
      <c r="B83" s="1">
        <v>45457</v>
      </c>
      <c r="C83" t="s">
        <v>27</v>
      </c>
      <c r="D83" t="s">
        <v>9</v>
      </c>
      <c r="E83" t="s">
        <v>14</v>
      </c>
      <c r="F83">
        <v>130</v>
      </c>
      <c r="G83">
        <v>16740</v>
      </c>
      <c r="H83" t="s">
        <v>11</v>
      </c>
      <c r="I83">
        <v>25</v>
      </c>
      <c r="J83" t="str">
        <f t="shared" si="4"/>
        <v>A1</v>
      </c>
      <c r="K83" s="2">
        <f t="shared" si="5"/>
        <v>128.76923076923077</v>
      </c>
    </row>
    <row r="84" spans="1:11" x14ac:dyDescent="0.3">
      <c r="A84">
        <v>83</v>
      </c>
      <c r="B84" s="1">
        <v>45254</v>
      </c>
      <c r="C84" t="s">
        <v>12</v>
      </c>
      <c r="D84" t="s">
        <v>20</v>
      </c>
      <c r="E84" t="s">
        <v>17</v>
      </c>
      <c r="F84">
        <v>545</v>
      </c>
      <c r="G84">
        <v>65250</v>
      </c>
      <c r="H84" t="s">
        <v>11</v>
      </c>
      <c r="I84">
        <v>26</v>
      </c>
      <c r="J84" t="str">
        <f t="shared" si="4"/>
        <v>A1</v>
      </c>
      <c r="K84" s="2">
        <f t="shared" si="5"/>
        <v>119.72477064220183</v>
      </c>
    </row>
    <row r="85" spans="1:11" x14ac:dyDescent="0.3">
      <c r="A85">
        <v>84</v>
      </c>
      <c r="B85" s="1">
        <v>45369</v>
      </c>
      <c r="C85" t="s">
        <v>12</v>
      </c>
      <c r="D85" t="s">
        <v>21</v>
      </c>
      <c r="E85" t="s">
        <v>23</v>
      </c>
      <c r="F85">
        <v>84</v>
      </c>
      <c r="G85">
        <v>10688</v>
      </c>
      <c r="H85" t="s">
        <v>11</v>
      </c>
      <c r="I85">
        <v>28</v>
      </c>
      <c r="J85" t="str">
        <f t="shared" si="4"/>
        <v>A1</v>
      </c>
      <c r="K85" s="2">
        <f t="shared" si="5"/>
        <v>127.23809523809524</v>
      </c>
    </row>
    <row r="86" spans="1:11" x14ac:dyDescent="0.3">
      <c r="A86">
        <v>85</v>
      </c>
      <c r="B86" s="1">
        <v>45309</v>
      </c>
      <c r="C86" t="s">
        <v>12</v>
      </c>
      <c r="D86" t="s">
        <v>24</v>
      </c>
      <c r="E86" t="s">
        <v>23</v>
      </c>
      <c r="F86">
        <v>192</v>
      </c>
      <c r="G86">
        <v>18648</v>
      </c>
      <c r="H86" t="s">
        <v>11</v>
      </c>
      <c r="I86">
        <v>42</v>
      </c>
      <c r="J86" t="str">
        <f t="shared" si="4"/>
        <v>A2</v>
      </c>
      <c r="K86" s="2">
        <f t="shared" si="5"/>
        <v>97.125</v>
      </c>
    </row>
    <row r="87" spans="1:11" x14ac:dyDescent="0.3">
      <c r="A87">
        <v>86</v>
      </c>
      <c r="B87" s="1">
        <v>45307</v>
      </c>
      <c r="C87" t="s">
        <v>8</v>
      </c>
      <c r="D87" t="s">
        <v>21</v>
      </c>
      <c r="E87" t="s">
        <v>10</v>
      </c>
      <c r="F87">
        <v>60</v>
      </c>
      <c r="G87">
        <v>5822</v>
      </c>
      <c r="H87" t="s">
        <v>18</v>
      </c>
      <c r="I87">
        <v>28</v>
      </c>
      <c r="J87" t="str">
        <f t="shared" si="4"/>
        <v>A1</v>
      </c>
      <c r="K87" s="2">
        <f t="shared" si="5"/>
        <v>97.033333333333331</v>
      </c>
    </row>
    <row r="88" spans="1:11" x14ac:dyDescent="0.3">
      <c r="A88">
        <v>87</v>
      </c>
      <c r="B88" s="1">
        <v>45330</v>
      </c>
      <c r="C88" t="s">
        <v>12</v>
      </c>
      <c r="D88" t="s">
        <v>24</v>
      </c>
      <c r="E88" t="s">
        <v>14</v>
      </c>
      <c r="F88">
        <v>209</v>
      </c>
      <c r="G88">
        <v>51221</v>
      </c>
      <c r="H88" t="s">
        <v>11</v>
      </c>
      <c r="I88">
        <v>42</v>
      </c>
      <c r="J88" t="str">
        <f t="shared" si="4"/>
        <v>A2</v>
      </c>
      <c r="K88" s="2">
        <f t="shared" si="5"/>
        <v>245.07655502392345</v>
      </c>
    </row>
    <row r="89" spans="1:11" x14ac:dyDescent="0.3">
      <c r="A89">
        <v>88</v>
      </c>
      <c r="B89" s="1">
        <v>45305</v>
      </c>
      <c r="C89" t="s">
        <v>15</v>
      </c>
      <c r="D89" t="s">
        <v>21</v>
      </c>
      <c r="E89" t="s">
        <v>14</v>
      </c>
      <c r="F89">
        <v>264</v>
      </c>
      <c r="G89">
        <v>75332</v>
      </c>
      <c r="H89" t="s">
        <v>11</v>
      </c>
      <c r="I89">
        <v>28</v>
      </c>
      <c r="J89" t="str">
        <f t="shared" si="4"/>
        <v>A1</v>
      </c>
      <c r="K89" s="2">
        <f t="shared" si="5"/>
        <v>285.34848484848487</v>
      </c>
    </row>
    <row r="90" spans="1:11" x14ac:dyDescent="0.3">
      <c r="A90">
        <v>89</v>
      </c>
      <c r="B90" s="1">
        <v>45348</v>
      </c>
      <c r="C90" t="s">
        <v>12</v>
      </c>
      <c r="D90" t="s">
        <v>20</v>
      </c>
      <c r="E90" t="s">
        <v>23</v>
      </c>
      <c r="F90">
        <v>97</v>
      </c>
      <c r="G90">
        <v>679</v>
      </c>
      <c r="H90" t="s">
        <v>11</v>
      </c>
      <c r="I90">
        <v>26</v>
      </c>
      <c r="J90" t="str">
        <f t="shared" si="4"/>
        <v>A1</v>
      </c>
      <c r="K90" s="2">
        <f t="shared" si="5"/>
        <v>7</v>
      </c>
    </row>
    <row r="91" spans="1:11" x14ac:dyDescent="0.3">
      <c r="A91">
        <v>90</v>
      </c>
      <c r="B91" s="1">
        <v>45289</v>
      </c>
      <c r="C91" t="s">
        <v>12</v>
      </c>
      <c r="D91" t="s">
        <v>20</v>
      </c>
      <c r="E91" t="s">
        <v>14</v>
      </c>
      <c r="F91">
        <v>404</v>
      </c>
      <c r="G91">
        <v>13310</v>
      </c>
      <c r="H91" t="s">
        <v>11</v>
      </c>
      <c r="I91">
        <v>26</v>
      </c>
      <c r="J91" t="str">
        <f t="shared" si="4"/>
        <v>A1</v>
      </c>
      <c r="K91" s="2">
        <f t="shared" si="5"/>
        <v>32.945544554455445</v>
      </c>
    </row>
    <row r="92" spans="1:11" x14ac:dyDescent="0.3">
      <c r="A92">
        <v>91</v>
      </c>
      <c r="B92" s="1">
        <v>45444</v>
      </c>
      <c r="C92" t="s">
        <v>15</v>
      </c>
      <c r="D92" t="s">
        <v>24</v>
      </c>
      <c r="E92" t="s">
        <v>17</v>
      </c>
      <c r="F92">
        <v>386</v>
      </c>
      <c r="G92">
        <v>47952</v>
      </c>
      <c r="H92" t="s">
        <v>18</v>
      </c>
      <c r="I92">
        <v>42</v>
      </c>
      <c r="J92" t="str">
        <f t="shared" si="4"/>
        <v>A2</v>
      </c>
      <c r="K92" s="2">
        <f t="shared" si="5"/>
        <v>124.2279792746114</v>
      </c>
    </row>
    <row r="93" spans="1:11" x14ac:dyDescent="0.3">
      <c r="A93">
        <v>92</v>
      </c>
      <c r="B93" s="1">
        <v>45329</v>
      </c>
      <c r="C93" t="s">
        <v>8</v>
      </c>
      <c r="D93" t="s">
        <v>9</v>
      </c>
      <c r="E93" t="s">
        <v>17</v>
      </c>
      <c r="F93">
        <v>214</v>
      </c>
      <c r="G93">
        <v>4984</v>
      </c>
      <c r="H93" t="s">
        <v>18</v>
      </c>
      <c r="I93">
        <v>25</v>
      </c>
      <c r="J93" t="str">
        <f t="shared" si="4"/>
        <v>A1</v>
      </c>
      <c r="K93" s="2">
        <f t="shared" si="5"/>
        <v>23.289719626168225</v>
      </c>
    </row>
    <row r="94" spans="1:11" x14ac:dyDescent="0.3">
      <c r="A94">
        <v>93</v>
      </c>
      <c r="B94" s="1">
        <v>45277</v>
      </c>
      <c r="C94" t="s">
        <v>8</v>
      </c>
      <c r="D94" t="s">
        <v>22</v>
      </c>
      <c r="E94" t="s">
        <v>10</v>
      </c>
      <c r="F94">
        <v>366</v>
      </c>
      <c r="G94">
        <v>4131</v>
      </c>
      <c r="H94" t="s">
        <v>18</v>
      </c>
      <c r="I94">
        <v>28</v>
      </c>
      <c r="J94" t="str">
        <f t="shared" si="4"/>
        <v>A1</v>
      </c>
      <c r="K94" s="2">
        <f t="shared" si="5"/>
        <v>11.28688524590164</v>
      </c>
    </row>
    <row r="95" spans="1:11" x14ac:dyDescent="0.3">
      <c r="A95">
        <v>94</v>
      </c>
      <c r="B95" s="1">
        <v>45427</v>
      </c>
      <c r="C95" t="s">
        <v>15</v>
      </c>
      <c r="D95" t="s">
        <v>25</v>
      </c>
      <c r="E95" t="s">
        <v>10</v>
      </c>
      <c r="F95">
        <v>173</v>
      </c>
      <c r="G95">
        <v>24549</v>
      </c>
      <c r="H95" t="s">
        <v>18</v>
      </c>
      <c r="I95">
        <v>25</v>
      </c>
      <c r="J95" t="str">
        <f t="shared" si="4"/>
        <v>A1</v>
      </c>
      <c r="K95" s="2">
        <f t="shared" si="5"/>
        <v>141.90173410404626</v>
      </c>
    </row>
    <row r="96" spans="1:11" x14ac:dyDescent="0.3">
      <c r="A96">
        <v>95</v>
      </c>
      <c r="B96" s="1">
        <v>45521</v>
      </c>
      <c r="C96" t="s">
        <v>15</v>
      </c>
      <c r="D96" t="s">
        <v>24</v>
      </c>
      <c r="E96" t="s">
        <v>14</v>
      </c>
      <c r="F96">
        <v>306</v>
      </c>
      <c r="G96">
        <v>679</v>
      </c>
      <c r="H96" t="s">
        <v>11</v>
      </c>
      <c r="I96">
        <v>42</v>
      </c>
      <c r="J96" t="str">
        <f t="shared" si="4"/>
        <v>A2</v>
      </c>
      <c r="K96" s="2">
        <f t="shared" si="5"/>
        <v>2.2189542483660132</v>
      </c>
    </row>
    <row r="97" spans="1:11" x14ac:dyDescent="0.3">
      <c r="A97">
        <v>96</v>
      </c>
      <c r="B97" s="1">
        <v>45347</v>
      </c>
      <c r="C97" t="s">
        <v>15</v>
      </c>
      <c r="D97" t="s">
        <v>21</v>
      </c>
      <c r="E97" t="s">
        <v>10</v>
      </c>
      <c r="F97">
        <v>128</v>
      </c>
      <c r="G97">
        <v>35088</v>
      </c>
      <c r="H97" t="s">
        <v>18</v>
      </c>
      <c r="I97">
        <v>28</v>
      </c>
      <c r="J97" t="str">
        <f t="shared" si="4"/>
        <v>A1</v>
      </c>
      <c r="K97" s="2">
        <f t="shared" si="5"/>
        <v>274.125</v>
      </c>
    </row>
    <row r="98" spans="1:11" x14ac:dyDescent="0.3">
      <c r="A98">
        <v>97</v>
      </c>
      <c r="B98" s="1">
        <v>45293</v>
      </c>
      <c r="C98" t="s">
        <v>12</v>
      </c>
      <c r="D98" t="s">
        <v>9</v>
      </c>
      <c r="E98" t="s">
        <v>23</v>
      </c>
      <c r="F98">
        <v>368</v>
      </c>
      <c r="G98">
        <v>25254</v>
      </c>
      <c r="H98" t="s">
        <v>11</v>
      </c>
      <c r="I98">
        <v>25</v>
      </c>
      <c r="J98" t="str">
        <f t="shared" ref="J98:J121" si="6">IF(I98&lt;=35,"A1",IF(I98&lt;=45,"A2","A3"))</f>
        <v>A1</v>
      </c>
      <c r="K98" s="2">
        <f t="shared" ref="K98:K121" si="7">G98/F98</f>
        <v>68.625</v>
      </c>
    </row>
    <row r="99" spans="1:11" x14ac:dyDescent="0.3">
      <c r="A99">
        <v>98</v>
      </c>
      <c r="B99" s="1">
        <v>45282</v>
      </c>
      <c r="C99" t="s">
        <v>12</v>
      </c>
      <c r="D99" t="s">
        <v>19</v>
      </c>
      <c r="E99" t="s">
        <v>17</v>
      </c>
      <c r="F99">
        <v>222</v>
      </c>
      <c r="G99">
        <v>17500</v>
      </c>
      <c r="H99" t="s">
        <v>18</v>
      </c>
      <c r="I99">
        <v>57</v>
      </c>
      <c r="J99" t="str">
        <f t="shared" si="6"/>
        <v>A3</v>
      </c>
      <c r="K99" s="2">
        <f t="shared" si="7"/>
        <v>78.828828828828833</v>
      </c>
    </row>
    <row r="100" spans="1:11" x14ac:dyDescent="0.3">
      <c r="A100">
        <v>99</v>
      </c>
      <c r="B100" s="1">
        <v>45464</v>
      </c>
      <c r="C100" t="s">
        <v>12</v>
      </c>
      <c r="D100" t="s">
        <v>24</v>
      </c>
      <c r="E100" t="s">
        <v>23</v>
      </c>
      <c r="F100">
        <v>216</v>
      </c>
      <c r="G100">
        <v>36934</v>
      </c>
      <c r="H100" t="s">
        <v>11</v>
      </c>
      <c r="I100">
        <v>42</v>
      </c>
      <c r="J100" t="str">
        <f t="shared" si="6"/>
        <v>A2</v>
      </c>
      <c r="K100" s="2">
        <f t="shared" si="7"/>
        <v>170.99074074074073</v>
      </c>
    </row>
    <row r="101" spans="1:11" x14ac:dyDescent="0.3">
      <c r="A101">
        <v>100</v>
      </c>
      <c r="B101" s="1">
        <v>45286</v>
      </c>
      <c r="C101" t="s">
        <v>12</v>
      </c>
      <c r="D101" t="s">
        <v>13</v>
      </c>
      <c r="E101" t="s">
        <v>23</v>
      </c>
      <c r="F101">
        <v>307</v>
      </c>
      <c r="G101">
        <v>679</v>
      </c>
      <c r="H101" t="s">
        <v>11</v>
      </c>
      <c r="I101">
        <v>52</v>
      </c>
      <c r="J101" t="str">
        <f t="shared" si="6"/>
        <v>A3</v>
      </c>
      <c r="K101" s="2">
        <f t="shared" si="7"/>
        <v>2.2117263843648209</v>
      </c>
    </row>
    <row r="102" spans="1:11" x14ac:dyDescent="0.3">
      <c r="A102">
        <v>101</v>
      </c>
      <c r="B102" s="1">
        <v>45215</v>
      </c>
      <c r="C102" t="s">
        <v>8</v>
      </c>
      <c r="D102" t="s">
        <v>9</v>
      </c>
      <c r="E102" t="s">
        <v>14</v>
      </c>
      <c r="F102">
        <v>384</v>
      </c>
      <c r="G102">
        <v>40565</v>
      </c>
      <c r="H102" t="s">
        <v>11</v>
      </c>
      <c r="I102">
        <v>25</v>
      </c>
      <c r="J102" t="str">
        <f t="shared" si="6"/>
        <v>A1</v>
      </c>
      <c r="K102" s="2">
        <f t="shared" si="7"/>
        <v>105.63802083333333</v>
      </c>
    </row>
    <row r="103" spans="1:11" x14ac:dyDescent="0.3">
      <c r="A103">
        <v>102</v>
      </c>
      <c r="B103" s="1">
        <v>45497</v>
      </c>
      <c r="C103" t="s">
        <v>27</v>
      </c>
      <c r="D103" t="s">
        <v>20</v>
      </c>
      <c r="E103" t="s">
        <v>10</v>
      </c>
      <c r="F103">
        <v>376</v>
      </c>
      <c r="G103">
        <v>679</v>
      </c>
      <c r="H103" t="s">
        <v>11</v>
      </c>
      <c r="I103">
        <v>26</v>
      </c>
      <c r="J103" t="str">
        <f t="shared" si="6"/>
        <v>A1</v>
      </c>
      <c r="K103" s="2">
        <f t="shared" si="7"/>
        <v>1.8058510638297873</v>
      </c>
    </row>
    <row r="104" spans="1:11" x14ac:dyDescent="0.3">
      <c r="A104">
        <v>103</v>
      </c>
      <c r="B104" s="1">
        <v>45274</v>
      </c>
      <c r="C104" t="s">
        <v>27</v>
      </c>
      <c r="D104" t="s">
        <v>19</v>
      </c>
      <c r="E104" t="s">
        <v>10</v>
      </c>
      <c r="F104">
        <v>97</v>
      </c>
      <c r="G104">
        <v>679</v>
      </c>
      <c r="H104" t="s">
        <v>11</v>
      </c>
      <c r="I104">
        <v>57</v>
      </c>
      <c r="J104" t="str">
        <f t="shared" si="6"/>
        <v>A3</v>
      </c>
      <c r="K104" s="2">
        <f t="shared" si="7"/>
        <v>7</v>
      </c>
    </row>
    <row r="105" spans="1:11" x14ac:dyDescent="0.3">
      <c r="A105">
        <v>104</v>
      </c>
      <c r="B105" s="1">
        <v>45243</v>
      </c>
      <c r="C105" t="s">
        <v>12</v>
      </c>
      <c r="D105" t="s">
        <v>24</v>
      </c>
      <c r="E105" t="s">
        <v>17</v>
      </c>
      <c r="F105">
        <v>359</v>
      </c>
      <c r="G105">
        <v>12753</v>
      </c>
      <c r="H105" t="s">
        <v>18</v>
      </c>
      <c r="I105">
        <v>42</v>
      </c>
      <c r="J105" t="str">
        <f t="shared" si="6"/>
        <v>A2</v>
      </c>
      <c r="K105" s="2">
        <f t="shared" si="7"/>
        <v>35.523676880222844</v>
      </c>
    </row>
    <row r="106" spans="1:11" x14ac:dyDescent="0.3">
      <c r="A106">
        <v>105</v>
      </c>
      <c r="B106" s="1">
        <v>45350</v>
      </c>
      <c r="C106" t="s">
        <v>15</v>
      </c>
      <c r="D106" t="s">
        <v>24</v>
      </c>
      <c r="E106" t="s">
        <v>17</v>
      </c>
      <c r="F106">
        <v>318</v>
      </c>
      <c r="G106">
        <v>16864</v>
      </c>
      <c r="H106" t="s">
        <v>18</v>
      </c>
      <c r="I106">
        <v>42</v>
      </c>
      <c r="J106" t="str">
        <f t="shared" si="6"/>
        <v>A2</v>
      </c>
      <c r="K106" s="2">
        <f t="shared" si="7"/>
        <v>53.031446540880502</v>
      </c>
    </row>
    <row r="107" spans="1:11" x14ac:dyDescent="0.3">
      <c r="A107">
        <v>106</v>
      </c>
      <c r="B107" s="1">
        <v>45392</v>
      </c>
      <c r="C107" t="s">
        <v>8</v>
      </c>
      <c r="D107" t="s">
        <v>24</v>
      </c>
      <c r="E107" t="s">
        <v>10</v>
      </c>
      <c r="F107">
        <v>51</v>
      </c>
      <c r="G107">
        <v>56888</v>
      </c>
      <c r="H107" t="s">
        <v>11</v>
      </c>
      <c r="I107">
        <v>42</v>
      </c>
      <c r="J107" t="str">
        <f t="shared" si="6"/>
        <v>A2</v>
      </c>
      <c r="K107" s="2">
        <f t="shared" si="7"/>
        <v>1115.4509803921569</v>
      </c>
    </row>
    <row r="108" spans="1:11" x14ac:dyDescent="0.3">
      <c r="A108">
        <v>107</v>
      </c>
      <c r="B108" s="1">
        <v>45412</v>
      </c>
      <c r="C108" t="s">
        <v>27</v>
      </c>
      <c r="D108" t="s">
        <v>21</v>
      </c>
      <c r="E108" t="s">
        <v>17</v>
      </c>
      <c r="F108">
        <v>236</v>
      </c>
      <c r="G108">
        <v>679</v>
      </c>
      <c r="H108" t="s">
        <v>28</v>
      </c>
      <c r="I108">
        <v>28</v>
      </c>
      <c r="J108" t="str">
        <f t="shared" si="6"/>
        <v>A1</v>
      </c>
      <c r="K108" s="2">
        <f t="shared" si="7"/>
        <v>2.8771186440677967</v>
      </c>
    </row>
    <row r="109" spans="1:11" x14ac:dyDescent="0.3">
      <c r="A109">
        <v>108</v>
      </c>
      <c r="B109" s="1">
        <v>45264</v>
      </c>
      <c r="C109" t="s">
        <v>12</v>
      </c>
      <c r="D109" t="s">
        <v>24</v>
      </c>
      <c r="E109" t="s">
        <v>10</v>
      </c>
      <c r="F109">
        <v>214</v>
      </c>
      <c r="G109">
        <v>31122</v>
      </c>
      <c r="H109" t="s">
        <v>18</v>
      </c>
      <c r="I109">
        <v>42</v>
      </c>
      <c r="J109" t="str">
        <f t="shared" si="6"/>
        <v>A2</v>
      </c>
      <c r="K109" s="2">
        <f t="shared" si="7"/>
        <v>145.42990654205607</v>
      </c>
    </row>
    <row r="110" spans="1:11" x14ac:dyDescent="0.3">
      <c r="A110">
        <v>109</v>
      </c>
      <c r="B110" s="1">
        <v>45256</v>
      </c>
      <c r="C110" t="s">
        <v>27</v>
      </c>
      <c r="D110" t="s">
        <v>22</v>
      </c>
      <c r="E110" t="s">
        <v>10</v>
      </c>
      <c r="F110">
        <v>86</v>
      </c>
      <c r="G110">
        <v>25853</v>
      </c>
      <c r="H110" t="s">
        <v>11</v>
      </c>
      <c r="I110">
        <v>28</v>
      </c>
      <c r="J110" t="str">
        <f t="shared" si="6"/>
        <v>A1</v>
      </c>
      <c r="K110" s="2">
        <f t="shared" si="7"/>
        <v>300.61627906976742</v>
      </c>
    </row>
    <row r="111" spans="1:11" x14ac:dyDescent="0.3">
      <c r="A111">
        <v>110</v>
      </c>
      <c r="B111" s="1">
        <v>45383</v>
      </c>
      <c r="C111" t="s">
        <v>12</v>
      </c>
      <c r="D111" t="s">
        <v>13</v>
      </c>
      <c r="E111" t="s">
        <v>17</v>
      </c>
      <c r="F111">
        <v>155</v>
      </c>
      <c r="G111">
        <v>11092</v>
      </c>
      <c r="H111" t="s">
        <v>11</v>
      </c>
      <c r="I111">
        <v>52</v>
      </c>
      <c r="J111" t="str">
        <f t="shared" si="6"/>
        <v>A3</v>
      </c>
      <c r="K111" s="2">
        <f t="shared" si="7"/>
        <v>71.561290322580646</v>
      </c>
    </row>
    <row r="112" spans="1:11" x14ac:dyDescent="0.3">
      <c r="A112">
        <v>111</v>
      </c>
      <c r="B112" s="1">
        <v>45497</v>
      </c>
      <c r="C112" t="s">
        <v>15</v>
      </c>
      <c r="D112" t="s">
        <v>20</v>
      </c>
      <c r="E112" t="s">
        <v>23</v>
      </c>
      <c r="F112">
        <v>319</v>
      </c>
      <c r="G112">
        <v>4221</v>
      </c>
      <c r="H112" t="s">
        <v>18</v>
      </c>
      <c r="I112">
        <v>26</v>
      </c>
      <c r="J112" t="str">
        <f t="shared" si="6"/>
        <v>A1</v>
      </c>
      <c r="K112" s="2">
        <f t="shared" si="7"/>
        <v>13.231974921630094</v>
      </c>
    </row>
    <row r="113" spans="1:11" x14ac:dyDescent="0.3">
      <c r="A113">
        <v>112</v>
      </c>
      <c r="B113" s="1">
        <v>45527</v>
      </c>
      <c r="C113" t="s">
        <v>27</v>
      </c>
      <c r="D113" t="s">
        <v>25</v>
      </c>
      <c r="E113" t="s">
        <v>10</v>
      </c>
      <c r="F113">
        <v>62</v>
      </c>
      <c r="G113">
        <v>31500</v>
      </c>
      <c r="H113" t="s">
        <v>18</v>
      </c>
      <c r="I113">
        <v>25</v>
      </c>
      <c r="J113" t="str">
        <f t="shared" si="6"/>
        <v>A1</v>
      </c>
      <c r="K113" s="2">
        <f t="shared" si="7"/>
        <v>508.06451612903226</v>
      </c>
    </row>
    <row r="114" spans="1:11" x14ac:dyDescent="0.3">
      <c r="A114">
        <v>113</v>
      </c>
      <c r="B114" s="1">
        <v>45370</v>
      </c>
      <c r="C114" t="s">
        <v>27</v>
      </c>
      <c r="D114" t="s">
        <v>20</v>
      </c>
      <c r="E114" t="s">
        <v>10</v>
      </c>
      <c r="F114">
        <v>81</v>
      </c>
      <c r="G114">
        <v>31414</v>
      </c>
      <c r="H114" t="s">
        <v>11</v>
      </c>
      <c r="I114">
        <v>26</v>
      </c>
      <c r="J114" t="str">
        <f t="shared" si="6"/>
        <v>A1</v>
      </c>
      <c r="K114" s="2">
        <f t="shared" si="7"/>
        <v>387.82716049382714</v>
      </c>
    </row>
    <row r="115" spans="1:11" x14ac:dyDescent="0.3">
      <c r="A115">
        <v>114</v>
      </c>
      <c r="B115" s="1">
        <v>45233</v>
      </c>
      <c r="C115" t="s">
        <v>15</v>
      </c>
      <c r="D115" t="s">
        <v>19</v>
      </c>
      <c r="E115" t="s">
        <v>10</v>
      </c>
      <c r="F115">
        <v>126</v>
      </c>
      <c r="G115">
        <v>40446</v>
      </c>
      <c r="H115" t="s">
        <v>28</v>
      </c>
      <c r="I115">
        <v>57</v>
      </c>
      <c r="J115" t="str">
        <f t="shared" si="6"/>
        <v>A3</v>
      </c>
      <c r="K115" s="2">
        <f t="shared" si="7"/>
        <v>321</v>
      </c>
    </row>
    <row r="116" spans="1:11" x14ac:dyDescent="0.3">
      <c r="A116">
        <v>115</v>
      </c>
      <c r="B116" s="1">
        <v>45232</v>
      </c>
      <c r="C116" t="s">
        <v>12</v>
      </c>
      <c r="D116" t="s">
        <v>20</v>
      </c>
      <c r="E116" t="s">
        <v>10</v>
      </c>
      <c r="F116">
        <v>541</v>
      </c>
      <c r="G116">
        <v>42432</v>
      </c>
      <c r="H116" t="s">
        <v>11</v>
      </c>
      <c r="I116">
        <v>26</v>
      </c>
      <c r="J116" t="str">
        <f t="shared" si="6"/>
        <v>A1</v>
      </c>
      <c r="K116" s="2">
        <f t="shared" si="7"/>
        <v>78.432532347504619</v>
      </c>
    </row>
    <row r="117" spans="1:11" x14ac:dyDescent="0.3">
      <c r="A117">
        <v>116</v>
      </c>
      <c r="B117" s="1">
        <v>45240</v>
      </c>
      <c r="C117" t="s">
        <v>15</v>
      </c>
      <c r="D117" t="s">
        <v>21</v>
      </c>
      <c r="E117" t="s">
        <v>14</v>
      </c>
      <c r="F117">
        <v>666</v>
      </c>
      <c r="G117">
        <v>64635</v>
      </c>
      <c r="H117" t="s">
        <v>18</v>
      </c>
      <c r="I117">
        <v>28</v>
      </c>
      <c r="J117" t="str">
        <f t="shared" si="6"/>
        <v>A1</v>
      </c>
      <c r="K117" s="2">
        <f t="shared" si="7"/>
        <v>97.049549549549553</v>
      </c>
    </row>
    <row r="118" spans="1:11" x14ac:dyDescent="0.3">
      <c r="A118">
        <v>117</v>
      </c>
      <c r="B118" s="1">
        <v>45374</v>
      </c>
      <c r="C118" t="s">
        <v>15</v>
      </c>
      <c r="D118" t="s">
        <v>20</v>
      </c>
      <c r="E118" t="s">
        <v>23</v>
      </c>
      <c r="F118">
        <v>527</v>
      </c>
      <c r="G118">
        <v>51168</v>
      </c>
      <c r="H118" t="s">
        <v>18</v>
      </c>
      <c r="I118">
        <v>26</v>
      </c>
      <c r="J118" t="str">
        <f t="shared" si="6"/>
        <v>A1</v>
      </c>
      <c r="K118" s="2">
        <f t="shared" si="7"/>
        <v>97.092979127134726</v>
      </c>
    </row>
    <row r="119" spans="1:11" x14ac:dyDescent="0.3">
      <c r="A119">
        <v>118</v>
      </c>
      <c r="B119" s="1">
        <v>45273</v>
      </c>
      <c r="C119" t="s">
        <v>12</v>
      </c>
      <c r="D119" t="s">
        <v>24</v>
      </c>
      <c r="E119" t="s">
        <v>10</v>
      </c>
      <c r="F119">
        <v>289</v>
      </c>
      <c r="G119">
        <v>24948</v>
      </c>
      <c r="H119" t="s">
        <v>18</v>
      </c>
      <c r="I119">
        <v>42</v>
      </c>
      <c r="J119" t="str">
        <f t="shared" si="6"/>
        <v>A2</v>
      </c>
      <c r="K119" s="2">
        <f t="shared" si="7"/>
        <v>86.325259515570934</v>
      </c>
    </row>
    <row r="120" spans="1:11" x14ac:dyDescent="0.3">
      <c r="A120">
        <v>119</v>
      </c>
      <c r="B120" s="1">
        <v>45305</v>
      </c>
      <c r="C120" t="s">
        <v>12</v>
      </c>
      <c r="D120" t="s">
        <v>19</v>
      </c>
      <c r="E120" t="s">
        <v>23</v>
      </c>
      <c r="F120">
        <v>199</v>
      </c>
      <c r="G120">
        <v>56118</v>
      </c>
      <c r="H120" t="s">
        <v>28</v>
      </c>
      <c r="I120">
        <v>57</v>
      </c>
      <c r="J120" t="str">
        <f t="shared" si="6"/>
        <v>A3</v>
      </c>
      <c r="K120" s="2">
        <f t="shared" si="7"/>
        <v>282</v>
      </c>
    </row>
    <row r="121" spans="1:11" x14ac:dyDescent="0.3">
      <c r="A121">
        <v>120</v>
      </c>
      <c r="B121" s="1">
        <v>45361</v>
      </c>
      <c r="C121" t="s">
        <v>27</v>
      </c>
      <c r="D121" t="s">
        <v>16</v>
      </c>
      <c r="E121" t="s">
        <v>10</v>
      </c>
      <c r="F121">
        <v>497</v>
      </c>
      <c r="G121">
        <v>46548</v>
      </c>
      <c r="H121" t="s">
        <v>11</v>
      </c>
      <c r="I121">
        <v>36</v>
      </c>
      <c r="J121" t="str">
        <f t="shared" si="6"/>
        <v>A2</v>
      </c>
      <c r="K121" s="2">
        <f t="shared" si="7"/>
        <v>93.6579476861167</v>
      </c>
    </row>
  </sheetData>
  <autoFilter ref="E1:E12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MR. HARDIK</cp:lastModifiedBy>
  <dcterms:created xsi:type="dcterms:W3CDTF">2015-06-05T18:17:20Z</dcterms:created>
  <dcterms:modified xsi:type="dcterms:W3CDTF">2025-05-14T18:35:45Z</dcterms:modified>
</cp:coreProperties>
</file>