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<sst xmlns="http://schemas.openxmlformats.org/spreadsheetml/2006/main" count="48" uniqueCount="22">
  <si>
    <t xml:space="preserve">Samples</t>
  </si>
  <si>
    <t xml:space="preserve">Kernels</t>
  </si>
  <si>
    <t xml:space="preserve">Control</t>
  </si>
  <si>
    <t xml:space="preserve">Custom Kernels</t>
  </si>
  <si>
    <t xml:space="preserve">RBF</t>
  </si>
  <si>
    <t xml:space="preserve">RBF with Mask</t>
  </si>
  <si>
    <t xml:space="preserve">Polynomial Kernel</t>
  </si>
  <si>
    <t xml:space="preserve">RBF and Polynomial Hybrid Kernel</t>
  </si>
  <si>
    <t xml:space="preserve">average (mean)</t>
  </si>
  <si>
    <t xml:space="preserve">standard deviation</t>
  </si>
  <si>
    <t xml:space="preserve">variance</t>
  </si>
  <si>
    <t xml:space="preserve">standard error</t>
  </si>
  <si>
    <t xml:space="preserve">Observations</t>
  </si>
  <si>
    <t xml:space="preserve">Observed Mean Difference</t>
  </si>
  <si>
    <t xml:space="preserve">Variance of the Differences</t>
  </si>
  <si>
    <t xml:space="preserve">df</t>
  </si>
  <si>
    <t xml:space="preserve">t Stat</t>
  </si>
  <si>
    <t xml:space="preserve">t Critical one-tail</t>
  </si>
  <si>
    <t xml:space="preserve">P (T&lt;=t) one-tail</t>
  </si>
  <si>
    <t xml:space="preserve">Polynomial Kernel with Mask</t>
  </si>
  <si>
    <t xml:space="preserve">RBF and Polynomial Hybrid Kernel with Mask</t>
  </si>
  <si>
    <t xml:space="preserve">Means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</si>
</sst>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55082284607938"/>
          <c:y val="0.0196479738027016"/>
          <c:w val="0.875046541067838"/>
          <c:h val="0.8359939964524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main!$H$4:$H$4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main!$H$5:$H$5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main!$I$4:$I$4</c:f>
              <c:strCache>
                <c:ptCount val="1"/>
                <c:pt idx="0">
                  <c:v>RBF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main!$I$5:$I$5</c:f>
              <c:numCache>
                <c:formatCode>General</c:formatCode>
                <c:ptCount val="1"/>
                <c:pt idx="0">
                  <c:v>64.06</c:v>
                </c:pt>
              </c:numCache>
            </c:numRef>
          </c:val>
        </c:ser>
        <c:gapWidth val="100"/>
        <c:overlap val="0"/>
        <c:axId val="52394644"/>
        <c:axId val="40717119"/>
      </c:barChart>
      <c:catAx>
        <c:axId val="5239464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17119"/>
        <c:crosses val="autoZero"/>
        <c:auto val="1"/>
        <c:lblAlgn val="ctr"/>
        <c:lblOffset val="100"/>
        <c:noMultiLvlLbl val="0"/>
      </c:catAx>
      <c:valAx>
        <c:axId val="40717119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9464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1341872067913"/>
          <c:y val="0.0195115295401828"/>
          <c:w val="0.329287363169261"/>
          <c:h val="0.1494064674580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6630637346254"/>
          <c:y val="0.0193750852776641"/>
          <c:w val="0.866641818859486"/>
          <c:h val="0.8237140128257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main!$H$19:$H$19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.3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main!$H$20:$H$20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main!$I$19:$I$19</c:f>
              <c:strCache>
                <c:ptCount val="1"/>
                <c:pt idx="0">
                  <c:v>Polynomial Kernel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main!$I$20:$I$20</c:f>
              <c:numCache>
                <c:formatCode>General</c:formatCode>
                <c:ptCount val="1"/>
                <c:pt idx="0">
                  <c:v>47.92</c:v>
                </c:pt>
              </c:numCache>
            </c:numRef>
          </c:val>
        </c:ser>
        <c:gapWidth val="100"/>
        <c:overlap val="0"/>
        <c:axId val="61054929"/>
        <c:axId val="9459443"/>
      </c:barChart>
      <c:catAx>
        <c:axId val="6105492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9443"/>
        <c:crosses val="autoZero"/>
        <c:auto val="1"/>
        <c:lblAlgn val="ctr"/>
        <c:lblOffset val="100"/>
        <c:noMultiLvlLbl val="0"/>
      </c:catAx>
      <c:valAx>
        <c:axId val="9459443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54929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7246160727598"/>
          <c:y val="0.0708242358078603"/>
          <c:w val="0.247577158192933"/>
          <c:h val="0.14929039301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75501113585746"/>
          <c:y val="0.0197179241407641"/>
          <c:w val="0.850853749072012"/>
          <c:h val="0.8061070792824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main!$H$34:$H$34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9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main!$H$35:$H$35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main!$I$34:$I$34</c:f>
              <c:strCache>
                <c:ptCount val="1"/>
                <c:pt idx="0">
                  <c:v>RBF and Polynomial Hybrid Kernel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16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main!$I$35:$I$35</c:f>
              <c:numCache>
                <c:formatCode>General</c:formatCode>
                <c:ptCount val="1"/>
                <c:pt idx="0">
                  <c:v>64.45</c:v>
                </c:pt>
              </c:numCache>
            </c:numRef>
          </c:val>
        </c:ser>
        <c:gapWidth val="100"/>
        <c:overlap val="0"/>
        <c:axId val="61282009"/>
        <c:axId val="96596917"/>
      </c:barChart>
      <c:catAx>
        <c:axId val="6128200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96917"/>
        <c:crosses val="autoZero"/>
        <c:auto val="1"/>
        <c:lblAlgn val="ctr"/>
        <c:lblOffset val="100"/>
        <c:noMultiLvlLbl val="0"/>
      </c:catAx>
      <c:valAx>
        <c:axId val="96596917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82009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80103934669636"/>
          <c:y val="0.0199917841982747"/>
          <c:w val="0.568893838158872"/>
          <c:h val="0.1450089004518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275040</xdr:colOff>
      <xdr:row>0</xdr:row>
      <xdr:rowOff>171360</xdr:rowOff>
    </xdr:from>
    <xdr:to>
      <xdr:col>15</xdr:col>
      <xdr:colOff>232200</xdr:colOff>
      <xdr:row>14</xdr:row>
      <xdr:rowOff>142560</xdr:rowOff>
    </xdr:to>
    <xdr:graphicFrame>
      <xdr:nvGraphicFramePr>
        <xdr:cNvPr id="0" name=""/>
        <xdr:cNvGraphicFramePr/>
      </xdr:nvGraphicFramePr>
      <xdr:xfrm>
        <a:off x="15158520" y="171360"/>
        <a:ext cx="483408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387360</xdr:colOff>
      <xdr:row>16</xdr:row>
      <xdr:rowOff>142920</xdr:rowOff>
    </xdr:from>
    <xdr:to>
      <xdr:col>15</xdr:col>
      <xdr:colOff>339480</xdr:colOff>
      <xdr:row>30</xdr:row>
      <xdr:rowOff>113760</xdr:rowOff>
    </xdr:to>
    <xdr:graphicFrame>
      <xdr:nvGraphicFramePr>
        <xdr:cNvPr id="1" name=""/>
        <xdr:cNvGraphicFramePr/>
      </xdr:nvGraphicFramePr>
      <xdr:xfrm>
        <a:off x="15270840" y="3190680"/>
        <a:ext cx="48290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258840</xdr:colOff>
      <xdr:row>31</xdr:row>
      <xdr:rowOff>9360</xdr:rowOff>
    </xdr:from>
    <xdr:to>
      <xdr:col>15</xdr:col>
      <xdr:colOff>230760</xdr:colOff>
      <xdr:row>44</xdr:row>
      <xdr:rowOff>161640</xdr:rowOff>
    </xdr:to>
    <xdr:graphicFrame>
      <xdr:nvGraphicFramePr>
        <xdr:cNvPr id="2" name=""/>
        <xdr:cNvGraphicFramePr/>
      </xdr:nvGraphicFramePr>
      <xdr:xfrm>
        <a:off x="15142320" y="5914800"/>
        <a:ext cx="48488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</xdr:row>
      <xdr:rowOff>0</xdr:rowOff>
    </xdr:from>
    <xdr:to>
      <xdr:col>25</xdr:col>
      <xdr:colOff>265320</xdr:colOff>
      <xdr:row>25</xdr:row>
      <xdr:rowOff>170280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20573280" y="190440"/>
          <a:ext cx="7580520" cy="4742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" activeCellId="0" sqref="1:104857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96"/>
    <col collapsed="false" customWidth="true" hidden="false" outlineLevel="0" max="4" min="3" style="1" width="19.44"/>
    <col collapsed="false" customWidth="true" hidden="false" outlineLevel="0" max="5" min="5" style="1" width="34.99"/>
    <col collapsed="false" customWidth="false" hidden="false" outlineLevel="0" max="6" min="6" style="1" width="11.52"/>
    <col collapsed="false" customWidth="true" hidden="false" outlineLevel="0" max="7" min="7" style="1" width="28.51"/>
    <col collapsed="false" customWidth="true" hidden="false" outlineLevel="0" max="8" min="8" style="1" width="25.92"/>
    <col collapsed="false" customWidth="true" hidden="false" outlineLevel="0" max="9" min="9" style="1" width="46.64"/>
    <col collapsed="false" customWidth="false" hidden="false" outlineLevel="0" max="1024" min="10" style="1" width="11.52"/>
  </cols>
  <sheetData>
    <row r="1" customFormat="false" ht="15" hidden="false" customHeight="false" outlineLevel="0" collapsed="false">
      <c r="B1" s="2"/>
    </row>
    <row r="2" customFormat="false" ht="15" hidden="false" customHeight="false" outlineLevel="0" collapsed="false">
      <c r="A2" s="3" t="s">
        <v>0</v>
      </c>
      <c r="B2" s="4" t="s">
        <v>1</v>
      </c>
      <c r="C2" s="4"/>
      <c r="D2" s="4"/>
      <c r="E2" s="4"/>
      <c r="G2" s="5"/>
      <c r="H2" s="5"/>
      <c r="I2" s="5"/>
    </row>
    <row r="3" customFormat="false" ht="15" hidden="false" customHeight="false" outlineLevel="0" collapsed="false">
      <c r="B3" s="2" t="s">
        <v>2</v>
      </c>
      <c r="C3" s="6" t="s">
        <v>3</v>
      </c>
      <c r="D3" s="6"/>
      <c r="E3" s="6"/>
      <c r="G3" s="7"/>
      <c r="H3" s="7"/>
      <c r="I3" s="7"/>
    </row>
    <row r="4" customFormat="false" ht="15" hidden="false" customHeight="false" outlineLevel="0" collapsed="false">
      <c r="B4" s="8" t="s">
        <v>4</v>
      </c>
      <c r="C4" s="9" t="s">
        <v>5</v>
      </c>
      <c r="D4" s="9" t="s">
        <v>6</v>
      </c>
      <c r="E4" s="9" t="s">
        <v>7</v>
      </c>
      <c r="H4" s="10" t="s">
        <v>4</v>
      </c>
      <c r="I4" s="10" t="s">
        <v>5</v>
      </c>
    </row>
    <row r="5" customFormat="false" ht="15" hidden="false" customHeight="false" outlineLevel="0" collapsed="false">
      <c r="A5" s="1" t="n">
        <v>1</v>
      </c>
      <c r="B5" s="1" t="n">
        <v>67</v>
      </c>
      <c r="C5" s="1" t="n">
        <v>62</v>
      </c>
      <c r="D5" s="1" t="n">
        <v>50</v>
      </c>
      <c r="E5" s="1" t="n">
        <v>62</v>
      </c>
      <c r="G5" s="1" t="s">
        <v>8</v>
      </c>
      <c r="H5" s="1" t="n">
        <f aca="false">AVERAGE(B5:B104)</f>
        <v>63.85</v>
      </c>
      <c r="I5" s="1" t="n">
        <f aca="false">AVERAGE(C5:C104)</f>
        <v>64.06</v>
      </c>
    </row>
    <row r="6" customFormat="false" ht="15" hidden="false" customHeight="false" outlineLevel="0" collapsed="false">
      <c r="A6" s="1" t="n">
        <v>2</v>
      </c>
      <c r="B6" s="1" t="n">
        <v>62</v>
      </c>
      <c r="C6" s="1" t="n">
        <v>67</v>
      </c>
      <c r="D6" s="1" t="n">
        <v>58</v>
      </c>
      <c r="E6" s="1" t="n">
        <v>58</v>
      </c>
      <c r="G6" s="1" t="s">
        <v>9</v>
      </c>
      <c r="H6" s="1" t="n">
        <f aca="false">STDEV(B5:B104)</f>
        <v>7.1567937632502</v>
      </c>
      <c r="I6" s="1" t="n">
        <f aca="false">STDEV(C5:C104)</f>
        <v>7.25971310338324</v>
      </c>
    </row>
    <row r="7" customFormat="false" ht="15" hidden="false" customHeight="false" outlineLevel="0" collapsed="false">
      <c r="A7" s="1" t="n">
        <v>3</v>
      </c>
      <c r="B7" s="1" t="n">
        <v>67</v>
      </c>
      <c r="C7" s="1" t="n">
        <v>67</v>
      </c>
      <c r="D7" s="1" t="n">
        <v>33</v>
      </c>
      <c r="E7" s="1" t="n">
        <v>75</v>
      </c>
      <c r="G7" s="1" t="s">
        <v>10</v>
      </c>
      <c r="H7" s="1" t="n">
        <f aca="false">H6^2</f>
        <v>51.219696969697</v>
      </c>
      <c r="I7" s="1" t="n">
        <f aca="false">I6^2</f>
        <v>52.7034343434343</v>
      </c>
    </row>
    <row r="8" customFormat="false" ht="15" hidden="false" customHeight="false" outlineLevel="0" collapsed="false">
      <c r="A8" s="1" t="n">
        <v>4</v>
      </c>
      <c r="B8" s="1" t="n">
        <v>58</v>
      </c>
      <c r="C8" s="1" t="n">
        <v>54</v>
      </c>
      <c r="D8" s="1" t="n">
        <v>42</v>
      </c>
      <c r="E8" s="1" t="n">
        <v>62</v>
      </c>
      <c r="G8" s="1" t="s">
        <v>11</v>
      </c>
      <c r="H8" s="1" t="n">
        <f aca="false">H6/SQRT(H9)</f>
        <v>0.71567937632502</v>
      </c>
      <c r="I8" s="1" t="n">
        <f aca="false">I6/SQRT(H9)</f>
        <v>0.725971310338324</v>
      </c>
    </row>
    <row r="9" customFormat="false" ht="15" hidden="false" customHeight="false" outlineLevel="0" collapsed="false">
      <c r="A9" s="1" t="n">
        <v>5</v>
      </c>
      <c r="B9" s="1" t="n">
        <v>62</v>
      </c>
      <c r="C9" s="1" t="n">
        <v>62</v>
      </c>
      <c r="D9" s="1" t="n">
        <v>62</v>
      </c>
      <c r="E9" s="1" t="n">
        <v>58</v>
      </c>
      <c r="G9" s="1" t="s">
        <v>12</v>
      </c>
      <c r="H9" s="1" t="n">
        <v>100</v>
      </c>
      <c r="I9" s="1" t="n">
        <v>100</v>
      </c>
    </row>
    <row r="10" customFormat="false" ht="15" hidden="false" customHeight="false" outlineLevel="0" collapsed="false">
      <c r="A10" s="1" t="n">
        <v>6</v>
      </c>
      <c r="B10" s="1" t="n">
        <v>62</v>
      </c>
      <c r="C10" s="1" t="n">
        <v>58</v>
      </c>
      <c r="D10" s="1" t="n">
        <v>42</v>
      </c>
      <c r="E10" s="1" t="n">
        <v>67</v>
      </c>
      <c r="G10" s="1" t="s">
        <v>13</v>
      </c>
      <c r="H10" s="1" t="n">
        <v>-0.21</v>
      </c>
    </row>
    <row r="11" customFormat="false" ht="15" hidden="false" customHeight="false" outlineLevel="0" collapsed="false">
      <c r="A11" s="1" t="n">
        <v>7</v>
      </c>
      <c r="B11" s="1" t="n">
        <v>62</v>
      </c>
      <c r="C11" s="1" t="n">
        <v>71</v>
      </c>
      <c r="D11" s="1" t="n">
        <v>54</v>
      </c>
      <c r="E11" s="1" t="n">
        <v>54</v>
      </c>
      <c r="G11" s="1" t="s">
        <v>14</v>
      </c>
      <c r="H11" s="1" t="n">
        <v>31.379697</v>
      </c>
    </row>
    <row r="12" customFormat="false" ht="15" hidden="false" customHeight="false" outlineLevel="0" collapsed="false">
      <c r="A12" s="1" t="n">
        <v>8</v>
      </c>
      <c r="B12" s="1" t="n">
        <v>71</v>
      </c>
      <c r="C12" s="1" t="n">
        <v>71</v>
      </c>
      <c r="D12" s="1" t="n">
        <v>50</v>
      </c>
      <c r="E12" s="1" t="n">
        <v>58</v>
      </c>
      <c r="G12" s="1" t="s">
        <v>15</v>
      </c>
      <c r="H12" s="1" t="n">
        <v>198</v>
      </c>
    </row>
    <row r="13" customFormat="false" ht="15" hidden="false" customHeight="false" outlineLevel="0" collapsed="false">
      <c r="A13" s="1" t="n">
        <v>9</v>
      </c>
      <c r="B13" s="1" t="n">
        <v>67</v>
      </c>
      <c r="C13" s="1" t="n">
        <v>62</v>
      </c>
      <c r="D13" s="1" t="n">
        <v>71</v>
      </c>
      <c r="E13" s="1" t="n">
        <v>83</v>
      </c>
      <c r="G13" s="1" t="s">
        <v>16</v>
      </c>
      <c r="H13" s="1" t="n">
        <f aca="false">(H5-I5)/SQRT(ABS(H7/H9-I7/H9))</f>
        <v>-1.72401395391168</v>
      </c>
    </row>
    <row r="14" customFormat="false" ht="15" hidden="false" customHeight="false" outlineLevel="0" collapsed="false">
      <c r="A14" s="1" t="n">
        <v>10</v>
      </c>
      <c r="B14" s="1" t="n">
        <v>62</v>
      </c>
      <c r="C14" s="1" t="n">
        <v>62</v>
      </c>
      <c r="D14" s="1" t="n">
        <v>38</v>
      </c>
      <c r="E14" s="1" t="n">
        <v>75</v>
      </c>
      <c r="G14" s="1" t="s">
        <v>17</v>
      </c>
      <c r="H14" s="1" t="n">
        <v>1.6526</v>
      </c>
    </row>
    <row r="15" customFormat="false" ht="15" hidden="false" customHeight="false" outlineLevel="0" collapsed="false">
      <c r="A15" s="1" t="n">
        <v>11</v>
      </c>
      <c r="B15" s="1" t="n">
        <v>62</v>
      </c>
      <c r="C15" s="1" t="n">
        <v>62</v>
      </c>
      <c r="D15" s="1" t="n">
        <v>38</v>
      </c>
      <c r="E15" s="1" t="n">
        <v>58</v>
      </c>
      <c r="G15" s="7" t="s">
        <v>18</v>
      </c>
      <c r="H15" s="7" t="n">
        <f aca="false">_xlfn.T.TEST(B5:B104,C5:C104,1,2)</f>
        <v>0.418502031022009</v>
      </c>
      <c r="I15" s="7"/>
    </row>
    <row r="16" customFormat="false" ht="15" hidden="false" customHeight="false" outlineLevel="0" collapsed="false">
      <c r="A16" s="1" t="n">
        <v>12</v>
      </c>
      <c r="B16" s="1" t="n">
        <v>62</v>
      </c>
      <c r="C16" s="1" t="n">
        <v>75</v>
      </c>
      <c r="D16" s="1" t="n">
        <v>29</v>
      </c>
      <c r="E16" s="1" t="n">
        <v>75</v>
      </c>
      <c r="G16" s="0"/>
      <c r="I16" s="0"/>
    </row>
    <row r="17" customFormat="false" ht="15" hidden="false" customHeight="false" outlineLevel="0" collapsed="false">
      <c r="A17" s="1" t="n">
        <v>13</v>
      </c>
      <c r="B17" s="1" t="n">
        <v>50</v>
      </c>
      <c r="C17" s="1" t="n">
        <v>38</v>
      </c>
      <c r="D17" s="1" t="n">
        <v>58</v>
      </c>
      <c r="E17" s="1" t="n">
        <v>54</v>
      </c>
      <c r="G17" s="5"/>
      <c r="H17" s="5"/>
      <c r="I17" s="5"/>
    </row>
    <row r="18" customFormat="false" ht="15" hidden="false" customHeight="false" outlineLevel="0" collapsed="false">
      <c r="A18" s="1" t="n">
        <v>14</v>
      </c>
      <c r="B18" s="1" t="n">
        <v>62</v>
      </c>
      <c r="C18" s="1" t="n">
        <v>62</v>
      </c>
      <c r="D18" s="1" t="n">
        <v>50</v>
      </c>
      <c r="E18" s="1" t="n">
        <v>54</v>
      </c>
      <c r="G18" s="7"/>
      <c r="H18" s="7"/>
      <c r="I18" s="7"/>
    </row>
    <row r="19" customFormat="false" ht="15" hidden="false" customHeight="false" outlineLevel="0" collapsed="false">
      <c r="A19" s="1" t="n">
        <v>15</v>
      </c>
      <c r="B19" s="1" t="n">
        <v>58</v>
      </c>
      <c r="C19" s="1" t="n">
        <v>54</v>
      </c>
      <c r="D19" s="1" t="n">
        <v>50</v>
      </c>
      <c r="E19" s="1" t="n">
        <v>58</v>
      </c>
      <c r="H19" s="10" t="s">
        <v>4</v>
      </c>
      <c r="I19" s="10" t="s">
        <v>19</v>
      </c>
    </row>
    <row r="20" customFormat="false" ht="15" hidden="false" customHeight="false" outlineLevel="0" collapsed="false">
      <c r="A20" s="1" t="n">
        <v>16</v>
      </c>
      <c r="B20" s="1" t="n">
        <v>71</v>
      </c>
      <c r="C20" s="1" t="n">
        <v>71</v>
      </c>
      <c r="D20" s="1" t="n">
        <v>25</v>
      </c>
      <c r="E20" s="1" t="n">
        <v>79</v>
      </c>
      <c r="G20" s="1" t="s">
        <v>8</v>
      </c>
      <c r="H20" s="1" t="n">
        <f aca="false">AVERAGE(B5:B104)</f>
        <v>63.85</v>
      </c>
      <c r="I20" s="1" t="n">
        <f aca="false">AVERAGE(D5:D104)</f>
        <v>47.92</v>
      </c>
    </row>
    <row r="21" customFormat="false" ht="15" hidden="false" customHeight="false" outlineLevel="0" collapsed="false">
      <c r="A21" s="1" t="n">
        <v>17</v>
      </c>
      <c r="B21" s="1" t="n">
        <v>58</v>
      </c>
      <c r="C21" s="1" t="n">
        <v>58</v>
      </c>
      <c r="D21" s="1" t="n">
        <v>33</v>
      </c>
      <c r="E21" s="1" t="n">
        <v>62</v>
      </c>
      <c r="G21" s="1" t="s">
        <v>9</v>
      </c>
      <c r="H21" s="1" t="n">
        <f aca="false">STDEV(B5:B104)</f>
        <v>7.1567937632502</v>
      </c>
      <c r="I21" s="1" t="n">
        <f aca="false">STDEV(D5:D104)</f>
        <v>12.5607051207849</v>
      </c>
    </row>
    <row r="22" customFormat="false" ht="15" hidden="false" customHeight="false" outlineLevel="0" collapsed="false">
      <c r="A22" s="1" t="n">
        <v>18</v>
      </c>
      <c r="B22" s="1" t="n">
        <v>62</v>
      </c>
      <c r="C22" s="1" t="n">
        <v>62</v>
      </c>
      <c r="D22" s="1" t="n">
        <v>33</v>
      </c>
      <c r="E22" s="1" t="n">
        <v>67</v>
      </c>
      <c r="G22" s="1" t="s">
        <v>10</v>
      </c>
      <c r="H22" s="1" t="n">
        <f aca="false">H21^2</f>
        <v>51.219696969697</v>
      </c>
      <c r="I22" s="1" t="n">
        <f aca="false">I21^2</f>
        <v>157.771313131313</v>
      </c>
    </row>
    <row r="23" customFormat="false" ht="15" hidden="false" customHeight="false" outlineLevel="0" collapsed="false">
      <c r="A23" s="1" t="n">
        <v>19</v>
      </c>
      <c r="B23" s="1" t="n">
        <v>58</v>
      </c>
      <c r="C23" s="1" t="n">
        <v>58</v>
      </c>
      <c r="D23" s="1" t="n">
        <v>62</v>
      </c>
      <c r="E23" s="1" t="n">
        <v>50</v>
      </c>
      <c r="G23" s="1" t="s">
        <v>11</v>
      </c>
      <c r="H23" s="1" t="n">
        <f aca="false">H21/SQRT(H24)</f>
        <v>0.71567937632502</v>
      </c>
      <c r="I23" s="1" t="n">
        <f aca="false">I21/SQRT(H24)</f>
        <v>1.25607051207849</v>
      </c>
    </row>
    <row r="24" customFormat="false" ht="15" hidden="false" customHeight="false" outlineLevel="0" collapsed="false">
      <c r="A24" s="1" t="n">
        <v>20</v>
      </c>
      <c r="B24" s="1" t="n">
        <v>71</v>
      </c>
      <c r="C24" s="1" t="n">
        <v>67</v>
      </c>
      <c r="D24" s="1" t="n">
        <v>50</v>
      </c>
      <c r="E24" s="1" t="n">
        <v>62</v>
      </c>
      <c r="G24" s="1" t="s">
        <v>12</v>
      </c>
      <c r="H24" s="1" t="n">
        <v>100</v>
      </c>
      <c r="I24" s="1" t="n">
        <v>100</v>
      </c>
    </row>
    <row r="25" customFormat="false" ht="15" hidden="false" customHeight="false" outlineLevel="0" collapsed="false">
      <c r="A25" s="1" t="n">
        <v>21</v>
      </c>
      <c r="B25" s="1" t="n">
        <v>62</v>
      </c>
      <c r="C25" s="1" t="n">
        <v>67</v>
      </c>
      <c r="D25" s="1" t="n">
        <v>33</v>
      </c>
      <c r="E25" s="1" t="n">
        <v>79</v>
      </c>
      <c r="G25" s="1" t="s">
        <v>13</v>
      </c>
      <c r="H25" s="1" t="n">
        <f aca="false">H20-I20</f>
        <v>15.93</v>
      </c>
    </row>
    <row r="26" customFormat="false" ht="15" hidden="false" customHeight="false" outlineLevel="0" collapsed="false">
      <c r="A26" s="1" t="n">
        <v>22</v>
      </c>
      <c r="B26" s="1" t="n">
        <v>71</v>
      </c>
      <c r="C26" s="1" t="n">
        <v>67</v>
      </c>
      <c r="D26" s="1" t="n">
        <v>42</v>
      </c>
      <c r="E26" s="1" t="n">
        <v>54</v>
      </c>
      <c r="G26" s="1" t="s">
        <v>14</v>
      </c>
      <c r="H26" s="1" t="n">
        <v>223.641515</v>
      </c>
    </row>
    <row r="27" customFormat="false" ht="15" hidden="false" customHeight="false" outlineLevel="0" collapsed="false">
      <c r="A27" s="1" t="n">
        <v>23</v>
      </c>
      <c r="B27" s="1" t="n">
        <v>67</v>
      </c>
      <c r="C27" s="1" t="n">
        <v>62</v>
      </c>
      <c r="D27" s="1" t="n">
        <v>62</v>
      </c>
      <c r="E27" s="1" t="n">
        <v>67</v>
      </c>
      <c r="G27" s="1" t="s">
        <v>15</v>
      </c>
      <c r="H27" s="1" t="n">
        <v>198</v>
      </c>
    </row>
    <row r="28" customFormat="false" ht="15" hidden="false" customHeight="false" outlineLevel="0" collapsed="false">
      <c r="A28" s="1" t="n">
        <v>24</v>
      </c>
      <c r="B28" s="1" t="n">
        <v>54</v>
      </c>
      <c r="C28" s="1" t="n">
        <v>54</v>
      </c>
      <c r="D28" s="1" t="n">
        <v>58</v>
      </c>
      <c r="E28" s="1" t="n">
        <v>50</v>
      </c>
      <c r="G28" s="1" t="s">
        <v>16</v>
      </c>
      <c r="H28" s="1" t="n">
        <f aca="false">(H20-I20)/SQRT(ABS(H22/H24-I22/H24))</f>
        <v>15.4324811470933</v>
      </c>
    </row>
    <row r="29" customFormat="false" ht="15" hidden="false" customHeight="false" outlineLevel="0" collapsed="false">
      <c r="A29" s="1" t="n">
        <v>25</v>
      </c>
      <c r="B29" s="1" t="n">
        <v>62</v>
      </c>
      <c r="C29" s="1" t="n">
        <v>67</v>
      </c>
      <c r="D29" s="1" t="n">
        <v>29</v>
      </c>
      <c r="E29" s="1" t="n">
        <v>79</v>
      </c>
      <c r="G29" s="1" t="s">
        <v>17</v>
      </c>
      <c r="H29" s="1" t="n">
        <v>1.6526</v>
      </c>
    </row>
    <row r="30" customFormat="false" ht="15" hidden="false" customHeight="false" outlineLevel="0" collapsed="false">
      <c r="A30" s="1" t="n">
        <v>26</v>
      </c>
      <c r="B30" s="1" t="n">
        <v>54</v>
      </c>
      <c r="C30" s="1" t="n">
        <v>58</v>
      </c>
      <c r="D30" s="1" t="n">
        <v>71</v>
      </c>
      <c r="E30" s="1" t="n">
        <v>62</v>
      </c>
      <c r="G30" s="7" t="s">
        <v>18</v>
      </c>
      <c r="H30" s="7" t="n">
        <f aca="false">_xlfn.T.TEST(B5:B104,D5:D104,1,3)</f>
        <v>1.39028725283578E-021</v>
      </c>
      <c r="I30" s="7"/>
    </row>
    <row r="31" customFormat="false" ht="15" hidden="false" customHeight="false" outlineLevel="0" collapsed="false">
      <c r="A31" s="1" t="n">
        <v>27</v>
      </c>
      <c r="B31" s="1" t="n">
        <v>67</v>
      </c>
      <c r="C31" s="1" t="n">
        <v>71</v>
      </c>
      <c r="D31" s="1" t="n">
        <v>58</v>
      </c>
      <c r="E31" s="1" t="n">
        <v>71</v>
      </c>
    </row>
    <row r="32" customFormat="false" ht="15" hidden="false" customHeight="false" outlineLevel="0" collapsed="false">
      <c r="A32" s="1" t="n">
        <v>28</v>
      </c>
      <c r="B32" s="1" t="n">
        <v>67</v>
      </c>
      <c r="C32" s="1" t="n">
        <v>62</v>
      </c>
      <c r="D32" s="1" t="n">
        <v>58</v>
      </c>
      <c r="E32" s="1" t="n">
        <v>54</v>
      </c>
      <c r="G32" s="5"/>
      <c r="H32" s="5"/>
      <c r="I32" s="5"/>
    </row>
    <row r="33" customFormat="false" ht="15" hidden="false" customHeight="false" outlineLevel="0" collapsed="false">
      <c r="A33" s="1" t="n">
        <v>29</v>
      </c>
      <c r="B33" s="1" t="n">
        <v>71</v>
      </c>
      <c r="C33" s="1" t="n">
        <v>71</v>
      </c>
      <c r="D33" s="1" t="n">
        <v>46</v>
      </c>
      <c r="E33" s="1" t="n">
        <v>67</v>
      </c>
      <c r="G33" s="7"/>
      <c r="H33" s="7"/>
      <c r="I33" s="7"/>
    </row>
    <row r="34" customFormat="false" ht="15" hidden="false" customHeight="false" outlineLevel="0" collapsed="false">
      <c r="A34" s="1" t="n">
        <v>30</v>
      </c>
      <c r="B34" s="1" t="n">
        <v>75</v>
      </c>
      <c r="C34" s="1" t="n">
        <v>79</v>
      </c>
      <c r="D34" s="1" t="n">
        <v>38</v>
      </c>
      <c r="E34" s="1" t="n">
        <v>79</v>
      </c>
      <c r="H34" s="10" t="s">
        <v>4</v>
      </c>
      <c r="I34" s="10" t="s">
        <v>20</v>
      </c>
    </row>
    <row r="35" customFormat="false" ht="15" hidden="false" customHeight="false" outlineLevel="0" collapsed="false">
      <c r="A35" s="1" t="n">
        <v>31</v>
      </c>
      <c r="B35" s="1" t="n">
        <v>62</v>
      </c>
      <c r="C35" s="1" t="n">
        <v>54</v>
      </c>
      <c r="D35" s="1" t="n">
        <v>62</v>
      </c>
      <c r="E35" s="1" t="n">
        <v>62</v>
      </c>
      <c r="G35" s="1" t="s">
        <v>8</v>
      </c>
      <c r="H35" s="1" t="n">
        <f aca="false">AVERAGE(B5:B104)</f>
        <v>63.85</v>
      </c>
      <c r="I35" s="1" t="n">
        <f aca="false">AVERAGE(E5:E104)</f>
        <v>64.45</v>
      </c>
    </row>
    <row r="36" customFormat="false" ht="15" hidden="false" customHeight="false" outlineLevel="0" collapsed="false">
      <c r="A36" s="1" t="n">
        <v>32</v>
      </c>
      <c r="B36" s="1" t="n">
        <v>79</v>
      </c>
      <c r="C36" s="1" t="n">
        <v>79</v>
      </c>
      <c r="D36" s="1" t="n">
        <v>21</v>
      </c>
      <c r="E36" s="1" t="n">
        <v>92</v>
      </c>
      <c r="G36" s="1" t="s">
        <v>9</v>
      </c>
      <c r="H36" s="1" t="n">
        <f aca="false">STDEV(B5:B104)</f>
        <v>7.1567937632502</v>
      </c>
      <c r="I36" s="1" t="n">
        <f aca="false">STDEV(E5:E104)</f>
        <v>8.96612592714457</v>
      </c>
    </row>
    <row r="37" customFormat="false" ht="15" hidden="false" customHeight="false" outlineLevel="0" collapsed="false">
      <c r="A37" s="1" t="n">
        <v>33</v>
      </c>
      <c r="B37" s="1" t="n">
        <v>42</v>
      </c>
      <c r="C37" s="1" t="n">
        <v>42</v>
      </c>
      <c r="D37" s="1" t="n">
        <v>42</v>
      </c>
      <c r="E37" s="1" t="n">
        <v>58</v>
      </c>
      <c r="G37" s="1" t="s">
        <v>10</v>
      </c>
      <c r="H37" s="1" t="n">
        <f aca="false">H36^2</f>
        <v>51.219696969697</v>
      </c>
      <c r="I37" s="1" t="n">
        <f aca="false">I36^2</f>
        <v>80.3914141414141</v>
      </c>
    </row>
    <row r="38" customFormat="false" ht="15" hidden="false" customHeight="false" outlineLevel="0" collapsed="false">
      <c r="A38" s="1" t="n">
        <v>34</v>
      </c>
      <c r="B38" s="1" t="n">
        <v>58</v>
      </c>
      <c r="C38" s="1" t="n">
        <v>62</v>
      </c>
      <c r="D38" s="1" t="n">
        <v>46</v>
      </c>
      <c r="E38" s="1" t="n">
        <v>46</v>
      </c>
      <c r="G38" s="1" t="s">
        <v>11</v>
      </c>
      <c r="H38" s="1" t="n">
        <f aca="false">H36/SQRT(H39)</f>
        <v>0.71567937632502</v>
      </c>
      <c r="I38" s="1" t="n">
        <f aca="false">I36/SQRT(H39)</f>
        <v>0.896612592714457</v>
      </c>
    </row>
    <row r="39" customFormat="false" ht="15" hidden="false" customHeight="false" outlineLevel="0" collapsed="false">
      <c r="A39" s="1" t="n">
        <v>35</v>
      </c>
      <c r="B39" s="1" t="n">
        <v>75</v>
      </c>
      <c r="C39" s="1" t="n">
        <v>71</v>
      </c>
      <c r="D39" s="1" t="n">
        <v>38</v>
      </c>
      <c r="E39" s="1" t="n">
        <v>54</v>
      </c>
      <c r="G39" s="1" t="s">
        <v>12</v>
      </c>
      <c r="H39" s="1" t="n">
        <v>100</v>
      </c>
      <c r="I39" s="1" t="n">
        <v>100</v>
      </c>
    </row>
    <row r="40" customFormat="false" ht="15" hidden="false" customHeight="false" outlineLevel="0" collapsed="false">
      <c r="A40" s="1" t="n">
        <v>36</v>
      </c>
      <c r="B40" s="1" t="n">
        <v>58</v>
      </c>
      <c r="C40" s="1" t="n">
        <v>58</v>
      </c>
      <c r="D40" s="1" t="n">
        <v>46</v>
      </c>
      <c r="E40" s="1" t="n">
        <v>67</v>
      </c>
      <c r="G40" s="1" t="s">
        <v>13</v>
      </c>
      <c r="H40" s="1" t="n">
        <v>-0.6</v>
      </c>
    </row>
    <row r="41" customFormat="false" ht="15" hidden="false" customHeight="false" outlineLevel="0" collapsed="false">
      <c r="A41" s="1" t="n">
        <v>37</v>
      </c>
      <c r="B41" s="1" t="n">
        <v>71</v>
      </c>
      <c r="C41" s="1" t="n">
        <v>67</v>
      </c>
      <c r="D41" s="1" t="n">
        <v>54</v>
      </c>
      <c r="E41" s="1" t="n">
        <v>54</v>
      </c>
      <c r="G41" s="1" t="s">
        <v>14</v>
      </c>
      <c r="H41" s="1" t="n">
        <v>93.959596</v>
      </c>
    </row>
    <row r="42" customFormat="false" ht="15" hidden="false" customHeight="false" outlineLevel="0" collapsed="false">
      <c r="A42" s="1" t="n">
        <v>38</v>
      </c>
      <c r="B42" s="1" t="n">
        <v>58</v>
      </c>
      <c r="C42" s="1" t="n">
        <v>58</v>
      </c>
      <c r="D42" s="1" t="n">
        <v>46</v>
      </c>
      <c r="E42" s="1" t="n">
        <v>50</v>
      </c>
      <c r="G42" s="1" t="s">
        <v>15</v>
      </c>
      <c r="H42" s="1" t="n">
        <v>198</v>
      </c>
    </row>
    <row r="43" customFormat="false" ht="15" hidden="false" customHeight="false" outlineLevel="0" collapsed="false">
      <c r="A43" s="1" t="n">
        <v>39</v>
      </c>
      <c r="B43" s="1" t="n">
        <v>58</v>
      </c>
      <c r="C43" s="1" t="n">
        <v>58</v>
      </c>
      <c r="D43" s="1" t="n">
        <v>50</v>
      </c>
      <c r="E43" s="1" t="n">
        <v>54</v>
      </c>
      <c r="G43" s="1" t="s">
        <v>16</v>
      </c>
      <c r="H43" s="1" t="n">
        <f aca="false">(H35-I35)/SQRT(ABS(H37/H39-I37/H39))</f>
        <v>-1.11088794311608</v>
      </c>
    </row>
    <row r="44" customFormat="false" ht="15" hidden="false" customHeight="false" outlineLevel="0" collapsed="false">
      <c r="A44" s="1" t="n">
        <v>40</v>
      </c>
      <c r="B44" s="1" t="n">
        <v>54</v>
      </c>
      <c r="C44" s="1" t="n">
        <v>67</v>
      </c>
      <c r="D44" s="1" t="n">
        <v>67</v>
      </c>
      <c r="E44" s="1" t="n">
        <v>67</v>
      </c>
      <c r="G44" s="1" t="s">
        <v>17</v>
      </c>
      <c r="H44" s="1" t="n">
        <v>1.6526</v>
      </c>
    </row>
    <row r="45" customFormat="false" ht="15" hidden="false" customHeight="false" outlineLevel="0" collapsed="false">
      <c r="A45" s="1" t="n">
        <v>41</v>
      </c>
      <c r="B45" s="1" t="n">
        <v>58</v>
      </c>
      <c r="C45" s="1" t="n">
        <v>67</v>
      </c>
      <c r="D45" s="1" t="n">
        <v>29</v>
      </c>
      <c r="E45" s="1" t="n">
        <v>62</v>
      </c>
      <c r="G45" s="7" t="s">
        <v>18</v>
      </c>
      <c r="H45" s="7" t="n">
        <f aca="false">_xlfn.T.TEST(B5:B104,E5:E104,1,3)</f>
        <v>0.300792488120761</v>
      </c>
      <c r="I45" s="7"/>
    </row>
    <row r="46" customFormat="false" ht="15" hidden="false" customHeight="false" outlineLevel="0" collapsed="false">
      <c r="A46" s="1" t="n">
        <v>42</v>
      </c>
      <c r="B46" s="1" t="n">
        <v>62</v>
      </c>
      <c r="C46" s="1" t="n">
        <v>67</v>
      </c>
      <c r="D46" s="1" t="n">
        <v>38</v>
      </c>
      <c r="E46" s="1" t="n">
        <v>58</v>
      </c>
    </row>
    <row r="47" customFormat="false" ht="15" hidden="false" customHeight="false" outlineLevel="0" collapsed="false">
      <c r="A47" s="1" t="n">
        <v>43</v>
      </c>
      <c r="B47" s="1" t="n">
        <v>62</v>
      </c>
      <c r="C47" s="1" t="n">
        <v>58</v>
      </c>
      <c r="D47" s="1" t="n">
        <v>67</v>
      </c>
      <c r="E47" s="1" t="n">
        <v>62</v>
      </c>
    </row>
    <row r="48" customFormat="false" ht="15" hidden="false" customHeight="false" outlineLevel="0" collapsed="false">
      <c r="A48" s="1" t="n">
        <v>44</v>
      </c>
      <c r="B48" s="1" t="n">
        <v>58</v>
      </c>
      <c r="C48" s="1" t="n">
        <v>54</v>
      </c>
      <c r="D48" s="1" t="n">
        <v>50</v>
      </c>
      <c r="E48" s="1" t="n">
        <v>50</v>
      </c>
    </row>
    <row r="49" customFormat="false" ht="15" hidden="false" customHeight="false" outlineLevel="0" collapsed="false">
      <c r="A49" s="1" t="n">
        <v>45</v>
      </c>
      <c r="B49" s="1" t="n">
        <v>62</v>
      </c>
      <c r="C49" s="1" t="n">
        <v>71</v>
      </c>
      <c r="D49" s="1" t="n">
        <v>83</v>
      </c>
      <c r="E49" s="1" t="n">
        <v>67</v>
      </c>
    </row>
    <row r="50" customFormat="false" ht="15" hidden="false" customHeight="false" outlineLevel="0" collapsed="false">
      <c r="A50" s="1" t="n">
        <v>46</v>
      </c>
      <c r="B50" s="1" t="n">
        <v>79</v>
      </c>
      <c r="C50" s="1" t="n">
        <v>67</v>
      </c>
      <c r="D50" s="1" t="n">
        <v>54</v>
      </c>
      <c r="E50" s="1" t="n">
        <v>62</v>
      </c>
    </row>
    <row r="51" customFormat="false" ht="15" hidden="false" customHeight="false" outlineLevel="0" collapsed="false">
      <c r="A51" s="1" t="n">
        <v>47</v>
      </c>
      <c r="B51" s="1" t="n">
        <v>62</v>
      </c>
      <c r="C51" s="1" t="n">
        <v>62</v>
      </c>
      <c r="D51" s="1" t="n">
        <v>50</v>
      </c>
      <c r="E51" s="1" t="n">
        <v>54</v>
      </c>
    </row>
    <row r="52" customFormat="false" ht="15" hidden="false" customHeight="false" outlineLevel="0" collapsed="false">
      <c r="A52" s="1" t="n">
        <v>48</v>
      </c>
      <c r="B52" s="1" t="n">
        <v>50</v>
      </c>
      <c r="C52" s="1" t="n">
        <v>58</v>
      </c>
      <c r="D52" s="1" t="n">
        <v>38</v>
      </c>
      <c r="E52" s="1" t="n">
        <v>71</v>
      </c>
    </row>
    <row r="53" customFormat="false" ht="15" hidden="false" customHeight="false" outlineLevel="0" collapsed="false">
      <c r="A53" s="1" t="n">
        <v>49</v>
      </c>
      <c r="B53" s="1" t="n">
        <v>67</v>
      </c>
      <c r="C53" s="1" t="n">
        <v>67</v>
      </c>
      <c r="D53" s="1" t="n">
        <v>42</v>
      </c>
      <c r="E53" s="1" t="n">
        <v>58</v>
      </c>
    </row>
    <row r="54" customFormat="false" ht="15" hidden="false" customHeight="false" outlineLevel="0" collapsed="false">
      <c r="A54" s="1" t="n">
        <v>50</v>
      </c>
      <c r="B54" s="1" t="n">
        <v>62</v>
      </c>
      <c r="C54" s="1" t="n">
        <v>62</v>
      </c>
      <c r="D54" s="1" t="n">
        <v>58</v>
      </c>
      <c r="E54" s="1" t="n">
        <v>71</v>
      </c>
    </row>
    <row r="55" customFormat="false" ht="15" hidden="false" customHeight="false" outlineLevel="0" collapsed="false">
      <c r="A55" s="1" t="n">
        <v>51</v>
      </c>
      <c r="B55" s="1" t="n">
        <v>58</v>
      </c>
      <c r="C55" s="1" t="n">
        <v>54</v>
      </c>
      <c r="D55" s="1" t="n">
        <v>25</v>
      </c>
      <c r="E55" s="1" t="n">
        <v>54</v>
      </c>
    </row>
    <row r="56" customFormat="false" ht="15" hidden="false" customHeight="false" outlineLevel="0" collapsed="false">
      <c r="A56" s="1" t="n">
        <v>52</v>
      </c>
      <c r="B56" s="1" t="n">
        <v>71</v>
      </c>
      <c r="C56" s="1" t="n">
        <v>67</v>
      </c>
      <c r="D56" s="1" t="n">
        <v>46</v>
      </c>
      <c r="E56" s="1" t="n">
        <v>54</v>
      </c>
    </row>
    <row r="57" customFormat="false" ht="15" hidden="false" customHeight="false" outlineLevel="0" collapsed="false">
      <c r="A57" s="1" t="n">
        <v>53</v>
      </c>
      <c r="B57" s="1" t="n">
        <v>62</v>
      </c>
      <c r="C57" s="1" t="n">
        <v>58</v>
      </c>
      <c r="D57" s="1" t="n">
        <v>33</v>
      </c>
      <c r="E57" s="1" t="n">
        <v>54</v>
      </c>
    </row>
    <row r="58" customFormat="false" ht="15" hidden="false" customHeight="false" outlineLevel="0" collapsed="false">
      <c r="A58" s="1" t="n">
        <v>54</v>
      </c>
      <c r="B58" s="1" t="n">
        <v>67</v>
      </c>
      <c r="C58" s="1" t="n">
        <v>71</v>
      </c>
      <c r="D58" s="1" t="n">
        <v>62</v>
      </c>
      <c r="E58" s="1" t="n">
        <v>58</v>
      </c>
    </row>
    <row r="59" customFormat="false" ht="15" hidden="false" customHeight="false" outlineLevel="0" collapsed="false">
      <c r="A59" s="1" t="n">
        <v>55</v>
      </c>
      <c r="B59" s="1" t="n">
        <v>58</v>
      </c>
      <c r="C59" s="1" t="n">
        <v>67</v>
      </c>
      <c r="D59" s="1" t="n">
        <v>62</v>
      </c>
      <c r="E59" s="1" t="n">
        <v>67</v>
      </c>
    </row>
    <row r="60" customFormat="false" ht="15" hidden="false" customHeight="false" outlineLevel="0" collapsed="false">
      <c r="A60" s="1" t="n">
        <v>56</v>
      </c>
      <c r="B60" s="1" t="n">
        <v>58</v>
      </c>
      <c r="C60" s="1" t="n">
        <v>67</v>
      </c>
      <c r="D60" s="1" t="n">
        <v>46</v>
      </c>
      <c r="E60" s="1" t="n">
        <v>67</v>
      </c>
    </row>
    <row r="61" customFormat="false" ht="15" hidden="false" customHeight="false" outlineLevel="0" collapsed="false">
      <c r="A61" s="1" t="n">
        <v>57</v>
      </c>
      <c r="B61" s="1" t="n">
        <v>58</v>
      </c>
      <c r="C61" s="1" t="n">
        <v>58</v>
      </c>
      <c r="D61" s="1" t="n">
        <v>38</v>
      </c>
      <c r="E61" s="1" t="n">
        <v>54</v>
      </c>
    </row>
    <row r="62" customFormat="false" ht="15" hidden="false" customHeight="false" outlineLevel="0" collapsed="false">
      <c r="A62" s="1" t="n">
        <v>58</v>
      </c>
      <c r="B62" s="1" t="n">
        <v>67</v>
      </c>
      <c r="C62" s="1" t="n">
        <v>67</v>
      </c>
      <c r="D62" s="1" t="n">
        <v>38</v>
      </c>
      <c r="E62" s="1" t="n">
        <v>67</v>
      </c>
    </row>
    <row r="63" customFormat="false" ht="15" hidden="false" customHeight="false" outlineLevel="0" collapsed="false">
      <c r="A63" s="1" t="n">
        <v>59</v>
      </c>
      <c r="B63" s="1" t="n">
        <v>67</v>
      </c>
      <c r="C63" s="1" t="n">
        <v>67</v>
      </c>
      <c r="D63" s="1" t="n">
        <v>46</v>
      </c>
      <c r="E63" s="1" t="n">
        <v>75</v>
      </c>
    </row>
    <row r="64" customFormat="false" ht="15" hidden="false" customHeight="false" outlineLevel="0" collapsed="false">
      <c r="A64" s="1" t="n">
        <v>60</v>
      </c>
      <c r="B64" s="1" t="n">
        <v>58</v>
      </c>
      <c r="C64" s="1" t="n">
        <v>62</v>
      </c>
      <c r="D64" s="1" t="n">
        <v>54</v>
      </c>
      <c r="E64" s="1" t="n">
        <v>67</v>
      </c>
    </row>
    <row r="65" customFormat="false" ht="15" hidden="false" customHeight="false" outlineLevel="0" collapsed="false">
      <c r="A65" s="1" t="n">
        <v>61</v>
      </c>
      <c r="B65" s="1" t="n">
        <v>67</v>
      </c>
      <c r="C65" s="1" t="n">
        <v>67</v>
      </c>
      <c r="D65" s="1" t="n">
        <v>33</v>
      </c>
      <c r="E65" s="1" t="n">
        <v>79</v>
      </c>
    </row>
    <row r="66" customFormat="false" ht="15" hidden="false" customHeight="false" outlineLevel="0" collapsed="false">
      <c r="A66" s="1" t="n">
        <v>62</v>
      </c>
      <c r="B66" s="1" t="n">
        <v>71</v>
      </c>
      <c r="C66" s="1" t="n">
        <v>67</v>
      </c>
      <c r="D66" s="1" t="n">
        <v>50</v>
      </c>
      <c r="E66" s="1" t="n">
        <v>71</v>
      </c>
    </row>
    <row r="67" customFormat="false" ht="15" hidden="false" customHeight="false" outlineLevel="0" collapsed="false">
      <c r="A67" s="1" t="n">
        <v>63</v>
      </c>
      <c r="B67" s="1" t="n">
        <v>67</v>
      </c>
      <c r="C67" s="1" t="n">
        <v>62</v>
      </c>
      <c r="D67" s="1" t="n">
        <v>46</v>
      </c>
      <c r="E67" s="1" t="n">
        <v>67</v>
      </c>
    </row>
    <row r="68" customFormat="false" ht="15" hidden="false" customHeight="false" outlineLevel="0" collapsed="false">
      <c r="A68" s="1" t="n">
        <v>64</v>
      </c>
      <c r="B68" s="1" t="n">
        <v>67</v>
      </c>
      <c r="C68" s="1" t="n">
        <v>62</v>
      </c>
      <c r="D68" s="1" t="n">
        <v>42</v>
      </c>
      <c r="E68" s="1" t="n">
        <v>71</v>
      </c>
    </row>
    <row r="69" customFormat="false" ht="15" hidden="false" customHeight="false" outlineLevel="0" collapsed="false">
      <c r="A69" s="1" t="n">
        <v>65</v>
      </c>
      <c r="B69" s="1" t="n">
        <v>75</v>
      </c>
      <c r="C69" s="1" t="n">
        <v>67</v>
      </c>
      <c r="D69" s="1" t="n">
        <v>50</v>
      </c>
      <c r="E69" s="1" t="n">
        <v>71</v>
      </c>
    </row>
    <row r="70" customFormat="false" ht="15" hidden="false" customHeight="false" outlineLevel="0" collapsed="false">
      <c r="A70" s="1" t="n">
        <v>66</v>
      </c>
      <c r="B70" s="1" t="n">
        <v>67</v>
      </c>
      <c r="C70" s="1" t="n">
        <v>58</v>
      </c>
      <c r="D70" s="1" t="n">
        <v>54</v>
      </c>
      <c r="E70" s="1" t="n">
        <v>67</v>
      </c>
    </row>
    <row r="71" customFormat="false" ht="15" hidden="false" customHeight="false" outlineLevel="0" collapsed="false">
      <c r="A71" s="1" t="n">
        <v>67</v>
      </c>
      <c r="B71" s="1" t="n">
        <v>71</v>
      </c>
      <c r="C71" s="1" t="n">
        <v>67</v>
      </c>
      <c r="D71" s="1" t="n">
        <v>71</v>
      </c>
      <c r="E71" s="1" t="n">
        <v>75</v>
      </c>
    </row>
    <row r="72" customFormat="false" ht="15" hidden="false" customHeight="false" outlineLevel="0" collapsed="false">
      <c r="A72" s="1" t="n">
        <v>68</v>
      </c>
      <c r="B72" s="1" t="n">
        <v>67</v>
      </c>
      <c r="C72" s="1" t="n">
        <v>67</v>
      </c>
      <c r="D72" s="1" t="n">
        <v>54</v>
      </c>
      <c r="E72" s="1" t="n">
        <v>54</v>
      </c>
    </row>
    <row r="73" customFormat="false" ht="15" hidden="false" customHeight="false" outlineLevel="0" collapsed="false">
      <c r="A73" s="1" t="n">
        <v>69</v>
      </c>
      <c r="B73" s="1" t="n">
        <v>62</v>
      </c>
      <c r="C73" s="1" t="n">
        <v>67</v>
      </c>
      <c r="D73" s="1" t="n">
        <v>46</v>
      </c>
      <c r="E73" s="1" t="n">
        <v>71</v>
      </c>
    </row>
    <row r="74" customFormat="false" ht="15" hidden="false" customHeight="false" outlineLevel="0" collapsed="false">
      <c r="A74" s="1" t="n">
        <v>70</v>
      </c>
      <c r="B74" s="1" t="n">
        <v>46</v>
      </c>
      <c r="C74" s="1" t="n">
        <v>54</v>
      </c>
      <c r="D74" s="1" t="n">
        <v>67</v>
      </c>
      <c r="E74" s="1" t="n">
        <v>71</v>
      </c>
    </row>
    <row r="75" customFormat="false" ht="15" hidden="false" customHeight="false" outlineLevel="0" collapsed="false">
      <c r="A75" s="1" t="n">
        <v>71</v>
      </c>
      <c r="B75" s="1" t="n">
        <v>71</v>
      </c>
      <c r="C75" s="1" t="n">
        <v>67</v>
      </c>
      <c r="D75" s="1" t="n">
        <v>25</v>
      </c>
      <c r="E75" s="1" t="n">
        <v>71</v>
      </c>
    </row>
    <row r="76" customFormat="false" ht="15" hidden="false" customHeight="false" outlineLevel="0" collapsed="false">
      <c r="A76" s="1" t="n">
        <v>72</v>
      </c>
      <c r="B76" s="1" t="n">
        <v>62</v>
      </c>
      <c r="C76" s="1" t="n">
        <v>62</v>
      </c>
      <c r="D76" s="1" t="n">
        <v>50</v>
      </c>
      <c r="E76" s="1" t="n">
        <v>58</v>
      </c>
    </row>
    <row r="77" customFormat="false" ht="15" hidden="false" customHeight="false" outlineLevel="0" collapsed="false">
      <c r="A77" s="1" t="n">
        <v>73</v>
      </c>
      <c r="B77" s="1" t="n">
        <v>67</v>
      </c>
      <c r="C77" s="1" t="n">
        <v>71</v>
      </c>
      <c r="D77" s="1" t="n">
        <v>33</v>
      </c>
      <c r="E77" s="1" t="n">
        <v>67</v>
      </c>
    </row>
    <row r="78" customFormat="false" ht="15" hidden="false" customHeight="false" outlineLevel="0" collapsed="false">
      <c r="A78" s="1" t="n">
        <v>74</v>
      </c>
      <c r="B78" s="1" t="n">
        <v>67</v>
      </c>
      <c r="C78" s="1" t="n">
        <v>62</v>
      </c>
      <c r="D78" s="1" t="n">
        <v>29</v>
      </c>
      <c r="E78" s="1" t="n">
        <v>71</v>
      </c>
    </row>
    <row r="79" customFormat="false" ht="15" hidden="false" customHeight="false" outlineLevel="0" collapsed="false">
      <c r="A79" s="1" t="n">
        <v>75</v>
      </c>
      <c r="B79" s="1" t="n">
        <v>67</v>
      </c>
      <c r="C79" s="1" t="n">
        <v>62</v>
      </c>
      <c r="D79" s="1" t="n">
        <v>33</v>
      </c>
      <c r="E79" s="1" t="n">
        <v>50</v>
      </c>
    </row>
    <row r="80" customFormat="false" ht="15" hidden="false" customHeight="false" outlineLevel="0" collapsed="false">
      <c r="A80" s="1" t="n">
        <v>76</v>
      </c>
      <c r="B80" s="1" t="n">
        <v>58</v>
      </c>
      <c r="C80" s="1" t="n">
        <v>62</v>
      </c>
      <c r="D80" s="1" t="n">
        <v>62</v>
      </c>
      <c r="E80" s="1" t="n">
        <v>67</v>
      </c>
    </row>
    <row r="81" customFormat="false" ht="15" hidden="false" customHeight="false" outlineLevel="0" collapsed="false">
      <c r="A81" s="1" t="n">
        <v>77</v>
      </c>
      <c r="B81" s="1" t="n">
        <v>71</v>
      </c>
      <c r="C81" s="1" t="n">
        <v>62</v>
      </c>
      <c r="D81" s="1" t="n">
        <v>58</v>
      </c>
      <c r="E81" s="1" t="n">
        <v>71</v>
      </c>
    </row>
    <row r="82" customFormat="false" ht="15" hidden="false" customHeight="false" outlineLevel="0" collapsed="false">
      <c r="A82" s="1" t="n">
        <v>78</v>
      </c>
      <c r="B82" s="1" t="n">
        <v>58</v>
      </c>
      <c r="C82" s="1" t="n">
        <v>58</v>
      </c>
      <c r="D82" s="1" t="n">
        <v>46</v>
      </c>
      <c r="E82" s="1" t="n">
        <v>58</v>
      </c>
    </row>
    <row r="83" customFormat="false" ht="15" hidden="false" customHeight="false" outlineLevel="0" collapsed="false">
      <c r="A83" s="1" t="n">
        <v>79</v>
      </c>
      <c r="B83" s="1" t="n">
        <v>75</v>
      </c>
      <c r="C83" s="1" t="n">
        <v>71</v>
      </c>
      <c r="D83" s="1" t="n">
        <v>58</v>
      </c>
      <c r="E83" s="1" t="n">
        <v>75</v>
      </c>
    </row>
    <row r="84" customFormat="false" ht="15" hidden="false" customHeight="false" outlineLevel="0" collapsed="false">
      <c r="A84" s="1" t="n">
        <v>80</v>
      </c>
      <c r="B84" s="1" t="n">
        <v>67</v>
      </c>
      <c r="C84" s="1" t="n">
        <v>71</v>
      </c>
      <c r="D84" s="1" t="n">
        <v>46</v>
      </c>
      <c r="E84" s="1" t="n">
        <v>58</v>
      </c>
    </row>
    <row r="85" customFormat="false" ht="15" hidden="false" customHeight="false" outlineLevel="0" collapsed="false">
      <c r="A85" s="1" t="n">
        <v>81</v>
      </c>
      <c r="B85" s="1" t="n">
        <v>54</v>
      </c>
      <c r="C85" s="1" t="n">
        <v>50</v>
      </c>
      <c r="D85" s="1" t="n">
        <v>46</v>
      </c>
      <c r="E85" s="1" t="n">
        <v>62</v>
      </c>
    </row>
    <row r="86" customFormat="false" ht="15" hidden="false" customHeight="false" outlineLevel="0" collapsed="false">
      <c r="A86" s="1" t="n">
        <v>82</v>
      </c>
      <c r="B86" s="1" t="n">
        <v>67</v>
      </c>
      <c r="C86" s="1" t="n">
        <v>62</v>
      </c>
      <c r="D86" s="1" t="n">
        <v>46</v>
      </c>
      <c r="E86" s="1" t="n">
        <v>62</v>
      </c>
    </row>
    <row r="87" customFormat="false" ht="15" hidden="false" customHeight="false" outlineLevel="0" collapsed="false">
      <c r="A87" s="1" t="n">
        <v>83</v>
      </c>
      <c r="B87" s="1" t="n">
        <v>62</v>
      </c>
      <c r="C87" s="1" t="n">
        <v>71</v>
      </c>
      <c r="D87" s="1" t="n">
        <v>38</v>
      </c>
      <c r="E87" s="1" t="n">
        <v>67</v>
      </c>
    </row>
    <row r="88" customFormat="false" ht="15" hidden="false" customHeight="false" outlineLevel="0" collapsed="false">
      <c r="A88" s="1" t="n">
        <v>84</v>
      </c>
      <c r="B88" s="1" t="n">
        <v>75</v>
      </c>
      <c r="C88" s="1" t="n">
        <v>75</v>
      </c>
      <c r="D88" s="1" t="n">
        <v>54</v>
      </c>
      <c r="E88" s="1" t="n">
        <v>50</v>
      </c>
    </row>
    <row r="89" customFormat="false" ht="15" hidden="false" customHeight="false" outlineLevel="0" collapsed="false">
      <c r="A89" s="1" t="n">
        <v>85</v>
      </c>
      <c r="B89" s="1" t="n">
        <v>54</v>
      </c>
      <c r="C89" s="1" t="n">
        <v>62</v>
      </c>
      <c r="D89" s="1" t="n">
        <v>42</v>
      </c>
      <c r="E89" s="1" t="n">
        <v>67</v>
      </c>
    </row>
    <row r="90" customFormat="false" ht="15" hidden="false" customHeight="false" outlineLevel="0" collapsed="false">
      <c r="A90" s="1" t="n">
        <v>86</v>
      </c>
      <c r="B90" s="1" t="n">
        <v>62</v>
      </c>
      <c r="C90" s="1" t="n">
        <v>67</v>
      </c>
      <c r="D90" s="1" t="n">
        <v>38</v>
      </c>
      <c r="E90" s="1" t="n">
        <v>58</v>
      </c>
    </row>
    <row r="91" customFormat="false" ht="15" hidden="false" customHeight="false" outlineLevel="0" collapsed="false">
      <c r="A91" s="1" t="n">
        <v>87</v>
      </c>
      <c r="B91" s="1" t="n">
        <v>62</v>
      </c>
      <c r="C91" s="1" t="n">
        <v>67</v>
      </c>
      <c r="D91" s="1" t="n">
        <v>50</v>
      </c>
      <c r="E91" s="1" t="n">
        <v>71</v>
      </c>
    </row>
    <row r="92" customFormat="false" ht="15" hidden="false" customHeight="false" outlineLevel="0" collapsed="false">
      <c r="A92" s="1" t="n">
        <v>88</v>
      </c>
      <c r="B92" s="1" t="n">
        <v>67</v>
      </c>
      <c r="C92" s="1" t="n">
        <v>54</v>
      </c>
      <c r="D92" s="1" t="n">
        <v>29</v>
      </c>
      <c r="E92" s="1" t="n">
        <v>58</v>
      </c>
    </row>
    <row r="93" customFormat="false" ht="15" hidden="false" customHeight="false" outlineLevel="0" collapsed="false">
      <c r="A93" s="1" t="n">
        <v>89</v>
      </c>
      <c r="B93" s="1" t="n">
        <v>54</v>
      </c>
      <c r="C93" s="1" t="n">
        <v>58</v>
      </c>
      <c r="D93" s="1" t="n">
        <v>29</v>
      </c>
      <c r="E93" s="1" t="n">
        <v>67</v>
      </c>
    </row>
    <row r="94" customFormat="false" ht="15" hidden="false" customHeight="false" outlineLevel="0" collapsed="false">
      <c r="A94" s="1" t="n">
        <v>90</v>
      </c>
      <c r="B94" s="1" t="n">
        <v>58</v>
      </c>
      <c r="C94" s="1" t="n">
        <v>67</v>
      </c>
      <c r="D94" s="1" t="n">
        <v>46</v>
      </c>
      <c r="E94" s="1" t="n">
        <v>62</v>
      </c>
    </row>
    <row r="95" customFormat="false" ht="15" hidden="false" customHeight="false" outlineLevel="0" collapsed="false">
      <c r="A95" s="1" t="n">
        <v>91</v>
      </c>
      <c r="B95" s="1" t="n">
        <v>62</v>
      </c>
      <c r="C95" s="1" t="n">
        <v>71</v>
      </c>
      <c r="D95" s="1" t="n">
        <v>54</v>
      </c>
      <c r="E95" s="1" t="n">
        <v>67</v>
      </c>
    </row>
    <row r="96" customFormat="false" ht="15" hidden="false" customHeight="false" outlineLevel="0" collapsed="false">
      <c r="A96" s="1" t="n">
        <v>92</v>
      </c>
      <c r="B96" s="1" t="n">
        <v>67</v>
      </c>
      <c r="C96" s="1" t="n">
        <v>75</v>
      </c>
      <c r="D96" s="1" t="n">
        <v>71</v>
      </c>
      <c r="E96" s="1" t="n">
        <v>75</v>
      </c>
    </row>
    <row r="97" customFormat="false" ht="15" hidden="false" customHeight="false" outlineLevel="0" collapsed="false">
      <c r="A97" s="1" t="n">
        <v>93</v>
      </c>
      <c r="B97" s="1" t="n">
        <v>62</v>
      </c>
      <c r="C97" s="1" t="n">
        <v>62</v>
      </c>
      <c r="D97" s="1" t="n">
        <v>67</v>
      </c>
      <c r="E97" s="1" t="n">
        <v>67</v>
      </c>
    </row>
    <row r="98" customFormat="false" ht="15" hidden="false" customHeight="false" outlineLevel="0" collapsed="false">
      <c r="A98" s="1" t="n">
        <v>94</v>
      </c>
      <c r="B98" s="1" t="n">
        <v>79</v>
      </c>
      <c r="C98" s="1" t="n">
        <v>75</v>
      </c>
      <c r="D98" s="1" t="n">
        <v>42</v>
      </c>
      <c r="E98" s="1" t="n">
        <v>71</v>
      </c>
    </row>
    <row r="99" customFormat="false" ht="15" hidden="false" customHeight="false" outlineLevel="0" collapsed="false">
      <c r="A99" s="1" t="n">
        <v>95</v>
      </c>
      <c r="B99" s="1" t="n">
        <v>67</v>
      </c>
      <c r="C99" s="1" t="n">
        <v>71</v>
      </c>
      <c r="D99" s="1" t="n">
        <v>54</v>
      </c>
      <c r="E99" s="1" t="n">
        <v>71</v>
      </c>
    </row>
    <row r="100" customFormat="false" ht="15" hidden="false" customHeight="false" outlineLevel="0" collapsed="false">
      <c r="A100" s="1" t="n">
        <v>96</v>
      </c>
      <c r="B100" s="1" t="n">
        <v>58</v>
      </c>
      <c r="C100" s="1" t="n">
        <v>54</v>
      </c>
      <c r="D100" s="1" t="n">
        <v>54</v>
      </c>
      <c r="E100" s="1" t="n">
        <v>62</v>
      </c>
    </row>
    <row r="101" customFormat="false" ht="15" hidden="false" customHeight="false" outlineLevel="0" collapsed="false">
      <c r="A101" s="1" t="n">
        <v>97</v>
      </c>
      <c r="B101" s="1" t="n">
        <v>71</v>
      </c>
      <c r="C101" s="1" t="n">
        <v>62</v>
      </c>
      <c r="D101" s="1" t="n">
        <v>62</v>
      </c>
      <c r="E101" s="1" t="n">
        <v>83</v>
      </c>
    </row>
    <row r="102" customFormat="false" ht="15" hidden="false" customHeight="false" outlineLevel="0" collapsed="false">
      <c r="A102" s="1" t="n">
        <v>98</v>
      </c>
      <c r="B102" s="1" t="n">
        <v>71</v>
      </c>
      <c r="C102" s="1" t="n">
        <v>79</v>
      </c>
      <c r="D102" s="1" t="n">
        <v>42</v>
      </c>
      <c r="E102" s="1" t="n">
        <v>75</v>
      </c>
    </row>
    <row r="103" customFormat="false" ht="15" hidden="false" customHeight="false" outlineLevel="0" collapsed="false">
      <c r="A103" s="1" t="n">
        <v>99</v>
      </c>
      <c r="B103" s="1" t="n">
        <v>62</v>
      </c>
      <c r="C103" s="1" t="n">
        <v>71</v>
      </c>
      <c r="D103" s="1" t="n">
        <v>67</v>
      </c>
      <c r="E103" s="1" t="n">
        <v>67</v>
      </c>
    </row>
    <row r="104" customFormat="false" ht="15" hidden="false" customHeight="false" outlineLevel="0" collapsed="false">
      <c r="A104" s="1" t="n">
        <v>100</v>
      </c>
      <c r="B104" s="1" t="n">
        <v>83</v>
      </c>
      <c r="C104" s="1" t="n">
        <v>79</v>
      </c>
      <c r="D104" s="1" t="n">
        <v>54</v>
      </c>
      <c r="E104" s="1" t="n">
        <v>71</v>
      </c>
    </row>
    <row r="105" customFormat="false" ht="15" hidden="false" customHeight="false" outlineLevel="0" collapsed="false">
      <c r="A105" s="11" t="s">
        <v>21</v>
      </c>
      <c r="B105" s="11" t="n">
        <f aca="false">AVERAGE(B5:B104)</f>
        <v>63.85</v>
      </c>
      <c r="C105" s="11" t="n">
        <f aca="false">AVERAGE(C5:C104)</f>
        <v>64.06</v>
      </c>
      <c r="D105" s="11" t="n">
        <f aca="false">AVERAGE(D5:D104)</f>
        <v>47.92</v>
      </c>
      <c r="E105" s="11" t="n">
        <f aca="false">AVERAGE(E5:E104)</f>
        <v>64.45</v>
      </c>
    </row>
  </sheetData>
  <mergeCells count="2">
    <mergeCell ref="B2:E2"/>
    <mergeCell ref="C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2022-04-15T12:25:56Z</dcterms:created>
  <dc:creator/>
  <dc:description/>
  <dc:language>en-US</dc:language>
  <cp:lastModifiedBy/>
  <dcterms:modified xsi:type="dcterms:W3CDTF">2022-04-27T12:49:45Z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