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3512hl\OneDrive - MNSCU\Summer_Research_2020\2020_WAG_Research_Documents\4-wire AC Card\"/>
    </mc:Choice>
  </mc:AlternateContent>
  <xr:revisionPtr revIDLastSave="0" documentId="13_ncr:1_{BF029927-7355-4FDF-8F84-2F8E48B3FC4F}" xr6:coauthVersionLast="34" xr6:coauthVersionMax="34" xr10:uidLastSave="{00000000-0000-0000-0000-000000000000}"/>
  <bookViews>
    <workbookView xWindow="0" yWindow="0" windowWidth="7848" windowHeight="744" xr2:uid="{0B87A2BF-7FF9-45D1-8248-CB1AC82C235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J40" i="1"/>
  <c r="J41" i="1"/>
  <c r="J32" i="1"/>
  <c r="J33" i="1"/>
  <c r="J34" i="1"/>
  <c r="J35" i="1"/>
  <c r="J36" i="1"/>
  <c r="J37" i="1"/>
  <c r="J38" i="1"/>
  <c r="J31" i="1"/>
  <c r="J30" i="1" l="1"/>
</calcChain>
</file>

<file path=xl/sharedStrings.xml><?xml version="1.0" encoding="utf-8"?>
<sst xmlns="http://schemas.openxmlformats.org/spreadsheetml/2006/main" count="246" uniqueCount="132">
  <si>
    <t>Total Cost</t>
  </si>
  <si>
    <t>Part Name/Description</t>
  </si>
  <si>
    <t>Supplier Part #</t>
  </si>
  <si>
    <t>Supplier</t>
  </si>
  <si>
    <t>Manufacturer</t>
  </si>
  <si>
    <t>Mfct. Part #</t>
  </si>
  <si>
    <t>Store Web Link</t>
  </si>
  <si>
    <t>Data Sheet Weblink</t>
  </si>
  <si>
    <t>Unit Cost</t>
  </si>
  <si>
    <t>Quantity</t>
  </si>
  <si>
    <t>Teensy 3.2</t>
  </si>
  <si>
    <t>1528-2385-ND</t>
  </si>
  <si>
    <t>Adafruit Industries LLC</t>
  </si>
  <si>
    <t>Digikey</t>
  </si>
  <si>
    <t>https://www.digikey.com/product-detail/en/adafruit-industries-llc/2756/1528-2385-ND/6827117</t>
  </si>
  <si>
    <t>https://media.digikey.com/pdf/Data%20Sheets/Adafruit%20PDFs/2756_Web.pdf</t>
  </si>
  <si>
    <t>OP284EPZ-ND</t>
  </si>
  <si>
    <t>OP-AMP 284 (through hole)</t>
  </si>
  <si>
    <t>Analog Devices Inc.</t>
  </si>
  <si>
    <t>OP284EPZ</t>
  </si>
  <si>
    <t>https://www.digikey.com/product-detail/en/analog-devices-inc/OP284EPZ/OP284EPZ-ND/820341</t>
  </si>
  <si>
    <t>https://www.analog.com/media/en/technical-documentation/data-sheets/OP184_284_484.pdf</t>
  </si>
  <si>
    <t>Digital Potentiometer (up to 1M ohms)</t>
  </si>
  <si>
    <t>AD5241BRZ1M-ND</t>
  </si>
  <si>
    <t>AD5241BRZ1M</t>
  </si>
  <si>
    <t>https://www.digikey.com/product-detail/en/analog-devices-inc/AD5241BRZ1M/AD5241BRZ1M-ND/617299</t>
  </si>
  <si>
    <t>https://www.analog.com/media/en/technical-documentation/data-sheets/AD5241_5242.pdf</t>
  </si>
  <si>
    <t>1 M ohm resistor</t>
  </si>
  <si>
    <t>RNX1.00MBCT-ND</t>
  </si>
  <si>
    <t>Vishay Dale</t>
  </si>
  <si>
    <t>RNX0381M00FKEE</t>
  </si>
  <si>
    <t>https://www.digikey.com/product-detail/en/vishay-dale/RNX0381M00FKEE/RNX1-00MBCT-ND/2712928</t>
  </si>
  <si>
    <t>https://www.vishay.com/docs/31032/rnx.pdf</t>
  </si>
  <si>
    <t>100k ohm resistor</t>
  </si>
  <si>
    <t>PPC100KXCT-ND</t>
  </si>
  <si>
    <t>Vishay BC Components</t>
  </si>
  <si>
    <t>SFR16S0001003FR500</t>
  </si>
  <si>
    <t>https://www.digikey.com/product-detail/en/vishay-bc-components/SFR16S0001003FR500/PPC100KXCT-ND/594692</t>
  </si>
  <si>
    <t>https://www.vishay.com/docs/28722/sfr16s25.pdf</t>
  </si>
  <si>
    <t>Texas Instruments</t>
  </si>
  <si>
    <t>A886AR-ND</t>
  </si>
  <si>
    <t>Aries Electronics</t>
  </si>
  <si>
    <t>LCQT-SOIC16</t>
  </si>
  <si>
    <t>https://www.digikey.com/product-detail/en/aries-electronics/LCQT-SOIC16/A886AR-ND/4754594</t>
  </si>
  <si>
    <t>https://www.arieselec.com/products/data/19000-small-outline-prototyping-adapters.pdf</t>
  </si>
  <si>
    <t>https://www.digikey.com/product-detail/en/texas-instruments/INA114AP/INA114AP-ND/251078</t>
  </si>
  <si>
    <t>https://www.ti.com/lit/ds/symlink/ina114.pdf?HQS=TI-null-null-digikeymode-df-pf-null-wwe&amp;ts=1594047302888</t>
  </si>
  <si>
    <t>INA114AP</t>
  </si>
  <si>
    <t>INA114AP-ND</t>
  </si>
  <si>
    <t>INA 114 (amplifier)</t>
  </si>
  <si>
    <t>16-bit ADC</t>
  </si>
  <si>
    <t>1k ohm resistor</t>
  </si>
  <si>
    <t>750 ohm resistor</t>
  </si>
  <si>
    <t>10k ohm resistor</t>
  </si>
  <si>
    <t>https://www.digikey.com/product-detail/en/yageo/CFR-12JB-52-11K/11KEBK-ND/3974?utm_adgroup=Through%20Hole%20Resistors&amp;utm_source=google&amp;utm_medium=cpc&amp;utm_campaign=Shopping_Resistors_NEW&amp;utm_term=&amp;utm_content=Through%20Hole%20Resistors&amp;gclid=Cj0KCQjwl4v4BRDaARIsAFjATPmHsw4M9wSEDb0kpxyaik5UoWt56mcb6wxngGw1MZ-KcvryrPypjL0aAi0kEALw_wcB</t>
  </si>
  <si>
    <t>https://www.yageo.com/upload/media/product/products/datasheet/lr/Yageo_LR_CFR_1.pdf</t>
  </si>
  <si>
    <t>https://www.digikey.com/product-detail/en/stackpole-electronics-inc/CF14JT750R/CF14JT750RCT-ND/1830347</t>
  </si>
  <si>
    <t>https://www.seielect.com/catalog/sei-cf_cfm.pdf</t>
  </si>
  <si>
    <t>CF14JT750RCT-ND</t>
  </si>
  <si>
    <t>Stackpole Electronics Inc</t>
  </si>
  <si>
    <t>CF14JT750R</t>
  </si>
  <si>
    <t>Yageo</t>
  </si>
  <si>
    <t>CFR-12JB-52-11K</t>
  </si>
  <si>
    <t>11KEBK-ND</t>
  </si>
  <si>
    <t>https://www.digikey.com/product-detail/en/stackpole-electronics-inc/CF14JT10K0/CF14JT10K0CT-ND/1830374</t>
  </si>
  <si>
    <t>CF14JT10K0CT-ND</t>
  </si>
  <si>
    <t>CF14JT10K0</t>
  </si>
  <si>
    <t>ICL7660CPAZ-ND</t>
  </si>
  <si>
    <t>Renesas Electronics America Inc</t>
  </si>
  <si>
    <t>ICL7660CPAZ</t>
  </si>
  <si>
    <t>https://www.digikey.com/product-detail/en/renesas-electronics-america-inc/ICL7660CPAZ/ICL7660CPAZ-ND/1034926</t>
  </si>
  <si>
    <t>https://www.renesas.com/us/en/www/doc/datasheet/icl7660.pdf</t>
  </si>
  <si>
    <t>ICL7660 Charge pump (-5 volt line)</t>
  </si>
  <si>
    <t>445-173156-1-ND</t>
  </si>
  <si>
    <t>TDK Corporation</t>
  </si>
  <si>
    <t>FG16X7R1E106KRT06</t>
  </si>
  <si>
    <t>https://www.digikey.com/product-detail/en/tdk-corporation/FG16X7R1E106KRT06/445-173156-1-ND/5811761</t>
  </si>
  <si>
    <t>https://product.tdk.com/info/en/catalog/datasheets/leadmlcc_halogenfree_fg_en.pdf?ref_disty=digikey</t>
  </si>
  <si>
    <t>Bridge Rectifier</t>
  </si>
  <si>
    <t>https://www.digikey.com/product-detail/en/vishay-semiconductor-diodes-division/MB6M-E3-45/MB6M-E3-45GI-ND/2153155</t>
  </si>
  <si>
    <t>https://www.vishay.com/docs/88660/mb2m.pdf</t>
  </si>
  <si>
    <t>MB6M-E3/45GI-ND</t>
  </si>
  <si>
    <t>Vishay Semiconductor Diodes Division</t>
  </si>
  <si>
    <t>MB6M-E3/45</t>
  </si>
  <si>
    <t>ON Semiconductor</t>
  </si>
  <si>
    <t>Diode (rectifier)</t>
  </si>
  <si>
    <t>1N4148FSCT-ND</t>
  </si>
  <si>
    <t>1N4148TR</t>
  </si>
  <si>
    <t>https://www.digikey.com/product-detail/en/on-semiconductor/1N4148TR/1N4148FSCT-ND/9356376</t>
  </si>
  <si>
    <t>https://www.onsemi.com/pub/Collateral/1N914-D.PDF</t>
  </si>
  <si>
    <t>Nuvoton Technology Corporation of America</t>
  </si>
  <si>
    <t>NAU7802KGI</t>
  </si>
  <si>
    <t>NAU7802KGI-ND</t>
  </si>
  <si>
    <t xml:space="preserve">24-bit ADC </t>
  </si>
  <si>
    <t>https://www.nuvoton.com/export/resource-files/NAU7802%20Data%20Sheet%20V1.7.pdf</t>
  </si>
  <si>
    <t>https://www.digikey.com/products/en/integrated-circuits-ics/data-acquisition-analog-to-digital-converters-adc/700?k=&amp;pkeyword=&amp;sv=0&amp;pv1989=0&amp;pv153=151929&amp;pv243=356919&amp;pv69=411897&amp;sf=1&amp;FV=-8%7C700&amp;quantity=&amp;ColumnSort=0&amp;page=1&amp;pageSize=25</t>
  </si>
  <si>
    <t>https://www.digikey.com/product-detail/en/texas-instruments/CD40257BE/296-14259-5-ND/528404</t>
  </si>
  <si>
    <t>https://www.ti.com/lit/ds/symlink/cd40257b.pdf?HQS=TI-null-null-digikeymode-df-pf-null-wwe&amp;ts=1594227275559</t>
  </si>
  <si>
    <t>Multiplexer (4 x 1:2)</t>
  </si>
  <si>
    <t>296-14259-5-ND</t>
  </si>
  <si>
    <t>CD40257BE</t>
  </si>
  <si>
    <t>Temp sensor</t>
  </si>
  <si>
    <t>TMP36GT9Z-ND</t>
  </si>
  <si>
    <t>TMP36GT9Z</t>
  </si>
  <si>
    <t>https://www.digikey.com/product-detail/en/analog-devices-inc/TMP36GT9Z/TMP36GT9Z-ND/820404</t>
  </si>
  <si>
    <t>https://www.analog.com/media/en/technical-documentation/data-sheets/TMP35_36_37.pdf</t>
  </si>
  <si>
    <t>10 microF capacitor</t>
  </si>
  <si>
    <t>6K resistor</t>
  </si>
  <si>
    <t>CMF6.00KHCCT-ND</t>
  </si>
  <si>
    <t>CMF556K0000BHEB</t>
  </si>
  <si>
    <t>https://www.digikey.com/product-detail/en/vishay-dale/CMF556K0000BHEB/CMF6-00KHCCT-ND/3621881</t>
  </si>
  <si>
    <t>Breakout board (16 pin) (for digital potentiometer)</t>
  </si>
  <si>
    <t>1528-1461-ND</t>
  </si>
  <si>
    <t>https://www.digikey.com/products/en?mpart=1085&amp;v=1528</t>
  </si>
  <si>
    <t>LVDT AD698</t>
  </si>
  <si>
    <t>AD698APZ-ND</t>
  </si>
  <si>
    <t>AD698APZ</t>
  </si>
  <si>
    <t>https://www.digikey.com/product-detail/en/analog-devices-inc/AD698APZ/AD698APZ-ND/1120045</t>
  </si>
  <si>
    <t>https://www.analog.com/media/en/technical-documentation/data-sheets/AD698.pdf</t>
  </si>
  <si>
    <t>28-pin PLCC socket (for LVDT)</t>
  </si>
  <si>
    <t>2057-PLCC-28-AT-ND</t>
  </si>
  <si>
    <t>Adam Tech</t>
  </si>
  <si>
    <t>PLCC-28-AT</t>
  </si>
  <si>
    <t>https://www.digikey.com/product-detail/en/adam-tech/PLCC-28-AT/2057-PLCC-28-AT-ND/9833044?utm_adgroup=Sockets%20for%20ICs%2C%20Transistors&amp;utm_source=google&amp;utm_medium=cpc&amp;utm_campaign=Shopping_Connectors%2C%20Interconnects&amp;utm_term=&amp;utm_content=Sockets%20for%20ICs%2C%20Transistors&amp;gclid=Cj0KCQjwgJv4BRCrARIsAB17JI7pdYLGNagVg73KUnC3wHzktu7qRNOdFCtg_Jr1IUWVFhcMfmU-V9gaAjRIEALw_wcB</t>
  </si>
  <si>
    <t>Optoisolator</t>
  </si>
  <si>
    <t>160-1791-ND</t>
  </si>
  <si>
    <t>Lite-On Inc.</t>
  </si>
  <si>
    <t>6N137</t>
  </si>
  <si>
    <t>https://www.digikey.com/product-detail/en/lite-on-inc/6N137/160-1791-ND/1969175</t>
  </si>
  <si>
    <t>https://media.digikey.com/pdf/Data%20Sheets/Lite-On%20PDFs/6N137%20Series.pdf</t>
  </si>
  <si>
    <t>CART</t>
  </si>
  <si>
    <t>https://www.digikey.com/short/z9v8db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</si>
</sst>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8" fontId="1" fillId="0" borderId="0" xfId="0" applyNumberFormat="1" applyFont="1"/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analog-devices-inc/AD5241BRZ1M/AD5241BRZ1M-ND/617299" TargetMode="External"/><Relationship Id="rId13" Type="http://schemas.openxmlformats.org/officeDocument/2006/relationships/hyperlink" Target="https://www.analog.com/media/en/technical-documentation/data-sheets/TMP35_36_37.pdf" TargetMode="External"/><Relationship Id="rId18" Type="http://schemas.openxmlformats.org/officeDocument/2006/relationships/hyperlink" Target="https://www.digikey.com/product-detail/en/lite-on-inc/6N137/160-1791-ND/1969175" TargetMode="External"/><Relationship Id="rId3" Type="http://schemas.openxmlformats.org/officeDocument/2006/relationships/hyperlink" Target="https://www.digikey.com/products/en/integrated-circuits-ics/data-acquisition-analog-to-digital-converters-adc/700?k=&amp;pkeyword=&amp;sv=0&amp;pv1989=0&amp;pv153=151929&amp;pv243=356919&amp;pv69=411897&amp;sf=1&amp;FV=-8%7C700&amp;quantity=&amp;ColumnSort=0&amp;page=1&amp;pageSize=25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analog-devices-inc/OP284EPZ/OP284EPZ-ND/820341" TargetMode="External"/><Relationship Id="rId12" Type="http://schemas.openxmlformats.org/officeDocument/2006/relationships/hyperlink" Target="https://www.digikey.com/product-detail/en/analog-devices-inc/TMP36GT9Z/TMP36GT9Z-ND/820404" TargetMode="External"/><Relationship Id="rId17" Type="http://schemas.openxmlformats.org/officeDocument/2006/relationships/hyperlink" Target="https://www.digikey.com/product-detail/en/adam-tech/PLCC-28-AT/2057-PLCC-28-AT-ND/9833044?utm_adgroup=Sockets%20for%20ICs%2C%20Transistors&amp;utm_source=google&amp;utm_medium=cpc&amp;utm_campaign=Shopping_Connectors%2C%20Interconnects&amp;utm_term=&amp;utm_content=Sockets%20for%20ICs%2C%20Transistors&amp;gclid=Cj0KCQjwgJv4BRCrARIsAB17JI7pdYLGNagVg73KUnC3wHzktu7qRNOdFCtg_Jr1IUWVFhcMfmU-V9gaAjRIEALw_wcB" TargetMode="External"/><Relationship Id="rId2" Type="http://schemas.openxmlformats.org/officeDocument/2006/relationships/hyperlink" Target="https://www.analog.com/media/en/technical-documentation/data-sheets/AD5241_5242.pdf" TargetMode="External"/><Relationship Id="rId16" Type="http://schemas.openxmlformats.org/officeDocument/2006/relationships/hyperlink" Target="https://www.analog.com/media/en/technical-documentation/data-sheets/AD698.pdf" TargetMode="External"/><Relationship Id="rId20" Type="http://schemas.openxmlformats.org/officeDocument/2006/relationships/hyperlink" Target="https://www.digikey.com/short/z9v8db" TargetMode="External"/><Relationship Id="rId1" Type="http://schemas.openxmlformats.org/officeDocument/2006/relationships/hyperlink" Target="https://www.digikey.com/product-detail/en/analog-devices-inc/AD5241BRZ1M/AD5241BRZ1M-ND/617299" TargetMode="External"/><Relationship Id="rId6" Type="http://schemas.openxmlformats.org/officeDocument/2006/relationships/hyperlink" Target="https://www.digikey.com/product-detail/en/vishay-dale/CMF556K0000BHEB/CMF6-00KHCCT-ND/3621881" TargetMode="External"/><Relationship Id="rId11" Type="http://schemas.openxmlformats.org/officeDocument/2006/relationships/hyperlink" Target="https://www.digikey.com/products/en/integrated-circuits-ics/data-acquisition-analog-to-digital-converters-adc/700?k=&amp;pkeyword=&amp;sv=0&amp;pv1989=0&amp;pv153=151929&amp;pv243=356919&amp;pv69=411897&amp;sf=1&amp;FV=-8%7C700&amp;quantity=&amp;ColumnSort=0&amp;page=1&amp;pageSize=25" TargetMode="External"/><Relationship Id="rId5" Type="http://schemas.openxmlformats.org/officeDocument/2006/relationships/hyperlink" Target="https://www.analog.com/media/en/technical-documentation/data-sheets/TMP35_36_37.pdf" TargetMode="External"/><Relationship Id="rId15" Type="http://schemas.openxmlformats.org/officeDocument/2006/relationships/hyperlink" Target="https://www.digikey.com/product-detail/en/analog-devices-inc/AD698APZ/AD698APZ-ND/1120045" TargetMode="External"/><Relationship Id="rId10" Type="http://schemas.openxmlformats.org/officeDocument/2006/relationships/hyperlink" Target="https://www.digikey.com/products/en?mpart=1085&amp;v=1528" TargetMode="External"/><Relationship Id="rId19" Type="http://schemas.openxmlformats.org/officeDocument/2006/relationships/hyperlink" Target="https://media.digikey.com/pdf/Data%20Sheets/Lite-On%20PDFs/6N137%20Series.pdf" TargetMode="External"/><Relationship Id="rId4" Type="http://schemas.openxmlformats.org/officeDocument/2006/relationships/hyperlink" Target="https://www.digikey.com/product-detail/en/analog-devices-inc/TMP36GT9Z/TMP36GT9Z-ND/820404" TargetMode="External"/><Relationship Id="rId9" Type="http://schemas.openxmlformats.org/officeDocument/2006/relationships/hyperlink" Target="https://www.analog.com/media/en/technical-documentation/data-sheets/AD5241_5242.pdf" TargetMode="External"/><Relationship Id="rId14" Type="http://schemas.openxmlformats.org/officeDocument/2006/relationships/hyperlink" Target="https://www.digikey.com/product-detail/en/vishay-dale/CMF556K0000BHEB/CMF6-00KHCCT-ND/36218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A42C-4A77-4360-AB05-BC472E055BD3}">
  <dimension ref="A1:J41"/>
  <sheetViews>
    <sheetView tabSelected="1" workbookViewId="0">
      <selection activeCell="A30" sqref="A30"/>
    </sheetView>
  </sheetViews>
  <sheetFormatPr defaultRowHeight="14.4" x14ac:dyDescent="0.3"/>
  <cols>
    <col min="1" max="1" width="20.33203125" customWidth="1"/>
    <col min="2" max="2" width="22.33203125" customWidth="1"/>
    <col min="3" max="3" width="12" customWidth="1"/>
    <col min="4" max="4" width="23.21875" customWidth="1"/>
    <col min="5" max="5" width="17.88671875" customWidth="1"/>
    <col min="6" max="6" width="13.77734375" customWidth="1"/>
    <col min="7" max="7" width="13.33203125" customWidth="1"/>
    <col min="8" max="8" width="9.88671875" customWidth="1"/>
    <col min="9" max="9" width="10.33203125" customWidth="1"/>
    <col min="10" max="10" width="9.88671875" customWidth="1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 t="s">
        <v>0</v>
      </c>
    </row>
    <row r="2" spans="1:10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3">
        <v>193.16</v>
      </c>
    </row>
    <row r="3" spans="1:10" x14ac:dyDescent="0.3">
      <c r="A3" s="4" t="s">
        <v>10</v>
      </c>
      <c r="B3" s="4" t="s">
        <v>11</v>
      </c>
      <c r="C3" s="4" t="s">
        <v>13</v>
      </c>
      <c r="D3" s="4" t="s">
        <v>12</v>
      </c>
      <c r="E3" s="4">
        <v>2756</v>
      </c>
      <c r="F3" s="1" t="s">
        <v>14</v>
      </c>
      <c r="G3" s="1" t="s">
        <v>15</v>
      </c>
      <c r="H3" s="1">
        <v>24.94</v>
      </c>
      <c r="I3" s="1">
        <v>1</v>
      </c>
      <c r="J3" s="1">
        <v>24.94</v>
      </c>
    </row>
    <row r="4" spans="1:10" x14ac:dyDescent="0.3">
      <c r="A4" s="4" t="s">
        <v>17</v>
      </c>
      <c r="B4" s="4" t="s">
        <v>16</v>
      </c>
      <c r="C4" s="4" t="s">
        <v>13</v>
      </c>
      <c r="D4" s="4" t="s">
        <v>18</v>
      </c>
      <c r="E4" s="4" t="s">
        <v>19</v>
      </c>
      <c r="F4" s="2" t="s">
        <v>20</v>
      </c>
      <c r="G4" s="1" t="s">
        <v>21</v>
      </c>
      <c r="H4" s="1">
        <v>12.47</v>
      </c>
      <c r="I4" s="1">
        <v>4</v>
      </c>
      <c r="J4" s="1">
        <v>49.88</v>
      </c>
    </row>
    <row r="5" spans="1:10" x14ac:dyDescent="0.3">
      <c r="A5" s="4" t="s">
        <v>22</v>
      </c>
      <c r="B5" s="4" t="s">
        <v>23</v>
      </c>
      <c r="C5" s="4" t="s">
        <v>13</v>
      </c>
      <c r="D5" s="4" t="s">
        <v>18</v>
      </c>
      <c r="E5" s="4" t="s">
        <v>24</v>
      </c>
      <c r="F5" s="2" t="s">
        <v>25</v>
      </c>
      <c r="G5" s="2" t="s">
        <v>26</v>
      </c>
      <c r="H5" s="1">
        <v>2.83</v>
      </c>
      <c r="I5" s="1">
        <v>3</v>
      </c>
      <c r="J5" s="1">
        <v>8.49</v>
      </c>
    </row>
    <row r="6" spans="1:10" x14ac:dyDescent="0.3">
      <c r="A6" s="4" t="s">
        <v>98</v>
      </c>
      <c r="B6" s="4" t="s">
        <v>99</v>
      </c>
      <c r="C6" s="4" t="s">
        <v>13</v>
      </c>
      <c r="D6" s="4" t="s">
        <v>39</v>
      </c>
      <c r="E6" s="4" t="s">
        <v>100</v>
      </c>
      <c r="F6" s="1" t="s">
        <v>96</v>
      </c>
      <c r="G6" s="1" t="s">
        <v>97</v>
      </c>
      <c r="H6" s="1">
        <v>1.48</v>
      </c>
      <c r="I6" s="1">
        <v>2</v>
      </c>
      <c r="J6" s="1">
        <v>2.96</v>
      </c>
    </row>
    <row r="7" spans="1:10" x14ac:dyDescent="0.3">
      <c r="A7" s="4" t="s">
        <v>49</v>
      </c>
      <c r="B7" s="4" t="s">
        <v>48</v>
      </c>
      <c r="C7" s="4" t="s">
        <v>13</v>
      </c>
      <c r="D7" s="4" t="s">
        <v>39</v>
      </c>
      <c r="E7" s="4" t="s">
        <v>47</v>
      </c>
      <c r="F7" s="1" t="s">
        <v>45</v>
      </c>
      <c r="G7" s="1" t="s">
        <v>46</v>
      </c>
      <c r="H7" s="1">
        <v>11.56</v>
      </c>
      <c r="I7" s="1">
        <v>1</v>
      </c>
      <c r="J7" s="1">
        <v>11.56</v>
      </c>
    </row>
    <row r="8" spans="1:10" x14ac:dyDescent="0.3">
      <c r="A8" s="4" t="s">
        <v>50</v>
      </c>
      <c r="B8" s="4" t="s">
        <v>112</v>
      </c>
      <c r="C8" s="4" t="s">
        <v>13</v>
      </c>
      <c r="D8" s="4" t="s">
        <v>12</v>
      </c>
      <c r="E8" s="4">
        <v>10.85</v>
      </c>
      <c r="F8" s="2" t="s">
        <v>113</v>
      </c>
      <c r="G8" s="1"/>
      <c r="H8" s="1">
        <v>11.56</v>
      </c>
      <c r="I8" s="1">
        <v>1</v>
      </c>
      <c r="J8" s="1">
        <v>14.95</v>
      </c>
    </row>
    <row r="9" spans="1:10" x14ac:dyDescent="0.3">
      <c r="A9" s="1" t="s">
        <v>93</v>
      </c>
      <c r="B9" s="1" t="s">
        <v>92</v>
      </c>
      <c r="C9" s="1" t="s">
        <v>13</v>
      </c>
      <c r="D9" s="1" t="s">
        <v>90</v>
      </c>
      <c r="E9" s="1" t="s">
        <v>91</v>
      </c>
      <c r="F9" s="2" t="s">
        <v>95</v>
      </c>
      <c r="G9" s="1" t="s">
        <v>94</v>
      </c>
      <c r="H9" s="1">
        <v>2.12</v>
      </c>
      <c r="I9" s="1">
        <v>1</v>
      </c>
      <c r="J9" s="1">
        <v>2.12</v>
      </c>
    </row>
    <row r="10" spans="1:10" x14ac:dyDescent="0.3">
      <c r="A10" s="4" t="s">
        <v>111</v>
      </c>
      <c r="B10" s="4" t="s">
        <v>40</v>
      </c>
      <c r="C10" s="4" t="s">
        <v>13</v>
      </c>
      <c r="D10" s="4" t="s">
        <v>41</v>
      </c>
      <c r="E10" s="4" t="s">
        <v>42</v>
      </c>
      <c r="F10" s="1" t="s">
        <v>43</v>
      </c>
      <c r="G10" s="1" t="s">
        <v>44</v>
      </c>
      <c r="H10" s="1">
        <v>3.68</v>
      </c>
      <c r="I10" s="1">
        <v>3</v>
      </c>
      <c r="J10" s="1">
        <v>11.04</v>
      </c>
    </row>
    <row r="11" spans="1:10" x14ac:dyDescent="0.3">
      <c r="A11" s="1" t="s">
        <v>72</v>
      </c>
      <c r="B11" s="1" t="s">
        <v>67</v>
      </c>
      <c r="C11" s="1" t="s">
        <v>13</v>
      </c>
      <c r="D11" s="1" t="s">
        <v>68</v>
      </c>
      <c r="E11" s="1" t="s">
        <v>69</v>
      </c>
      <c r="F11" s="1" t="s">
        <v>70</v>
      </c>
      <c r="G11" s="1" t="s">
        <v>71</v>
      </c>
      <c r="H11" s="1">
        <v>1.74</v>
      </c>
      <c r="I11" s="1">
        <v>1</v>
      </c>
      <c r="J11" s="1">
        <v>1.74</v>
      </c>
    </row>
    <row r="12" spans="1:10" x14ac:dyDescent="0.3">
      <c r="A12" s="1" t="s">
        <v>101</v>
      </c>
      <c r="B12" s="1" t="s">
        <v>102</v>
      </c>
      <c r="C12" s="1" t="s">
        <v>13</v>
      </c>
      <c r="D12" s="1" t="s">
        <v>18</v>
      </c>
      <c r="E12" s="1" t="s">
        <v>103</v>
      </c>
      <c r="F12" s="2" t="s">
        <v>104</v>
      </c>
      <c r="G12" s="2" t="s">
        <v>105</v>
      </c>
      <c r="H12" s="1">
        <v>1.48</v>
      </c>
      <c r="I12" s="1">
        <v>1</v>
      </c>
      <c r="J12" s="1">
        <v>1.48</v>
      </c>
    </row>
    <row r="13" spans="1:10" x14ac:dyDescent="0.3">
      <c r="A13" s="1" t="s">
        <v>78</v>
      </c>
      <c r="B13" s="1" t="s">
        <v>81</v>
      </c>
      <c r="C13" s="1" t="s">
        <v>13</v>
      </c>
      <c r="D13" s="1" t="s">
        <v>82</v>
      </c>
      <c r="E13" s="1" t="s">
        <v>83</v>
      </c>
      <c r="F13" s="1" t="s">
        <v>79</v>
      </c>
      <c r="G13" s="1" t="s">
        <v>80</v>
      </c>
      <c r="H13" s="1">
        <v>0.63</v>
      </c>
      <c r="I13" s="1">
        <v>3</v>
      </c>
      <c r="J13" s="1">
        <v>1.89</v>
      </c>
    </row>
    <row r="14" spans="1:10" x14ac:dyDescent="0.3">
      <c r="A14" s="1" t="s">
        <v>85</v>
      </c>
      <c r="B14" s="1" t="s">
        <v>86</v>
      </c>
      <c r="C14" s="1" t="s">
        <v>13</v>
      </c>
      <c r="D14" s="1" t="s">
        <v>84</v>
      </c>
      <c r="E14" s="1" t="s">
        <v>87</v>
      </c>
      <c r="F14" s="1" t="s">
        <v>88</v>
      </c>
      <c r="G14" s="1" t="s">
        <v>89</v>
      </c>
      <c r="H14" s="1">
        <v>0.1</v>
      </c>
      <c r="I14" s="1">
        <v>3</v>
      </c>
      <c r="J14" s="1">
        <v>0.3</v>
      </c>
    </row>
    <row r="15" spans="1:10" x14ac:dyDescent="0.3">
      <c r="A15" s="1" t="s">
        <v>106</v>
      </c>
      <c r="B15" s="1" t="s">
        <v>73</v>
      </c>
      <c r="C15" s="1" t="s">
        <v>13</v>
      </c>
      <c r="D15" s="1" t="s">
        <v>74</v>
      </c>
      <c r="E15" s="1" t="s">
        <v>75</v>
      </c>
      <c r="F15" s="1" t="s">
        <v>76</v>
      </c>
      <c r="G15" s="1" t="s">
        <v>77</v>
      </c>
      <c r="H15" s="1">
        <v>0.53600000000000003</v>
      </c>
      <c r="I15" s="1">
        <v>10</v>
      </c>
      <c r="J15" s="1">
        <v>5.36</v>
      </c>
    </row>
    <row r="16" spans="1:10" x14ac:dyDescent="0.3">
      <c r="A16" s="4" t="s">
        <v>51</v>
      </c>
      <c r="B16" s="4" t="s">
        <v>63</v>
      </c>
      <c r="C16" s="4" t="s">
        <v>13</v>
      </c>
      <c r="D16" s="4" t="s">
        <v>61</v>
      </c>
      <c r="E16" s="4" t="s">
        <v>62</v>
      </c>
      <c r="F16" s="1" t="s">
        <v>54</v>
      </c>
      <c r="G16" s="1" t="s">
        <v>55</v>
      </c>
      <c r="H16" s="1">
        <v>7.4999999999999997E-2</v>
      </c>
      <c r="I16" s="1">
        <v>10</v>
      </c>
      <c r="J16" s="1">
        <v>0.75</v>
      </c>
    </row>
    <row r="17" spans="1:10" x14ac:dyDescent="0.3">
      <c r="A17" s="4" t="s">
        <v>53</v>
      </c>
      <c r="B17" s="4" t="s">
        <v>65</v>
      </c>
      <c r="C17" s="4" t="s">
        <v>13</v>
      </c>
      <c r="D17" s="4" t="s">
        <v>59</v>
      </c>
      <c r="E17" s="4" t="s">
        <v>66</v>
      </c>
      <c r="F17" s="1" t="s">
        <v>64</v>
      </c>
      <c r="G17" s="1" t="s">
        <v>57</v>
      </c>
      <c r="H17" s="1">
        <v>0.04</v>
      </c>
      <c r="I17" s="1">
        <v>10</v>
      </c>
      <c r="J17" s="1">
        <v>0.4</v>
      </c>
    </row>
    <row r="18" spans="1:10" x14ac:dyDescent="0.3">
      <c r="A18" s="4" t="s">
        <v>52</v>
      </c>
      <c r="B18" s="4" t="s">
        <v>58</v>
      </c>
      <c r="C18" s="4" t="s">
        <v>13</v>
      </c>
      <c r="D18" s="4" t="s">
        <v>59</v>
      </c>
      <c r="E18" s="4" t="s">
        <v>60</v>
      </c>
      <c r="F18" s="1" t="s">
        <v>56</v>
      </c>
      <c r="G18" s="1" t="s">
        <v>57</v>
      </c>
      <c r="H18" s="1">
        <v>0.04</v>
      </c>
      <c r="I18" s="1">
        <v>10</v>
      </c>
      <c r="J18" s="1">
        <v>0.4</v>
      </c>
    </row>
    <row r="19" spans="1:10" x14ac:dyDescent="0.3">
      <c r="A19" s="1" t="s">
        <v>107</v>
      </c>
      <c r="B19" s="1" t="s">
        <v>108</v>
      </c>
      <c r="C19" s="1" t="s">
        <v>13</v>
      </c>
      <c r="D19" s="1" t="s">
        <v>29</v>
      </c>
      <c r="E19" s="1" t="s">
        <v>109</v>
      </c>
      <c r="F19" s="2" t="s">
        <v>110</v>
      </c>
      <c r="G19" s="1"/>
      <c r="H19" s="1">
        <v>0.79</v>
      </c>
      <c r="I19" s="1">
        <v>2</v>
      </c>
      <c r="J19" s="1">
        <v>1.58</v>
      </c>
    </row>
    <row r="20" spans="1:10" x14ac:dyDescent="0.3">
      <c r="A20" s="4" t="s">
        <v>27</v>
      </c>
      <c r="B20" s="4" t="s">
        <v>28</v>
      </c>
      <c r="C20" s="4" t="s">
        <v>13</v>
      </c>
      <c r="D20" s="4" t="s">
        <v>29</v>
      </c>
      <c r="E20" s="4" t="s">
        <v>30</v>
      </c>
      <c r="F20" s="1" t="s">
        <v>31</v>
      </c>
      <c r="G20" s="1" t="s">
        <v>32</v>
      </c>
      <c r="H20" s="1">
        <v>2.94</v>
      </c>
      <c r="I20" s="1">
        <v>2</v>
      </c>
      <c r="J20" s="1">
        <v>5.88</v>
      </c>
    </row>
    <row r="21" spans="1:10" x14ac:dyDescent="0.3">
      <c r="A21" s="4" t="s">
        <v>33</v>
      </c>
      <c r="B21" s="4" t="s">
        <v>34</v>
      </c>
      <c r="C21" s="4" t="s">
        <v>13</v>
      </c>
      <c r="D21" s="4" t="s">
        <v>35</v>
      </c>
      <c r="E21" s="4" t="s">
        <v>36</v>
      </c>
      <c r="F21" s="1" t="s">
        <v>37</v>
      </c>
      <c r="G21" s="1" t="s">
        <v>38</v>
      </c>
      <c r="H21" s="1">
        <v>0.2</v>
      </c>
      <c r="I21" s="1">
        <v>2</v>
      </c>
      <c r="J21" s="1">
        <v>0.4</v>
      </c>
    </row>
    <row r="22" spans="1:10" x14ac:dyDescent="0.3">
      <c r="A22" s="1" t="s">
        <v>114</v>
      </c>
      <c r="B22" s="1" t="s">
        <v>115</v>
      </c>
      <c r="C22" s="4" t="s">
        <v>13</v>
      </c>
      <c r="D22" s="1" t="s">
        <v>18</v>
      </c>
      <c r="E22" s="1" t="s">
        <v>116</v>
      </c>
      <c r="F22" s="2" t="s">
        <v>117</v>
      </c>
      <c r="G22" s="2" t="s">
        <v>118</v>
      </c>
      <c r="H22" s="1">
        <v>39.54</v>
      </c>
      <c r="I22" s="1">
        <v>1</v>
      </c>
      <c r="J22" s="1">
        <v>39.54</v>
      </c>
    </row>
    <row r="23" spans="1:10" x14ac:dyDescent="0.3">
      <c r="A23" s="1" t="s">
        <v>119</v>
      </c>
      <c r="B23" s="1" t="s">
        <v>120</v>
      </c>
      <c r="C23" s="4" t="s">
        <v>13</v>
      </c>
      <c r="D23" s="1" t="s">
        <v>121</v>
      </c>
      <c r="E23" s="1" t="s">
        <v>122</v>
      </c>
      <c r="F23" s="2" t="s">
        <v>123</v>
      </c>
      <c r="G23" s="1"/>
      <c r="H23" s="1">
        <v>1.2</v>
      </c>
      <c r="I23" s="1">
        <v>1</v>
      </c>
      <c r="J23" s="1">
        <v>1.2</v>
      </c>
    </row>
    <row r="24" spans="1:10" x14ac:dyDescent="0.3">
      <c r="A24" s="1" t="s">
        <v>124</v>
      </c>
      <c r="B24" s="1" t="s">
        <v>125</v>
      </c>
      <c r="C24" s="4" t="s">
        <v>13</v>
      </c>
      <c r="D24" s="1" t="s">
        <v>126</v>
      </c>
      <c r="E24" s="1" t="s">
        <v>127</v>
      </c>
      <c r="F24" s="2" t="s">
        <v>128</v>
      </c>
      <c r="G24" s="2" t="s">
        <v>129</v>
      </c>
      <c r="H24" s="1">
        <v>0.63</v>
      </c>
      <c r="I24" s="1">
        <v>10</v>
      </c>
      <c r="J24" s="1">
        <v>6.3</v>
      </c>
    </row>
    <row r="25" spans="1:1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 t="s">
        <v>130</v>
      </c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">
      <c r="A28" s="2" t="s">
        <v>131</v>
      </c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 t="s">
        <v>0</v>
      </c>
    </row>
    <row r="30" spans="1:10" x14ac:dyDescent="0.3">
      <c r="A30" s="1" t="s">
        <v>1</v>
      </c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  <c r="H30" s="1" t="s">
        <v>8</v>
      </c>
      <c r="I30" s="1" t="s">
        <v>9</v>
      </c>
      <c r="J30" s="3">
        <f>SUM(J31:J36)</f>
        <v>98.210000000000008</v>
      </c>
    </row>
    <row r="31" spans="1:10" x14ac:dyDescent="0.3">
      <c r="A31" s="4" t="s">
        <v>10</v>
      </c>
      <c r="B31" s="4" t="s">
        <v>11</v>
      </c>
      <c r="C31" s="4" t="s">
        <v>13</v>
      </c>
      <c r="D31" s="4" t="s">
        <v>12</v>
      </c>
      <c r="E31" s="4">
        <v>2756</v>
      </c>
      <c r="F31" s="1" t="s">
        <v>14</v>
      </c>
      <c r="G31" s="1" t="s">
        <v>15</v>
      </c>
      <c r="H31" s="1">
        <v>24.94</v>
      </c>
      <c r="I31" s="1">
        <v>1</v>
      </c>
      <c r="J31" s="1">
        <f>I31*H31</f>
        <v>24.94</v>
      </c>
    </row>
    <row r="32" spans="1:10" x14ac:dyDescent="0.3">
      <c r="A32" s="4" t="s">
        <v>17</v>
      </c>
      <c r="B32" s="4" t="s">
        <v>16</v>
      </c>
      <c r="C32" s="4" t="s">
        <v>13</v>
      </c>
      <c r="D32" s="4" t="s">
        <v>18</v>
      </c>
      <c r="E32" s="4" t="s">
        <v>19</v>
      </c>
      <c r="F32" s="1" t="s">
        <v>20</v>
      </c>
      <c r="G32" s="1" t="s">
        <v>21</v>
      </c>
      <c r="H32" s="1">
        <v>12.47</v>
      </c>
      <c r="I32" s="1">
        <v>4</v>
      </c>
      <c r="J32" s="1">
        <f t="shared" ref="J32:J41" si="0">I32*H32</f>
        <v>49.88</v>
      </c>
    </row>
    <row r="33" spans="1:10" x14ac:dyDescent="0.3">
      <c r="A33" s="4" t="s">
        <v>22</v>
      </c>
      <c r="B33" s="4" t="s">
        <v>23</v>
      </c>
      <c r="C33" s="4" t="s">
        <v>13</v>
      </c>
      <c r="D33" s="4" t="s">
        <v>18</v>
      </c>
      <c r="E33" s="4" t="s">
        <v>24</v>
      </c>
      <c r="F33" s="2" t="s">
        <v>25</v>
      </c>
      <c r="G33" s="2" t="s">
        <v>26</v>
      </c>
      <c r="H33" s="1">
        <v>2.83</v>
      </c>
      <c r="I33" s="1">
        <v>3</v>
      </c>
      <c r="J33" s="1">
        <f t="shared" si="0"/>
        <v>8.49</v>
      </c>
    </row>
    <row r="34" spans="1:10" x14ac:dyDescent="0.3">
      <c r="A34" s="1" t="s">
        <v>93</v>
      </c>
      <c r="B34" s="1" t="s">
        <v>92</v>
      </c>
      <c r="C34" s="1" t="s">
        <v>13</v>
      </c>
      <c r="D34" s="1" t="s">
        <v>90</v>
      </c>
      <c r="E34" s="1" t="s">
        <v>91</v>
      </c>
      <c r="F34" s="2" t="s">
        <v>95</v>
      </c>
      <c r="G34" s="1" t="s">
        <v>94</v>
      </c>
      <c r="H34" s="1">
        <v>2.12</v>
      </c>
      <c r="I34" s="1">
        <v>1</v>
      </c>
      <c r="J34" s="1">
        <f t="shared" si="0"/>
        <v>2.12</v>
      </c>
    </row>
    <row r="35" spans="1:10" x14ac:dyDescent="0.3">
      <c r="A35" s="4" t="s">
        <v>111</v>
      </c>
      <c r="B35" s="4" t="s">
        <v>40</v>
      </c>
      <c r="C35" s="4" t="s">
        <v>13</v>
      </c>
      <c r="D35" s="4" t="s">
        <v>41</v>
      </c>
      <c r="E35" s="4" t="s">
        <v>42</v>
      </c>
      <c r="F35" s="1" t="s">
        <v>43</v>
      </c>
      <c r="G35" s="1" t="s">
        <v>44</v>
      </c>
      <c r="H35" s="1">
        <v>3.68</v>
      </c>
      <c r="I35" s="1">
        <v>3</v>
      </c>
      <c r="J35" s="1">
        <f t="shared" si="0"/>
        <v>11.040000000000001</v>
      </c>
    </row>
    <row r="36" spans="1:10" x14ac:dyDescent="0.3">
      <c r="A36" s="1" t="s">
        <v>72</v>
      </c>
      <c r="B36" s="1" t="s">
        <v>67</v>
      </c>
      <c r="C36" s="1" t="s">
        <v>13</v>
      </c>
      <c r="D36" s="1" t="s">
        <v>68</v>
      </c>
      <c r="E36" s="1" t="s">
        <v>69</v>
      </c>
      <c r="F36" s="1" t="s">
        <v>70</v>
      </c>
      <c r="G36" s="1" t="s">
        <v>71</v>
      </c>
      <c r="H36" s="1">
        <v>1.74</v>
      </c>
      <c r="I36" s="1">
        <v>1</v>
      </c>
      <c r="J36" s="1">
        <f t="shared" si="0"/>
        <v>1.74</v>
      </c>
    </row>
    <row r="37" spans="1:10" x14ac:dyDescent="0.3">
      <c r="A37" s="1" t="s">
        <v>101</v>
      </c>
      <c r="B37" s="1" t="s">
        <v>102</v>
      </c>
      <c r="C37" s="1" t="s">
        <v>13</v>
      </c>
      <c r="D37" s="1" t="s">
        <v>18</v>
      </c>
      <c r="E37" s="1" t="s">
        <v>103</v>
      </c>
      <c r="F37" s="2" t="s">
        <v>104</v>
      </c>
      <c r="G37" s="2" t="s">
        <v>105</v>
      </c>
      <c r="H37" s="1">
        <v>1.48</v>
      </c>
      <c r="I37" s="1">
        <v>1</v>
      </c>
      <c r="J37" s="1">
        <f t="shared" si="0"/>
        <v>1.48</v>
      </c>
    </row>
    <row r="38" spans="1:10" x14ac:dyDescent="0.3">
      <c r="A38" s="1" t="s">
        <v>106</v>
      </c>
      <c r="B38" s="1" t="s">
        <v>73</v>
      </c>
      <c r="C38" s="1" t="s">
        <v>13</v>
      </c>
      <c r="D38" s="1" t="s">
        <v>74</v>
      </c>
      <c r="E38" s="1" t="s">
        <v>75</v>
      </c>
      <c r="F38" s="1" t="s">
        <v>76</v>
      </c>
      <c r="G38" s="1" t="s">
        <v>77</v>
      </c>
      <c r="H38" s="1">
        <v>0.53600000000000003</v>
      </c>
      <c r="I38" s="1">
        <v>10</v>
      </c>
      <c r="J38" s="1">
        <f t="shared" si="0"/>
        <v>5.36</v>
      </c>
    </row>
    <row r="39" spans="1:10" x14ac:dyDescent="0.3">
      <c r="A39" s="4" t="s">
        <v>51</v>
      </c>
      <c r="B39" s="4" t="s">
        <v>63</v>
      </c>
      <c r="C39" s="4" t="s">
        <v>13</v>
      </c>
      <c r="D39" s="4" t="s">
        <v>61</v>
      </c>
      <c r="E39" s="4" t="s">
        <v>62</v>
      </c>
      <c r="F39" s="1" t="s">
        <v>54</v>
      </c>
      <c r="G39" s="1" t="s">
        <v>55</v>
      </c>
      <c r="H39" s="1">
        <v>7.4999999999999997E-2</v>
      </c>
      <c r="I39" s="1">
        <v>10</v>
      </c>
      <c r="J39" s="1">
        <f t="shared" si="0"/>
        <v>0.75</v>
      </c>
    </row>
    <row r="40" spans="1:10" x14ac:dyDescent="0.3">
      <c r="A40" s="4" t="s">
        <v>53</v>
      </c>
      <c r="B40" s="4" t="s">
        <v>65</v>
      </c>
      <c r="C40" s="4" t="s">
        <v>13</v>
      </c>
      <c r="D40" s="4" t="s">
        <v>59</v>
      </c>
      <c r="E40" s="4" t="s">
        <v>66</v>
      </c>
      <c r="F40" s="1" t="s">
        <v>64</v>
      </c>
      <c r="G40" s="1" t="s">
        <v>57</v>
      </c>
      <c r="H40" s="1">
        <v>0.04</v>
      </c>
      <c r="I40" s="1">
        <v>10</v>
      </c>
      <c r="J40" s="1">
        <f t="shared" si="0"/>
        <v>0.4</v>
      </c>
    </row>
    <row r="41" spans="1:10" x14ac:dyDescent="0.3">
      <c r="A41" s="1" t="s">
        <v>107</v>
      </c>
      <c r="B41" s="1" t="s">
        <v>108</v>
      </c>
      <c r="C41" s="1" t="s">
        <v>13</v>
      </c>
      <c r="D41" s="1" t="s">
        <v>29</v>
      </c>
      <c r="E41" s="1" t="s">
        <v>109</v>
      </c>
      <c r="F41" s="2" t="s">
        <v>110</v>
      </c>
      <c r="G41" s="1"/>
      <c r="H41" s="1">
        <v>0.79</v>
      </c>
      <c r="I41" s="1">
        <v>1</v>
      </c>
      <c r="J41" s="1">
        <f t="shared" si="0"/>
        <v>0.79</v>
      </c>
    </row>
  </sheetData>
  <hyperlinks>
    <hyperlink ref="F33" r:id="rId1" xr:uid="{2883183A-DCC9-4048-A4F8-202897BFAD72}"/>
    <hyperlink ref="G33" r:id="rId2" xr:uid="{4DAD9F39-D0CB-463F-BDBC-DD3DAF2D7AF1}"/>
    <hyperlink ref="F34" r:id="rId3" xr:uid="{1B3EABAB-13C8-41CA-A44A-38E0FFF0431E}"/>
    <hyperlink ref="F37" r:id="rId4" xr:uid="{0536878E-C736-4298-9766-524358D4672C}"/>
    <hyperlink ref="G37" r:id="rId5" xr:uid="{42BE607B-B640-41D3-997E-9BF1B1F1CFE7}"/>
    <hyperlink ref="F41" r:id="rId6" xr:uid="{F3A1054B-4DF2-4504-9F03-650185EB8356}"/>
    <hyperlink ref="F4" r:id="rId7" xr:uid="{7F9BA2A6-61A7-4634-992E-14E38E389C41}"/>
    <hyperlink ref="F5" r:id="rId8" xr:uid="{1E89FEEC-D66B-4F79-804E-E4D01FE289B7}"/>
    <hyperlink ref="G5" r:id="rId9" xr:uid="{DB9FBD99-CAFE-4595-BE1E-0DE24E5738F4}"/>
    <hyperlink ref="F8" r:id="rId10" xr:uid="{0B663FED-2F07-44D5-9274-1F35E22A100E}"/>
    <hyperlink ref="F9" r:id="rId11" xr:uid="{9E354E22-3C45-4EAE-945E-D8E6429C2F93}"/>
    <hyperlink ref="F12" r:id="rId12" xr:uid="{5414C4A6-E26C-4AF8-9B21-90BA6014A10E}"/>
    <hyperlink ref="G12" r:id="rId13" xr:uid="{880153F5-DBAC-4245-89E5-D4B0AC16CE63}"/>
    <hyperlink ref="F19" r:id="rId14" xr:uid="{483F7968-3CFE-4EEF-B274-6751D09B7992}"/>
    <hyperlink ref="F22" r:id="rId15" xr:uid="{C477EB2E-E5CF-4242-9501-C8D00A06E96C}"/>
    <hyperlink ref="G22" r:id="rId16" xr:uid="{68EC81B0-54E7-462F-814C-73DBEA3C03DC}"/>
    <hyperlink ref="F23" r:id="rId17" display="https://www.digikey.com/product-detail/en/adam-tech/PLCC-28-AT/2057-PLCC-28-AT-ND/9833044?utm_adgroup=Sockets%20for%20ICs%2C%20Transistors&amp;utm_source=google&amp;utm_medium=cpc&amp;utm_campaign=Shopping_Connectors%2C%20Interconnects&amp;utm_term=&amp;utm_content=Sockets%20for%20ICs%2C%20Transistors&amp;gclid=Cj0KCQjwgJv4BRCrARIsAB17JI7pdYLGNagVg73KUnC3wHzktu7qRNOdFCtg_Jr1IUWVFhcMfmU-V9gaAjRIEALw_wcB" xr:uid="{BE0EC46D-2128-4B11-A93D-FDBC3DF3428E}"/>
    <hyperlink ref="F24" r:id="rId18" xr:uid="{80D91D43-37DB-489D-A28E-64511CC10A08}"/>
    <hyperlink ref="G24" r:id="rId19" display="https://media.digikey.com/pdf/Data Sheets/Lite-On PDFs/6N137 Series.pdf" xr:uid="{B9AA1230-33CA-46C2-A93E-22DA441E1A61}"/>
    <hyperlink ref="A28" r:id="rId20" xr:uid="{1989A914-A095-4E5E-BC38-11DA49DA8D27}"/>
  </hyperlinks>
  <pageMargins left="0.7" right="0.7" top="0.75" bottom="0.75" header="0.3" footer="0.3"/>
  <pageSetup orientation="portrait" horizontalDpi="4294967293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Shaw, Stephen A</dc:creator>
  <cp:lastModifiedBy>Shaw, Stephen A</cp:lastModifiedBy>
  <dcterms:created xsi:type="dcterms:W3CDTF">2020-07-01T22:56:36Z</dcterms:created>
  <dcterms:modified xsi:type="dcterms:W3CDTF">2020-07-09T18:49:27Z</dcterms:modified>
</cp:coreProperties>
</file>