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"/>
    </mc:Choice>
  </mc:AlternateContent>
  <xr:revisionPtr revIDLastSave="0" documentId="13_ncr:1_{43406BC2-5A77-4173-8538-C54B9AE0D608}" xr6:coauthVersionLast="34" xr6:coauthVersionMax="34" xr10:uidLastSave="{00000000-0000-0000-0000-000000000000}"/>
  <bookViews>
    <workbookView xWindow="0" yWindow="0" windowWidth="23040" windowHeight="9072" xr2:uid="{239F7915-15B7-4CF5-9814-7AA2A7E136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1" i="1"/>
  <c r="G20" i="1"/>
  <c r="C6" i="1"/>
  <c r="D6" i="1"/>
  <c r="E6" i="1"/>
  <c r="F6" i="1"/>
  <c r="B6" i="1"/>
  <c r="B7" i="1"/>
  <c r="C7" i="1"/>
  <c r="D7" i="1"/>
  <c r="E7" i="1"/>
  <c r="F7" i="1"/>
  <c r="C5" i="1"/>
  <c r="B5" i="1"/>
  <c r="E5" i="1"/>
  <c r="F5" i="1"/>
  <c r="D5" i="1"/>
  <c r="I11" i="1"/>
  <c r="I13" i="1" s="1"/>
  <c r="P12" i="1"/>
  <c r="P17" i="1" s="1"/>
  <c r="P22" i="1" s="1"/>
  <c r="J9" i="1"/>
  <c r="K9" i="1"/>
  <c r="L9" i="1"/>
  <c r="M9" i="1"/>
  <c r="N9" i="1"/>
  <c r="O9" i="1"/>
  <c r="I9" i="1"/>
  <c r="J7" i="1"/>
  <c r="J12" i="1" s="1"/>
  <c r="K7" i="1"/>
  <c r="K12" i="1" s="1"/>
  <c r="L7" i="1"/>
  <c r="L12" i="1" s="1"/>
  <c r="M7" i="1"/>
  <c r="M12" i="1" s="1"/>
  <c r="N7" i="1"/>
  <c r="N12" i="1" s="1"/>
  <c r="O7" i="1"/>
  <c r="O12" i="1" s="1"/>
  <c r="O14" i="1" s="1"/>
  <c r="I7" i="1"/>
  <c r="I12" i="1" s="1"/>
  <c r="I14" i="1" s="1"/>
  <c r="P14" i="1" l="1"/>
  <c r="N14" i="1"/>
  <c r="N20" i="1" s="1"/>
  <c r="O20" i="1"/>
  <c r="P20" i="1"/>
  <c r="K17" i="1"/>
  <c r="K22" i="1" s="1"/>
  <c r="K14" i="1"/>
  <c r="K20" i="1" s="1"/>
  <c r="L14" i="1"/>
  <c r="L20" i="1" s="1"/>
  <c r="L17" i="1"/>
  <c r="L22" i="1" s="1"/>
  <c r="J17" i="1"/>
  <c r="J22" i="1" s="1"/>
  <c r="J14" i="1"/>
  <c r="J20" i="1" s="1"/>
  <c r="I20" i="1"/>
  <c r="I17" i="1"/>
  <c r="I22" i="1" s="1"/>
  <c r="O17" i="1"/>
  <c r="O22" i="1" s="1"/>
  <c r="N17" i="1"/>
  <c r="N22" i="1" s="1"/>
  <c r="M14" i="1"/>
  <c r="M20" i="1" s="1"/>
  <c r="M17" i="1"/>
  <c r="M22" i="1" s="1"/>
  <c r="I19" i="1"/>
  <c r="D267" i="1"/>
  <c r="D268" i="1"/>
  <c r="D269" i="1"/>
  <c r="D270" i="1"/>
  <c r="D271" i="1"/>
  <c r="B27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18" i="1"/>
  <c r="B17" i="1"/>
  <c r="O11" i="1" l="1"/>
  <c r="O13" i="1" s="1"/>
  <c r="J11" i="1"/>
  <c r="J13" i="1" s="1"/>
  <c r="K11" i="1"/>
  <c r="K13" i="1" s="1"/>
  <c r="L11" i="1"/>
  <c r="L13" i="1" s="1"/>
  <c r="M11" i="1"/>
  <c r="N11" i="1"/>
  <c r="N13" i="1" s="1"/>
  <c r="P11" i="1"/>
  <c r="P13" i="1" s="1"/>
  <c r="E4" i="1"/>
  <c r="F4" i="1"/>
  <c r="D4" i="1"/>
  <c r="C4" i="1"/>
  <c r="B4" i="1"/>
  <c r="L16" i="1" l="1"/>
  <c r="L21" i="1" s="1"/>
  <c r="L19" i="1"/>
  <c r="P16" i="1"/>
  <c r="P21" i="1" s="1"/>
  <c r="P19" i="1"/>
  <c r="K16" i="1"/>
  <c r="K21" i="1" s="1"/>
  <c r="K19" i="1"/>
  <c r="N16" i="1"/>
  <c r="N21" i="1" s="1"/>
  <c r="N19" i="1"/>
  <c r="J16" i="1"/>
  <c r="J21" i="1" s="1"/>
  <c r="J19" i="1"/>
  <c r="M16" i="1"/>
  <c r="M21" i="1" s="1"/>
  <c r="M13" i="1"/>
  <c r="M19" i="1" s="1"/>
  <c r="O16" i="1"/>
  <c r="O21" i="1" s="1"/>
  <c r="O19" i="1"/>
</calcChain>
</file>

<file path=xl/sharedStrings.xml><?xml version="1.0" encoding="utf-8"?>
<sst xmlns="http://schemas.openxmlformats.org/spreadsheetml/2006/main" count="40" uniqueCount="40">
  <si>
    <t>Resolution</t>
  </si>
  <si>
    <t>16-bit ADC</t>
  </si>
  <si>
    <t>Teensy (10-bit mode)</t>
  </si>
  <si>
    <t>Teensy (13-bit mode)</t>
  </si>
  <si>
    <t>Option</t>
  </si>
  <si>
    <t>steps</t>
  </si>
  <si>
    <t>Amplification</t>
  </si>
  <si>
    <t>24-bit ADC</t>
  </si>
  <si>
    <t>32-bit ADC</t>
  </si>
  <si>
    <t>R-ref</t>
  </si>
  <si>
    <t>V. amplitude</t>
  </si>
  <si>
    <t>Top Resistance (256)</t>
  </si>
  <si>
    <t>Low Resistance (1)</t>
  </si>
  <si>
    <t>Possible resistances from potentiometer</t>
  </si>
  <si>
    <t>ACTUAL R reading (8/3 with multimeter)</t>
  </si>
  <si>
    <t>MIN temp (K)</t>
  </si>
  <si>
    <t>MAX temp (K)</t>
  </si>
  <si>
    <t>MAX R (Ohms)</t>
  </si>
  <si>
    <t>MIN R (Ohms)</t>
  </si>
  <si>
    <t>Range</t>
  </si>
  <si>
    <t>COLOR = MODE?</t>
  </si>
  <si>
    <t>dR/dT (ohm/Kelvin) MAX</t>
  </si>
  <si>
    <t>dR/dT (ohm/Kelvin) MIN</t>
  </si>
  <si>
    <t>MAX Current (amps)</t>
  </si>
  <si>
    <t>MIN Current (amps)</t>
  </si>
  <si>
    <t>V (reading no amplifier) MAX</t>
  </si>
  <si>
    <t>V (reading no amplifier) MIN</t>
  </si>
  <si>
    <t>V sense (w/ Amp.) MIN</t>
  </si>
  <si>
    <t>V sense (w/ Amp.) MAX</t>
  </si>
  <si>
    <t>40&lt;</t>
  </si>
  <si>
    <t>&lt;0.05</t>
  </si>
  <si>
    <t>dV/step</t>
  </si>
  <si>
    <t>dmV/step</t>
  </si>
  <si>
    <t>duV/step</t>
  </si>
  <si>
    <t>MIN (with 24bit)</t>
  </si>
  <si>
    <t>dV/dT (Volts/mK) MAX</t>
  </si>
  <si>
    <t>dV/dT (Volts/mK) MIN</t>
  </si>
  <si>
    <t>dV/dT (Volts/mK) w/ amp. MAX</t>
  </si>
  <si>
    <t>dV/dT (Volts/mK) w/ amp. MIN</t>
  </si>
  <si>
    <t>V.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</si>
</sst>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5" borderId="1" applyNumberForma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/>
    <xf numFmtId="0" fontId="2" fillId="0" borderId="0" xfId="2"/>
    <xf numFmtId="0" fontId="2" fillId="0" borderId="0" xfId="2" applyAlignment="1">
      <alignment horizontal="right"/>
    </xf>
    <xf numFmtId="0" fontId="2" fillId="0" borderId="0" xfId="2" applyAlignment="1">
      <alignment horizontal="left"/>
    </xf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440E-AC4D-4B66-BA43-E8F4EE851BDB}">
  <dimension ref="A1:Q272"/>
  <sheetViews>
    <sheetView tabSelected="1" zoomScale="104" zoomScaleNormal="100" workbookViewId="0">
      <selection activeCell="Q18" sqref="Q18"/>
    </sheetView>
  </sheetViews>
  <sheetFormatPr defaultRowHeight="14.4" x14ac:dyDescent="0.3"/>
  <cols>
    <col min="1" max="1" width="18.77734375" customWidth="1"/>
    <col min="2" max="2" width="21.88671875" customWidth="1"/>
    <col min="3" max="3" width="21.109375" customWidth="1"/>
    <col min="4" max="4" width="12.33203125" customWidth="1"/>
    <col min="5" max="5" width="16.77734375" customWidth="1"/>
    <col min="6" max="6" width="12.33203125" bestFit="1" customWidth="1"/>
    <col min="7" max="7" width="12.6640625" bestFit="1" customWidth="1"/>
    <col min="8" max="8" width="44.5546875" customWidth="1"/>
    <col min="9" max="11" width="14.21875" bestFit="1" customWidth="1"/>
    <col min="12" max="12" width="9.109375" bestFit="1" customWidth="1"/>
    <col min="13" max="14" width="14.21875" bestFit="1" customWidth="1"/>
    <col min="15" max="15" width="13.109375" bestFit="1" customWidth="1"/>
    <col min="16" max="16" width="14.21875" bestFit="1" customWidth="1"/>
  </cols>
  <sheetData>
    <row r="1" spans="1:17" x14ac:dyDescent="0.3">
      <c r="I1" t="s">
        <v>10</v>
      </c>
      <c r="J1">
        <v>1.5</v>
      </c>
      <c r="K1" t="s">
        <v>39</v>
      </c>
      <c r="L1">
        <v>3</v>
      </c>
    </row>
    <row r="2" spans="1:17" x14ac:dyDescent="0.3">
      <c r="B2" t="s">
        <v>0</v>
      </c>
    </row>
    <row r="3" spans="1:17" x14ac:dyDescent="0.3">
      <c r="A3" t="s">
        <v>4</v>
      </c>
      <c r="B3" t="s">
        <v>2</v>
      </c>
      <c r="C3" t="s">
        <v>3</v>
      </c>
      <c r="D3" t="s">
        <v>1</v>
      </c>
      <c r="E3" t="s">
        <v>7</v>
      </c>
      <c r="F3" t="s">
        <v>8</v>
      </c>
      <c r="H3" t="s">
        <v>19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 t="s">
        <v>20</v>
      </c>
    </row>
    <row r="4" spans="1:17" x14ac:dyDescent="0.3">
      <c r="A4" t="s">
        <v>5</v>
      </c>
      <c r="B4">
        <f>2^10</f>
        <v>1024</v>
      </c>
      <c r="C4">
        <f>2^13</f>
        <v>8192</v>
      </c>
      <c r="D4">
        <f>2^16</f>
        <v>65536</v>
      </c>
      <c r="E4">
        <f>2^24</f>
        <v>16777216</v>
      </c>
      <c r="F4">
        <f>2^32</f>
        <v>4294967296</v>
      </c>
      <c r="H4" s="5" t="s">
        <v>15</v>
      </c>
      <c r="I4" s="7" t="s">
        <v>30</v>
      </c>
      <c r="J4" s="7">
        <v>0.1</v>
      </c>
      <c r="K4" s="7">
        <v>0.3</v>
      </c>
      <c r="L4" s="7">
        <v>1.4</v>
      </c>
      <c r="M4" s="7">
        <v>4.2</v>
      </c>
      <c r="N4" s="7">
        <v>10</v>
      </c>
      <c r="O4" s="7">
        <v>20</v>
      </c>
      <c r="P4" s="7">
        <v>40</v>
      </c>
    </row>
    <row r="5" spans="1:17" x14ac:dyDescent="0.3">
      <c r="A5" t="s">
        <v>31</v>
      </c>
      <c r="B5">
        <f>(3.3/B4)</f>
        <v>3.2226562499999998E-3</v>
      </c>
      <c r="C5">
        <f>(3.3/C4)</f>
        <v>4.0283203124999998E-4</v>
      </c>
      <c r="D5">
        <f>(3.3/D4)</f>
        <v>5.0354003906249997E-5</v>
      </c>
      <c r="E5">
        <f t="shared" ref="E5:F5" si="0">(3.3/E4)</f>
        <v>1.9669532775878905E-7</v>
      </c>
      <c r="F5">
        <f t="shared" si="0"/>
        <v>7.6834112405776973E-10</v>
      </c>
      <c r="H5" s="5" t="s">
        <v>16</v>
      </c>
      <c r="I5" s="6">
        <v>0.1</v>
      </c>
      <c r="J5" s="6">
        <v>0.3</v>
      </c>
      <c r="K5" s="6">
        <v>1.4</v>
      </c>
      <c r="L5" s="6">
        <v>4.2</v>
      </c>
      <c r="M5" s="6">
        <v>10</v>
      </c>
      <c r="N5" s="6">
        <v>20</v>
      </c>
      <c r="O5" s="6">
        <v>40</v>
      </c>
      <c r="P5" s="6" t="s">
        <v>29</v>
      </c>
    </row>
    <row r="6" spans="1:17" x14ac:dyDescent="0.3">
      <c r="A6" t="s">
        <v>32</v>
      </c>
      <c r="B6">
        <f>B5*1000</f>
        <v>3.22265625</v>
      </c>
      <c r="C6">
        <f t="shared" ref="C6:F6" si="1">C5*1000</f>
        <v>0.40283203125</v>
      </c>
      <c r="D6">
        <f t="shared" si="1"/>
        <v>5.035400390625E-2</v>
      </c>
      <c r="E6">
        <f t="shared" si="1"/>
        <v>1.9669532775878906E-4</v>
      </c>
      <c r="F6">
        <f t="shared" si="1"/>
        <v>7.6834112405776978E-7</v>
      </c>
      <c r="H6" t="s">
        <v>17</v>
      </c>
      <c r="I6">
        <v>63765</v>
      </c>
      <c r="J6">
        <v>19400</v>
      </c>
      <c r="K6">
        <v>5615</v>
      </c>
      <c r="L6">
        <v>2005</v>
      </c>
      <c r="M6">
        <v>1370</v>
      </c>
      <c r="N6">
        <v>1167</v>
      </c>
      <c r="O6">
        <v>1089</v>
      </c>
      <c r="P6">
        <v>1049</v>
      </c>
    </row>
    <row r="7" spans="1:17" x14ac:dyDescent="0.3">
      <c r="A7" t="s">
        <v>33</v>
      </c>
      <c r="B7">
        <f>B5*1000000</f>
        <v>3222.65625</v>
      </c>
      <c r="C7">
        <f>C5*1000000</f>
        <v>402.83203125</v>
      </c>
      <c r="D7">
        <f>D5*1000000</f>
        <v>50.35400390625</v>
      </c>
      <c r="E7">
        <f>E5*1000000</f>
        <v>0.19669532775878906</v>
      </c>
      <c r="F7">
        <f>F5*1000000</f>
        <v>7.6834112405776978E-4</v>
      </c>
      <c r="H7" t="s">
        <v>18</v>
      </c>
      <c r="I7">
        <f>J6</f>
        <v>19400</v>
      </c>
      <c r="J7">
        <f t="shared" ref="J7:O7" si="2">K6</f>
        <v>5615</v>
      </c>
      <c r="K7">
        <f t="shared" si="2"/>
        <v>2005</v>
      </c>
      <c r="L7">
        <f t="shared" si="2"/>
        <v>1370</v>
      </c>
      <c r="M7">
        <f t="shared" si="2"/>
        <v>1167</v>
      </c>
      <c r="N7">
        <f t="shared" si="2"/>
        <v>1089</v>
      </c>
      <c r="O7">
        <f t="shared" si="2"/>
        <v>1049</v>
      </c>
      <c r="P7">
        <v>1000</v>
      </c>
    </row>
    <row r="8" spans="1:17" x14ac:dyDescent="0.3">
      <c r="H8" t="s">
        <v>21</v>
      </c>
      <c r="I8">
        <v>2888654</v>
      </c>
      <c r="J8">
        <v>266199</v>
      </c>
      <c r="K8">
        <v>16647</v>
      </c>
      <c r="L8">
        <v>667</v>
      </c>
      <c r="M8">
        <v>80.400000000000006</v>
      </c>
      <c r="N8">
        <v>15.2</v>
      </c>
      <c r="O8">
        <v>3.96</v>
      </c>
      <c r="P8">
        <v>1.03</v>
      </c>
    </row>
    <row r="9" spans="1:17" x14ac:dyDescent="0.3">
      <c r="H9" t="s">
        <v>22</v>
      </c>
      <c r="I9">
        <f>J8</f>
        <v>266199</v>
      </c>
      <c r="J9">
        <f t="shared" ref="J9:O9" si="3">K8</f>
        <v>16647</v>
      </c>
      <c r="K9">
        <f t="shared" si="3"/>
        <v>667</v>
      </c>
      <c r="L9">
        <f t="shared" si="3"/>
        <v>80.400000000000006</v>
      </c>
      <c r="M9">
        <f t="shared" si="3"/>
        <v>15.2</v>
      </c>
      <c r="N9">
        <f t="shared" si="3"/>
        <v>3.96</v>
      </c>
      <c r="O9">
        <f t="shared" si="3"/>
        <v>1.03</v>
      </c>
      <c r="P9">
        <v>1</v>
      </c>
    </row>
    <row r="10" spans="1:17" x14ac:dyDescent="0.3">
      <c r="H10" s="4" t="s">
        <v>9</v>
      </c>
      <c r="I10" s="4">
        <v>1000000</v>
      </c>
      <c r="J10" s="4">
        <v>800000</v>
      </c>
      <c r="K10" s="4">
        <v>120000</v>
      </c>
      <c r="L10" s="4">
        <v>80000</v>
      </c>
      <c r="M10" s="4">
        <v>55000</v>
      </c>
      <c r="N10" s="4">
        <v>11000</v>
      </c>
      <c r="O10" s="4">
        <v>11000</v>
      </c>
      <c r="P10" s="4">
        <v>10000</v>
      </c>
    </row>
    <row r="11" spans="1:17" x14ac:dyDescent="0.3">
      <c r="H11" t="s">
        <v>24</v>
      </c>
      <c r="I11">
        <f t="shared" ref="I11:P11" si="4">$J$1/(2*I10+I6)</f>
        <v>7.2682694008280983E-7</v>
      </c>
      <c r="J11">
        <f t="shared" si="4"/>
        <v>9.2626898851426449E-7</v>
      </c>
      <c r="K11">
        <f t="shared" si="4"/>
        <v>6.1071188648901734E-6</v>
      </c>
      <c r="L11">
        <f t="shared" si="4"/>
        <v>9.2589734884725776E-6</v>
      </c>
      <c r="M11">
        <f t="shared" si="4"/>
        <v>1.346861811978091E-5</v>
      </c>
      <c r="N11">
        <f t="shared" si="4"/>
        <v>6.4747269823455783E-5</v>
      </c>
      <c r="O11">
        <f t="shared" si="4"/>
        <v>6.4966001126077355E-5</v>
      </c>
      <c r="P11">
        <f t="shared" si="4"/>
        <v>7.1262292745498602E-5</v>
      </c>
    </row>
    <row r="12" spans="1:17" x14ac:dyDescent="0.3">
      <c r="A12" t="s">
        <v>13</v>
      </c>
      <c r="H12" t="s">
        <v>23</v>
      </c>
      <c r="I12">
        <f>$J$1/(2*I10+I7)</f>
        <v>7.4279488957115971E-7</v>
      </c>
      <c r="J12">
        <f t="shared" ref="J12:P12" si="5">$J$1/(2*J10+J7)</f>
        <v>9.3422146654085821E-7</v>
      </c>
      <c r="K12">
        <f t="shared" si="5"/>
        <v>6.1982190450610522E-6</v>
      </c>
      <c r="L12">
        <f t="shared" si="5"/>
        <v>9.2954080684142034E-6</v>
      </c>
      <c r="M12">
        <f t="shared" si="5"/>
        <v>1.3493212913904305E-5</v>
      </c>
      <c r="N12">
        <f t="shared" si="5"/>
        <v>6.4966001126077355E-5</v>
      </c>
      <c r="O12">
        <f t="shared" si="5"/>
        <v>6.5078745281790969E-5</v>
      </c>
      <c r="P12">
        <f t="shared" si="5"/>
        <v>7.1428571428571434E-5</v>
      </c>
    </row>
    <row r="13" spans="1:17" x14ac:dyDescent="0.3">
      <c r="H13" t="s">
        <v>35</v>
      </c>
      <c r="I13">
        <f>I11*I8/1000</f>
        <v>2.0995515477779691E-3</v>
      </c>
      <c r="J13">
        <f>J11*J8/1000</f>
        <v>2.4657187847350868E-4</v>
      </c>
      <c r="K13">
        <f>K11*K8/1000</f>
        <v>1.0166520774382672E-4</v>
      </c>
      <c r="L13">
        <f>L11*L8/1000</f>
        <v>6.1757353168112092E-6</v>
      </c>
      <c r="M13">
        <f>M11*M8/1000</f>
        <v>1.0828768968303852E-6</v>
      </c>
      <c r="N13">
        <f t="shared" ref="N13:P13" si="6">N11*N8/1000</f>
        <v>9.8415850131652791E-7</v>
      </c>
      <c r="O13">
        <f t="shared" si="6"/>
        <v>2.5726536445926634E-7</v>
      </c>
      <c r="P13">
        <f t="shared" si="6"/>
        <v>7.3400161527863558E-8</v>
      </c>
    </row>
    <row r="14" spans="1:17" x14ac:dyDescent="0.3">
      <c r="A14" t="s">
        <v>11</v>
      </c>
      <c r="B14">
        <v>1000000</v>
      </c>
      <c r="H14" t="s">
        <v>36</v>
      </c>
      <c r="I14">
        <f>I12*I9/1000</f>
        <v>1.9773125680895315E-4</v>
      </c>
      <c r="J14">
        <f t="shared" ref="J14:P14" si="7">J12*J9/1000</f>
        <v>1.5551984753505666E-5</v>
      </c>
      <c r="K14">
        <f t="shared" si="7"/>
        <v>4.1342121030557218E-6</v>
      </c>
      <c r="L14">
        <f t="shared" si="7"/>
        <v>7.4735080870050196E-7</v>
      </c>
      <c r="M14">
        <f t="shared" si="7"/>
        <v>2.0509683629134544E-7</v>
      </c>
      <c r="N14">
        <f t="shared" si="7"/>
        <v>2.5726536445926634E-7</v>
      </c>
      <c r="O14">
        <f t="shared" si="7"/>
        <v>6.7031107640244707E-8</v>
      </c>
      <c r="P14">
        <f t="shared" si="7"/>
        <v>7.1428571428571437E-8</v>
      </c>
    </row>
    <row r="15" spans="1:17" x14ac:dyDescent="0.3">
      <c r="A15" t="s">
        <v>12</v>
      </c>
      <c r="B15">
        <v>3960</v>
      </c>
    </row>
    <row r="16" spans="1:17" x14ac:dyDescent="0.3">
      <c r="C16" t="s">
        <v>14</v>
      </c>
      <c r="H16" t="s">
        <v>25</v>
      </c>
      <c r="I16">
        <f t="shared" ref="I16:P17" si="8">I11*I6</f>
        <v>4.6346119834380368E-2</v>
      </c>
      <c r="J16">
        <f t="shared" si="8"/>
        <v>1.7969618377176731E-2</v>
      </c>
      <c r="K16">
        <f t="shared" si="8"/>
        <v>3.429147242635832E-2</v>
      </c>
      <c r="L16">
        <f t="shared" si="8"/>
        <v>1.8564241844387517E-2</v>
      </c>
      <c r="M16">
        <f t="shared" si="8"/>
        <v>1.8452006824099847E-2</v>
      </c>
      <c r="N16">
        <f t="shared" si="8"/>
        <v>7.5560063883972906E-2</v>
      </c>
      <c r="O16">
        <f t="shared" si="8"/>
        <v>7.0747975226298235E-2</v>
      </c>
      <c r="P16">
        <f t="shared" si="8"/>
        <v>7.4754145090028035E-2</v>
      </c>
    </row>
    <row r="17" spans="1:16" x14ac:dyDescent="0.3">
      <c r="A17">
        <v>0</v>
      </c>
      <c r="B17">
        <f>$B$15*(255-A17+1)</f>
        <v>1013760</v>
      </c>
      <c r="H17" t="s">
        <v>26</v>
      </c>
      <c r="I17">
        <f t="shared" si="8"/>
        <v>1.4410220857680499E-2</v>
      </c>
      <c r="J17">
        <f t="shared" si="8"/>
        <v>5.2456535346269186E-3</v>
      </c>
      <c r="K17">
        <f t="shared" si="8"/>
        <v>1.242742918534741E-2</v>
      </c>
      <c r="L17">
        <f t="shared" si="8"/>
        <v>1.2734709053727459E-2</v>
      </c>
      <c r="M17">
        <f t="shared" si="8"/>
        <v>1.5746579470526323E-2</v>
      </c>
      <c r="N17">
        <f t="shared" si="8"/>
        <v>7.0747975226298235E-2</v>
      </c>
      <c r="O17">
        <f t="shared" si="8"/>
        <v>6.8267603800598722E-2</v>
      </c>
      <c r="P17">
        <f t="shared" si="8"/>
        <v>7.1428571428571438E-2</v>
      </c>
    </row>
    <row r="18" spans="1:16" x14ac:dyDescent="0.3">
      <c r="A18">
        <v>1</v>
      </c>
      <c r="B18">
        <f>$B$15*(255-A18+1)</f>
        <v>1009800</v>
      </c>
      <c r="H18" s="4" t="s">
        <v>6</v>
      </c>
      <c r="I18" s="4">
        <v>64</v>
      </c>
      <c r="J18" s="4">
        <v>128</v>
      </c>
      <c r="K18" s="4">
        <v>64</v>
      </c>
      <c r="L18" s="4">
        <v>128</v>
      </c>
      <c r="M18" s="4">
        <v>128</v>
      </c>
      <c r="N18" s="4">
        <v>32</v>
      </c>
      <c r="O18" s="4">
        <v>32</v>
      </c>
      <c r="P18" s="4">
        <v>32</v>
      </c>
    </row>
    <row r="19" spans="1:16" x14ac:dyDescent="0.3">
      <c r="A19">
        <v>2</v>
      </c>
      <c r="B19">
        <f t="shared" ref="B19:B82" si="9">$B$15*(255-A19+1)</f>
        <v>1005840</v>
      </c>
      <c r="H19" t="s">
        <v>37</v>
      </c>
      <c r="I19" s="1">
        <f t="shared" ref="I19:P19" si="10">I13*I18</f>
        <v>0.13437129905779002</v>
      </c>
      <c r="J19" s="1">
        <f t="shared" si="10"/>
        <v>3.1561200444609111E-2</v>
      </c>
      <c r="K19" s="1">
        <f t="shared" si="10"/>
        <v>6.5065732956049102E-3</v>
      </c>
      <c r="L19" s="1">
        <f t="shared" si="10"/>
        <v>7.9049412055183477E-4</v>
      </c>
      <c r="M19" s="1">
        <f t="shared" si="10"/>
        <v>1.3860824279428931E-4</v>
      </c>
      <c r="N19" s="1">
        <f t="shared" si="10"/>
        <v>3.1493072042128893E-5</v>
      </c>
      <c r="O19" s="1">
        <f t="shared" si="10"/>
        <v>8.2324916626965228E-6</v>
      </c>
      <c r="P19" s="1">
        <f t="shared" si="10"/>
        <v>2.3488051688916339E-6</v>
      </c>
    </row>
    <row r="20" spans="1:16" x14ac:dyDescent="0.3">
      <c r="A20">
        <v>3</v>
      </c>
      <c r="B20">
        <f t="shared" si="9"/>
        <v>1001880</v>
      </c>
      <c r="F20" t="s">
        <v>34</v>
      </c>
      <c r="G20">
        <f>E5</f>
        <v>1.9669532775878905E-7</v>
      </c>
      <c r="H20" t="s">
        <v>38</v>
      </c>
      <c r="I20" s="1">
        <f>I14*I18</f>
        <v>1.2654800435773002E-2</v>
      </c>
      <c r="J20" s="1">
        <f t="shared" ref="J20:P20" si="11">J14*J18</f>
        <v>1.9906540484487252E-3</v>
      </c>
      <c r="K20" s="1">
        <f t="shared" si="11"/>
        <v>2.6458957459556619E-4</v>
      </c>
      <c r="L20" s="1">
        <f t="shared" si="11"/>
        <v>9.5660903513664251E-5</v>
      </c>
      <c r="M20" s="1">
        <f t="shared" si="11"/>
        <v>2.6252395045292216E-5</v>
      </c>
      <c r="N20" s="1">
        <f t="shared" si="11"/>
        <v>8.2324916626965228E-6</v>
      </c>
      <c r="O20" s="1">
        <f t="shared" si="11"/>
        <v>2.1449954444878306E-6</v>
      </c>
      <c r="P20" s="1">
        <f t="shared" si="11"/>
        <v>2.285714285714286E-6</v>
      </c>
    </row>
    <row r="21" spans="1:16" x14ac:dyDescent="0.3">
      <c r="A21" s="3">
        <v>4</v>
      </c>
      <c r="B21">
        <f t="shared" si="9"/>
        <v>997920</v>
      </c>
      <c r="H21" t="s">
        <v>28</v>
      </c>
      <c r="I21" s="2">
        <f t="shared" ref="I21:P21" si="12">I16*I18</f>
        <v>2.9661516694003436</v>
      </c>
      <c r="J21" s="2">
        <f t="shared" si="12"/>
        <v>2.3001111522786215</v>
      </c>
      <c r="K21" s="2">
        <f t="shared" si="12"/>
        <v>2.1946542352869325</v>
      </c>
      <c r="L21" s="2">
        <f t="shared" si="12"/>
        <v>2.3762229560816022</v>
      </c>
      <c r="M21" s="2">
        <f t="shared" si="12"/>
        <v>2.3618568734847805</v>
      </c>
      <c r="N21" s="2">
        <f t="shared" si="12"/>
        <v>2.417922044287133</v>
      </c>
      <c r="O21" s="2">
        <f t="shared" si="12"/>
        <v>2.2639352072415435</v>
      </c>
      <c r="P21" s="2">
        <f t="shared" si="12"/>
        <v>2.3921326428808971</v>
      </c>
    </row>
    <row r="22" spans="1:16" x14ac:dyDescent="0.3">
      <c r="A22">
        <v>5</v>
      </c>
      <c r="B22">
        <f t="shared" si="9"/>
        <v>993960</v>
      </c>
      <c r="H22" t="s">
        <v>27</v>
      </c>
      <c r="I22" s="2">
        <f t="shared" ref="I22:P22" si="13">I17*I18</f>
        <v>0.92225413489155195</v>
      </c>
      <c r="J22" s="2">
        <f t="shared" si="13"/>
        <v>0.67144365243224557</v>
      </c>
      <c r="K22" s="2">
        <f t="shared" si="13"/>
        <v>0.79535546786223421</v>
      </c>
      <c r="L22" s="2">
        <f t="shared" si="13"/>
        <v>1.6300427588771147</v>
      </c>
      <c r="M22" s="2">
        <f t="shared" si="13"/>
        <v>2.0155621722273693</v>
      </c>
      <c r="N22" s="2">
        <f t="shared" si="13"/>
        <v>2.2639352072415435</v>
      </c>
      <c r="O22" s="2">
        <f t="shared" si="13"/>
        <v>2.1845633216191591</v>
      </c>
      <c r="P22" s="2">
        <f t="shared" si="13"/>
        <v>2.285714285714286</v>
      </c>
    </row>
    <row r="23" spans="1:16" x14ac:dyDescent="0.3">
      <c r="A23">
        <v>6</v>
      </c>
      <c r="B23">
        <f t="shared" si="9"/>
        <v>990000</v>
      </c>
    </row>
    <row r="24" spans="1:16" x14ac:dyDescent="0.3">
      <c r="A24">
        <v>7</v>
      </c>
      <c r="B24">
        <f t="shared" si="9"/>
        <v>986040</v>
      </c>
    </row>
    <row r="25" spans="1:16" x14ac:dyDescent="0.3">
      <c r="A25">
        <v>8</v>
      </c>
      <c r="B25">
        <f t="shared" si="9"/>
        <v>982080</v>
      </c>
    </row>
    <row r="26" spans="1:16" x14ac:dyDescent="0.3">
      <c r="A26">
        <v>9</v>
      </c>
      <c r="B26">
        <f t="shared" si="9"/>
        <v>978120</v>
      </c>
    </row>
    <row r="27" spans="1:16" x14ac:dyDescent="0.3">
      <c r="A27" s="3">
        <v>10</v>
      </c>
      <c r="B27">
        <f t="shared" si="9"/>
        <v>974160</v>
      </c>
    </row>
    <row r="28" spans="1:16" x14ac:dyDescent="0.3">
      <c r="A28">
        <v>11</v>
      </c>
      <c r="B28">
        <f t="shared" si="9"/>
        <v>970200</v>
      </c>
    </row>
    <row r="29" spans="1:16" x14ac:dyDescent="0.3">
      <c r="A29">
        <v>12</v>
      </c>
      <c r="B29">
        <f t="shared" si="9"/>
        <v>966240</v>
      </c>
    </row>
    <row r="30" spans="1:16" x14ac:dyDescent="0.3">
      <c r="A30">
        <v>13</v>
      </c>
      <c r="B30">
        <f t="shared" si="9"/>
        <v>962280</v>
      </c>
    </row>
    <row r="31" spans="1:16" x14ac:dyDescent="0.3">
      <c r="A31">
        <v>14</v>
      </c>
      <c r="B31">
        <f t="shared" si="9"/>
        <v>958320</v>
      </c>
    </row>
    <row r="32" spans="1:16" x14ac:dyDescent="0.3">
      <c r="A32">
        <v>15</v>
      </c>
      <c r="B32">
        <f t="shared" si="9"/>
        <v>954360</v>
      </c>
    </row>
    <row r="33" spans="1:2" x14ac:dyDescent="0.3">
      <c r="A33" s="3">
        <v>16</v>
      </c>
      <c r="B33">
        <f t="shared" si="9"/>
        <v>950400</v>
      </c>
    </row>
    <row r="34" spans="1:2" x14ac:dyDescent="0.3">
      <c r="A34">
        <v>17</v>
      </c>
      <c r="B34">
        <f t="shared" si="9"/>
        <v>946440</v>
      </c>
    </row>
    <row r="35" spans="1:2" x14ac:dyDescent="0.3">
      <c r="A35">
        <v>18</v>
      </c>
      <c r="B35">
        <f t="shared" si="9"/>
        <v>942480</v>
      </c>
    </row>
    <row r="36" spans="1:2" x14ac:dyDescent="0.3">
      <c r="A36">
        <v>19</v>
      </c>
      <c r="B36">
        <f t="shared" si="9"/>
        <v>938520</v>
      </c>
    </row>
    <row r="37" spans="1:2" x14ac:dyDescent="0.3">
      <c r="A37">
        <v>20</v>
      </c>
      <c r="B37">
        <f t="shared" si="9"/>
        <v>934560</v>
      </c>
    </row>
    <row r="38" spans="1:2" x14ac:dyDescent="0.3">
      <c r="A38">
        <v>21</v>
      </c>
      <c r="B38">
        <f t="shared" si="9"/>
        <v>930600</v>
      </c>
    </row>
    <row r="39" spans="1:2" x14ac:dyDescent="0.3">
      <c r="A39" s="3">
        <v>22</v>
      </c>
      <c r="B39">
        <f t="shared" si="9"/>
        <v>926640</v>
      </c>
    </row>
    <row r="40" spans="1:2" x14ac:dyDescent="0.3">
      <c r="A40">
        <v>23</v>
      </c>
      <c r="B40">
        <f t="shared" si="9"/>
        <v>922680</v>
      </c>
    </row>
    <row r="41" spans="1:2" x14ac:dyDescent="0.3">
      <c r="A41">
        <v>24</v>
      </c>
      <c r="B41">
        <f t="shared" si="9"/>
        <v>918720</v>
      </c>
    </row>
    <row r="42" spans="1:2" x14ac:dyDescent="0.3">
      <c r="A42">
        <v>25</v>
      </c>
      <c r="B42">
        <f t="shared" si="9"/>
        <v>914760</v>
      </c>
    </row>
    <row r="43" spans="1:2" x14ac:dyDescent="0.3">
      <c r="A43">
        <v>26</v>
      </c>
      <c r="B43">
        <f t="shared" si="9"/>
        <v>910800</v>
      </c>
    </row>
    <row r="44" spans="1:2" x14ac:dyDescent="0.3">
      <c r="A44">
        <v>27</v>
      </c>
      <c r="B44">
        <f t="shared" si="9"/>
        <v>906840</v>
      </c>
    </row>
    <row r="45" spans="1:2" x14ac:dyDescent="0.3">
      <c r="A45" s="3">
        <v>28</v>
      </c>
      <c r="B45">
        <f t="shared" si="9"/>
        <v>902880</v>
      </c>
    </row>
    <row r="46" spans="1:2" x14ac:dyDescent="0.3">
      <c r="A46">
        <v>29</v>
      </c>
      <c r="B46">
        <f t="shared" si="9"/>
        <v>898920</v>
      </c>
    </row>
    <row r="47" spans="1:2" x14ac:dyDescent="0.3">
      <c r="A47">
        <v>30</v>
      </c>
      <c r="B47">
        <f t="shared" si="9"/>
        <v>894960</v>
      </c>
    </row>
    <row r="48" spans="1:2" x14ac:dyDescent="0.3">
      <c r="A48">
        <v>31</v>
      </c>
      <c r="B48">
        <f t="shared" si="9"/>
        <v>891000</v>
      </c>
    </row>
    <row r="49" spans="1:2" x14ac:dyDescent="0.3">
      <c r="A49">
        <v>32</v>
      </c>
      <c r="B49">
        <f t="shared" si="9"/>
        <v>887040</v>
      </c>
    </row>
    <row r="50" spans="1:2" x14ac:dyDescent="0.3">
      <c r="A50">
        <v>33</v>
      </c>
      <c r="B50">
        <f t="shared" si="9"/>
        <v>883080</v>
      </c>
    </row>
    <row r="51" spans="1:2" x14ac:dyDescent="0.3">
      <c r="A51" s="3">
        <v>34</v>
      </c>
      <c r="B51">
        <f t="shared" si="9"/>
        <v>879120</v>
      </c>
    </row>
    <row r="52" spans="1:2" x14ac:dyDescent="0.3">
      <c r="A52">
        <v>35</v>
      </c>
      <c r="B52">
        <f t="shared" si="9"/>
        <v>875160</v>
      </c>
    </row>
    <row r="53" spans="1:2" x14ac:dyDescent="0.3">
      <c r="A53">
        <v>36</v>
      </c>
      <c r="B53">
        <f t="shared" si="9"/>
        <v>871200</v>
      </c>
    </row>
    <row r="54" spans="1:2" x14ac:dyDescent="0.3">
      <c r="A54">
        <v>37</v>
      </c>
      <c r="B54">
        <f t="shared" si="9"/>
        <v>867240</v>
      </c>
    </row>
    <row r="55" spans="1:2" x14ac:dyDescent="0.3">
      <c r="A55">
        <v>38</v>
      </c>
      <c r="B55">
        <f t="shared" si="9"/>
        <v>863280</v>
      </c>
    </row>
    <row r="56" spans="1:2" x14ac:dyDescent="0.3">
      <c r="A56">
        <v>39</v>
      </c>
      <c r="B56">
        <f t="shared" si="9"/>
        <v>859320</v>
      </c>
    </row>
    <row r="57" spans="1:2" x14ac:dyDescent="0.3">
      <c r="A57" s="3">
        <v>40</v>
      </c>
      <c r="B57">
        <f t="shared" si="9"/>
        <v>855360</v>
      </c>
    </row>
    <row r="58" spans="1:2" x14ac:dyDescent="0.3">
      <c r="A58">
        <v>41</v>
      </c>
      <c r="B58">
        <f t="shared" si="9"/>
        <v>851400</v>
      </c>
    </row>
    <row r="59" spans="1:2" x14ac:dyDescent="0.3">
      <c r="A59">
        <v>42</v>
      </c>
      <c r="B59">
        <f t="shared" si="9"/>
        <v>847440</v>
      </c>
    </row>
    <row r="60" spans="1:2" x14ac:dyDescent="0.3">
      <c r="A60">
        <v>43</v>
      </c>
      <c r="B60">
        <f t="shared" si="9"/>
        <v>843480</v>
      </c>
    </row>
    <row r="61" spans="1:2" x14ac:dyDescent="0.3">
      <c r="A61">
        <v>44</v>
      </c>
      <c r="B61">
        <f t="shared" si="9"/>
        <v>839520</v>
      </c>
    </row>
    <row r="62" spans="1:2" x14ac:dyDescent="0.3">
      <c r="A62">
        <v>45</v>
      </c>
      <c r="B62">
        <f t="shared" si="9"/>
        <v>835560</v>
      </c>
    </row>
    <row r="63" spans="1:2" x14ac:dyDescent="0.3">
      <c r="A63" s="3">
        <v>46</v>
      </c>
      <c r="B63">
        <f t="shared" si="9"/>
        <v>831600</v>
      </c>
    </row>
    <row r="64" spans="1:2" x14ac:dyDescent="0.3">
      <c r="A64">
        <v>47</v>
      </c>
      <c r="B64">
        <f t="shared" si="9"/>
        <v>827640</v>
      </c>
    </row>
    <row r="65" spans="1:2" x14ac:dyDescent="0.3">
      <c r="A65">
        <v>48</v>
      </c>
      <c r="B65">
        <f t="shared" si="9"/>
        <v>823680</v>
      </c>
    </row>
    <row r="66" spans="1:2" x14ac:dyDescent="0.3">
      <c r="A66">
        <v>49</v>
      </c>
      <c r="B66">
        <f t="shared" si="9"/>
        <v>819720</v>
      </c>
    </row>
    <row r="67" spans="1:2" x14ac:dyDescent="0.3">
      <c r="A67">
        <v>50</v>
      </c>
      <c r="B67">
        <f t="shared" si="9"/>
        <v>815760</v>
      </c>
    </row>
    <row r="68" spans="1:2" x14ac:dyDescent="0.3">
      <c r="A68">
        <v>51</v>
      </c>
      <c r="B68">
        <f t="shared" si="9"/>
        <v>811800</v>
      </c>
    </row>
    <row r="69" spans="1:2" x14ac:dyDescent="0.3">
      <c r="A69" s="3">
        <v>52</v>
      </c>
      <c r="B69">
        <f t="shared" si="9"/>
        <v>807840</v>
      </c>
    </row>
    <row r="70" spans="1:2" x14ac:dyDescent="0.3">
      <c r="A70">
        <v>53</v>
      </c>
      <c r="B70">
        <f t="shared" si="9"/>
        <v>803880</v>
      </c>
    </row>
    <row r="71" spans="1:2" x14ac:dyDescent="0.3">
      <c r="A71">
        <v>54</v>
      </c>
      <c r="B71">
        <f t="shared" si="9"/>
        <v>799920</v>
      </c>
    </row>
    <row r="72" spans="1:2" x14ac:dyDescent="0.3">
      <c r="A72">
        <v>55</v>
      </c>
      <c r="B72">
        <f t="shared" si="9"/>
        <v>795960</v>
      </c>
    </row>
    <row r="73" spans="1:2" x14ac:dyDescent="0.3">
      <c r="A73">
        <v>56</v>
      </c>
      <c r="B73">
        <f t="shared" si="9"/>
        <v>792000</v>
      </c>
    </row>
    <row r="74" spans="1:2" x14ac:dyDescent="0.3">
      <c r="A74">
        <v>57</v>
      </c>
      <c r="B74">
        <f t="shared" si="9"/>
        <v>788040</v>
      </c>
    </row>
    <row r="75" spans="1:2" x14ac:dyDescent="0.3">
      <c r="A75" s="3">
        <v>58</v>
      </c>
      <c r="B75">
        <f t="shared" si="9"/>
        <v>784080</v>
      </c>
    </row>
    <row r="76" spans="1:2" x14ac:dyDescent="0.3">
      <c r="A76">
        <v>59</v>
      </c>
      <c r="B76">
        <f t="shared" si="9"/>
        <v>780120</v>
      </c>
    </row>
    <row r="77" spans="1:2" x14ac:dyDescent="0.3">
      <c r="A77">
        <v>60</v>
      </c>
      <c r="B77">
        <f t="shared" si="9"/>
        <v>776160</v>
      </c>
    </row>
    <row r="78" spans="1:2" x14ac:dyDescent="0.3">
      <c r="A78">
        <v>61</v>
      </c>
      <c r="B78">
        <f t="shared" si="9"/>
        <v>772200</v>
      </c>
    </row>
    <row r="79" spans="1:2" x14ac:dyDescent="0.3">
      <c r="A79">
        <v>62</v>
      </c>
      <c r="B79">
        <f t="shared" si="9"/>
        <v>768240</v>
      </c>
    </row>
    <row r="80" spans="1:2" x14ac:dyDescent="0.3">
      <c r="A80">
        <v>63</v>
      </c>
      <c r="B80">
        <f t="shared" si="9"/>
        <v>764280</v>
      </c>
    </row>
    <row r="81" spans="1:2" x14ac:dyDescent="0.3">
      <c r="A81" s="3">
        <v>64</v>
      </c>
      <c r="B81">
        <f t="shared" si="9"/>
        <v>760320</v>
      </c>
    </row>
    <row r="82" spans="1:2" x14ac:dyDescent="0.3">
      <c r="A82">
        <v>65</v>
      </c>
      <c r="B82">
        <f t="shared" si="9"/>
        <v>756360</v>
      </c>
    </row>
    <row r="83" spans="1:2" x14ac:dyDescent="0.3">
      <c r="A83">
        <v>66</v>
      </c>
      <c r="B83">
        <f t="shared" ref="B83:B146" si="14">$B$15*(255-A83+1)</f>
        <v>752400</v>
      </c>
    </row>
    <row r="84" spans="1:2" x14ac:dyDescent="0.3">
      <c r="A84">
        <v>67</v>
      </c>
      <c r="B84">
        <f t="shared" si="14"/>
        <v>748440</v>
      </c>
    </row>
    <row r="85" spans="1:2" x14ac:dyDescent="0.3">
      <c r="A85">
        <v>68</v>
      </c>
      <c r="B85">
        <f t="shared" si="14"/>
        <v>744480</v>
      </c>
    </row>
    <row r="86" spans="1:2" x14ac:dyDescent="0.3">
      <c r="A86">
        <v>69</v>
      </c>
      <c r="B86">
        <f t="shared" si="14"/>
        <v>740520</v>
      </c>
    </row>
    <row r="87" spans="1:2" x14ac:dyDescent="0.3">
      <c r="A87" s="3">
        <v>70</v>
      </c>
      <c r="B87">
        <f t="shared" si="14"/>
        <v>736560</v>
      </c>
    </row>
    <row r="88" spans="1:2" x14ac:dyDescent="0.3">
      <c r="A88">
        <v>71</v>
      </c>
      <c r="B88">
        <f t="shared" si="14"/>
        <v>732600</v>
      </c>
    </row>
    <row r="89" spans="1:2" x14ac:dyDescent="0.3">
      <c r="A89">
        <v>72</v>
      </c>
      <c r="B89">
        <f t="shared" si="14"/>
        <v>728640</v>
      </c>
    </row>
    <row r="90" spans="1:2" x14ac:dyDescent="0.3">
      <c r="A90">
        <v>73</v>
      </c>
      <c r="B90">
        <f t="shared" si="14"/>
        <v>724680</v>
      </c>
    </row>
    <row r="91" spans="1:2" x14ac:dyDescent="0.3">
      <c r="A91">
        <v>74</v>
      </c>
      <c r="B91">
        <f t="shared" si="14"/>
        <v>720720</v>
      </c>
    </row>
    <row r="92" spans="1:2" x14ac:dyDescent="0.3">
      <c r="A92">
        <v>75</v>
      </c>
      <c r="B92">
        <f t="shared" si="14"/>
        <v>716760</v>
      </c>
    </row>
    <row r="93" spans="1:2" x14ac:dyDescent="0.3">
      <c r="A93" s="3">
        <v>76</v>
      </c>
      <c r="B93">
        <f t="shared" si="14"/>
        <v>712800</v>
      </c>
    </row>
    <row r="94" spans="1:2" x14ac:dyDescent="0.3">
      <c r="A94">
        <v>77</v>
      </c>
      <c r="B94">
        <f t="shared" si="14"/>
        <v>708840</v>
      </c>
    </row>
    <row r="95" spans="1:2" x14ac:dyDescent="0.3">
      <c r="A95">
        <v>78</v>
      </c>
      <c r="B95">
        <f t="shared" si="14"/>
        <v>704880</v>
      </c>
    </row>
    <row r="96" spans="1:2" x14ac:dyDescent="0.3">
      <c r="A96">
        <v>79</v>
      </c>
      <c r="B96">
        <f t="shared" si="14"/>
        <v>700920</v>
      </c>
    </row>
    <row r="97" spans="1:2" x14ac:dyDescent="0.3">
      <c r="A97">
        <v>80</v>
      </c>
      <c r="B97">
        <f t="shared" si="14"/>
        <v>696960</v>
      </c>
    </row>
    <row r="98" spans="1:2" x14ac:dyDescent="0.3">
      <c r="A98">
        <v>81</v>
      </c>
      <c r="B98">
        <f t="shared" si="14"/>
        <v>693000</v>
      </c>
    </row>
    <row r="99" spans="1:2" x14ac:dyDescent="0.3">
      <c r="A99" s="3">
        <v>82</v>
      </c>
      <c r="B99">
        <f t="shared" si="14"/>
        <v>689040</v>
      </c>
    </row>
    <row r="100" spans="1:2" x14ac:dyDescent="0.3">
      <c r="A100">
        <v>83</v>
      </c>
      <c r="B100">
        <f t="shared" si="14"/>
        <v>685080</v>
      </c>
    </row>
    <row r="101" spans="1:2" x14ac:dyDescent="0.3">
      <c r="A101">
        <v>84</v>
      </c>
      <c r="B101">
        <f t="shared" si="14"/>
        <v>681120</v>
      </c>
    </row>
    <row r="102" spans="1:2" x14ac:dyDescent="0.3">
      <c r="A102">
        <v>85</v>
      </c>
      <c r="B102">
        <f t="shared" si="14"/>
        <v>677160</v>
      </c>
    </row>
    <row r="103" spans="1:2" x14ac:dyDescent="0.3">
      <c r="A103">
        <v>86</v>
      </c>
      <c r="B103">
        <f t="shared" si="14"/>
        <v>673200</v>
      </c>
    </row>
    <row r="104" spans="1:2" x14ac:dyDescent="0.3">
      <c r="A104">
        <v>87</v>
      </c>
      <c r="B104">
        <f t="shared" si="14"/>
        <v>669240</v>
      </c>
    </row>
    <row r="105" spans="1:2" x14ac:dyDescent="0.3">
      <c r="A105" s="3">
        <v>88</v>
      </c>
      <c r="B105">
        <f t="shared" si="14"/>
        <v>665280</v>
      </c>
    </row>
    <row r="106" spans="1:2" x14ac:dyDescent="0.3">
      <c r="A106">
        <v>89</v>
      </c>
      <c r="B106">
        <f t="shared" si="14"/>
        <v>661320</v>
      </c>
    </row>
    <row r="107" spans="1:2" x14ac:dyDescent="0.3">
      <c r="A107">
        <v>90</v>
      </c>
      <c r="B107">
        <f t="shared" si="14"/>
        <v>657360</v>
      </c>
    </row>
    <row r="108" spans="1:2" x14ac:dyDescent="0.3">
      <c r="A108">
        <v>91</v>
      </c>
      <c r="B108">
        <f t="shared" si="14"/>
        <v>653400</v>
      </c>
    </row>
    <row r="109" spans="1:2" x14ac:dyDescent="0.3">
      <c r="A109">
        <v>92</v>
      </c>
      <c r="B109">
        <f t="shared" si="14"/>
        <v>649440</v>
      </c>
    </row>
    <row r="110" spans="1:2" x14ac:dyDescent="0.3">
      <c r="A110">
        <v>93</v>
      </c>
      <c r="B110">
        <f t="shared" si="14"/>
        <v>645480</v>
      </c>
    </row>
    <row r="111" spans="1:2" x14ac:dyDescent="0.3">
      <c r="A111" s="3">
        <v>94</v>
      </c>
      <c r="B111">
        <f t="shared" si="14"/>
        <v>641520</v>
      </c>
    </row>
    <row r="112" spans="1:2" x14ac:dyDescent="0.3">
      <c r="A112">
        <v>95</v>
      </c>
      <c r="B112">
        <f t="shared" si="14"/>
        <v>637560</v>
      </c>
    </row>
    <row r="113" spans="1:2" x14ac:dyDescent="0.3">
      <c r="A113">
        <v>96</v>
      </c>
      <c r="B113">
        <f t="shared" si="14"/>
        <v>633600</v>
      </c>
    </row>
    <row r="114" spans="1:2" x14ac:dyDescent="0.3">
      <c r="A114">
        <v>97</v>
      </c>
      <c r="B114">
        <f t="shared" si="14"/>
        <v>629640</v>
      </c>
    </row>
    <row r="115" spans="1:2" x14ac:dyDescent="0.3">
      <c r="A115">
        <v>98</v>
      </c>
      <c r="B115">
        <f t="shared" si="14"/>
        <v>625680</v>
      </c>
    </row>
    <row r="116" spans="1:2" x14ac:dyDescent="0.3">
      <c r="A116">
        <v>99</v>
      </c>
      <c r="B116">
        <f t="shared" si="14"/>
        <v>621720</v>
      </c>
    </row>
    <row r="117" spans="1:2" x14ac:dyDescent="0.3">
      <c r="A117" s="3">
        <v>100</v>
      </c>
      <c r="B117">
        <f t="shared" si="14"/>
        <v>617760</v>
      </c>
    </row>
    <row r="118" spans="1:2" x14ac:dyDescent="0.3">
      <c r="A118">
        <v>101</v>
      </c>
      <c r="B118">
        <f t="shared" si="14"/>
        <v>613800</v>
      </c>
    </row>
    <row r="119" spans="1:2" x14ac:dyDescent="0.3">
      <c r="A119">
        <v>102</v>
      </c>
      <c r="B119">
        <f t="shared" si="14"/>
        <v>609840</v>
      </c>
    </row>
    <row r="120" spans="1:2" x14ac:dyDescent="0.3">
      <c r="A120">
        <v>103</v>
      </c>
      <c r="B120">
        <f t="shared" si="14"/>
        <v>605880</v>
      </c>
    </row>
    <row r="121" spans="1:2" x14ac:dyDescent="0.3">
      <c r="A121">
        <v>104</v>
      </c>
      <c r="B121">
        <f t="shared" si="14"/>
        <v>601920</v>
      </c>
    </row>
    <row r="122" spans="1:2" x14ac:dyDescent="0.3">
      <c r="A122">
        <v>105</v>
      </c>
      <c r="B122">
        <f t="shared" si="14"/>
        <v>597960</v>
      </c>
    </row>
    <row r="123" spans="1:2" x14ac:dyDescent="0.3">
      <c r="A123" s="3">
        <v>106</v>
      </c>
      <c r="B123">
        <f t="shared" si="14"/>
        <v>594000</v>
      </c>
    </row>
    <row r="124" spans="1:2" x14ac:dyDescent="0.3">
      <c r="A124">
        <v>107</v>
      </c>
      <c r="B124">
        <f t="shared" si="14"/>
        <v>590040</v>
      </c>
    </row>
    <row r="125" spans="1:2" x14ac:dyDescent="0.3">
      <c r="A125">
        <v>108</v>
      </c>
      <c r="B125">
        <f t="shared" si="14"/>
        <v>586080</v>
      </c>
    </row>
    <row r="126" spans="1:2" x14ac:dyDescent="0.3">
      <c r="A126">
        <v>109</v>
      </c>
      <c r="B126">
        <f t="shared" si="14"/>
        <v>582120</v>
      </c>
    </row>
    <row r="127" spans="1:2" x14ac:dyDescent="0.3">
      <c r="A127">
        <v>110</v>
      </c>
      <c r="B127">
        <f t="shared" si="14"/>
        <v>578160</v>
      </c>
    </row>
    <row r="128" spans="1:2" x14ac:dyDescent="0.3">
      <c r="A128">
        <v>111</v>
      </c>
      <c r="B128">
        <f t="shared" si="14"/>
        <v>574200</v>
      </c>
    </row>
    <row r="129" spans="1:2" x14ac:dyDescent="0.3">
      <c r="A129" s="3">
        <v>112</v>
      </c>
      <c r="B129">
        <f t="shared" si="14"/>
        <v>570240</v>
      </c>
    </row>
    <row r="130" spans="1:2" x14ac:dyDescent="0.3">
      <c r="A130">
        <v>113</v>
      </c>
      <c r="B130">
        <f t="shared" si="14"/>
        <v>566280</v>
      </c>
    </row>
    <row r="131" spans="1:2" x14ac:dyDescent="0.3">
      <c r="A131">
        <v>114</v>
      </c>
      <c r="B131">
        <f t="shared" si="14"/>
        <v>562320</v>
      </c>
    </row>
    <row r="132" spans="1:2" x14ac:dyDescent="0.3">
      <c r="A132">
        <v>115</v>
      </c>
      <c r="B132">
        <f t="shared" si="14"/>
        <v>558360</v>
      </c>
    </row>
    <row r="133" spans="1:2" x14ac:dyDescent="0.3">
      <c r="A133">
        <v>116</v>
      </c>
      <c r="B133">
        <f t="shared" si="14"/>
        <v>554400</v>
      </c>
    </row>
    <row r="134" spans="1:2" x14ac:dyDescent="0.3">
      <c r="A134">
        <v>117</v>
      </c>
      <c r="B134">
        <f t="shared" si="14"/>
        <v>550440</v>
      </c>
    </row>
    <row r="135" spans="1:2" x14ac:dyDescent="0.3">
      <c r="A135" s="3">
        <v>118</v>
      </c>
      <c r="B135">
        <f t="shared" si="14"/>
        <v>546480</v>
      </c>
    </row>
    <row r="136" spans="1:2" x14ac:dyDescent="0.3">
      <c r="A136">
        <v>119</v>
      </c>
      <c r="B136">
        <f t="shared" si="14"/>
        <v>542520</v>
      </c>
    </row>
    <row r="137" spans="1:2" x14ac:dyDescent="0.3">
      <c r="A137">
        <v>120</v>
      </c>
      <c r="B137">
        <f t="shared" si="14"/>
        <v>538560</v>
      </c>
    </row>
    <row r="138" spans="1:2" x14ac:dyDescent="0.3">
      <c r="A138">
        <v>121</v>
      </c>
      <c r="B138">
        <f t="shared" si="14"/>
        <v>534600</v>
      </c>
    </row>
    <row r="139" spans="1:2" x14ac:dyDescent="0.3">
      <c r="A139">
        <v>122</v>
      </c>
      <c r="B139">
        <f t="shared" si="14"/>
        <v>530640</v>
      </c>
    </row>
    <row r="140" spans="1:2" x14ac:dyDescent="0.3">
      <c r="A140">
        <v>123</v>
      </c>
      <c r="B140">
        <f t="shared" si="14"/>
        <v>526680</v>
      </c>
    </row>
    <row r="141" spans="1:2" x14ac:dyDescent="0.3">
      <c r="A141" s="3">
        <v>124</v>
      </c>
      <c r="B141">
        <f t="shared" si="14"/>
        <v>522720</v>
      </c>
    </row>
    <row r="142" spans="1:2" x14ac:dyDescent="0.3">
      <c r="A142">
        <v>125</v>
      </c>
      <c r="B142">
        <f t="shared" si="14"/>
        <v>518760</v>
      </c>
    </row>
    <row r="143" spans="1:2" x14ac:dyDescent="0.3">
      <c r="A143">
        <v>126</v>
      </c>
      <c r="B143">
        <f t="shared" si="14"/>
        <v>514800</v>
      </c>
    </row>
    <row r="144" spans="1:2" x14ac:dyDescent="0.3">
      <c r="A144">
        <v>127</v>
      </c>
      <c r="B144">
        <f t="shared" si="14"/>
        <v>510840</v>
      </c>
    </row>
    <row r="145" spans="1:2" x14ac:dyDescent="0.3">
      <c r="A145">
        <v>128</v>
      </c>
      <c r="B145">
        <f t="shared" si="14"/>
        <v>506880</v>
      </c>
    </row>
    <row r="146" spans="1:2" x14ac:dyDescent="0.3">
      <c r="A146">
        <v>129</v>
      </c>
      <c r="B146">
        <f t="shared" si="14"/>
        <v>502920</v>
      </c>
    </row>
    <row r="147" spans="1:2" x14ac:dyDescent="0.3">
      <c r="A147" s="3">
        <v>130</v>
      </c>
      <c r="B147">
        <f t="shared" ref="B147:B210" si="15">$B$15*(255-A147+1)</f>
        <v>498960</v>
      </c>
    </row>
    <row r="148" spans="1:2" x14ac:dyDescent="0.3">
      <c r="A148">
        <v>131</v>
      </c>
      <c r="B148">
        <f t="shared" si="15"/>
        <v>495000</v>
      </c>
    </row>
    <row r="149" spans="1:2" x14ac:dyDescent="0.3">
      <c r="A149">
        <v>132</v>
      </c>
      <c r="B149">
        <f t="shared" si="15"/>
        <v>491040</v>
      </c>
    </row>
    <row r="150" spans="1:2" x14ac:dyDescent="0.3">
      <c r="A150">
        <v>133</v>
      </c>
      <c r="B150">
        <f t="shared" si="15"/>
        <v>487080</v>
      </c>
    </row>
    <row r="151" spans="1:2" x14ac:dyDescent="0.3">
      <c r="A151">
        <v>134</v>
      </c>
      <c r="B151">
        <f t="shared" si="15"/>
        <v>483120</v>
      </c>
    </row>
    <row r="152" spans="1:2" x14ac:dyDescent="0.3">
      <c r="A152">
        <v>135</v>
      </c>
      <c r="B152">
        <f t="shared" si="15"/>
        <v>479160</v>
      </c>
    </row>
    <row r="153" spans="1:2" x14ac:dyDescent="0.3">
      <c r="A153" s="3">
        <v>136</v>
      </c>
      <c r="B153">
        <f t="shared" si="15"/>
        <v>475200</v>
      </c>
    </row>
    <row r="154" spans="1:2" x14ac:dyDescent="0.3">
      <c r="A154">
        <v>137</v>
      </c>
      <c r="B154">
        <f t="shared" si="15"/>
        <v>471240</v>
      </c>
    </row>
    <row r="155" spans="1:2" x14ac:dyDescent="0.3">
      <c r="A155">
        <v>138</v>
      </c>
      <c r="B155">
        <f t="shared" si="15"/>
        <v>467280</v>
      </c>
    </row>
    <row r="156" spans="1:2" x14ac:dyDescent="0.3">
      <c r="A156">
        <v>139</v>
      </c>
      <c r="B156">
        <f t="shared" si="15"/>
        <v>463320</v>
      </c>
    </row>
    <row r="157" spans="1:2" x14ac:dyDescent="0.3">
      <c r="A157">
        <v>140</v>
      </c>
      <c r="B157">
        <f t="shared" si="15"/>
        <v>459360</v>
      </c>
    </row>
    <row r="158" spans="1:2" x14ac:dyDescent="0.3">
      <c r="A158">
        <v>141</v>
      </c>
      <c r="B158">
        <f t="shared" si="15"/>
        <v>455400</v>
      </c>
    </row>
    <row r="159" spans="1:2" x14ac:dyDescent="0.3">
      <c r="A159" s="3">
        <v>142</v>
      </c>
      <c r="B159">
        <f t="shared" si="15"/>
        <v>451440</v>
      </c>
    </row>
    <row r="160" spans="1:2" x14ac:dyDescent="0.3">
      <c r="A160">
        <v>143</v>
      </c>
      <c r="B160">
        <f t="shared" si="15"/>
        <v>447480</v>
      </c>
    </row>
    <row r="161" spans="1:2" x14ac:dyDescent="0.3">
      <c r="A161">
        <v>144</v>
      </c>
      <c r="B161">
        <f t="shared" si="15"/>
        <v>443520</v>
      </c>
    </row>
    <row r="162" spans="1:2" x14ac:dyDescent="0.3">
      <c r="A162">
        <v>145</v>
      </c>
      <c r="B162">
        <f t="shared" si="15"/>
        <v>439560</v>
      </c>
    </row>
    <row r="163" spans="1:2" x14ac:dyDescent="0.3">
      <c r="A163">
        <v>146</v>
      </c>
      <c r="B163">
        <f t="shared" si="15"/>
        <v>435600</v>
      </c>
    </row>
    <row r="164" spans="1:2" x14ac:dyDescent="0.3">
      <c r="A164">
        <v>147</v>
      </c>
      <c r="B164">
        <f t="shared" si="15"/>
        <v>431640</v>
      </c>
    </row>
    <row r="165" spans="1:2" x14ac:dyDescent="0.3">
      <c r="A165" s="3">
        <v>148</v>
      </c>
      <c r="B165">
        <f t="shared" si="15"/>
        <v>427680</v>
      </c>
    </row>
    <row r="166" spans="1:2" x14ac:dyDescent="0.3">
      <c r="A166">
        <v>149</v>
      </c>
      <c r="B166">
        <f t="shared" si="15"/>
        <v>423720</v>
      </c>
    </row>
    <row r="167" spans="1:2" x14ac:dyDescent="0.3">
      <c r="A167">
        <v>150</v>
      </c>
      <c r="B167">
        <f t="shared" si="15"/>
        <v>419760</v>
      </c>
    </row>
    <row r="168" spans="1:2" x14ac:dyDescent="0.3">
      <c r="A168">
        <v>151</v>
      </c>
      <c r="B168">
        <f t="shared" si="15"/>
        <v>415800</v>
      </c>
    </row>
    <row r="169" spans="1:2" x14ac:dyDescent="0.3">
      <c r="A169">
        <v>152</v>
      </c>
      <c r="B169">
        <f t="shared" si="15"/>
        <v>411840</v>
      </c>
    </row>
    <row r="170" spans="1:2" x14ac:dyDescent="0.3">
      <c r="A170">
        <v>153</v>
      </c>
      <c r="B170">
        <f t="shared" si="15"/>
        <v>407880</v>
      </c>
    </row>
    <row r="171" spans="1:2" x14ac:dyDescent="0.3">
      <c r="A171" s="3">
        <v>154</v>
      </c>
      <c r="B171">
        <f t="shared" si="15"/>
        <v>403920</v>
      </c>
    </row>
    <row r="172" spans="1:2" x14ac:dyDescent="0.3">
      <c r="A172">
        <v>155</v>
      </c>
      <c r="B172">
        <f t="shared" si="15"/>
        <v>399960</v>
      </c>
    </row>
    <row r="173" spans="1:2" x14ac:dyDescent="0.3">
      <c r="A173">
        <v>156</v>
      </c>
      <c r="B173">
        <f t="shared" si="15"/>
        <v>396000</v>
      </c>
    </row>
    <row r="174" spans="1:2" x14ac:dyDescent="0.3">
      <c r="A174">
        <v>157</v>
      </c>
      <c r="B174">
        <f t="shared" si="15"/>
        <v>392040</v>
      </c>
    </row>
    <row r="175" spans="1:2" x14ac:dyDescent="0.3">
      <c r="A175">
        <v>158</v>
      </c>
      <c r="B175">
        <f t="shared" si="15"/>
        <v>388080</v>
      </c>
    </row>
    <row r="176" spans="1:2" x14ac:dyDescent="0.3">
      <c r="A176">
        <v>159</v>
      </c>
      <c r="B176">
        <f t="shared" si="15"/>
        <v>384120</v>
      </c>
    </row>
    <row r="177" spans="1:2" x14ac:dyDescent="0.3">
      <c r="A177" s="3">
        <v>160</v>
      </c>
      <c r="B177">
        <f t="shared" si="15"/>
        <v>380160</v>
      </c>
    </row>
    <row r="178" spans="1:2" x14ac:dyDescent="0.3">
      <c r="A178">
        <v>161</v>
      </c>
      <c r="B178">
        <f t="shared" si="15"/>
        <v>376200</v>
      </c>
    </row>
    <row r="179" spans="1:2" x14ac:dyDescent="0.3">
      <c r="A179">
        <v>162</v>
      </c>
      <c r="B179">
        <f t="shared" si="15"/>
        <v>372240</v>
      </c>
    </row>
    <row r="180" spans="1:2" x14ac:dyDescent="0.3">
      <c r="A180">
        <v>163</v>
      </c>
      <c r="B180">
        <f t="shared" si="15"/>
        <v>368280</v>
      </c>
    </row>
    <row r="181" spans="1:2" x14ac:dyDescent="0.3">
      <c r="A181">
        <v>164</v>
      </c>
      <c r="B181">
        <f t="shared" si="15"/>
        <v>364320</v>
      </c>
    </row>
    <row r="182" spans="1:2" x14ac:dyDescent="0.3">
      <c r="A182">
        <v>165</v>
      </c>
      <c r="B182">
        <f t="shared" si="15"/>
        <v>360360</v>
      </c>
    </row>
    <row r="183" spans="1:2" x14ac:dyDescent="0.3">
      <c r="A183" s="3">
        <v>166</v>
      </c>
      <c r="B183">
        <f t="shared" si="15"/>
        <v>356400</v>
      </c>
    </row>
    <row r="184" spans="1:2" x14ac:dyDescent="0.3">
      <c r="A184">
        <v>167</v>
      </c>
      <c r="B184">
        <f t="shared" si="15"/>
        <v>352440</v>
      </c>
    </row>
    <row r="185" spans="1:2" x14ac:dyDescent="0.3">
      <c r="A185">
        <v>168</v>
      </c>
      <c r="B185">
        <f t="shared" si="15"/>
        <v>348480</v>
      </c>
    </row>
    <row r="186" spans="1:2" x14ac:dyDescent="0.3">
      <c r="A186">
        <v>169</v>
      </c>
      <c r="B186">
        <f t="shared" si="15"/>
        <v>344520</v>
      </c>
    </row>
    <row r="187" spans="1:2" x14ac:dyDescent="0.3">
      <c r="A187">
        <v>170</v>
      </c>
      <c r="B187">
        <f t="shared" si="15"/>
        <v>340560</v>
      </c>
    </row>
    <row r="188" spans="1:2" x14ac:dyDescent="0.3">
      <c r="A188">
        <v>171</v>
      </c>
      <c r="B188">
        <f t="shared" si="15"/>
        <v>336600</v>
      </c>
    </row>
    <row r="189" spans="1:2" x14ac:dyDescent="0.3">
      <c r="A189" s="3">
        <v>172</v>
      </c>
      <c r="B189">
        <f t="shared" si="15"/>
        <v>332640</v>
      </c>
    </row>
    <row r="190" spans="1:2" x14ac:dyDescent="0.3">
      <c r="A190">
        <v>173</v>
      </c>
      <c r="B190">
        <f t="shared" si="15"/>
        <v>328680</v>
      </c>
    </row>
    <row r="191" spans="1:2" x14ac:dyDescent="0.3">
      <c r="A191">
        <v>174</v>
      </c>
      <c r="B191">
        <f t="shared" si="15"/>
        <v>324720</v>
      </c>
    </row>
    <row r="192" spans="1:2" x14ac:dyDescent="0.3">
      <c r="A192">
        <v>175</v>
      </c>
      <c r="B192">
        <f t="shared" si="15"/>
        <v>320760</v>
      </c>
    </row>
    <row r="193" spans="1:2" x14ac:dyDescent="0.3">
      <c r="A193">
        <v>176</v>
      </c>
      <c r="B193">
        <f t="shared" si="15"/>
        <v>316800</v>
      </c>
    </row>
    <row r="194" spans="1:2" x14ac:dyDescent="0.3">
      <c r="A194">
        <v>177</v>
      </c>
      <c r="B194">
        <f t="shared" si="15"/>
        <v>312840</v>
      </c>
    </row>
    <row r="195" spans="1:2" x14ac:dyDescent="0.3">
      <c r="A195" s="3">
        <v>178</v>
      </c>
      <c r="B195">
        <f t="shared" si="15"/>
        <v>308880</v>
      </c>
    </row>
    <row r="196" spans="1:2" x14ac:dyDescent="0.3">
      <c r="A196">
        <v>179</v>
      </c>
      <c r="B196">
        <f t="shared" si="15"/>
        <v>304920</v>
      </c>
    </row>
    <row r="197" spans="1:2" x14ac:dyDescent="0.3">
      <c r="A197">
        <v>180</v>
      </c>
      <c r="B197">
        <f t="shared" si="15"/>
        <v>300960</v>
      </c>
    </row>
    <row r="198" spans="1:2" x14ac:dyDescent="0.3">
      <c r="A198">
        <v>181</v>
      </c>
      <c r="B198">
        <f t="shared" si="15"/>
        <v>297000</v>
      </c>
    </row>
    <row r="199" spans="1:2" x14ac:dyDescent="0.3">
      <c r="A199">
        <v>182</v>
      </c>
      <c r="B199">
        <f t="shared" si="15"/>
        <v>293040</v>
      </c>
    </row>
    <row r="200" spans="1:2" x14ac:dyDescent="0.3">
      <c r="A200">
        <v>183</v>
      </c>
      <c r="B200">
        <f t="shared" si="15"/>
        <v>289080</v>
      </c>
    </row>
    <row r="201" spans="1:2" x14ac:dyDescent="0.3">
      <c r="A201" s="3">
        <v>184</v>
      </c>
      <c r="B201">
        <f t="shared" si="15"/>
        <v>285120</v>
      </c>
    </row>
    <row r="202" spans="1:2" x14ac:dyDescent="0.3">
      <c r="A202">
        <v>185</v>
      </c>
      <c r="B202">
        <f t="shared" si="15"/>
        <v>281160</v>
      </c>
    </row>
    <row r="203" spans="1:2" x14ac:dyDescent="0.3">
      <c r="A203">
        <v>186</v>
      </c>
      <c r="B203">
        <f t="shared" si="15"/>
        <v>277200</v>
      </c>
    </row>
    <row r="204" spans="1:2" x14ac:dyDescent="0.3">
      <c r="A204">
        <v>187</v>
      </c>
      <c r="B204">
        <f t="shared" si="15"/>
        <v>273240</v>
      </c>
    </row>
    <row r="205" spans="1:2" x14ac:dyDescent="0.3">
      <c r="A205">
        <v>188</v>
      </c>
      <c r="B205">
        <f t="shared" si="15"/>
        <v>269280</v>
      </c>
    </row>
    <row r="206" spans="1:2" x14ac:dyDescent="0.3">
      <c r="A206">
        <v>189</v>
      </c>
      <c r="B206">
        <f t="shared" si="15"/>
        <v>265320</v>
      </c>
    </row>
    <row r="207" spans="1:2" x14ac:dyDescent="0.3">
      <c r="A207" s="3">
        <v>190</v>
      </c>
      <c r="B207">
        <f t="shared" si="15"/>
        <v>261360</v>
      </c>
    </row>
    <row r="208" spans="1:2" x14ac:dyDescent="0.3">
      <c r="A208">
        <v>191</v>
      </c>
      <c r="B208">
        <f t="shared" si="15"/>
        <v>257400</v>
      </c>
    </row>
    <row r="209" spans="1:2" x14ac:dyDescent="0.3">
      <c r="A209">
        <v>192</v>
      </c>
      <c r="B209">
        <f t="shared" si="15"/>
        <v>253440</v>
      </c>
    </row>
    <row r="210" spans="1:2" x14ac:dyDescent="0.3">
      <c r="A210">
        <v>193</v>
      </c>
      <c r="B210">
        <f t="shared" si="15"/>
        <v>249480</v>
      </c>
    </row>
    <row r="211" spans="1:2" x14ac:dyDescent="0.3">
      <c r="A211">
        <v>194</v>
      </c>
      <c r="B211">
        <f t="shared" ref="B211:B271" si="16">$B$15*(255-A211+1)</f>
        <v>245520</v>
      </c>
    </row>
    <row r="212" spans="1:2" x14ac:dyDescent="0.3">
      <c r="A212">
        <v>195</v>
      </c>
      <c r="B212">
        <f t="shared" si="16"/>
        <v>241560</v>
      </c>
    </row>
    <row r="213" spans="1:2" x14ac:dyDescent="0.3">
      <c r="A213" s="3">
        <v>196</v>
      </c>
      <c r="B213">
        <f t="shared" si="16"/>
        <v>237600</v>
      </c>
    </row>
    <row r="214" spans="1:2" x14ac:dyDescent="0.3">
      <c r="A214">
        <v>197</v>
      </c>
      <c r="B214">
        <f t="shared" si="16"/>
        <v>233640</v>
      </c>
    </row>
    <row r="215" spans="1:2" x14ac:dyDescent="0.3">
      <c r="A215">
        <v>198</v>
      </c>
      <c r="B215">
        <f t="shared" si="16"/>
        <v>229680</v>
      </c>
    </row>
    <row r="216" spans="1:2" x14ac:dyDescent="0.3">
      <c r="A216">
        <v>199</v>
      </c>
      <c r="B216">
        <f t="shared" si="16"/>
        <v>225720</v>
      </c>
    </row>
    <row r="217" spans="1:2" x14ac:dyDescent="0.3">
      <c r="A217">
        <v>200</v>
      </c>
      <c r="B217">
        <f t="shared" si="16"/>
        <v>221760</v>
      </c>
    </row>
    <row r="218" spans="1:2" x14ac:dyDescent="0.3">
      <c r="A218">
        <v>201</v>
      </c>
      <c r="B218">
        <f t="shared" si="16"/>
        <v>217800</v>
      </c>
    </row>
    <row r="219" spans="1:2" x14ac:dyDescent="0.3">
      <c r="A219" s="3">
        <v>202</v>
      </c>
      <c r="B219">
        <f t="shared" si="16"/>
        <v>213840</v>
      </c>
    </row>
    <row r="220" spans="1:2" x14ac:dyDescent="0.3">
      <c r="A220">
        <v>203</v>
      </c>
      <c r="B220">
        <f t="shared" si="16"/>
        <v>209880</v>
      </c>
    </row>
    <row r="221" spans="1:2" x14ac:dyDescent="0.3">
      <c r="A221">
        <v>204</v>
      </c>
      <c r="B221">
        <f t="shared" si="16"/>
        <v>205920</v>
      </c>
    </row>
    <row r="222" spans="1:2" x14ac:dyDescent="0.3">
      <c r="A222">
        <v>205</v>
      </c>
      <c r="B222">
        <f t="shared" si="16"/>
        <v>201960</v>
      </c>
    </row>
    <row r="223" spans="1:2" x14ac:dyDescent="0.3">
      <c r="A223">
        <v>206</v>
      </c>
      <c r="B223">
        <f t="shared" si="16"/>
        <v>198000</v>
      </c>
    </row>
    <row r="224" spans="1:2" x14ac:dyDescent="0.3">
      <c r="A224">
        <v>207</v>
      </c>
      <c r="B224">
        <f t="shared" si="16"/>
        <v>194040</v>
      </c>
    </row>
    <row r="225" spans="1:2" x14ac:dyDescent="0.3">
      <c r="A225" s="3">
        <v>208</v>
      </c>
      <c r="B225">
        <f t="shared" si="16"/>
        <v>190080</v>
      </c>
    </row>
    <row r="226" spans="1:2" x14ac:dyDescent="0.3">
      <c r="A226">
        <v>209</v>
      </c>
      <c r="B226">
        <f t="shared" si="16"/>
        <v>186120</v>
      </c>
    </row>
    <row r="227" spans="1:2" x14ac:dyDescent="0.3">
      <c r="A227">
        <v>210</v>
      </c>
      <c r="B227">
        <f t="shared" si="16"/>
        <v>182160</v>
      </c>
    </row>
    <row r="228" spans="1:2" x14ac:dyDescent="0.3">
      <c r="A228">
        <v>211</v>
      </c>
      <c r="B228">
        <f t="shared" si="16"/>
        <v>178200</v>
      </c>
    </row>
    <row r="229" spans="1:2" x14ac:dyDescent="0.3">
      <c r="A229">
        <v>212</v>
      </c>
      <c r="B229">
        <f t="shared" si="16"/>
        <v>174240</v>
      </c>
    </row>
    <row r="230" spans="1:2" x14ac:dyDescent="0.3">
      <c r="A230">
        <v>213</v>
      </c>
      <c r="B230">
        <f t="shared" si="16"/>
        <v>170280</v>
      </c>
    </row>
    <row r="231" spans="1:2" x14ac:dyDescent="0.3">
      <c r="A231" s="3">
        <v>214</v>
      </c>
      <c r="B231">
        <f t="shared" si="16"/>
        <v>166320</v>
      </c>
    </row>
    <row r="232" spans="1:2" x14ac:dyDescent="0.3">
      <c r="A232">
        <v>215</v>
      </c>
      <c r="B232">
        <f t="shared" si="16"/>
        <v>162360</v>
      </c>
    </row>
    <row r="233" spans="1:2" x14ac:dyDescent="0.3">
      <c r="A233">
        <v>216</v>
      </c>
      <c r="B233">
        <f t="shared" si="16"/>
        <v>158400</v>
      </c>
    </row>
    <row r="234" spans="1:2" x14ac:dyDescent="0.3">
      <c r="A234">
        <v>217</v>
      </c>
      <c r="B234">
        <f t="shared" si="16"/>
        <v>154440</v>
      </c>
    </row>
    <row r="235" spans="1:2" x14ac:dyDescent="0.3">
      <c r="A235">
        <v>218</v>
      </c>
      <c r="B235">
        <f t="shared" si="16"/>
        <v>150480</v>
      </c>
    </row>
    <row r="236" spans="1:2" x14ac:dyDescent="0.3">
      <c r="A236">
        <v>219</v>
      </c>
      <c r="B236">
        <f t="shared" si="16"/>
        <v>146520</v>
      </c>
    </row>
    <row r="237" spans="1:2" x14ac:dyDescent="0.3">
      <c r="A237" s="3">
        <v>220</v>
      </c>
      <c r="B237">
        <f t="shared" si="16"/>
        <v>142560</v>
      </c>
    </row>
    <row r="238" spans="1:2" x14ac:dyDescent="0.3">
      <c r="A238">
        <v>221</v>
      </c>
      <c r="B238">
        <f t="shared" si="16"/>
        <v>138600</v>
      </c>
    </row>
    <row r="239" spans="1:2" x14ac:dyDescent="0.3">
      <c r="A239">
        <v>222</v>
      </c>
      <c r="B239">
        <f t="shared" si="16"/>
        <v>134640</v>
      </c>
    </row>
    <row r="240" spans="1:2" x14ac:dyDescent="0.3">
      <c r="A240">
        <v>223</v>
      </c>
      <c r="B240">
        <f t="shared" si="16"/>
        <v>130680</v>
      </c>
    </row>
    <row r="241" spans="1:2" x14ac:dyDescent="0.3">
      <c r="A241">
        <v>224</v>
      </c>
      <c r="B241">
        <f t="shared" si="16"/>
        <v>126720</v>
      </c>
    </row>
    <row r="242" spans="1:2" x14ac:dyDescent="0.3">
      <c r="A242">
        <v>225</v>
      </c>
      <c r="B242">
        <f t="shared" si="16"/>
        <v>122760</v>
      </c>
    </row>
    <row r="243" spans="1:2" x14ac:dyDescent="0.3">
      <c r="A243" s="3">
        <v>226</v>
      </c>
      <c r="B243">
        <f t="shared" si="16"/>
        <v>118800</v>
      </c>
    </row>
    <row r="244" spans="1:2" x14ac:dyDescent="0.3">
      <c r="A244">
        <v>227</v>
      </c>
      <c r="B244">
        <f t="shared" si="16"/>
        <v>114840</v>
      </c>
    </row>
    <row r="245" spans="1:2" x14ac:dyDescent="0.3">
      <c r="A245">
        <v>228</v>
      </c>
      <c r="B245">
        <f t="shared" si="16"/>
        <v>110880</v>
      </c>
    </row>
    <row r="246" spans="1:2" x14ac:dyDescent="0.3">
      <c r="A246">
        <v>229</v>
      </c>
      <c r="B246">
        <f t="shared" si="16"/>
        <v>106920</v>
      </c>
    </row>
    <row r="247" spans="1:2" x14ac:dyDescent="0.3">
      <c r="A247">
        <v>230</v>
      </c>
      <c r="B247">
        <f t="shared" si="16"/>
        <v>102960</v>
      </c>
    </row>
    <row r="248" spans="1:2" x14ac:dyDescent="0.3">
      <c r="A248">
        <v>231</v>
      </c>
      <c r="B248">
        <f t="shared" si="16"/>
        <v>99000</v>
      </c>
    </row>
    <row r="249" spans="1:2" x14ac:dyDescent="0.3">
      <c r="A249" s="3">
        <v>232</v>
      </c>
      <c r="B249">
        <f t="shared" si="16"/>
        <v>95040</v>
      </c>
    </row>
    <row r="250" spans="1:2" x14ac:dyDescent="0.3">
      <c r="A250">
        <v>233</v>
      </c>
      <c r="B250">
        <f t="shared" si="16"/>
        <v>91080</v>
      </c>
    </row>
    <row r="251" spans="1:2" x14ac:dyDescent="0.3">
      <c r="A251">
        <v>234</v>
      </c>
      <c r="B251">
        <f t="shared" si="16"/>
        <v>87120</v>
      </c>
    </row>
    <row r="252" spans="1:2" x14ac:dyDescent="0.3">
      <c r="A252">
        <v>235</v>
      </c>
      <c r="B252">
        <f t="shared" si="16"/>
        <v>83160</v>
      </c>
    </row>
    <row r="253" spans="1:2" x14ac:dyDescent="0.3">
      <c r="A253">
        <v>236</v>
      </c>
      <c r="B253">
        <f t="shared" si="16"/>
        <v>79200</v>
      </c>
    </row>
    <row r="254" spans="1:2" x14ac:dyDescent="0.3">
      <c r="A254">
        <v>237</v>
      </c>
      <c r="B254">
        <f t="shared" si="16"/>
        <v>75240</v>
      </c>
    </row>
    <row r="255" spans="1:2" x14ac:dyDescent="0.3">
      <c r="A255" s="3">
        <v>238</v>
      </c>
      <c r="B255">
        <f t="shared" si="16"/>
        <v>71280</v>
      </c>
    </row>
    <row r="256" spans="1:2" x14ac:dyDescent="0.3">
      <c r="A256">
        <v>239</v>
      </c>
      <c r="B256">
        <f t="shared" si="16"/>
        <v>67320</v>
      </c>
    </row>
    <row r="257" spans="1:4" x14ac:dyDescent="0.3">
      <c r="A257">
        <v>240</v>
      </c>
      <c r="B257">
        <f t="shared" si="16"/>
        <v>63360</v>
      </c>
    </row>
    <row r="258" spans="1:4" x14ac:dyDescent="0.3">
      <c r="A258">
        <v>241</v>
      </c>
      <c r="B258">
        <f t="shared" si="16"/>
        <v>59400</v>
      </c>
    </row>
    <row r="259" spans="1:4" x14ac:dyDescent="0.3">
      <c r="A259">
        <v>242</v>
      </c>
      <c r="B259">
        <f t="shared" si="16"/>
        <v>55440</v>
      </c>
    </row>
    <row r="260" spans="1:4" x14ac:dyDescent="0.3">
      <c r="A260">
        <v>243</v>
      </c>
      <c r="B260">
        <f t="shared" si="16"/>
        <v>51480</v>
      </c>
    </row>
    <row r="261" spans="1:4" x14ac:dyDescent="0.3">
      <c r="A261" s="3">
        <v>244</v>
      </c>
      <c r="B261">
        <f t="shared" si="16"/>
        <v>47520</v>
      </c>
    </row>
    <row r="262" spans="1:4" x14ac:dyDescent="0.3">
      <c r="A262">
        <v>245</v>
      </c>
      <c r="B262">
        <f t="shared" si="16"/>
        <v>43560</v>
      </c>
    </row>
    <row r="263" spans="1:4" x14ac:dyDescent="0.3">
      <c r="A263">
        <v>246</v>
      </c>
      <c r="B263">
        <f t="shared" si="16"/>
        <v>39600</v>
      </c>
    </row>
    <row r="264" spans="1:4" x14ac:dyDescent="0.3">
      <c r="A264">
        <v>247</v>
      </c>
      <c r="B264">
        <f t="shared" si="16"/>
        <v>35640</v>
      </c>
    </row>
    <row r="265" spans="1:4" x14ac:dyDescent="0.3">
      <c r="A265">
        <v>248</v>
      </c>
      <c r="B265">
        <f t="shared" si="16"/>
        <v>31680</v>
      </c>
    </row>
    <row r="266" spans="1:4" x14ac:dyDescent="0.3">
      <c r="A266">
        <v>249</v>
      </c>
      <c r="B266">
        <f t="shared" si="16"/>
        <v>27720</v>
      </c>
    </row>
    <row r="267" spans="1:4" x14ac:dyDescent="0.3">
      <c r="A267" s="3">
        <v>250</v>
      </c>
      <c r="B267">
        <f t="shared" si="16"/>
        <v>23760</v>
      </c>
      <c r="C267">
        <v>23500</v>
      </c>
      <c r="D267">
        <f t="shared" ref="D267:D270" si="17">C267-C268</f>
        <v>3910</v>
      </c>
    </row>
    <row r="268" spans="1:4" x14ac:dyDescent="0.3">
      <c r="A268">
        <v>251</v>
      </c>
      <c r="B268">
        <f t="shared" si="16"/>
        <v>19800</v>
      </c>
      <c r="C268">
        <v>19590</v>
      </c>
      <c r="D268">
        <f t="shared" si="17"/>
        <v>3900</v>
      </c>
    </row>
    <row r="269" spans="1:4" x14ac:dyDescent="0.3">
      <c r="A269">
        <v>252</v>
      </c>
      <c r="B269">
        <f t="shared" si="16"/>
        <v>15840</v>
      </c>
      <c r="C269">
        <v>15690</v>
      </c>
      <c r="D269">
        <f t="shared" si="17"/>
        <v>3920</v>
      </c>
    </row>
    <row r="270" spans="1:4" x14ac:dyDescent="0.3">
      <c r="A270">
        <v>253</v>
      </c>
      <c r="B270">
        <f t="shared" si="16"/>
        <v>11880</v>
      </c>
      <c r="C270">
        <v>11770</v>
      </c>
      <c r="D270">
        <f t="shared" si="17"/>
        <v>3910</v>
      </c>
    </row>
    <row r="271" spans="1:4" x14ac:dyDescent="0.3">
      <c r="A271">
        <v>254</v>
      </c>
      <c r="B271">
        <f t="shared" si="16"/>
        <v>7920</v>
      </c>
      <c r="C271">
        <v>7860</v>
      </c>
      <c r="D271">
        <f>C271-C272</f>
        <v>3900</v>
      </c>
    </row>
    <row r="272" spans="1:4" x14ac:dyDescent="0.3">
      <c r="A272">
        <v>255</v>
      </c>
      <c r="B272">
        <f>$B$15*(255-A272+1)</f>
        <v>3960</v>
      </c>
      <c r="C272">
        <v>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2020-07-07T12:58:50Z</dcterms:created>
  <dcterms:modified xsi:type="dcterms:W3CDTF">2020-10-09T18:17:25Z</dcterms:modified>
</cp:coreProperties>
</file>