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ri\power BI projects\WOMEN MEN\"/>
    </mc:Choice>
  </mc:AlternateContent>
  <xr:revisionPtr revIDLastSave="0" documentId="13_ncr:1_{2843F88D-DC8E-4CB1-BC9D-6C838E53380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1.1" sheetId="1" r:id="rId1"/>
    <sheet name="1.2" sheetId="12" r:id="rId2"/>
    <sheet name="1.3" sheetId="3" r:id="rId3"/>
    <sheet name="1.4" sheetId="5" r:id="rId4"/>
    <sheet name="1.5" sheetId="8" r:id="rId5"/>
    <sheet name="1.6" sheetId="9" r:id="rId6"/>
  </sheets>
  <definedNames>
    <definedName name="_Toc34147384" localSheetId="0">'1.1'!$A$2</definedName>
    <definedName name="_Toc34147386" localSheetId="2">'1.3'!$A$1</definedName>
    <definedName name="_Toc34147388" localSheetId="3">'1.4'!$A$1</definedName>
    <definedName name="_Toc34147391" localSheetId="4">'1.5'!$A$1</definedName>
    <definedName name="_Toc34147392" localSheetId="5">'1.6'!$A$1</definedName>
    <definedName name="_xlnm.Print_Area" localSheetId="0">'1.1'!$A$1:$P$25</definedName>
    <definedName name="_xlnm.Print_Area" localSheetId="1">'1.2'!$A$1:$G$41</definedName>
    <definedName name="_xlnm.Print_Area" localSheetId="2">'1.3'!$A$1:$J$41</definedName>
    <definedName name="_xlnm.Print_Area" localSheetId="4">'1.5'!$A$1:$K$43</definedName>
    <definedName name="_xlnm.Print_Area" localSheetId="5">'1.6'!$A$1:$Q$30</definedName>
  </definedNames>
  <calcPr calcId="191029"/>
</workbook>
</file>

<file path=xl/calcChain.xml><?xml version="1.0" encoding="utf-8"?>
<calcChain xmlns="http://schemas.openxmlformats.org/spreadsheetml/2006/main">
  <c r="I19" i="1" l="1"/>
  <c r="I18" i="1"/>
  <c r="I17" i="1"/>
  <c r="I16" i="1"/>
  <c r="M19" i="1"/>
  <c r="M18" i="1"/>
  <c r="M17" i="1"/>
  <c r="O19" i="1"/>
  <c r="P19" i="1"/>
  <c r="O18" i="1"/>
  <c r="P18" i="1"/>
  <c r="P17" i="1"/>
  <c r="O17" i="1"/>
  <c r="N19" i="1"/>
  <c r="N18" i="1"/>
  <c r="N17" i="1"/>
  <c r="D19" i="1"/>
  <c r="C19" i="1"/>
  <c r="B19" i="1"/>
  <c r="D18" i="1"/>
  <c r="C18" i="1"/>
  <c r="B18" i="1"/>
  <c r="D17" i="1"/>
  <c r="C17" i="1"/>
  <c r="B17" i="1"/>
  <c r="E17" i="1" l="1"/>
  <c r="E19" i="1"/>
  <c r="E18" i="1"/>
</calcChain>
</file>

<file path=xl/sharedStrings.xml><?xml version="1.0" encoding="utf-8"?>
<sst xmlns="http://schemas.openxmlformats.org/spreadsheetml/2006/main" count="456" uniqueCount="172">
  <si>
    <t>(Population In Millions)</t>
  </si>
  <si>
    <t>2016*</t>
  </si>
  <si>
    <t>2021*</t>
  </si>
  <si>
    <t>2001 population exclude the estimated population of Paomata, Mao Maran and Purul sub-divisions of Senapati district of Manipur.</t>
  </si>
  <si>
    <t>The population is as on 1st March of the year.</t>
  </si>
  <si>
    <t>State/Union Territory</t>
  </si>
  <si>
    <t>Rural</t>
  </si>
  <si>
    <t>Urban</t>
  </si>
  <si>
    <t>Total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</si>
  <si>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</si>
  <si>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</si>
  <si>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</si>
  <si>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</si>
  <si>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</si>
  <si>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</si>
  <si>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</si>
  <si>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</si>
  <si>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</si>
  <si>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</si>
  <si>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</si>
  <si>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</si>
  <si>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</si>
  <si>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</si>
  <si>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</si>
  <si>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</si>
  <si>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</si>
  <si>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</si>
  <si>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</si>
  <si>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</si>
  <si>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</si>
  <si>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</si>
  <si>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</si>
  <si>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</si>
  <si>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</si>
  <si>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</si>
  <si>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</si>
  <si>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</si>
  <si>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</si>
  <si>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</si>
  <si>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</si>
  <si>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</si>
  <si>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India</t>
  </si>
  <si>
    <t>State/ Union Territory</t>
  </si>
  <si>
    <t>NA</t>
  </si>
  <si>
    <t>Dadra &amp; Nagar Haveli</t>
  </si>
  <si>
    <t>Daman &amp; Diu</t>
  </si>
  <si>
    <t>Odisha</t>
  </si>
  <si>
    <t>(0-6)</t>
  </si>
  <si>
    <t xml:space="preserve"> (15-59)</t>
  </si>
  <si>
    <t>(60+)</t>
  </si>
  <si>
    <t>Andaman &amp; Nicobar  Islands</t>
  </si>
  <si>
    <t>Dadra &amp; Nagar Havelli</t>
  </si>
  <si>
    <t>Telangana</t>
  </si>
  <si>
    <t>NA:- Not Available.</t>
  </si>
  <si>
    <t>2014-16</t>
  </si>
  <si>
    <t>2015-17</t>
  </si>
  <si>
    <t>15-19</t>
  </si>
  <si>
    <t>20-24</t>
  </si>
  <si>
    <t>25-29</t>
  </si>
  <si>
    <t>30-34</t>
  </si>
  <si>
    <t>35-39</t>
  </si>
  <si>
    <t>40-44</t>
  </si>
  <si>
    <t>45-49</t>
  </si>
  <si>
    <t>Table 1.1 : Trend in Population, Sex Ratio and Average Annual Growth Rate of Population of Post Independence India</t>
  </si>
  <si>
    <t>अंडमान और निकोबार द्वीप समूह</t>
  </si>
  <si>
    <t>आंध्र प्रदेश</t>
  </si>
  <si>
    <t>अरुणाचल प्रदेश</t>
  </si>
  <si>
    <t>असम</t>
  </si>
  <si>
    <t>बिहार</t>
  </si>
  <si>
    <t>चंडीगढ़</t>
  </si>
  <si>
    <t>छत्तीसगढ़</t>
  </si>
  <si>
    <t>दादरा और नगर हवेली</t>
  </si>
  <si>
    <t>दमन और दीव</t>
  </si>
  <si>
    <t>दिल्ली</t>
  </si>
  <si>
    <t>गोवा</t>
  </si>
  <si>
    <t>गुजरात</t>
  </si>
  <si>
    <t>हरियाणा</t>
  </si>
  <si>
    <t>हिमाचल प्रदेश</t>
  </si>
  <si>
    <t>जम्मू और कश्मीर</t>
  </si>
  <si>
    <t>झारखंड</t>
  </si>
  <si>
    <t>कर्नाटक</t>
  </si>
  <si>
    <t>केरल</t>
  </si>
  <si>
    <t>लक्षद्वीप</t>
  </si>
  <si>
    <t>मध्य प्रदेश</t>
  </si>
  <si>
    <t>महाराष्ट्र</t>
  </si>
  <si>
    <t>मणिपुर</t>
  </si>
  <si>
    <t>मेघालय</t>
  </si>
  <si>
    <t>ओडिशा</t>
  </si>
  <si>
    <t>पुडुचेरी</t>
  </si>
  <si>
    <t>पंजाब</t>
  </si>
  <si>
    <t>सिक्किम</t>
  </si>
  <si>
    <t>तमिलनाडु</t>
  </si>
  <si>
    <t>त्रिपुरा</t>
  </si>
  <si>
    <t>उत्तर प्रदेश</t>
  </si>
  <si>
    <t>उत्तराखंड</t>
  </si>
  <si>
    <t>पश्चिम बंगाल</t>
  </si>
  <si>
    <t>भारत</t>
  </si>
  <si>
    <t>राजस्थान</t>
  </si>
  <si>
    <t>तेलंगाना</t>
  </si>
  <si>
    <t>ग्रामीण</t>
  </si>
  <si>
    <t>शहरी</t>
  </si>
  <si>
    <t>पुरुष</t>
  </si>
  <si>
    <t>महिला</t>
  </si>
  <si>
    <t>व्यक्ति</t>
  </si>
  <si>
    <t>Female</t>
  </si>
  <si>
    <t>Old Age</t>
  </si>
  <si>
    <t>वृध्दावस्था</t>
  </si>
  <si>
    <t>Person</t>
  </si>
  <si>
    <t>Male</t>
  </si>
  <si>
    <t>2016-18</t>
  </si>
  <si>
    <t>नागालैंड</t>
  </si>
  <si>
    <t xml:space="preserve">तालिका 1.1: स्वतंत्रता के बाद जनसंख्या, लिंगानुपात और जनसंख्या की औसत वार्षिक वृद्धि दर में रुझान </t>
  </si>
  <si>
    <t>Rural Population</t>
  </si>
  <si>
    <t>Urban Population</t>
  </si>
  <si>
    <t>Total Population</t>
  </si>
  <si>
    <t>कुल जनसंख्या</t>
  </si>
  <si>
    <t xml:space="preserve">शहरी जनसंख्या                             </t>
  </si>
  <si>
    <t>औसत वार्षिक घातीय वृद्धि दर</t>
  </si>
  <si>
    <t>Sex Ratio</t>
  </si>
  <si>
    <t>लिंगानुपात</t>
  </si>
  <si>
    <t>कुल</t>
  </si>
  <si>
    <t xml:space="preserve"> Early Childhood</t>
  </si>
  <si>
    <t>प्रारंभिक बचपन</t>
  </si>
  <si>
    <t xml:space="preserve">   Economically Active</t>
  </si>
  <si>
    <t>आर्थिक रूप से सक्रिय</t>
  </si>
  <si>
    <t xml:space="preserve">   वर्ष      </t>
  </si>
  <si>
    <t xml:space="preserve"> Year</t>
  </si>
  <si>
    <t>स्रोत/Source  : Census of India, 2011, Office of the Registrar General of India.</t>
  </si>
  <si>
    <t xml:space="preserve">ग्रामीण जनसंख्या                          </t>
  </si>
  <si>
    <t>Average annual Exponential growth rate</t>
  </si>
  <si>
    <t>स्रोत / Source: Office of the Registrar General of India.</t>
  </si>
  <si>
    <t>टिप्पणियाँ / Notes : Sex ratios have been calculated as the proportion of females to 1000 males.</t>
  </si>
  <si>
    <t>स्रोत / Source : Census of India, 2011, Office of the Registrar General of India.</t>
  </si>
  <si>
    <t>मिज़ोरम</t>
  </si>
  <si>
    <t>पिछले 10 वर्षों में सुधार (%)</t>
  </si>
  <si>
    <t>Improvement over last 10 years (%)</t>
  </si>
  <si>
    <t>राज्य/ केंद्र शासित प्रदेश</t>
  </si>
  <si>
    <t>स्रोत / Source  : Civil Registration System, Ofiice of the Registrar General of India</t>
  </si>
  <si>
    <t>* Included in Andhra Pradesh</t>
  </si>
  <si>
    <t>स्रोत  / Source : Sample Registration System, Office of the Registrar General of India</t>
  </si>
  <si>
    <t>तालिका 1.4 : विकास योजना के संदर्भ में विभिन्न आयु-वर्गों में राज्यवार लिंगानुपात</t>
  </si>
  <si>
    <t>Table 1.4 : State-wise sex ratio in various age-groups in the context of developmental planning</t>
  </si>
  <si>
    <t>2017-19</t>
  </si>
  <si>
    <t>Ladakh</t>
  </si>
  <si>
    <t>लद्दाख</t>
  </si>
  <si>
    <t>Included in Jammu &amp; Kashmir</t>
  </si>
  <si>
    <t>2018-20</t>
  </si>
  <si>
    <t>Age-Group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</si>
  <si>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</si>
  <si>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</si>
  <si>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</si>
  <si>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</si>
  <si>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</si>
  <si>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</si>
  <si>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</si>
  <si>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</si>
  <si>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</si>
  <si>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80+</t>
  </si>
  <si>
    <t>2026*</t>
  </si>
  <si>
    <t>2031*</t>
  </si>
  <si>
    <t>2036*</t>
  </si>
  <si>
    <t>Table 1.2: Age- Group wise Percentage Distribution of Projected Population</t>
  </si>
  <si>
    <t>तालिका 1.2:अनुमानित जनसंख्या का आयु-समूहवार प्रतिशत वितरण</t>
  </si>
  <si>
    <t>तालिका 1.3: स्वतंत्र भारत में राज्यवार लिंगानुपात</t>
  </si>
  <si>
    <t>Table 1.3 : State-wise Sex Ratio in post Independent India</t>
  </si>
  <si>
    <t>Table 1.5 : Sex Ratio at Birth based on registered events</t>
  </si>
  <si>
    <t>तालिका 1.5 : पंजीकृत घटनाओं के आधार पर जन्म के समय लिंगानुपात</t>
  </si>
  <si>
    <t>तालिका 1.6 : सैंपल रजिस्ट्रेशन सिस्टम के आधार पर बड़े राज्यों में जन्म के समय लिंगानुपात</t>
  </si>
  <si>
    <t>Table 1.6 : Sex ratio at birth for bigger States based on Sample Registration System</t>
  </si>
  <si>
    <t>Average annual Exponential growth rate has been calculated using the formula (1/n)* Ln(This year population / Population as reported n years back); n: No. of years</t>
  </si>
  <si>
    <t>* Report of the Technical Group on Population Projections, July 2020, National Commission on Population, MoHFW</t>
  </si>
  <si>
    <t>स्रोत / Source: *Report of the Technical Group on Population Projections, July 2020, National Commission on Population, MoHFW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</si>
</sst>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0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indent="2"/>
    </xf>
    <xf numFmtId="0" fontId="2" fillId="0" borderId="1" xfId="0" applyFont="1" applyBorder="1" applyAlignment="1">
      <alignment horizontal="right" vertical="center" indent="3"/>
    </xf>
    <xf numFmtId="0" fontId="2" fillId="0" borderId="1" xfId="0" applyFont="1" applyBorder="1" applyAlignment="1">
      <alignment horizontal="right" vertical="center" indent="2"/>
    </xf>
    <xf numFmtId="0" fontId="3" fillId="0" borderId="1" xfId="0" applyFont="1" applyBorder="1" applyAlignment="1">
      <alignment horizontal="right" vertical="center" indent="3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Normal="100" zoomScaleSheetLayoutView="100" workbookViewId="0">
      <selection activeCell="U3" sqref="U3"/>
    </sheetView>
  </sheetViews>
  <sheetFormatPr defaultColWidth="9.109375" defaultRowHeight="14.4" x14ac:dyDescent="0.3"/>
  <cols>
    <col min="1" max="1" width="10.33203125" style="1" customWidth="1"/>
    <col min="2" max="2" width="11.88671875" style="1" customWidth="1"/>
    <col min="3" max="15" width="9.109375" style="1"/>
    <col min="16" max="16" width="12.33203125" style="1" customWidth="1"/>
    <col min="17" max="16384" width="9.109375" style="1"/>
  </cols>
  <sheetData>
    <row r="1" spans="1:16" ht="26.4" customHeight="1" x14ac:dyDescent="0.3">
      <c r="A1" s="26" t="s">
        <v>111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27" customHeight="1" x14ac:dyDescent="0.3">
      <c r="A2" s="26" t="s">
        <v>63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21.9" customHeight="1" x14ac:dyDescent="0.3">
      <c r="A3" s="27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42.75" customHeight="1" x14ac:dyDescent="0.3">
      <c r="A4" s="28" t="s">
        <v>125</v>
      </c>
      <c r="B4" s="28" t="s">
        <v>128</v>
      </c>
      <c r="C4" s="28"/>
      <c r="D4" s="28"/>
      <c r="E4" s="24" t="s">
        <v>119</v>
      </c>
      <c r="F4" s="28" t="s">
        <v>116</v>
      </c>
      <c r="G4" s="28"/>
      <c r="H4" s="28"/>
      <c r="I4" s="24" t="s">
        <v>119</v>
      </c>
      <c r="J4" s="28" t="s">
        <v>115</v>
      </c>
      <c r="K4" s="28"/>
      <c r="L4" s="28"/>
      <c r="M4" s="24" t="s">
        <v>119</v>
      </c>
      <c r="N4" s="28" t="s">
        <v>117</v>
      </c>
      <c r="O4" s="28"/>
      <c r="P4" s="28"/>
    </row>
    <row r="5" spans="1:16" ht="42.75" customHeight="1" x14ac:dyDescent="0.3">
      <c r="A5" s="28"/>
      <c r="B5" s="28" t="s">
        <v>112</v>
      </c>
      <c r="C5" s="28"/>
      <c r="D5" s="28"/>
      <c r="E5" s="24" t="s">
        <v>118</v>
      </c>
      <c r="F5" s="28" t="s">
        <v>113</v>
      </c>
      <c r="G5" s="28"/>
      <c r="H5" s="28"/>
      <c r="I5" s="24" t="s">
        <v>118</v>
      </c>
      <c r="J5" s="28" t="s">
        <v>114</v>
      </c>
      <c r="K5" s="28"/>
      <c r="L5" s="28"/>
      <c r="M5" s="24" t="s">
        <v>118</v>
      </c>
      <c r="N5" s="28" t="s">
        <v>129</v>
      </c>
      <c r="O5" s="28"/>
      <c r="P5" s="28"/>
    </row>
    <row r="6" spans="1:16" ht="20.25" customHeight="1" x14ac:dyDescent="0.3">
      <c r="A6" s="28" t="s">
        <v>126</v>
      </c>
      <c r="B6" s="24" t="s">
        <v>101</v>
      </c>
      <c r="C6" s="24" t="s">
        <v>102</v>
      </c>
      <c r="D6" s="24" t="s">
        <v>103</v>
      </c>
      <c r="E6" s="2"/>
      <c r="F6" s="24" t="s">
        <v>101</v>
      </c>
      <c r="G6" s="24" t="s">
        <v>102</v>
      </c>
      <c r="H6" s="24" t="s">
        <v>103</v>
      </c>
      <c r="I6" s="2"/>
      <c r="J6" s="24" t="s">
        <v>101</v>
      </c>
      <c r="K6" s="24" t="s">
        <v>102</v>
      </c>
      <c r="L6" s="24" t="s">
        <v>103</v>
      </c>
      <c r="M6" s="2"/>
      <c r="N6" s="24" t="s">
        <v>101</v>
      </c>
      <c r="O6" s="24" t="s">
        <v>102</v>
      </c>
      <c r="P6" s="24" t="s">
        <v>103</v>
      </c>
    </row>
    <row r="7" spans="1:16" ht="22.5" customHeight="1" x14ac:dyDescent="0.3">
      <c r="A7" s="28"/>
      <c r="B7" s="24" t="s">
        <v>108</v>
      </c>
      <c r="C7" s="24" t="s">
        <v>104</v>
      </c>
      <c r="D7" s="24" t="s">
        <v>107</v>
      </c>
      <c r="E7" s="2"/>
      <c r="F7" s="24" t="s">
        <v>108</v>
      </c>
      <c r="G7" s="24" t="s">
        <v>104</v>
      </c>
      <c r="H7" s="24" t="s">
        <v>107</v>
      </c>
      <c r="I7" s="2"/>
      <c r="J7" s="24" t="s">
        <v>108</v>
      </c>
      <c r="K7" s="24" t="s">
        <v>104</v>
      </c>
      <c r="L7" s="24" t="s">
        <v>107</v>
      </c>
      <c r="M7" s="2"/>
      <c r="N7" s="24" t="s">
        <v>108</v>
      </c>
      <c r="O7" s="24" t="s">
        <v>104</v>
      </c>
      <c r="P7" s="24" t="s">
        <v>107</v>
      </c>
    </row>
    <row r="8" spans="1:16" ht="27" customHeight="1" x14ac:dyDescent="0.3">
      <c r="A8" s="3">
        <v>1951</v>
      </c>
      <c r="B8" s="4">
        <v>151.99</v>
      </c>
      <c r="C8" s="4">
        <v>146.69</v>
      </c>
      <c r="D8" s="4">
        <v>298.64</v>
      </c>
      <c r="E8" s="5">
        <v>965</v>
      </c>
      <c r="F8" s="4">
        <v>33.58</v>
      </c>
      <c r="G8" s="4">
        <v>28.87</v>
      </c>
      <c r="H8" s="4">
        <v>62.44</v>
      </c>
      <c r="I8" s="5">
        <v>860</v>
      </c>
      <c r="J8" s="4">
        <v>185.53</v>
      </c>
      <c r="K8" s="4">
        <v>175.56</v>
      </c>
      <c r="L8" s="4">
        <v>361.09</v>
      </c>
      <c r="M8" s="5">
        <v>946</v>
      </c>
      <c r="N8" s="4">
        <v>1.24</v>
      </c>
      <c r="O8" s="4">
        <v>1.26</v>
      </c>
      <c r="P8" s="4">
        <v>1.25</v>
      </c>
    </row>
    <row r="9" spans="1:16" ht="27" customHeight="1" x14ac:dyDescent="0.3">
      <c r="A9" s="3">
        <v>1961</v>
      </c>
      <c r="B9" s="4">
        <v>183.5</v>
      </c>
      <c r="C9" s="4">
        <v>176.79</v>
      </c>
      <c r="D9" s="4">
        <v>360.3</v>
      </c>
      <c r="E9" s="5">
        <v>963</v>
      </c>
      <c r="F9" s="4">
        <v>42.79</v>
      </c>
      <c r="G9" s="4">
        <v>36.15</v>
      </c>
      <c r="H9" s="4">
        <v>78.94</v>
      </c>
      <c r="I9" s="5">
        <v>845</v>
      </c>
      <c r="J9" s="4">
        <v>226.29</v>
      </c>
      <c r="K9" s="4">
        <v>212.94</v>
      </c>
      <c r="L9" s="4">
        <v>439.23</v>
      </c>
      <c r="M9" s="5">
        <v>941</v>
      </c>
      <c r="N9" s="4">
        <v>1.98</v>
      </c>
      <c r="O9" s="4">
        <v>1.93</v>
      </c>
      <c r="P9" s="4">
        <v>1.96</v>
      </c>
    </row>
    <row r="10" spans="1:16" ht="27" customHeight="1" x14ac:dyDescent="0.3">
      <c r="A10" s="3">
        <v>1971</v>
      </c>
      <c r="B10" s="4">
        <v>225.32</v>
      </c>
      <c r="C10" s="4">
        <v>213.73</v>
      </c>
      <c r="D10" s="4">
        <v>439.05</v>
      </c>
      <c r="E10" s="5">
        <v>949</v>
      </c>
      <c r="F10" s="4">
        <v>58.73</v>
      </c>
      <c r="G10" s="4">
        <v>50.38</v>
      </c>
      <c r="H10" s="4">
        <v>109.11</v>
      </c>
      <c r="I10" s="5">
        <v>858</v>
      </c>
      <c r="J10" s="4">
        <v>284.05</v>
      </c>
      <c r="K10" s="4">
        <v>264.11</v>
      </c>
      <c r="L10" s="4">
        <v>548.16</v>
      </c>
      <c r="M10" s="5">
        <v>930</v>
      </c>
      <c r="N10" s="4">
        <v>2.27</v>
      </c>
      <c r="O10" s="4">
        <v>2.15</v>
      </c>
      <c r="P10" s="4">
        <v>2.2200000000000002</v>
      </c>
    </row>
    <row r="11" spans="1:16" ht="27" customHeight="1" x14ac:dyDescent="0.3">
      <c r="A11" s="3">
        <v>1981</v>
      </c>
      <c r="B11" s="4">
        <v>269.5</v>
      </c>
      <c r="C11" s="4">
        <v>256.14999999999998</v>
      </c>
      <c r="D11" s="4">
        <v>525.65</v>
      </c>
      <c r="E11" s="5">
        <v>950</v>
      </c>
      <c r="F11" s="4">
        <v>83.88</v>
      </c>
      <c r="G11" s="4">
        <v>73.8</v>
      </c>
      <c r="H11" s="4">
        <v>157.68</v>
      </c>
      <c r="I11" s="5">
        <v>880</v>
      </c>
      <c r="J11" s="4">
        <v>353.37</v>
      </c>
      <c r="K11" s="4">
        <v>329.95</v>
      </c>
      <c r="L11" s="4">
        <v>683.33</v>
      </c>
      <c r="M11" s="5">
        <v>934</v>
      </c>
      <c r="N11" s="4">
        <v>2.1800000000000002</v>
      </c>
      <c r="O11" s="4">
        <v>2.23</v>
      </c>
      <c r="P11" s="4">
        <v>2.2000000000000002</v>
      </c>
    </row>
    <row r="12" spans="1:16" ht="27" customHeight="1" x14ac:dyDescent="0.3">
      <c r="A12" s="3">
        <v>1991</v>
      </c>
      <c r="B12" s="4">
        <v>325.42</v>
      </c>
      <c r="C12" s="4">
        <v>305.26</v>
      </c>
      <c r="D12" s="4">
        <v>630.65</v>
      </c>
      <c r="E12" s="5">
        <v>938</v>
      </c>
      <c r="F12" s="4">
        <v>113.94</v>
      </c>
      <c r="G12" s="4">
        <v>101.83</v>
      </c>
      <c r="H12" s="4">
        <v>215.77</v>
      </c>
      <c r="I12" s="5">
        <v>894</v>
      </c>
      <c r="J12" s="4">
        <v>439.36</v>
      </c>
      <c r="K12" s="4">
        <v>407.06</v>
      </c>
      <c r="L12" s="4">
        <v>846.42</v>
      </c>
      <c r="M12" s="5">
        <v>926</v>
      </c>
      <c r="N12" s="4">
        <v>2.1800000000000002</v>
      </c>
      <c r="O12" s="4">
        <v>2.1</v>
      </c>
      <c r="P12" s="4">
        <v>2.14</v>
      </c>
    </row>
    <row r="13" spans="1:16" ht="27" customHeight="1" x14ac:dyDescent="0.3">
      <c r="A13" s="3">
        <v>2001</v>
      </c>
      <c r="B13" s="4">
        <v>381.67</v>
      </c>
      <c r="C13" s="4">
        <v>360.95</v>
      </c>
      <c r="D13" s="4">
        <v>742.63</v>
      </c>
      <c r="E13" s="5">
        <v>946</v>
      </c>
      <c r="F13" s="4">
        <v>150.55000000000001</v>
      </c>
      <c r="G13" s="4">
        <v>135.57</v>
      </c>
      <c r="H13" s="4">
        <v>286.12</v>
      </c>
      <c r="I13" s="5">
        <v>900</v>
      </c>
      <c r="J13" s="4">
        <v>532.22</v>
      </c>
      <c r="K13" s="4">
        <v>496.51</v>
      </c>
      <c r="L13" s="4">
        <v>1028.74</v>
      </c>
      <c r="M13" s="5">
        <v>933</v>
      </c>
      <c r="N13" s="4">
        <v>1.92</v>
      </c>
      <c r="O13" s="4">
        <v>1.99</v>
      </c>
      <c r="P13" s="4">
        <v>1.95</v>
      </c>
    </row>
    <row r="14" spans="1:16" ht="27" customHeight="1" x14ac:dyDescent="0.3">
      <c r="A14" s="3">
        <v>2011</v>
      </c>
      <c r="B14" s="4">
        <v>427.78105799999997</v>
      </c>
      <c r="C14" s="4">
        <v>405.96779400000003</v>
      </c>
      <c r="D14" s="4">
        <v>833.74885200000006</v>
      </c>
      <c r="E14" s="6">
        <v>949.0083452923717</v>
      </c>
      <c r="F14" s="4">
        <v>195.48920000000001</v>
      </c>
      <c r="G14" s="4">
        <v>181.61692500000001</v>
      </c>
      <c r="H14" s="4">
        <v>377.10612500000002</v>
      </c>
      <c r="I14" s="6">
        <v>929.0381514682141</v>
      </c>
      <c r="J14" s="4">
        <v>623.27025800000001</v>
      </c>
      <c r="K14" s="4">
        <v>587.58471899999995</v>
      </c>
      <c r="L14" s="4">
        <v>1210.854977</v>
      </c>
      <c r="M14" s="6">
        <v>942.7446785050987</v>
      </c>
      <c r="N14" s="4">
        <v>1.5803602968153698</v>
      </c>
      <c r="O14" s="4">
        <v>1.6853766469571361</v>
      </c>
      <c r="P14" s="4">
        <v>1.6311832638805197</v>
      </c>
    </row>
    <row r="15" spans="1:16" ht="27" customHeight="1" x14ac:dyDescent="0.3">
      <c r="A15" s="3" t="s">
        <v>1</v>
      </c>
      <c r="B15" s="4">
        <v>444.64</v>
      </c>
      <c r="C15" s="4">
        <v>422.79999999999995</v>
      </c>
      <c r="D15" s="4">
        <v>867.44</v>
      </c>
      <c r="E15" s="6">
        <v>950.90410219503417</v>
      </c>
      <c r="F15" s="4">
        <v>219.54</v>
      </c>
      <c r="G15" s="4">
        <v>204.09</v>
      </c>
      <c r="H15" s="4">
        <v>423.63</v>
      </c>
      <c r="I15" s="6">
        <v>929.62558075977051</v>
      </c>
      <c r="J15" s="4">
        <v>664.18</v>
      </c>
      <c r="K15" s="4">
        <v>626.89</v>
      </c>
      <c r="L15" s="4">
        <v>1291.07</v>
      </c>
      <c r="M15" s="6">
        <v>943.85558131831738</v>
      </c>
      <c r="N15" s="4">
        <v>1.27</v>
      </c>
      <c r="O15" s="4">
        <v>1.3</v>
      </c>
      <c r="P15" s="4">
        <v>1.28</v>
      </c>
    </row>
    <row r="16" spans="1:16" ht="27" customHeight="1" x14ac:dyDescent="0.3">
      <c r="A16" s="3" t="s">
        <v>2</v>
      </c>
      <c r="B16" s="4">
        <v>457.40999999999997</v>
      </c>
      <c r="C16" s="4">
        <v>436.25</v>
      </c>
      <c r="D16" s="4">
        <v>893.66</v>
      </c>
      <c r="E16" s="6">
        <v>958</v>
      </c>
      <c r="F16" s="4">
        <v>243.21</v>
      </c>
      <c r="G16" s="4">
        <v>226.13</v>
      </c>
      <c r="H16" s="4">
        <v>469.34</v>
      </c>
      <c r="I16" s="6">
        <f>G16/F16*1000</f>
        <v>929.7726244809013</v>
      </c>
      <c r="J16" s="4">
        <v>700.62</v>
      </c>
      <c r="K16" s="4">
        <v>662.38</v>
      </c>
      <c r="L16" s="4">
        <v>1363</v>
      </c>
      <c r="M16" s="6">
        <v>945.41977105991839</v>
      </c>
      <c r="N16" s="4">
        <v>1.07</v>
      </c>
      <c r="O16" s="4">
        <v>1.1000000000000001</v>
      </c>
      <c r="P16" s="4">
        <v>1.08</v>
      </c>
    </row>
    <row r="17" spans="1:16" ht="27" customHeight="1" x14ac:dyDescent="0.3">
      <c r="A17" s="3">
        <v>2026</v>
      </c>
      <c r="B17" s="4">
        <f t="shared" ref="B17:D19" si="0">J17-F17</f>
        <v>465.98000000000008</v>
      </c>
      <c r="C17" s="4">
        <f t="shared" si="0"/>
        <v>446.47</v>
      </c>
      <c r="D17" s="4">
        <f t="shared" si="0"/>
        <v>912.45</v>
      </c>
      <c r="E17" s="6">
        <f>C17/B17*1000</f>
        <v>958.13125026825173</v>
      </c>
      <c r="F17" s="4">
        <v>266.08999999999997</v>
      </c>
      <c r="G17" s="4">
        <v>247.36</v>
      </c>
      <c r="H17" s="4">
        <v>513.45000000000005</v>
      </c>
      <c r="I17" s="6">
        <f>G17/F17*1000</f>
        <v>929.61028223533401</v>
      </c>
      <c r="J17" s="4">
        <v>732.07</v>
      </c>
      <c r="K17" s="4">
        <v>693.83</v>
      </c>
      <c r="L17" s="4">
        <v>1425.9</v>
      </c>
      <c r="M17" s="6">
        <f>K17/J17*1000</f>
        <v>947.76455803406782</v>
      </c>
      <c r="N17" s="4">
        <f>LN(J17/J16)/5*100</f>
        <v>0.87820960977656359</v>
      </c>
      <c r="O17" s="4">
        <f>LN(K17/K16)/5*100</f>
        <v>0.92775128698299303</v>
      </c>
      <c r="P17" s="4">
        <f>LN(L17/L16)/5*100</f>
        <v>0.90230081183081712</v>
      </c>
    </row>
    <row r="18" spans="1:16" ht="27" customHeight="1" x14ac:dyDescent="0.3">
      <c r="A18" s="3">
        <v>2031</v>
      </c>
      <c r="B18" s="4">
        <f t="shared" si="0"/>
        <v>470.26</v>
      </c>
      <c r="C18" s="4">
        <f t="shared" si="0"/>
        <v>453.28</v>
      </c>
      <c r="D18" s="4">
        <f t="shared" si="0"/>
        <v>923.54</v>
      </c>
      <c r="E18" s="6">
        <f>C18/B18*1000</f>
        <v>963.89231488963549</v>
      </c>
      <c r="F18" s="4">
        <v>287.89</v>
      </c>
      <c r="G18" s="4">
        <v>267.35000000000002</v>
      </c>
      <c r="H18" s="4">
        <v>555.24</v>
      </c>
      <c r="I18" s="6">
        <f>G18/F18*1000</f>
        <v>928.65330508180227</v>
      </c>
      <c r="J18" s="4">
        <v>758.15</v>
      </c>
      <c r="K18" s="4">
        <v>720.63</v>
      </c>
      <c r="L18" s="4">
        <v>1478.78</v>
      </c>
      <c r="M18" s="6">
        <f>K18/J18*1000</f>
        <v>950.51111257666685</v>
      </c>
      <c r="N18" s="4">
        <f>LN(J18/J17)/5*100</f>
        <v>0.70010234884882827</v>
      </c>
      <c r="O18" s="4">
        <f t="shared" ref="O18:P19" si="1">LN(K18/K17)/5*100</f>
        <v>0.75797711386204081</v>
      </c>
      <c r="P18" s="4">
        <f t="shared" si="1"/>
        <v>0.72828460407278217</v>
      </c>
    </row>
    <row r="19" spans="1:16" ht="27" customHeight="1" x14ac:dyDescent="0.3">
      <c r="A19" s="3">
        <v>2036</v>
      </c>
      <c r="B19" s="4">
        <f t="shared" si="0"/>
        <v>471.07000000000005</v>
      </c>
      <c r="C19" s="4">
        <f t="shared" si="0"/>
        <v>456.66</v>
      </c>
      <c r="D19" s="4">
        <f t="shared" si="0"/>
        <v>927.73</v>
      </c>
      <c r="E19" s="6">
        <f>C19/B19*1000</f>
        <v>969.41006644447748</v>
      </c>
      <c r="F19" s="4">
        <v>308.63</v>
      </c>
      <c r="G19" s="4">
        <v>285.93</v>
      </c>
      <c r="H19" s="4">
        <v>594.55999999999995</v>
      </c>
      <c r="I19" s="6">
        <f>G19/F19*1000</f>
        <v>926.44914622687372</v>
      </c>
      <c r="J19" s="4">
        <v>779.7</v>
      </c>
      <c r="K19" s="4">
        <v>742.59</v>
      </c>
      <c r="L19" s="4">
        <v>1522.29</v>
      </c>
      <c r="M19" s="6">
        <f>K19/J19*1000</f>
        <v>952.40477106579453</v>
      </c>
      <c r="N19" s="4">
        <f>LN(J19/J18)/5*100</f>
        <v>0.56055950137212218</v>
      </c>
      <c r="O19" s="4">
        <f t="shared" si="1"/>
        <v>0.60036492063418756</v>
      </c>
      <c r="P19" s="4">
        <f t="shared" si="1"/>
        <v>0.57996713088993312</v>
      </c>
    </row>
    <row r="20" spans="1:16" ht="18" customHeight="1" x14ac:dyDescent="0.3">
      <c r="A20" s="25" t="s">
        <v>130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ht="21" customHeight="1" x14ac:dyDescent="0.3">
      <c r="A21" s="25" t="s">
        <v>131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18" customHeight="1" x14ac:dyDescent="0.3">
      <c r="A22" s="29" t="s">
        <v>169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1:16" ht="18" customHeight="1" x14ac:dyDescent="0.3">
      <c r="A23" s="29" t="s">
        <v>3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16" ht="18" customHeight="1" x14ac:dyDescent="0.3">
      <c r="A24" s="29" t="s">
        <v>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6" x14ac:dyDescent="0.3">
      <c r="A25" s="25" t="s">
        <v>170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</sheetData>
  <mergeCells count="19">
    <mergeCell ref="A1:P1"/>
    <mergeCell ref="A4:A5"/>
    <mergeCell ref="A6:A7"/>
    <mergeCell ref="A25:P25"/>
    <mergeCell ref="A2:P2"/>
    <mergeCell ref="A3:P3"/>
    <mergeCell ref="B4:D4"/>
    <mergeCell ref="F4:H4"/>
    <mergeCell ref="J4:L4"/>
    <mergeCell ref="N4:P4"/>
    <mergeCell ref="A20:P20"/>
    <mergeCell ref="B5:D5"/>
    <mergeCell ref="F5:H5"/>
    <mergeCell ref="J5:L5"/>
    <mergeCell ref="N5:P5"/>
    <mergeCell ref="A21:P21"/>
    <mergeCell ref="A22:P22"/>
    <mergeCell ref="A23:P23"/>
    <mergeCell ref="A24:P24"/>
  </mergeCells>
  <conditionalFormatting sqref="B8:M19">
    <cfRule type="dataBar" priority="4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{187758FF-96A3-41CC-8B9B-B78493CF4EAB}</x14:id>
        </ext>
      </extLst>
    </cfRule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{D4BE88E0-B425-4C75-8CFC-3010C148B532}</x14:id>
        </ext>
      </extLst>
    </cfRule>
    <cfRule type="dataBar" priority="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{2E9FF339-B974-41E6-ACB9-EA8B5FD7E98C}</x14:id>
        </ext>
      </extLst>
    </cfRule>
    <cfRule type="dataBar" priority="9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{5A429F2A-EC2D-4D72-94C7-E71C2DD73632}</x14:id>
        </ext>
      </extLst>
    </cfRule>
    <cfRule type="dataBar" priority="11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{B63CDDC1-8385-4F09-A229-A66422F18816}</x14:id>
        </ext>
      </extLst>
    </cfRule>
  </conditionalFormatting>
  <conditionalFormatting sqref="N8:P19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{7B20DB3D-5D4C-4C07-BC9A-AB66E6032DC7}</x14:id>
        </ext>
      </extLst>
    </cfRule>
    <cfRule type="dataBar" priority="2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{7B9F6AA1-35AF-434C-83DA-1CC27FD15266}</x14:id>
        </ext>
      </extLst>
    </cfRule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{7B64A720-69AB-4506-9DB2-F0E1758CD2B2}</x14:id>
        </ext>
      </extLst>
    </cfRule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{9C8C5224-A3C9-43A9-8321-CA289E7CE47D}</x14:id>
        </ext>
      </extLst>
    </cfRule>
    <cfRule type="dataBar" priority="10">
      <dataBar>
        <cfvo type="min"/>
        <cfvo type="max"/>
        <color theme="8" tint="0.59999389629810485"/>
      </dataBar>
      <extLst>
        <ext xmlns:x14="http://schemas.microsoft.com/office/spreadsheetml/2009/9/main" uri="{B025F937-C7B1-47D3-B67F-A62EFF666E3E}">
          <x14:id>{40227D28-012A-4C04-8EA9-92BD2F7052AA}</x14:id>
        </ext>
      </extLst>
    </cfRule>
  </conditionalFormatting>
  <pageMargins left="0.43307086614173229" right="0.47244094488188981" top="0.74803149606299213" bottom="0.74803149606299213" header="0.31496062992125984" footer="0.31496062992125984"/>
  <pageSetup scale="78" orientation="landscape" r:id="rId1"/>
  <colBreaks count="1" manualBreakCount="1">
    <brk id="16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7758FF-96A3-41CC-8B9B-B78493CF4E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BE88E0-B425-4C75-8CFC-3010C148B5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2E9FF339-B974-41E6-ACB9-EA8B5FD7E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429F2A-EC2D-4D72-94C7-E71C2DD73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3CDDC1-8385-4F09-A229-A66422F188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B8:M19</xm:sqref>
        </x14:conditionalFormatting>
        <x14:conditionalFormatting xmlns:xm="http://schemas.microsoft.com/office/excel/2006/main">
          <x14:cfRule type="dataBar" id="{7B20DB3D-5D4C-4C07-BC9A-AB66E6032D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9F6AA1-35AF-434C-83DA-1CC27FD152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64A720-69AB-4506-9DB2-F0E1758CD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8C5224-A3C9-43A9-8321-CA289E7CE4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227D28-012A-4C04-8EA9-92BD2F705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N8:P19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zoomScale="115" zoomScaleNormal="115" workbookViewId="0">
      <selection activeCell="D45" sqref="D45"/>
    </sheetView>
  </sheetViews>
  <sheetFormatPr defaultRowHeight="14.4" x14ac:dyDescent="0.3"/>
  <cols>
    <col min="1" max="1" width="12.88671875" customWidth="1"/>
    <col min="7" max="7" width="12.33203125" customWidth="1"/>
  </cols>
  <sheetData>
    <row r="1" spans="1:7" ht="27" customHeight="1" x14ac:dyDescent="0.3">
      <c r="A1" s="26" t="s">
        <v>162</v>
      </c>
      <c r="B1" s="26"/>
      <c r="C1" s="26"/>
      <c r="D1" s="26"/>
      <c r="E1" s="26"/>
      <c r="F1" s="26"/>
      <c r="G1" s="26"/>
    </row>
    <row r="2" spans="1:7" ht="28.5" customHeight="1" x14ac:dyDescent="0.3">
      <c r="A2" s="26" t="s">
        <v>161</v>
      </c>
      <c r="B2" s="26"/>
      <c r="C2" s="26"/>
      <c r="D2" s="26"/>
      <c r="E2" s="26"/>
      <c r="F2" s="26"/>
      <c r="G2" s="26"/>
    </row>
    <row r="3" spans="1:7" x14ac:dyDescent="0.3">
      <c r="A3" s="31" t="s">
        <v>147</v>
      </c>
      <c r="B3" s="7">
        <v>2011</v>
      </c>
      <c r="C3" s="7" t="s">
        <v>1</v>
      </c>
      <c r="D3" s="7" t="s">
        <v>2</v>
      </c>
      <c r="E3" s="7" t="s">
        <v>158</v>
      </c>
      <c r="F3" s="7" t="s">
        <v>159</v>
      </c>
      <c r="G3" s="7" t="s">
        <v>160</v>
      </c>
    </row>
    <row r="4" spans="1:7" x14ac:dyDescent="0.3">
      <c r="A4" s="31"/>
      <c r="B4" s="31" t="s">
        <v>108</v>
      </c>
      <c r="C4" s="31"/>
      <c r="D4" s="31"/>
      <c r="E4" s="31"/>
      <c r="F4" s="31"/>
      <c r="G4" s="31"/>
    </row>
    <row r="5" spans="1:7" x14ac:dyDescent="0.3">
      <c r="A5" s="8" t="s">
        <v>148</v>
      </c>
      <c r="B5" s="9">
        <v>10</v>
      </c>
      <c r="C5" s="9">
        <v>9.5</v>
      </c>
      <c r="D5" s="9">
        <v>8.6</v>
      </c>
      <c r="E5" s="10">
        <v>7.8</v>
      </c>
      <c r="F5" s="10">
        <v>7</v>
      </c>
      <c r="G5" s="10">
        <v>6.5</v>
      </c>
    </row>
    <row r="6" spans="1:7" x14ac:dyDescent="0.3">
      <c r="A6" s="8" t="s">
        <v>149</v>
      </c>
      <c r="B6" s="9">
        <v>10.5</v>
      </c>
      <c r="C6" s="9">
        <v>9.3000000000000007</v>
      </c>
      <c r="D6" s="9">
        <v>8.9</v>
      </c>
      <c r="E6" s="10">
        <v>8.1</v>
      </c>
      <c r="F6" s="10">
        <v>7.5</v>
      </c>
      <c r="G6" s="10">
        <v>6.8</v>
      </c>
    </row>
    <row r="7" spans="1:7" x14ac:dyDescent="0.3">
      <c r="A7" s="8" t="s">
        <v>150</v>
      </c>
      <c r="B7" s="9">
        <v>10.8</v>
      </c>
      <c r="C7" s="9">
        <v>9.8000000000000007</v>
      </c>
      <c r="D7" s="9">
        <v>8.6999999999999993</v>
      </c>
      <c r="E7" s="10">
        <v>8.5</v>
      </c>
      <c r="F7" s="10">
        <v>7.8</v>
      </c>
      <c r="G7" s="10">
        <v>7.2</v>
      </c>
    </row>
    <row r="8" spans="1:7" x14ac:dyDescent="0.3">
      <c r="A8" s="8" t="s">
        <v>56</v>
      </c>
      <c r="B8" s="9">
        <v>10.3</v>
      </c>
      <c r="C8" s="9">
        <v>10.1</v>
      </c>
      <c r="D8" s="9">
        <v>9.3000000000000007</v>
      </c>
      <c r="E8" s="10">
        <v>8.3000000000000007</v>
      </c>
      <c r="F8" s="10">
        <v>8.1999999999999993</v>
      </c>
      <c r="G8" s="10">
        <v>7.6</v>
      </c>
    </row>
    <row r="9" spans="1:7" x14ac:dyDescent="0.3">
      <c r="A9" s="8" t="s">
        <v>57</v>
      </c>
      <c r="B9" s="9">
        <v>9.3000000000000007</v>
      </c>
      <c r="C9" s="9">
        <v>9.6</v>
      </c>
      <c r="D9" s="9">
        <v>9.5</v>
      </c>
      <c r="E9" s="10">
        <v>8.8000000000000007</v>
      </c>
      <c r="F9" s="10">
        <v>8</v>
      </c>
      <c r="G9" s="10">
        <v>7.9</v>
      </c>
    </row>
    <row r="10" spans="1:7" x14ac:dyDescent="0.3">
      <c r="A10" s="8" t="s">
        <v>58</v>
      </c>
      <c r="B10" s="9">
        <v>8.3000000000000007</v>
      </c>
      <c r="C10" s="9">
        <v>8.6</v>
      </c>
      <c r="D10" s="9">
        <v>9</v>
      </c>
      <c r="E10" s="10">
        <v>9</v>
      </c>
      <c r="F10" s="10">
        <v>8.4</v>
      </c>
      <c r="G10" s="10">
        <v>7.7</v>
      </c>
    </row>
    <row r="11" spans="1:7" x14ac:dyDescent="0.3">
      <c r="A11" s="8" t="s">
        <v>59</v>
      </c>
      <c r="B11" s="9">
        <v>7.4</v>
      </c>
      <c r="C11" s="9">
        <v>7.6</v>
      </c>
      <c r="D11" s="9">
        <v>8.1</v>
      </c>
      <c r="E11" s="10">
        <v>8.5</v>
      </c>
      <c r="F11" s="10">
        <v>8.6</v>
      </c>
      <c r="G11" s="10">
        <v>8.1</v>
      </c>
    </row>
    <row r="12" spans="1:7" x14ac:dyDescent="0.3">
      <c r="A12" s="8" t="s">
        <v>60</v>
      </c>
      <c r="B12" s="9">
        <v>6.8</v>
      </c>
      <c r="C12" s="9">
        <v>6.8</v>
      </c>
      <c r="D12" s="9">
        <v>7.1</v>
      </c>
      <c r="E12" s="10">
        <v>7.6</v>
      </c>
      <c r="F12" s="10">
        <v>8.1</v>
      </c>
      <c r="G12" s="10">
        <v>8.3000000000000007</v>
      </c>
    </row>
    <row r="13" spans="1:7" x14ac:dyDescent="0.3">
      <c r="A13" s="8" t="s">
        <v>61</v>
      </c>
      <c r="B13" s="9">
        <v>6</v>
      </c>
      <c r="C13" s="9">
        <v>6.2</v>
      </c>
      <c r="D13" s="9">
        <v>6.3</v>
      </c>
      <c r="E13" s="10">
        <v>6.7</v>
      </c>
      <c r="F13" s="10">
        <v>7.2</v>
      </c>
      <c r="G13" s="10">
        <v>7.8</v>
      </c>
    </row>
    <row r="14" spans="1:7" x14ac:dyDescent="0.3">
      <c r="A14" s="8" t="s">
        <v>62</v>
      </c>
      <c r="B14" s="9">
        <v>5.0999999999999996</v>
      </c>
      <c r="C14" s="9">
        <v>5.5</v>
      </c>
      <c r="D14" s="9">
        <v>5.7</v>
      </c>
      <c r="E14" s="10">
        <v>5.9</v>
      </c>
      <c r="F14" s="10">
        <v>6.3</v>
      </c>
      <c r="G14" s="10">
        <v>6.9</v>
      </c>
    </row>
    <row r="15" spans="1:7" x14ac:dyDescent="0.3">
      <c r="A15" s="8" t="s">
        <v>151</v>
      </c>
      <c r="B15" s="9">
        <v>4.2</v>
      </c>
      <c r="C15" s="9">
        <v>4.5999999999999996</v>
      </c>
      <c r="D15" s="9">
        <v>5</v>
      </c>
      <c r="E15" s="10">
        <v>5.3</v>
      </c>
      <c r="F15" s="10">
        <v>5.5</v>
      </c>
      <c r="G15" s="10">
        <v>6</v>
      </c>
    </row>
    <row r="16" spans="1:7" x14ac:dyDescent="0.3">
      <c r="A16" s="8" t="s">
        <v>152</v>
      </c>
      <c r="B16" s="9">
        <v>3.4</v>
      </c>
      <c r="C16" s="9">
        <v>3.7</v>
      </c>
      <c r="D16" s="9">
        <v>4.2</v>
      </c>
      <c r="E16" s="10">
        <v>4.5999999999999996</v>
      </c>
      <c r="F16" s="10">
        <v>4.9000000000000004</v>
      </c>
      <c r="G16" s="10">
        <v>5.0999999999999996</v>
      </c>
    </row>
    <row r="17" spans="1:7" x14ac:dyDescent="0.3">
      <c r="A17" s="8" t="s">
        <v>153</v>
      </c>
      <c r="B17" s="9">
        <v>2.8</v>
      </c>
      <c r="C17" s="9">
        <v>2.9</v>
      </c>
      <c r="D17" s="9">
        <v>3.2</v>
      </c>
      <c r="E17" s="10">
        <v>3.7</v>
      </c>
      <c r="F17" s="10">
        <v>4.0999999999999996</v>
      </c>
      <c r="G17" s="10">
        <v>4.4000000000000004</v>
      </c>
    </row>
    <row r="18" spans="1:7" x14ac:dyDescent="0.3">
      <c r="A18" s="8" t="s">
        <v>154</v>
      </c>
      <c r="B18" s="9">
        <v>2.2000000000000002</v>
      </c>
      <c r="C18" s="9">
        <v>2.2999999999999998</v>
      </c>
      <c r="D18" s="9">
        <v>2.4</v>
      </c>
      <c r="E18" s="10">
        <v>2.7</v>
      </c>
      <c r="F18" s="10">
        <v>3.2</v>
      </c>
      <c r="G18" s="10">
        <v>3.6</v>
      </c>
    </row>
    <row r="19" spans="1:7" x14ac:dyDescent="0.3">
      <c r="A19" s="8" t="s">
        <v>155</v>
      </c>
      <c r="B19" s="9">
        <v>1.7</v>
      </c>
      <c r="C19" s="9">
        <v>1.7</v>
      </c>
      <c r="D19" s="9">
        <v>1.8</v>
      </c>
      <c r="E19" s="10">
        <v>1.9</v>
      </c>
      <c r="F19" s="10">
        <v>2.2000000000000002</v>
      </c>
      <c r="G19" s="10">
        <v>2.7</v>
      </c>
    </row>
    <row r="20" spans="1:7" x14ac:dyDescent="0.3">
      <c r="A20" s="8" t="s">
        <v>156</v>
      </c>
      <c r="B20" s="9">
        <v>0.9</v>
      </c>
      <c r="C20" s="9">
        <v>1.2</v>
      </c>
      <c r="D20" s="9">
        <v>1.2</v>
      </c>
      <c r="E20" s="10">
        <v>1.3</v>
      </c>
      <c r="F20" s="10">
        <v>1.4</v>
      </c>
      <c r="G20" s="10">
        <v>1.7</v>
      </c>
    </row>
    <row r="21" spans="1:7" x14ac:dyDescent="0.3">
      <c r="A21" s="8" t="s">
        <v>157</v>
      </c>
      <c r="B21" s="9">
        <v>0.5</v>
      </c>
      <c r="C21" s="9">
        <v>0.7</v>
      </c>
      <c r="D21" s="9">
        <v>0.9</v>
      </c>
      <c r="E21" s="10">
        <v>1.1000000000000001</v>
      </c>
      <c r="F21" s="10">
        <v>1.3</v>
      </c>
      <c r="G21" s="10">
        <v>1.5</v>
      </c>
    </row>
    <row r="22" spans="1:7" x14ac:dyDescent="0.3">
      <c r="A22" s="31" t="s">
        <v>104</v>
      </c>
      <c r="B22" s="31"/>
      <c r="C22" s="31"/>
      <c r="D22" s="31"/>
      <c r="E22" s="31"/>
      <c r="F22" s="31"/>
      <c r="G22" s="31"/>
    </row>
    <row r="23" spans="1:7" x14ac:dyDescent="0.3">
      <c r="A23" s="8" t="s">
        <v>148</v>
      </c>
      <c r="B23" s="9">
        <v>9.8000000000000007</v>
      </c>
      <c r="C23" s="9">
        <v>8.9</v>
      </c>
      <c r="D23" s="9">
        <v>8.1999999999999993</v>
      </c>
      <c r="E23" s="10">
        <v>7.5</v>
      </c>
      <c r="F23" s="10">
        <v>6.8</v>
      </c>
      <c r="G23" s="10">
        <v>6.2</v>
      </c>
    </row>
    <row r="24" spans="1:7" x14ac:dyDescent="0.3">
      <c r="A24" s="8" t="s">
        <v>149</v>
      </c>
      <c r="B24" s="9">
        <v>10.199999999999999</v>
      </c>
      <c r="C24" s="9">
        <v>9.1</v>
      </c>
      <c r="D24" s="9">
        <v>8.4</v>
      </c>
      <c r="E24" s="10">
        <v>7.7</v>
      </c>
      <c r="F24" s="10">
        <v>7.1</v>
      </c>
      <c r="G24" s="10">
        <v>6.6</v>
      </c>
    </row>
    <row r="25" spans="1:7" x14ac:dyDescent="0.3">
      <c r="A25" s="8" t="s">
        <v>150</v>
      </c>
      <c r="B25" s="9">
        <v>10.4</v>
      </c>
      <c r="C25" s="9">
        <v>9.5</v>
      </c>
      <c r="D25" s="9">
        <v>8.6</v>
      </c>
      <c r="E25" s="10">
        <v>8</v>
      </c>
      <c r="F25" s="10">
        <v>7.4</v>
      </c>
      <c r="G25" s="10">
        <v>6.9</v>
      </c>
    </row>
    <row r="26" spans="1:7" x14ac:dyDescent="0.3">
      <c r="A26" s="8" t="s">
        <v>56</v>
      </c>
      <c r="B26" s="9">
        <v>9.8000000000000007</v>
      </c>
      <c r="C26" s="9">
        <v>9.6999999999999993</v>
      </c>
      <c r="D26" s="9">
        <v>9</v>
      </c>
      <c r="E26" s="10">
        <v>8.1999999999999993</v>
      </c>
      <c r="F26" s="10">
        <v>7.6</v>
      </c>
      <c r="G26" s="10">
        <v>7.2</v>
      </c>
    </row>
    <row r="27" spans="1:7" x14ac:dyDescent="0.3">
      <c r="A27" s="8" t="s">
        <v>57</v>
      </c>
      <c r="B27" s="9">
        <v>9.1999999999999993</v>
      </c>
      <c r="C27" s="9">
        <v>9.1</v>
      </c>
      <c r="D27" s="9">
        <v>9.1</v>
      </c>
      <c r="E27" s="10">
        <v>8.5</v>
      </c>
      <c r="F27" s="10">
        <v>7.8</v>
      </c>
      <c r="G27" s="10">
        <v>7.4</v>
      </c>
    </row>
    <row r="28" spans="1:7" x14ac:dyDescent="0.3">
      <c r="A28" s="8" t="s">
        <v>58</v>
      </c>
      <c r="B28" s="9">
        <v>8.5</v>
      </c>
      <c r="C28" s="9">
        <v>8.5</v>
      </c>
      <c r="D28" s="9">
        <v>8.6</v>
      </c>
      <c r="E28" s="10">
        <v>8.6999999999999993</v>
      </c>
      <c r="F28" s="10">
        <v>8.1</v>
      </c>
      <c r="G28" s="10">
        <v>7.5</v>
      </c>
    </row>
    <row r="29" spans="1:7" x14ac:dyDescent="0.3">
      <c r="A29" s="8" t="s">
        <v>59</v>
      </c>
      <c r="B29" s="9">
        <v>7.7</v>
      </c>
      <c r="C29" s="9">
        <v>7.9</v>
      </c>
      <c r="D29" s="9">
        <v>8</v>
      </c>
      <c r="E29" s="10">
        <v>8.1999999999999993</v>
      </c>
      <c r="F29" s="10">
        <v>8.3000000000000007</v>
      </c>
      <c r="G29" s="10">
        <v>7.9</v>
      </c>
    </row>
    <row r="30" spans="1:7" x14ac:dyDescent="0.3">
      <c r="A30" s="8" t="s">
        <v>60</v>
      </c>
      <c r="B30" s="9">
        <v>7</v>
      </c>
      <c r="C30" s="9">
        <v>7.1</v>
      </c>
      <c r="D30" s="9">
        <v>7.4</v>
      </c>
      <c r="E30" s="10">
        <v>7.6</v>
      </c>
      <c r="F30" s="10">
        <v>7.8</v>
      </c>
      <c r="G30" s="10">
        <v>8</v>
      </c>
    </row>
    <row r="31" spans="1:7" x14ac:dyDescent="0.3">
      <c r="A31" s="8" t="s">
        <v>61</v>
      </c>
      <c r="B31" s="9">
        <v>6.1</v>
      </c>
      <c r="C31" s="9">
        <v>6.5</v>
      </c>
      <c r="D31" s="9">
        <v>6.7</v>
      </c>
      <c r="E31" s="10">
        <v>7</v>
      </c>
      <c r="F31" s="10">
        <v>7.2</v>
      </c>
      <c r="G31" s="10">
        <v>7.5</v>
      </c>
    </row>
    <row r="32" spans="1:7" x14ac:dyDescent="0.3">
      <c r="A32" s="8" t="s">
        <v>62</v>
      </c>
      <c r="B32" s="9">
        <v>5.0999999999999996</v>
      </c>
      <c r="C32" s="9">
        <v>5.6</v>
      </c>
      <c r="D32" s="9">
        <v>6</v>
      </c>
      <c r="E32" s="10">
        <v>6.3</v>
      </c>
      <c r="F32" s="10">
        <v>6.6</v>
      </c>
      <c r="G32" s="10">
        <v>6.9</v>
      </c>
    </row>
    <row r="33" spans="1:7" x14ac:dyDescent="0.3">
      <c r="A33" s="8" t="s">
        <v>151</v>
      </c>
      <c r="B33" s="9">
        <v>4.0999999999999996</v>
      </c>
      <c r="C33" s="9">
        <v>4.5999999999999996</v>
      </c>
      <c r="D33" s="9">
        <v>5.2</v>
      </c>
      <c r="E33" s="10">
        <v>5.6</v>
      </c>
      <c r="F33" s="10">
        <v>5.9</v>
      </c>
      <c r="G33" s="10">
        <v>6.3</v>
      </c>
    </row>
    <row r="34" spans="1:7" x14ac:dyDescent="0.3">
      <c r="A34" s="8" t="s">
        <v>152</v>
      </c>
      <c r="B34" s="9">
        <v>3.5</v>
      </c>
      <c r="C34" s="9">
        <v>3.7</v>
      </c>
      <c r="D34" s="9">
        <v>4.2</v>
      </c>
      <c r="E34" s="10">
        <v>4.8</v>
      </c>
      <c r="F34" s="10">
        <v>5.3</v>
      </c>
      <c r="G34" s="10">
        <v>5.6</v>
      </c>
    </row>
    <row r="35" spans="1:7" x14ac:dyDescent="0.3">
      <c r="A35" s="8" t="s">
        <v>153</v>
      </c>
      <c r="B35" s="9">
        <v>3</v>
      </c>
      <c r="C35" s="9">
        <v>3.1</v>
      </c>
      <c r="D35" s="9">
        <v>3.3</v>
      </c>
      <c r="E35" s="10">
        <v>3.8</v>
      </c>
      <c r="F35" s="10">
        <v>4.4000000000000004</v>
      </c>
      <c r="G35" s="10">
        <v>4.9000000000000004</v>
      </c>
    </row>
    <row r="36" spans="1:7" x14ac:dyDescent="0.3">
      <c r="A36" s="8" t="s">
        <v>154</v>
      </c>
      <c r="B36" s="9">
        <v>2.2999999999999998</v>
      </c>
      <c r="C36" s="9">
        <v>2.6</v>
      </c>
      <c r="D36" s="9">
        <v>2.7</v>
      </c>
      <c r="E36" s="10">
        <v>2.9</v>
      </c>
      <c r="F36" s="10">
        <v>3.4</v>
      </c>
      <c r="G36" s="10">
        <v>4</v>
      </c>
    </row>
    <row r="37" spans="1:7" x14ac:dyDescent="0.3">
      <c r="A37" s="8" t="s">
        <v>155</v>
      </c>
      <c r="B37" s="9">
        <v>1.8</v>
      </c>
      <c r="C37" s="9">
        <v>1.9</v>
      </c>
      <c r="D37" s="9">
        <v>2.1</v>
      </c>
      <c r="E37" s="10">
        <v>2.2000000000000002</v>
      </c>
      <c r="F37" s="10">
        <v>2.5</v>
      </c>
      <c r="G37" s="10">
        <v>3</v>
      </c>
    </row>
    <row r="38" spans="1:7" x14ac:dyDescent="0.3">
      <c r="A38" s="8" t="s">
        <v>156</v>
      </c>
      <c r="B38" s="9">
        <v>0.9</v>
      </c>
      <c r="C38" s="9">
        <v>1.3</v>
      </c>
      <c r="D38" s="9">
        <v>1.4</v>
      </c>
      <c r="E38" s="10">
        <v>1.6</v>
      </c>
      <c r="F38" s="10">
        <v>1.8</v>
      </c>
      <c r="G38" s="10">
        <v>2</v>
      </c>
    </row>
    <row r="39" spans="1:7" x14ac:dyDescent="0.3">
      <c r="A39" s="8" t="s">
        <v>157</v>
      </c>
      <c r="B39" s="9">
        <v>0.6</v>
      </c>
      <c r="C39" s="9">
        <v>0.8</v>
      </c>
      <c r="D39" s="9">
        <v>1.2</v>
      </c>
      <c r="E39" s="10">
        <v>1.5</v>
      </c>
      <c r="F39" s="10">
        <v>1.8</v>
      </c>
      <c r="G39" s="10">
        <v>2.1</v>
      </c>
    </row>
    <row r="40" spans="1:7" x14ac:dyDescent="0.3">
      <c r="A40" s="8" t="s">
        <v>8</v>
      </c>
      <c r="B40" s="9">
        <v>100</v>
      </c>
      <c r="C40" s="9">
        <v>100</v>
      </c>
      <c r="D40" s="9">
        <v>100</v>
      </c>
      <c r="E40" s="10">
        <v>100</v>
      </c>
      <c r="F40" s="10">
        <v>100</v>
      </c>
      <c r="G40" s="10">
        <v>100</v>
      </c>
    </row>
    <row r="41" spans="1:7" ht="27.75" customHeight="1" x14ac:dyDescent="0.3">
      <c r="A41" s="30" t="s">
        <v>171</v>
      </c>
      <c r="B41" s="30"/>
      <c r="C41" s="30"/>
      <c r="D41" s="30"/>
      <c r="E41" s="30"/>
      <c r="F41" s="30"/>
      <c r="G41" s="30"/>
    </row>
    <row r="42" spans="1:7" ht="18" customHeight="1" x14ac:dyDescent="0.3"/>
    <row r="43" spans="1:7" ht="18" customHeight="1" x14ac:dyDescent="0.3"/>
  </sheetData>
  <mergeCells count="6">
    <mergeCell ref="A41:G41"/>
    <mergeCell ref="A1:G1"/>
    <mergeCell ref="A22:G22"/>
    <mergeCell ref="A2:G2"/>
    <mergeCell ref="A3:A4"/>
    <mergeCell ref="B4:G4"/>
  </mergeCells>
  <conditionalFormatting sqref="B5:G21 B23:G39">
    <cfRule type="dataBar" priority="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{35FCB986-0AF6-4C70-8423-3E24FB901EF5}</x14:id>
        </ext>
      </extLst>
    </cfRule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{A9A1281B-3336-437C-A7DF-7F9F86645C0C}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scale="10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FCB986-0AF6-4C70-8423-3E24FB901E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A1281B-3336-437C-A7DF-7F9F86645C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B5:G21 B23:G39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A28" zoomScaleNormal="100" zoomScaleSheetLayoutView="100" workbookViewId="0">
      <selection activeCell="L4" sqref="L4:M6"/>
    </sheetView>
  </sheetViews>
  <sheetFormatPr defaultRowHeight="14.4" x14ac:dyDescent="0.3"/>
  <cols>
    <col min="1" max="1" width="18.44140625" customWidth="1"/>
    <col min="2" max="2" width="8.109375" customWidth="1"/>
    <col min="3" max="3" width="7.6640625" customWidth="1"/>
    <col min="4" max="4" width="8" customWidth="1"/>
    <col min="5" max="5" width="8.33203125" customWidth="1"/>
    <col min="6" max="6" width="7.44140625" customWidth="1"/>
    <col min="7" max="7" width="7.109375" customWidth="1"/>
    <col min="8" max="8" width="7.44140625" customWidth="1"/>
    <col min="9" max="9" width="12" customWidth="1"/>
    <col min="10" max="10" width="19.88671875" customWidth="1"/>
    <col min="11" max="11" width="26.44140625" customWidth="1"/>
  </cols>
  <sheetData>
    <row r="1" spans="1:10" ht="23.25" customHeight="1" x14ac:dyDescent="0.3">
      <c r="A1" s="32" t="s">
        <v>163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1.75" customHeight="1" x14ac:dyDescent="0.3">
      <c r="A2" s="32" t="s">
        <v>164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42" customHeight="1" x14ac:dyDescent="0.3">
      <c r="A3" s="33" t="s">
        <v>136</v>
      </c>
      <c r="B3" s="33">
        <v>1951</v>
      </c>
      <c r="C3" s="33">
        <v>1961</v>
      </c>
      <c r="D3" s="33">
        <v>1971</v>
      </c>
      <c r="E3" s="33">
        <v>1981</v>
      </c>
      <c r="F3" s="33">
        <v>1991</v>
      </c>
      <c r="G3" s="33">
        <v>2001</v>
      </c>
      <c r="H3" s="33">
        <v>2011</v>
      </c>
      <c r="I3" s="11" t="s">
        <v>134</v>
      </c>
      <c r="J3" s="31" t="s">
        <v>42</v>
      </c>
    </row>
    <row r="4" spans="1:10" ht="54.75" customHeight="1" x14ac:dyDescent="0.3">
      <c r="A4" s="33"/>
      <c r="B4" s="33"/>
      <c r="C4" s="33"/>
      <c r="D4" s="33"/>
      <c r="E4" s="33"/>
      <c r="F4" s="33"/>
      <c r="G4" s="33"/>
      <c r="H4" s="33"/>
      <c r="I4" s="11" t="s">
        <v>135</v>
      </c>
      <c r="J4" s="31"/>
    </row>
    <row r="5" spans="1:10" ht="32.25" customHeight="1" x14ac:dyDescent="0.3">
      <c r="A5" s="8" t="s">
        <v>64</v>
      </c>
      <c r="B5" s="12">
        <v>625</v>
      </c>
      <c r="C5" s="12">
        <v>617</v>
      </c>
      <c r="D5" s="12">
        <v>644</v>
      </c>
      <c r="E5" s="12">
        <v>760</v>
      </c>
      <c r="F5" s="12">
        <v>818</v>
      </c>
      <c r="G5" s="12">
        <v>846</v>
      </c>
      <c r="H5" s="12">
        <v>876</v>
      </c>
      <c r="I5" s="12">
        <v>3.5</v>
      </c>
      <c r="J5" s="13" t="s">
        <v>9</v>
      </c>
    </row>
    <row r="6" spans="1:10" ht="23.1" customHeight="1" x14ac:dyDescent="0.3">
      <c r="A6" s="8" t="s">
        <v>65</v>
      </c>
      <c r="B6" s="12">
        <v>986</v>
      </c>
      <c r="C6" s="12">
        <v>981</v>
      </c>
      <c r="D6" s="12">
        <v>977</v>
      </c>
      <c r="E6" s="12">
        <v>975</v>
      </c>
      <c r="F6" s="12">
        <v>972</v>
      </c>
      <c r="G6" s="12">
        <v>978</v>
      </c>
      <c r="H6" s="12">
        <v>993</v>
      </c>
      <c r="I6" s="12">
        <v>1.5</v>
      </c>
      <c r="J6" s="14" t="s">
        <v>10</v>
      </c>
    </row>
    <row r="7" spans="1:10" ht="23.1" customHeight="1" x14ac:dyDescent="0.3">
      <c r="A7" s="8" t="s">
        <v>66</v>
      </c>
      <c r="B7" s="12" t="s">
        <v>43</v>
      </c>
      <c r="C7" s="12">
        <v>894</v>
      </c>
      <c r="D7" s="12">
        <v>861</v>
      </c>
      <c r="E7" s="12">
        <v>862</v>
      </c>
      <c r="F7" s="12">
        <v>859</v>
      </c>
      <c r="G7" s="12">
        <v>893</v>
      </c>
      <c r="H7" s="12">
        <v>938</v>
      </c>
      <c r="I7" s="15">
        <v>5</v>
      </c>
      <c r="J7" s="14" t="s">
        <v>11</v>
      </c>
    </row>
    <row r="8" spans="1:10" ht="23.1" customHeight="1" x14ac:dyDescent="0.3">
      <c r="A8" s="8" t="s">
        <v>67</v>
      </c>
      <c r="B8" s="12">
        <v>868</v>
      </c>
      <c r="C8" s="12">
        <v>869</v>
      </c>
      <c r="D8" s="12">
        <v>896</v>
      </c>
      <c r="E8" s="12">
        <v>910</v>
      </c>
      <c r="F8" s="12">
        <v>923</v>
      </c>
      <c r="G8" s="12">
        <v>935</v>
      </c>
      <c r="H8" s="12">
        <v>958</v>
      </c>
      <c r="I8" s="12">
        <v>2.5</v>
      </c>
      <c r="J8" s="14" t="s">
        <v>12</v>
      </c>
    </row>
    <row r="9" spans="1:10" ht="23.1" customHeight="1" x14ac:dyDescent="0.3">
      <c r="A9" s="8" t="s">
        <v>68</v>
      </c>
      <c r="B9" s="12">
        <v>1000</v>
      </c>
      <c r="C9" s="12">
        <v>1005</v>
      </c>
      <c r="D9" s="12">
        <v>957</v>
      </c>
      <c r="E9" s="12">
        <v>948</v>
      </c>
      <c r="F9" s="12">
        <v>907</v>
      </c>
      <c r="G9" s="12">
        <v>919</v>
      </c>
      <c r="H9" s="12">
        <v>918</v>
      </c>
      <c r="I9" s="12">
        <v>-0.1</v>
      </c>
      <c r="J9" s="14" t="s">
        <v>13</v>
      </c>
    </row>
    <row r="10" spans="1:10" ht="23.1" customHeight="1" x14ac:dyDescent="0.3">
      <c r="A10" s="8" t="s">
        <v>69</v>
      </c>
      <c r="B10" s="12">
        <v>781</v>
      </c>
      <c r="C10" s="12">
        <v>652</v>
      </c>
      <c r="D10" s="12">
        <v>749</v>
      </c>
      <c r="E10" s="12">
        <v>769</v>
      </c>
      <c r="F10" s="12">
        <v>790</v>
      </c>
      <c r="G10" s="12">
        <v>777</v>
      </c>
      <c r="H10" s="12">
        <v>818</v>
      </c>
      <c r="I10" s="12">
        <v>5.3</v>
      </c>
      <c r="J10" s="14" t="s">
        <v>14</v>
      </c>
    </row>
    <row r="11" spans="1:10" ht="23.1" customHeight="1" x14ac:dyDescent="0.3">
      <c r="A11" s="8" t="s">
        <v>70</v>
      </c>
      <c r="B11" s="12">
        <v>1024</v>
      </c>
      <c r="C11" s="12">
        <v>1008</v>
      </c>
      <c r="D11" s="12">
        <v>998</v>
      </c>
      <c r="E11" s="12">
        <v>996</v>
      </c>
      <c r="F11" s="12">
        <v>985</v>
      </c>
      <c r="G11" s="12">
        <v>989</v>
      </c>
      <c r="H11" s="12">
        <v>991</v>
      </c>
      <c r="I11" s="12">
        <v>0.2</v>
      </c>
      <c r="J11" s="14" t="s">
        <v>15</v>
      </c>
    </row>
    <row r="12" spans="1:10" ht="23.1" customHeight="1" x14ac:dyDescent="0.3">
      <c r="A12" s="8" t="s">
        <v>71</v>
      </c>
      <c r="B12" s="12">
        <v>946</v>
      </c>
      <c r="C12" s="12">
        <v>963</v>
      </c>
      <c r="D12" s="12">
        <v>1007</v>
      </c>
      <c r="E12" s="12">
        <v>974</v>
      </c>
      <c r="F12" s="12">
        <v>952</v>
      </c>
      <c r="G12" s="12">
        <v>812</v>
      </c>
      <c r="H12" s="12">
        <v>774</v>
      </c>
      <c r="I12" s="12">
        <v>-4.7</v>
      </c>
      <c r="J12" s="14" t="s">
        <v>44</v>
      </c>
    </row>
    <row r="13" spans="1:10" ht="23.1" customHeight="1" x14ac:dyDescent="0.3">
      <c r="A13" s="8" t="s">
        <v>72</v>
      </c>
      <c r="B13" s="12">
        <v>1125</v>
      </c>
      <c r="C13" s="12">
        <v>1169</v>
      </c>
      <c r="D13" s="12">
        <v>1099</v>
      </c>
      <c r="E13" s="12">
        <v>1062</v>
      </c>
      <c r="F13" s="12">
        <v>969</v>
      </c>
      <c r="G13" s="12">
        <v>710</v>
      </c>
      <c r="H13" s="12">
        <v>618</v>
      </c>
      <c r="I13" s="15">
        <v>-13</v>
      </c>
      <c r="J13" s="14" t="s">
        <v>45</v>
      </c>
    </row>
    <row r="14" spans="1:10" ht="23.1" customHeight="1" x14ac:dyDescent="0.3">
      <c r="A14" s="8" t="s">
        <v>73</v>
      </c>
      <c r="B14" s="12">
        <v>768</v>
      </c>
      <c r="C14" s="12">
        <v>785</v>
      </c>
      <c r="D14" s="12">
        <v>801</v>
      </c>
      <c r="E14" s="12">
        <v>808</v>
      </c>
      <c r="F14" s="12">
        <v>827</v>
      </c>
      <c r="G14" s="12">
        <v>821</v>
      </c>
      <c r="H14" s="12">
        <v>868</v>
      </c>
      <c r="I14" s="12">
        <v>5.7</v>
      </c>
      <c r="J14" s="14" t="s">
        <v>16</v>
      </c>
    </row>
    <row r="15" spans="1:10" ht="23.1" customHeight="1" x14ac:dyDescent="0.3">
      <c r="A15" s="8" t="s">
        <v>74</v>
      </c>
      <c r="B15" s="12">
        <v>1128</v>
      </c>
      <c r="C15" s="12">
        <v>1066</v>
      </c>
      <c r="D15" s="12">
        <v>981</v>
      </c>
      <c r="E15" s="12">
        <v>975</v>
      </c>
      <c r="F15" s="12">
        <v>967</v>
      </c>
      <c r="G15" s="12">
        <v>961</v>
      </c>
      <c r="H15" s="12">
        <v>973</v>
      </c>
      <c r="I15" s="12">
        <v>1.2</v>
      </c>
      <c r="J15" s="14" t="s">
        <v>17</v>
      </c>
    </row>
    <row r="16" spans="1:10" ht="23.1" customHeight="1" x14ac:dyDescent="0.3">
      <c r="A16" s="8" t="s">
        <v>75</v>
      </c>
      <c r="B16" s="12">
        <v>952</v>
      </c>
      <c r="C16" s="12">
        <v>940</v>
      </c>
      <c r="D16" s="12">
        <v>934</v>
      </c>
      <c r="E16" s="12">
        <v>942</v>
      </c>
      <c r="F16" s="12">
        <v>934</v>
      </c>
      <c r="G16" s="12">
        <v>920</v>
      </c>
      <c r="H16" s="12">
        <v>919</v>
      </c>
      <c r="I16" s="12">
        <v>-0.1</v>
      </c>
      <c r="J16" s="14" t="s">
        <v>18</v>
      </c>
    </row>
    <row r="17" spans="1:10" ht="23.1" customHeight="1" x14ac:dyDescent="0.3">
      <c r="A17" s="8" t="s">
        <v>76</v>
      </c>
      <c r="B17" s="12">
        <v>871</v>
      </c>
      <c r="C17" s="12">
        <v>868</v>
      </c>
      <c r="D17" s="12">
        <v>867</v>
      </c>
      <c r="E17" s="12">
        <v>870</v>
      </c>
      <c r="F17" s="12">
        <v>865</v>
      </c>
      <c r="G17" s="12">
        <v>861</v>
      </c>
      <c r="H17" s="12">
        <v>879</v>
      </c>
      <c r="I17" s="12">
        <v>2.1</v>
      </c>
      <c r="J17" s="14" t="s">
        <v>19</v>
      </c>
    </row>
    <row r="18" spans="1:10" ht="23.1" customHeight="1" x14ac:dyDescent="0.3">
      <c r="A18" s="8" t="s">
        <v>77</v>
      </c>
      <c r="B18" s="12">
        <v>912</v>
      </c>
      <c r="C18" s="12">
        <v>938</v>
      </c>
      <c r="D18" s="12">
        <v>958</v>
      </c>
      <c r="E18" s="12">
        <v>973</v>
      </c>
      <c r="F18" s="12">
        <v>976</v>
      </c>
      <c r="G18" s="12">
        <v>968</v>
      </c>
      <c r="H18" s="12">
        <v>972</v>
      </c>
      <c r="I18" s="12">
        <v>0.4</v>
      </c>
      <c r="J18" s="14" t="s">
        <v>20</v>
      </c>
    </row>
    <row r="19" spans="1:10" ht="23.1" customHeight="1" x14ac:dyDescent="0.3">
      <c r="A19" s="8" t="s">
        <v>78</v>
      </c>
      <c r="B19" s="12">
        <v>873</v>
      </c>
      <c r="C19" s="12">
        <v>878</v>
      </c>
      <c r="D19" s="12">
        <v>878</v>
      </c>
      <c r="E19" s="12">
        <v>892</v>
      </c>
      <c r="F19" s="12">
        <v>896</v>
      </c>
      <c r="G19" s="12">
        <v>892</v>
      </c>
      <c r="H19" s="12">
        <v>889</v>
      </c>
      <c r="I19" s="12">
        <v>-0.3</v>
      </c>
      <c r="J19" s="14" t="s">
        <v>21</v>
      </c>
    </row>
    <row r="20" spans="1:10" ht="23.1" customHeight="1" x14ac:dyDescent="0.3">
      <c r="A20" s="8" t="s">
        <v>79</v>
      </c>
      <c r="B20" s="12">
        <v>961</v>
      </c>
      <c r="C20" s="12">
        <v>960</v>
      </c>
      <c r="D20" s="12">
        <v>945</v>
      </c>
      <c r="E20" s="12">
        <v>940</v>
      </c>
      <c r="F20" s="12">
        <v>922</v>
      </c>
      <c r="G20" s="12">
        <v>941</v>
      </c>
      <c r="H20" s="12">
        <v>948</v>
      </c>
      <c r="I20" s="12">
        <v>0.7</v>
      </c>
      <c r="J20" s="14" t="s">
        <v>22</v>
      </c>
    </row>
    <row r="21" spans="1:10" ht="23.1" customHeight="1" x14ac:dyDescent="0.3">
      <c r="A21" s="8" t="s">
        <v>80</v>
      </c>
      <c r="B21" s="12">
        <v>966</v>
      </c>
      <c r="C21" s="12">
        <v>959</v>
      </c>
      <c r="D21" s="12">
        <v>957</v>
      </c>
      <c r="E21" s="12">
        <v>963</v>
      </c>
      <c r="F21" s="12">
        <v>960</v>
      </c>
      <c r="G21" s="12">
        <v>965</v>
      </c>
      <c r="H21" s="12">
        <v>973</v>
      </c>
      <c r="I21" s="12">
        <v>0.8</v>
      </c>
      <c r="J21" s="14" t="s">
        <v>23</v>
      </c>
    </row>
    <row r="22" spans="1:10" ht="23.1" customHeight="1" x14ac:dyDescent="0.3">
      <c r="A22" s="8" t="s">
        <v>81</v>
      </c>
      <c r="B22" s="12">
        <v>1028</v>
      </c>
      <c r="C22" s="12">
        <v>1022</v>
      </c>
      <c r="D22" s="12">
        <v>1016</v>
      </c>
      <c r="E22" s="12">
        <v>1032</v>
      </c>
      <c r="F22" s="12">
        <v>1036</v>
      </c>
      <c r="G22" s="12">
        <v>1058</v>
      </c>
      <c r="H22" s="12">
        <v>1084</v>
      </c>
      <c r="I22" s="12">
        <v>2.5</v>
      </c>
      <c r="J22" s="14" t="s">
        <v>24</v>
      </c>
    </row>
    <row r="23" spans="1:10" ht="23.1" customHeight="1" x14ac:dyDescent="0.3">
      <c r="A23" s="8" t="s">
        <v>82</v>
      </c>
      <c r="B23" s="12">
        <v>1043</v>
      </c>
      <c r="C23" s="12">
        <v>1020</v>
      </c>
      <c r="D23" s="12">
        <v>978</v>
      </c>
      <c r="E23" s="12">
        <v>975</v>
      </c>
      <c r="F23" s="12">
        <v>943</v>
      </c>
      <c r="G23" s="12">
        <v>948</v>
      </c>
      <c r="H23" s="12">
        <v>946</v>
      </c>
      <c r="I23" s="12">
        <v>-0.2</v>
      </c>
      <c r="J23" s="14" t="s">
        <v>25</v>
      </c>
    </row>
    <row r="24" spans="1:10" ht="23.1" customHeight="1" x14ac:dyDescent="0.3">
      <c r="A24" s="8" t="s">
        <v>83</v>
      </c>
      <c r="B24" s="12">
        <v>945</v>
      </c>
      <c r="C24" s="12">
        <v>932</v>
      </c>
      <c r="D24" s="12">
        <v>920</v>
      </c>
      <c r="E24" s="12">
        <v>921</v>
      </c>
      <c r="F24" s="12">
        <v>912</v>
      </c>
      <c r="G24" s="12">
        <v>919</v>
      </c>
      <c r="H24" s="12">
        <v>931</v>
      </c>
      <c r="I24" s="12">
        <v>1.3</v>
      </c>
      <c r="J24" s="14" t="s">
        <v>26</v>
      </c>
    </row>
    <row r="25" spans="1:10" ht="23.1" customHeight="1" x14ac:dyDescent="0.3">
      <c r="A25" s="8" t="s">
        <v>84</v>
      </c>
      <c r="B25" s="12">
        <v>941</v>
      </c>
      <c r="C25" s="12">
        <v>936</v>
      </c>
      <c r="D25" s="12">
        <v>930</v>
      </c>
      <c r="E25" s="12">
        <v>937</v>
      </c>
      <c r="F25" s="12">
        <v>934</v>
      </c>
      <c r="G25" s="12">
        <v>922</v>
      </c>
      <c r="H25" s="12">
        <v>929</v>
      </c>
      <c r="I25" s="12">
        <v>0.8</v>
      </c>
      <c r="J25" s="14" t="s">
        <v>27</v>
      </c>
    </row>
    <row r="26" spans="1:10" ht="23.1" customHeight="1" x14ac:dyDescent="0.3">
      <c r="A26" s="8" t="s">
        <v>85</v>
      </c>
      <c r="B26" s="12">
        <v>1036</v>
      </c>
      <c r="C26" s="12">
        <v>1015</v>
      </c>
      <c r="D26" s="12">
        <v>980</v>
      </c>
      <c r="E26" s="12">
        <v>971</v>
      </c>
      <c r="F26" s="12">
        <v>958</v>
      </c>
      <c r="G26" s="12">
        <v>974</v>
      </c>
      <c r="H26" s="12">
        <v>985</v>
      </c>
      <c r="I26" s="12">
        <v>1.1000000000000001</v>
      </c>
      <c r="J26" s="14" t="s">
        <v>28</v>
      </c>
    </row>
    <row r="27" spans="1:10" ht="23.1" customHeight="1" x14ac:dyDescent="0.3">
      <c r="A27" s="8" t="s">
        <v>86</v>
      </c>
      <c r="B27" s="12">
        <v>949</v>
      </c>
      <c r="C27" s="12">
        <v>937</v>
      </c>
      <c r="D27" s="12">
        <v>942</v>
      </c>
      <c r="E27" s="12">
        <v>954</v>
      </c>
      <c r="F27" s="12">
        <v>955</v>
      </c>
      <c r="G27" s="12">
        <v>972</v>
      </c>
      <c r="H27" s="12">
        <v>989</v>
      </c>
      <c r="I27" s="12">
        <v>1.7</v>
      </c>
      <c r="J27" s="14" t="s">
        <v>29</v>
      </c>
    </row>
    <row r="28" spans="1:10" ht="23.1" customHeight="1" x14ac:dyDescent="0.3">
      <c r="A28" s="8" t="s">
        <v>133</v>
      </c>
      <c r="B28" s="12">
        <v>1041</v>
      </c>
      <c r="C28" s="12">
        <v>1009</v>
      </c>
      <c r="D28" s="12">
        <v>946</v>
      </c>
      <c r="E28" s="12">
        <v>919</v>
      </c>
      <c r="F28" s="12">
        <v>921</v>
      </c>
      <c r="G28" s="12">
        <v>935</v>
      </c>
      <c r="H28" s="12">
        <v>976</v>
      </c>
      <c r="I28" s="12">
        <v>4.4000000000000004</v>
      </c>
      <c r="J28" s="14" t="s">
        <v>30</v>
      </c>
    </row>
    <row r="29" spans="1:10" ht="23.1" customHeight="1" x14ac:dyDescent="0.3">
      <c r="A29" s="8" t="s">
        <v>110</v>
      </c>
      <c r="B29" s="12">
        <v>999</v>
      </c>
      <c r="C29" s="12">
        <v>933</v>
      </c>
      <c r="D29" s="12">
        <v>871</v>
      </c>
      <c r="E29" s="12">
        <v>863</v>
      </c>
      <c r="F29" s="12">
        <v>886</v>
      </c>
      <c r="G29" s="12">
        <v>900</v>
      </c>
      <c r="H29" s="12">
        <v>931</v>
      </c>
      <c r="I29" s="12">
        <v>3.4</v>
      </c>
      <c r="J29" s="14" t="s">
        <v>31</v>
      </c>
    </row>
    <row r="30" spans="1:10" ht="23.1" customHeight="1" x14ac:dyDescent="0.3">
      <c r="A30" s="8" t="s">
        <v>87</v>
      </c>
      <c r="B30" s="12">
        <v>1022</v>
      </c>
      <c r="C30" s="12">
        <v>1001</v>
      </c>
      <c r="D30" s="12">
        <v>988</v>
      </c>
      <c r="E30" s="12">
        <v>981</v>
      </c>
      <c r="F30" s="12">
        <v>971</v>
      </c>
      <c r="G30" s="12">
        <v>972</v>
      </c>
      <c r="H30" s="12">
        <v>979</v>
      </c>
      <c r="I30" s="12">
        <v>0.7</v>
      </c>
      <c r="J30" s="14" t="s">
        <v>46</v>
      </c>
    </row>
    <row r="31" spans="1:10" ht="23.1" customHeight="1" x14ac:dyDescent="0.3">
      <c r="A31" s="8" t="s">
        <v>88</v>
      </c>
      <c r="B31" s="12">
        <v>1030</v>
      </c>
      <c r="C31" s="12">
        <v>1013</v>
      </c>
      <c r="D31" s="12">
        <v>989</v>
      </c>
      <c r="E31" s="12">
        <v>985</v>
      </c>
      <c r="F31" s="12">
        <v>979</v>
      </c>
      <c r="G31" s="12">
        <v>1001</v>
      </c>
      <c r="H31" s="12">
        <v>1037</v>
      </c>
      <c r="I31" s="12">
        <v>3.6</v>
      </c>
      <c r="J31" s="14" t="s">
        <v>32</v>
      </c>
    </row>
    <row r="32" spans="1:10" ht="23.1" customHeight="1" x14ac:dyDescent="0.3">
      <c r="A32" s="8" t="s">
        <v>89</v>
      </c>
      <c r="B32" s="12">
        <v>844</v>
      </c>
      <c r="C32" s="12">
        <v>854</v>
      </c>
      <c r="D32" s="12">
        <v>865</v>
      </c>
      <c r="E32" s="12">
        <v>879</v>
      </c>
      <c r="F32" s="12">
        <v>882</v>
      </c>
      <c r="G32" s="12">
        <v>876</v>
      </c>
      <c r="H32" s="12">
        <v>895</v>
      </c>
      <c r="I32" s="12">
        <v>2.2000000000000002</v>
      </c>
      <c r="J32" s="14" t="s">
        <v>33</v>
      </c>
    </row>
    <row r="33" spans="1:10" ht="23.1" customHeight="1" x14ac:dyDescent="0.3">
      <c r="A33" s="8" t="s">
        <v>97</v>
      </c>
      <c r="B33" s="12">
        <v>921</v>
      </c>
      <c r="C33" s="12">
        <v>908</v>
      </c>
      <c r="D33" s="12">
        <v>911</v>
      </c>
      <c r="E33" s="12">
        <v>919</v>
      </c>
      <c r="F33" s="12">
        <v>910</v>
      </c>
      <c r="G33" s="12">
        <v>921</v>
      </c>
      <c r="H33" s="12">
        <v>928</v>
      </c>
      <c r="I33" s="12">
        <v>0.8</v>
      </c>
      <c r="J33" s="14" t="s">
        <v>34</v>
      </c>
    </row>
    <row r="34" spans="1:10" ht="23.1" customHeight="1" x14ac:dyDescent="0.3">
      <c r="A34" s="8" t="s">
        <v>90</v>
      </c>
      <c r="B34" s="12">
        <v>907</v>
      </c>
      <c r="C34" s="12">
        <v>904</v>
      </c>
      <c r="D34" s="12">
        <v>863</v>
      </c>
      <c r="E34" s="12">
        <v>835</v>
      </c>
      <c r="F34" s="12">
        <v>878</v>
      </c>
      <c r="G34" s="12">
        <v>875</v>
      </c>
      <c r="H34" s="12">
        <v>890</v>
      </c>
      <c r="I34" s="12">
        <v>1.7</v>
      </c>
      <c r="J34" s="14" t="s">
        <v>35</v>
      </c>
    </row>
    <row r="35" spans="1:10" ht="23.1" customHeight="1" x14ac:dyDescent="0.3">
      <c r="A35" s="8" t="s">
        <v>91</v>
      </c>
      <c r="B35" s="12">
        <v>1007</v>
      </c>
      <c r="C35" s="12">
        <v>992</v>
      </c>
      <c r="D35" s="12">
        <v>978</v>
      </c>
      <c r="E35" s="12">
        <v>977</v>
      </c>
      <c r="F35" s="12">
        <v>974</v>
      </c>
      <c r="G35" s="12">
        <v>987</v>
      </c>
      <c r="H35" s="12">
        <v>996</v>
      </c>
      <c r="I35" s="12">
        <v>0.9</v>
      </c>
      <c r="J35" s="14" t="s">
        <v>36</v>
      </c>
    </row>
    <row r="36" spans="1:10" ht="23.1" customHeight="1" x14ac:dyDescent="0.3">
      <c r="A36" s="8" t="s">
        <v>92</v>
      </c>
      <c r="B36" s="12">
        <v>904</v>
      </c>
      <c r="C36" s="12">
        <v>932</v>
      </c>
      <c r="D36" s="12">
        <v>943</v>
      </c>
      <c r="E36" s="12">
        <v>946</v>
      </c>
      <c r="F36" s="12">
        <v>945</v>
      </c>
      <c r="G36" s="12">
        <v>948</v>
      </c>
      <c r="H36" s="12">
        <v>960</v>
      </c>
      <c r="I36" s="12">
        <v>1.3</v>
      </c>
      <c r="J36" s="14" t="s">
        <v>37</v>
      </c>
    </row>
    <row r="37" spans="1:10" ht="23.1" customHeight="1" x14ac:dyDescent="0.3">
      <c r="A37" s="8" t="s">
        <v>94</v>
      </c>
      <c r="B37" s="12">
        <v>940</v>
      </c>
      <c r="C37" s="12">
        <v>947</v>
      </c>
      <c r="D37" s="12">
        <v>940</v>
      </c>
      <c r="E37" s="12">
        <v>936</v>
      </c>
      <c r="F37" s="12">
        <v>936</v>
      </c>
      <c r="G37" s="12">
        <v>962</v>
      </c>
      <c r="H37" s="12">
        <v>963</v>
      </c>
      <c r="I37" s="12">
        <v>0.1</v>
      </c>
      <c r="J37" s="14" t="s">
        <v>39</v>
      </c>
    </row>
    <row r="38" spans="1:10" ht="23.1" customHeight="1" x14ac:dyDescent="0.3">
      <c r="A38" s="8" t="s">
        <v>93</v>
      </c>
      <c r="B38" s="12">
        <v>908</v>
      </c>
      <c r="C38" s="12">
        <v>907</v>
      </c>
      <c r="D38" s="12">
        <v>876</v>
      </c>
      <c r="E38" s="12">
        <v>882</v>
      </c>
      <c r="F38" s="12">
        <v>876</v>
      </c>
      <c r="G38" s="12">
        <v>898</v>
      </c>
      <c r="H38" s="12">
        <v>912</v>
      </c>
      <c r="I38" s="12">
        <v>1.6</v>
      </c>
      <c r="J38" s="14" t="s">
        <v>38</v>
      </c>
    </row>
    <row r="39" spans="1:10" ht="23.1" customHeight="1" x14ac:dyDescent="0.3">
      <c r="A39" s="8" t="s">
        <v>95</v>
      </c>
      <c r="B39" s="12">
        <v>865</v>
      </c>
      <c r="C39" s="12">
        <v>878</v>
      </c>
      <c r="D39" s="12">
        <v>891</v>
      </c>
      <c r="E39" s="12">
        <v>911</v>
      </c>
      <c r="F39" s="12">
        <v>917</v>
      </c>
      <c r="G39" s="12">
        <v>934</v>
      </c>
      <c r="H39" s="12">
        <v>950</v>
      </c>
      <c r="I39" s="12">
        <v>1.7</v>
      </c>
      <c r="J39" s="14" t="s">
        <v>40</v>
      </c>
    </row>
    <row r="40" spans="1:10" ht="23.1" customHeight="1" x14ac:dyDescent="0.3">
      <c r="A40" s="8" t="s">
        <v>96</v>
      </c>
      <c r="B40" s="16">
        <v>946</v>
      </c>
      <c r="C40" s="16">
        <v>941</v>
      </c>
      <c r="D40" s="16">
        <v>930</v>
      </c>
      <c r="E40" s="16">
        <v>934</v>
      </c>
      <c r="F40" s="16">
        <v>927</v>
      </c>
      <c r="G40" s="16">
        <v>933</v>
      </c>
      <c r="H40" s="16">
        <v>943</v>
      </c>
      <c r="I40" s="16">
        <v>1.1000000000000001</v>
      </c>
      <c r="J40" s="14" t="s">
        <v>41</v>
      </c>
    </row>
    <row r="41" spans="1:10" ht="21.9" customHeight="1" x14ac:dyDescent="0.3">
      <c r="A41" s="30" t="s">
        <v>132</v>
      </c>
      <c r="B41" s="30"/>
      <c r="C41" s="30"/>
      <c r="D41" s="30"/>
      <c r="E41" s="30"/>
      <c r="F41" s="30"/>
      <c r="G41" s="30"/>
      <c r="H41" s="30"/>
      <c r="I41" s="30"/>
      <c r="J41" s="30"/>
    </row>
  </sheetData>
  <mergeCells count="12">
    <mergeCell ref="A41:J41"/>
    <mergeCell ref="A1:J1"/>
    <mergeCell ref="A2:J2"/>
    <mergeCell ref="B3:B4"/>
    <mergeCell ref="C3:C4"/>
    <mergeCell ref="D3:D4"/>
    <mergeCell ref="E3:E4"/>
    <mergeCell ref="F3:F4"/>
    <mergeCell ref="G3:G4"/>
    <mergeCell ref="H3:H4"/>
    <mergeCell ref="A3:A4"/>
    <mergeCell ref="J3:J4"/>
  </mergeCells>
  <conditionalFormatting sqref="B5:H39">
    <cfRule type="dataBar" priority="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{C10103BC-A05F-4DF6-86CA-3B22AE8A3515}</x14:id>
        </ext>
      </extLst>
    </cfRule>
    <cfRule type="dataBar" priority="5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{5BDB644E-AA38-4EAD-944B-805471BFEB48}</x14:id>
        </ext>
      </extLst>
    </cfRule>
  </conditionalFormatting>
  <conditionalFormatting sqref="I5:I39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{A0AAC691-1D70-4B78-A819-3EBBB455CBAE}</x14:id>
        </ext>
      </extLst>
    </cfRule>
    <cfRule type="dataBar" priority="2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{FDC82506-9218-43A8-85EA-203269EFA7D1}</x14:id>
        </ext>
      </extLst>
    </cfRule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{BF7CCCC2-B1D5-49F8-9EF3-70AA37A600DA}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scale="7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0103BC-A05F-4DF6-86CA-3B22AE8A35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DB644E-AA38-4EAD-944B-805471BFEB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B5:H39</xm:sqref>
        </x14:conditionalFormatting>
        <x14:conditionalFormatting xmlns:xm="http://schemas.microsoft.com/office/excel/2006/main">
          <x14:cfRule type="dataBar" id="{A0AAC691-1D70-4B78-A819-3EBBB455CB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C82506-9218-43A8-85EA-203269EFA7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7CCCC2-B1D5-49F8-9EF3-70AA37A600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I5:I39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zoomScaleNormal="100" zoomScaleSheetLayoutView="100" workbookViewId="0">
      <selection activeCell="D50" sqref="D50"/>
    </sheetView>
  </sheetViews>
  <sheetFormatPr defaultRowHeight="14.4" x14ac:dyDescent="0.3"/>
  <cols>
    <col min="1" max="1" width="19.5546875" customWidth="1"/>
    <col min="2" max="2" width="13.6640625" customWidth="1"/>
    <col min="3" max="3" width="18.109375" customWidth="1"/>
    <col min="4" max="4" width="14.6640625" customWidth="1"/>
    <col min="5" max="5" width="24.88671875" customWidth="1"/>
  </cols>
  <sheetData>
    <row r="1" spans="1:5" ht="24" customHeight="1" x14ac:dyDescent="0.3">
      <c r="A1" s="26" t="s">
        <v>140</v>
      </c>
      <c r="B1" s="26"/>
      <c r="C1" s="26"/>
      <c r="D1" s="26"/>
      <c r="E1" s="26"/>
    </row>
    <row r="2" spans="1:5" ht="19.5" customHeight="1" x14ac:dyDescent="0.3">
      <c r="A2" s="26" t="s">
        <v>141</v>
      </c>
      <c r="B2" s="26"/>
      <c r="C2" s="26"/>
      <c r="D2" s="26"/>
      <c r="E2" s="26"/>
    </row>
    <row r="3" spans="1:5" ht="16.5" customHeight="1" x14ac:dyDescent="0.3">
      <c r="A3" s="34">
        <v>2011</v>
      </c>
      <c r="B3" s="34"/>
      <c r="C3" s="34"/>
      <c r="D3" s="34"/>
      <c r="E3" s="34"/>
    </row>
    <row r="4" spans="1:5" ht="22.5" customHeight="1" x14ac:dyDescent="0.3">
      <c r="A4" s="31" t="s">
        <v>136</v>
      </c>
      <c r="B4" s="7" t="s">
        <v>122</v>
      </c>
      <c r="C4" s="7" t="s">
        <v>124</v>
      </c>
      <c r="D4" s="7" t="s">
        <v>106</v>
      </c>
      <c r="E4" s="33" t="s">
        <v>5</v>
      </c>
    </row>
    <row r="5" spans="1:5" ht="19.5" customHeight="1" x14ac:dyDescent="0.3">
      <c r="A5" s="31"/>
      <c r="B5" s="7" t="s">
        <v>121</v>
      </c>
      <c r="C5" s="7" t="s">
        <v>123</v>
      </c>
      <c r="D5" s="7" t="s">
        <v>105</v>
      </c>
      <c r="E5" s="33"/>
    </row>
    <row r="6" spans="1:5" ht="15" customHeight="1" x14ac:dyDescent="0.3">
      <c r="A6" s="31"/>
      <c r="B6" s="7" t="s">
        <v>47</v>
      </c>
      <c r="C6" s="7" t="s">
        <v>48</v>
      </c>
      <c r="D6" s="7" t="s">
        <v>49</v>
      </c>
      <c r="E6" s="33"/>
    </row>
    <row r="7" spans="1:5" ht="26.4" x14ac:dyDescent="0.3">
      <c r="A7" s="8" t="s">
        <v>64</v>
      </c>
      <c r="B7" s="17">
        <v>968</v>
      </c>
      <c r="C7" s="17">
        <v>856</v>
      </c>
      <c r="D7" s="17">
        <v>792</v>
      </c>
      <c r="E7" s="13" t="s">
        <v>9</v>
      </c>
    </row>
    <row r="8" spans="1:5" ht="20.100000000000001" customHeight="1" x14ac:dyDescent="0.3">
      <c r="A8" s="8" t="s">
        <v>65</v>
      </c>
      <c r="B8" s="17">
        <v>939</v>
      </c>
      <c r="C8" s="17">
        <v>995</v>
      </c>
      <c r="D8" s="17">
        <v>1119</v>
      </c>
      <c r="E8" s="14" t="s">
        <v>10</v>
      </c>
    </row>
    <row r="9" spans="1:5" ht="20.100000000000001" customHeight="1" x14ac:dyDescent="0.3">
      <c r="A9" s="8" t="s">
        <v>66</v>
      </c>
      <c r="B9" s="17">
        <v>972</v>
      </c>
      <c r="C9" s="17">
        <v>918</v>
      </c>
      <c r="D9" s="17">
        <v>917</v>
      </c>
      <c r="E9" s="14" t="s">
        <v>11</v>
      </c>
    </row>
    <row r="10" spans="1:5" ht="20.100000000000001" customHeight="1" x14ac:dyDescent="0.3">
      <c r="A10" s="8" t="s">
        <v>67</v>
      </c>
      <c r="B10" s="17">
        <v>962</v>
      </c>
      <c r="C10" s="17">
        <v>956</v>
      </c>
      <c r="D10" s="17">
        <v>971</v>
      </c>
      <c r="E10" s="14" t="s">
        <v>12</v>
      </c>
    </row>
    <row r="11" spans="1:5" ht="20.100000000000001" customHeight="1" x14ac:dyDescent="0.3">
      <c r="A11" s="8" t="s">
        <v>68</v>
      </c>
      <c r="B11" s="17">
        <v>935</v>
      </c>
      <c r="C11" s="17">
        <v>921</v>
      </c>
      <c r="D11" s="17">
        <v>877</v>
      </c>
      <c r="E11" s="14" t="s">
        <v>13</v>
      </c>
    </row>
    <row r="12" spans="1:5" ht="20.100000000000001" customHeight="1" x14ac:dyDescent="0.3">
      <c r="A12" s="8" t="s">
        <v>69</v>
      </c>
      <c r="B12" s="17">
        <v>880</v>
      </c>
      <c r="C12" s="17">
        <v>800</v>
      </c>
      <c r="D12" s="17">
        <v>926</v>
      </c>
      <c r="E12" s="14" t="s">
        <v>14</v>
      </c>
    </row>
    <row r="13" spans="1:5" ht="20.100000000000001" customHeight="1" x14ac:dyDescent="0.3">
      <c r="A13" s="8" t="s">
        <v>70</v>
      </c>
      <c r="B13" s="17">
        <v>969</v>
      </c>
      <c r="C13" s="17">
        <v>981</v>
      </c>
      <c r="D13" s="17">
        <v>1159</v>
      </c>
      <c r="E13" s="14" t="s">
        <v>15</v>
      </c>
    </row>
    <row r="14" spans="1:5" ht="20.100000000000001" customHeight="1" x14ac:dyDescent="0.3">
      <c r="A14" s="8" t="s">
        <v>71</v>
      </c>
      <c r="B14" s="17">
        <v>926</v>
      </c>
      <c r="C14" s="17">
        <v>694</v>
      </c>
      <c r="D14" s="17">
        <v>1185</v>
      </c>
      <c r="E14" s="14" t="s">
        <v>44</v>
      </c>
    </row>
    <row r="15" spans="1:5" ht="20.100000000000001" customHeight="1" x14ac:dyDescent="0.3">
      <c r="A15" s="8" t="s">
        <v>72</v>
      </c>
      <c r="B15" s="17">
        <v>904</v>
      </c>
      <c r="C15" s="17">
        <v>522</v>
      </c>
      <c r="D15" s="17">
        <v>1331</v>
      </c>
      <c r="E15" s="14" t="s">
        <v>45</v>
      </c>
    </row>
    <row r="16" spans="1:5" ht="20.100000000000001" customHeight="1" x14ac:dyDescent="0.3">
      <c r="A16" s="8" t="s">
        <v>73</v>
      </c>
      <c r="B16" s="17">
        <v>871</v>
      </c>
      <c r="C16" s="17">
        <v>861</v>
      </c>
      <c r="D16" s="17">
        <v>989</v>
      </c>
      <c r="E16" s="14" t="s">
        <v>16</v>
      </c>
    </row>
    <row r="17" spans="1:5" ht="20.100000000000001" customHeight="1" x14ac:dyDescent="0.3">
      <c r="A17" s="8" t="s">
        <v>74</v>
      </c>
      <c r="B17" s="17">
        <v>942</v>
      </c>
      <c r="C17" s="17">
        <v>951</v>
      </c>
      <c r="D17" s="17">
        <v>1200</v>
      </c>
      <c r="E17" s="14" t="s">
        <v>17</v>
      </c>
    </row>
    <row r="18" spans="1:5" ht="20.100000000000001" customHeight="1" x14ac:dyDescent="0.3">
      <c r="A18" s="8" t="s">
        <v>75</v>
      </c>
      <c r="B18" s="17">
        <v>890</v>
      </c>
      <c r="C18" s="17">
        <v>914</v>
      </c>
      <c r="D18" s="17">
        <v>1132</v>
      </c>
      <c r="E18" s="14" t="s">
        <v>18</v>
      </c>
    </row>
    <row r="19" spans="1:5" ht="20.100000000000001" customHeight="1" x14ac:dyDescent="0.3">
      <c r="A19" s="8" t="s">
        <v>76</v>
      </c>
      <c r="B19" s="17">
        <v>834</v>
      </c>
      <c r="C19" s="17">
        <v>888</v>
      </c>
      <c r="D19" s="17">
        <v>1015</v>
      </c>
      <c r="E19" s="14" t="s">
        <v>19</v>
      </c>
    </row>
    <row r="20" spans="1:5" ht="20.100000000000001" customHeight="1" x14ac:dyDescent="0.3">
      <c r="A20" s="8" t="s">
        <v>77</v>
      </c>
      <c r="B20" s="17">
        <v>909</v>
      </c>
      <c r="C20" s="17">
        <v>988</v>
      </c>
      <c r="D20" s="17">
        <v>1062</v>
      </c>
      <c r="E20" s="14" t="s">
        <v>20</v>
      </c>
    </row>
    <row r="21" spans="1:5" ht="20.100000000000001" customHeight="1" x14ac:dyDescent="0.3">
      <c r="A21" s="8" t="s">
        <v>78</v>
      </c>
      <c r="B21" s="17">
        <v>862</v>
      </c>
      <c r="C21" s="17">
        <v>891</v>
      </c>
      <c r="D21" s="17">
        <v>912</v>
      </c>
      <c r="E21" s="14" t="s">
        <v>21</v>
      </c>
    </row>
    <row r="22" spans="1:5" ht="20.100000000000001" customHeight="1" x14ac:dyDescent="0.3">
      <c r="A22" s="8" t="s">
        <v>79</v>
      </c>
      <c r="B22" s="17">
        <v>948</v>
      </c>
      <c r="C22" s="17">
        <v>943</v>
      </c>
      <c r="D22" s="17">
        <v>994</v>
      </c>
      <c r="E22" s="14" t="s">
        <v>22</v>
      </c>
    </row>
    <row r="23" spans="1:5" ht="20.100000000000001" customHeight="1" x14ac:dyDescent="0.3">
      <c r="A23" s="8" t="s">
        <v>80</v>
      </c>
      <c r="B23" s="17">
        <v>948</v>
      </c>
      <c r="C23" s="17">
        <v>966</v>
      </c>
      <c r="D23" s="17">
        <v>1108</v>
      </c>
      <c r="E23" s="14" t="s">
        <v>23</v>
      </c>
    </row>
    <row r="24" spans="1:5" ht="20.100000000000001" customHeight="1" x14ac:dyDescent="0.3">
      <c r="A24" s="8" t="s">
        <v>81</v>
      </c>
      <c r="B24" s="17">
        <v>964</v>
      </c>
      <c r="C24" s="17">
        <v>1106</v>
      </c>
      <c r="D24" s="17">
        <v>1226</v>
      </c>
      <c r="E24" s="14" t="s">
        <v>24</v>
      </c>
    </row>
    <row r="25" spans="1:5" ht="20.100000000000001" customHeight="1" x14ac:dyDescent="0.3">
      <c r="A25" s="8" t="s">
        <v>82</v>
      </c>
      <c r="B25" s="17">
        <v>911</v>
      </c>
      <c r="C25" s="17">
        <v>928</v>
      </c>
      <c r="D25" s="17">
        <v>971</v>
      </c>
      <c r="E25" s="14" t="s">
        <v>25</v>
      </c>
    </row>
    <row r="26" spans="1:5" ht="20.100000000000001" customHeight="1" x14ac:dyDescent="0.3">
      <c r="A26" s="8" t="s">
        <v>83</v>
      </c>
      <c r="B26" s="17">
        <v>918</v>
      </c>
      <c r="C26" s="17">
        <v>918</v>
      </c>
      <c r="D26" s="17">
        <v>1063</v>
      </c>
      <c r="E26" s="14" t="s">
        <v>26</v>
      </c>
    </row>
    <row r="27" spans="1:5" ht="20.100000000000001" customHeight="1" x14ac:dyDescent="0.3">
      <c r="A27" s="8" t="s">
        <v>84</v>
      </c>
      <c r="B27" s="17">
        <v>894</v>
      </c>
      <c r="C27" s="17">
        <v>918</v>
      </c>
      <c r="D27" s="17">
        <v>1114</v>
      </c>
      <c r="E27" s="14" t="s">
        <v>27</v>
      </c>
    </row>
    <row r="28" spans="1:5" ht="20.100000000000001" customHeight="1" x14ac:dyDescent="0.3">
      <c r="A28" s="8" t="s">
        <v>85</v>
      </c>
      <c r="B28" s="17">
        <v>930</v>
      </c>
      <c r="C28" s="17">
        <v>1006</v>
      </c>
      <c r="D28" s="17">
        <v>1004</v>
      </c>
      <c r="E28" s="14" t="s">
        <v>28</v>
      </c>
    </row>
    <row r="29" spans="1:5" ht="20.100000000000001" customHeight="1" x14ac:dyDescent="0.3">
      <c r="A29" s="8" t="s">
        <v>86</v>
      </c>
      <c r="B29" s="17">
        <v>970</v>
      </c>
      <c r="C29" s="17">
        <v>994</v>
      </c>
      <c r="D29" s="17">
        <v>1075</v>
      </c>
      <c r="E29" s="14" t="s">
        <v>29</v>
      </c>
    </row>
    <row r="30" spans="1:5" ht="20.100000000000001" customHeight="1" x14ac:dyDescent="0.3">
      <c r="A30" s="8" t="s">
        <v>133</v>
      </c>
      <c r="B30" s="17">
        <v>970</v>
      </c>
      <c r="C30" s="17">
        <v>978</v>
      </c>
      <c r="D30" s="17">
        <v>998</v>
      </c>
      <c r="E30" s="14" t="s">
        <v>30</v>
      </c>
    </row>
    <row r="31" spans="1:5" ht="20.100000000000001" customHeight="1" x14ac:dyDescent="0.3">
      <c r="A31" s="8" t="s">
        <v>110</v>
      </c>
      <c r="B31" s="17">
        <v>943</v>
      </c>
      <c r="C31" s="17">
        <v>935</v>
      </c>
      <c r="D31" s="17">
        <v>875</v>
      </c>
      <c r="E31" s="14" t="s">
        <v>31</v>
      </c>
    </row>
    <row r="32" spans="1:5" ht="20.100000000000001" customHeight="1" x14ac:dyDescent="0.3">
      <c r="A32" s="8" t="s">
        <v>87</v>
      </c>
      <c r="B32" s="17">
        <v>941</v>
      </c>
      <c r="C32" s="17">
        <v>986</v>
      </c>
      <c r="D32" s="17">
        <v>998</v>
      </c>
      <c r="E32" s="14" t="s">
        <v>46</v>
      </c>
    </row>
    <row r="33" spans="1:5" ht="20.100000000000001" customHeight="1" x14ac:dyDescent="0.3">
      <c r="A33" s="8" t="s">
        <v>88</v>
      </c>
      <c r="B33" s="17">
        <v>967</v>
      </c>
      <c r="C33" s="17">
        <v>1037</v>
      </c>
      <c r="D33" s="17">
        <v>1255</v>
      </c>
      <c r="E33" s="14" t="s">
        <v>32</v>
      </c>
    </row>
    <row r="34" spans="1:5" ht="20.100000000000001" customHeight="1" x14ac:dyDescent="0.3">
      <c r="A34" s="8" t="s">
        <v>89</v>
      </c>
      <c r="B34" s="17">
        <v>846</v>
      </c>
      <c r="C34" s="17">
        <v>914</v>
      </c>
      <c r="D34" s="17">
        <v>985</v>
      </c>
      <c r="E34" s="14" t="s">
        <v>33</v>
      </c>
    </row>
    <row r="35" spans="1:5" ht="20.100000000000001" customHeight="1" x14ac:dyDescent="0.3">
      <c r="A35" s="8" t="s">
        <v>97</v>
      </c>
      <c r="B35" s="17">
        <v>888</v>
      </c>
      <c r="C35" s="17">
        <v>930</v>
      </c>
      <c r="D35" s="17">
        <v>1102</v>
      </c>
      <c r="E35" s="14" t="s">
        <v>34</v>
      </c>
    </row>
    <row r="36" spans="1:5" ht="20.100000000000001" customHeight="1" x14ac:dyDescent="0.3">
      <c r="A36" s="8" t="s">
        <v>90</v>
      </c>
      <c r="B36" s="17">
        <v>957</v>
      </c>
      <c r="C36" s="17">
        <v>868</v>
      </c>
      <c r="D36" s="17">
        <v>813</v>
      </c>
      <c r="E36" s="14" t="s">
        <v>35</v>
      </c>
    </row>
    <row r="37" spans="1:5" ht="20.100000000000001" customHeight="1" x14ac:dyDescent="0.3">
      <c r="A37" s="8" t="s">
        <v>91</v>
      </c>
      <c r="B37" s="17">
        <v>943</v>
      </c>
      <c r="C37" s="17">
        <v>1008</v>
      </c>
      <c r="D37" s="17">
        <v>1051</v>
      </c>
      <c r="E37" s="14" t="s">
        <v>36</v>
      </c>
    </row>
    <row r="38" spans="1:5" ht="20.100000000000001" customHeight="1" x14ac:dyDescent="0.3">
      <c r="A38" s="8" t="s">
        <v>92</v>
      </c>
      <c r="B38" s="17">
        <v>957</v>
      </c>
      <c r="C38" s="17">
        <v>952</v>
      </c>
      <c r="D38" s="17">
        <v>1040</v>
      </c>
      <c r="E38" s="14" t="s">
        <v>37</v>
      </c>
    </row>
    <row r="39" spans="1:5" ht="20.100000000000001" customHeight="1" x14ac:dyDescent="0.3">
      <c r="A39" s="8" t="s">
        <v>94</v>
      </c>
      <c r="B39" s="17">
        <v>890</v>
      </c>
      <c r="C39" s="17">
        <v>991</v>
      </c>
      <c r="D39" s="17">
        <v>1039</v>
      </c>
      <c r="E39" s="14" t="s">
        <v>39</v>
      </c>
    </row>
    <row r="40" spans="1:5" ht="20.100000000000001" customHeight="1" x14ac:dyDescent="0.3">
      <c r="A40" s="8" t="s">
        <v>93</v>
      </c>
      <c r="B40" s="17">
        <v>902</v>
      </c>
      <c r="C40" s="17">
        <v>922</v>
      </c>
      <c r="D40" s="17">
        <v>921</v>
      </c>
      <c r="E40" s="14" t="s">
        <v>38</v>
      </c>
    </row>
    <row r="41" spans="1:5" ht="20.100000000000001" customHeight="1" x14ac:dyDescent="0.3">
      <c r="A41" s="8" t="s">
        <v>95</v>
      </c>
      <c r="B41" s="17">
        <v>956</v>
      </c>
      <c r="C41" s="17">
        <v>940</v>
      </c>
      <c r="D41" s="17">
        <v>1010</v>
      </c>
      <c r="E41" s="14" t="s">
        <v>40</v>
      </c>
    </row>
    <row r="42" spans="1:5" ht="20.100000000000001" customHeight="1" x14ac:dyDescent="0.3">
      <c r="A42" s="8" t="s">
        <v>96</v>
      </c>
      <c r="B42" s="18">
        <v>918</v>
      </c>
      <c r="C42" s="18">
        <v>944</v>
      </c>
      <c r="D42" s="18">
        <v>1033</v>
      </c>
      <c r="E42" s="14" t="s">
        <v>41</v>
      </c>
    </row>
    <row r="43" spans="1:5" ht="16.5" customHeight="1" x14ac:dyDescent="0.3">
      <c r="A43" s="29" t="s">
        <v>127</v>
      </c>
      <c r="B43" s="29"/>
      <c r="C43" s="29"/>
      <c r="D43" s="29"/>
      <c r="E43" s="29"/>
    </row>
  </sheetData>
  <mergeCells count="6">
    <mergeCell ref="A4:A6"/>
    <mergeCell ref="E4:E6"/>
    <mergeCell ref="A1:E1"/>
    <mergeCell ref="A2:E2"/>
    <mergeCell ref="A43:E43"/>
    <mergeCell ref="A3:E3"/>
  </mergeCells>
  <conditionalFormatting sqref="B7:D41">
    <cfRule type="dataBar" priority="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{A7C32C3C-8E8D-4E74-BE52-213F0026A0AD}</x14:id>
        </ext>
      </extLst>
    </cfRule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{2C56C0AD-5B48-4CAD-A137-37BC4CA31DCB}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scale="8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C32C3C-8E8D-4E74-BE52-213F0026A0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56C0AD-5B48-4CAD-A137-37BC4CA31D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B7:D41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</sheetPr>
  <dimension ref="A1:K43"/>
  <sheetViews>
    <sheetView topLeftCell="A22" zoomScale="85" zoomScaleNormal="85" zoomScaleSheetLayoutView="85" workbookViewId="0">
      <selection activeCell="F47" sqref="F47"/>
    </sheetView>
  </sheetViews>
  <sheetFormatPr defaultRowHeight="14.4" x14ac:dyDescent="0.3"/>
  <cols>
    <col min="1" max="1" width="18.88671875" customWidth="1"/>
    <col min="2" max="2" width="12.6640625" hidden="1" customWidth="1"/>
    <col min="3" max="3" width="12.44140625" hidden="1" customWidth="1"/>
    <col min="4" max="10" width="11.33203125" customWidth="1"/>
    <col min="11" max="11" width="20.33203125" customWidth="1"/>
    <col min="12" max="12" width="28.5546875" customWidth="1"/>
  </cols>
  <sheetData>
    <row r="1" spans="1:11" ht="30.75" customHeight="1" x14ac:dyDescent="0.3">
      <c r="A1" s="32" t="s">
        <v>166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30.75" customHeight="1" x14ac:dyDescent="0.3">
      <c r="A2" s="32" t="s">
        <v>165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30.75" customHeight="1" x14ac:dyDescent="0.3">
      <c r="A3" s="18" t="s">
        <v>136</v>
      </c>
      <c r="B3" s="18">
        <v>2012</v>
      </c>
      <c r="C3" s="18">
        <v>2013</v>
      </c>
      <c r="D3" s="19">
        <v>2014</v>
      </c>
      <c r="E3" s="19">
        <v>2015</v>
      </c>
      <c r="F3" s="19">
        <v>2016</v>
      </c>
      <c r="G3" s="19">
        <v>2017</v>
      </c>
      <c r="H3" s="19">
        <v>2018</v>
      </c>
      <c r="I3" s="19">
        <v>2019</v>
      </c>
      <c r="J3" s="19">
        <v>2020</v>
      </c>
      <c r="K3" s="7" t="s">
        <v>5</v>
      </c>
    </row>
    <row r="4" spans="1:11" ht="32.25" customHeight="1" x14ac:dyDescent="0.3">
      <c r="A4" s="8" t="s">
        <v>64</v>
      </c>
      <c r="B4" s="20">
        <v>934</v>
      </c>
      <c r="C4" s="20">
        <v>947</v>
      </c>
      <c r="D4" s="21">
        <v>1031</v>
      </c>
      <c r="E4" s="21">
        <v>925</v>
      </c>
      <c r="F4" s="21">
        <v>987</v>
      </c>
      <c r="G4" s="21">
        <v>957</v>
      </c>
      <c r="H4" s="21">
        <v>953</v>
      </c>
      <c r="I4" s="21">
        <v>965</v>
      </c>
      <c r="J4" s="21">
        <v>984</v>
      </c>
      <c r="K4" s="13" t="s">
        <v>50</v>
      </c>
    </row>
    <row r="5" spans="1:11" ht="20.100000000000001" customHeight="1" x14ac:dyDescent="0.3">
      <c r="A5" s="8" t="s">
        <v>65</v>
      </c>
      <c r="B5" s="20">
        <v>985</v>
      </c>
      <c r="C5" s="20">
        <v>954</v>
      </c>
      <c r="D5" s="21">
        <v>955</v>
      </c>
      <c r="E5" s="21">
        <v>971</v>
      </c>
      <c r="F5" s="21">
        <v>806</v>
      </c>
      <c r="G5" s="21">
        <v>935</v>
      </c>
      <c r="H5" s="21">
        <v>931</v>
      </c>
      <c r="I5" s="21">
        <v>935</v>
      </c>
      <c r="J5" s="21">
        <v>939</v>
      </c>
      <c r="K5" s="13" t="s">
        <v>10</v>
      </c>
    </row>
    <row r="6" spans="1:11" ht="20.100000000000001" customHeight="1" x14ac:dyDescent="0.3">
      <c r="A6" s="8" t="s">
        <v>66</v>
      </c>
      <c r="B6" s="20">
        <v>819</v>
      </c>
      <c r="C6" s="20">
        <v>978</v>
      </c>
      <c r="D6" s="21">
        <v>993</v>
      </c>
      <c r="E6" s="21">
        <v>895</v>
      </c>
      <c r="F6" s="21">
        <v>964</v>
      </c>
      <c r="G6" s="21">
        <v>1047</v>
      </c>
      <c r="H6" s="21">
        <v>1084</v>
      </c>
      <c r="I6" s="21">
        <v>1024</v>
      </c>
      <c r="J6" s="21">
        <v>1011</v>
      </c>
      <c r="K6" s="13" t="s">
        <v>11</v>
      </c>
    </row>
    <row r="7" spans="1:11" ht="20.100000000000001" customHeight="1" x14ac:dyDescent="0.3">
      <c r="A7" s="8" t="s">
        <v>67</v>
      </c>
      <c r="B7" s="20">
        <v>872</v>
      </c>
      <c r="C7" s="20">
        <v>909</v>
      </c>
      <c r="D7" s="21">
        <v>902</v>
      </c>
      <c r="E7" s="21">
        <v>885</v>
      </c>
      <c r="F7" s="21">
        <v>888</v>
      </c>
      <c r="G7" s="21">
        <v>921</v>
      </c>
      <c r="H7" s="21">
        <v>904</v>
      </c>
      <c r="I7" s="21">
        <v>903</v>
      </c>
      <c r="J7" s="21">
        <v>956</v>
      </c>
      <c r="K7" s="13" t="s">
        <v>12</v>
      </c>
    </row>
    <row r="8" spans="1:11" ht="20.100000000000001" customHeight="1" x14ac:dyDescent="0.3">
      <c r="A8" s="8" t="s">
        <v>68</v>
      </c>
      <c r="B8" s="20" t="s">
        <v>43</v>
      </c>
      <c r="C8" s="20">
        <v>924</v>
      </c>
      <c r="D8" s="21">
        <v>868</v>
      </c>
      <c r="E8" s="21">
        <v>870</v>
      </c>
      <c r="F8" s="21">
        <v>837</v>
      </c>
      <c r="G8" s="21" t="s">
        <v>43</v>
      </c>
      <c r="H8" s="21" t="s">
        <v>43</v>
      </c>
      <c r="I8" s="21" t="s">
        <v>43</v>
      </c>
      <c r="J8" s="21">
        <v>964</v>
      </c>
      <c r="K8" s="13" t="s">
        <v>13</v>
      </c>
    </row>
    <row r="9" spans="1:11" ht="20.100000000000001" customHeight="1" x14ac:dyDescent="0.3">
      <c r="A9" s="8" t="s">
        <v>69</v>
      </c>
      <c r="B9" s="20">
        <v>887</v>
      </c>
      <c r="C9" s="20">
        <v>904</v>
      </c>
      <c r="D9" s="21">
        <v>870</v>
      </c>
      <c r="E9" s="21">
        <v>898</v>
      </c>
      <c r="F9" s="21">
        <v>901</v>
      </c>
      <c r="G9" s="21">
        <v>907</v>
      </c>
      <c r="H9" s="21">
        <v>909</v>
      </c>
      <c r="I9" s="21">
        <v>938</v>
      </c>
      <c r="J9" s="21">
        <v>943</v>
      </c>
      <c r="K9" s="13" t="s">
        <v>14</v>
      </c>
    </row>
    <row r="10" spans="1:11" ht="20.100000000000001" customHeight="1" x14ac:dyDescent="0.3">
      <c r="A10" s="8" t="s">
        <v>70</v>
      </c>
      <c r="B10" s="20">
        <v>895</v>
      </c>
      <c r="C10" s="20">
        <v>925</v>
      </c>
      <c r="D10" s="21">
        <v>934</v>
      </c>
      <c r="E10" s="21">
        <v>938</v>
      </c>
      <c r="F10" s="21">
        <v>980</v>
      </c>
      <c r="G10" s="21">
        <v>968</v>
      </c>
      <c r="H10" s="21">
        <v>934</v>
      </c>
      <c r="I10" s="21">
        <v>931</v>
      </c>
      <c r="J10" s="21">
        <v>940</v>
      </c>
      <c r="K10" s="13" t="s">
        <v>15</v>
      </c>
    </row>
    <row r="11" spans="1:11" ht="20.100000000000001" customHeight="1" x14ac:dyDescent="0.3">
      <c r="A11" s="8" t="s">
        <v>71</v>
      </c>
      <c r="B11" s="20">
        <v>954</v>
      </c>
      <c r="C11" s="20">
        <v>876</v>
      </c>
      <c r="D11" s="21">
        <v>890</v>
      </c>
      <c r="E11" s="21">
        <v>1001</v>
      </c>
      <c r="F11" s="21">
        <v>945</v>
      </c>
      <c r="G11" s="21">
        <v>936</v>
      </c>
      <c r="H11" s="21">
        <v>923</v>
      </c>
      <c r="I11" s="21">
        <v>921</v>
      </c>
      <c r="J11" s="36">
        <v>898</v>
      </c>
      <c r="K11" s="13" t="s">
        <v>51</v>
      </c>
    </row>
    <row r="12" spans="1:11" ht="20.100000000000001" customHeight="1" x14ac:dyDescent="0.3">
      <c r="A12" s="8" t="s">
        <v>72</v>
      </c>
      <c r="B12" s="20">
        <v>886</v>
      </c>
      <c r="C12" s="20">
        <v>961</v>
      </c>
      <c r="D12" s="21">
        <v>916</v>
      </c>
      <c r="E12" s="21">
        <v>924</v>
      </c>
      <c r="F12" s="21">
        <v>974</v>
      </c>
      <c r="G12" s="21">
        <v>879</v>
      </c>
      <c r="H12" s="21">
        <v>877</v>
      </c>
      <c r="I12" s="21">
        <v>926</v>
      </c>
      <c r="J12" s="36"/>
      <c r="K12" s="13" t="s">
        <v>45</v>
      </c>
    </row>
    <row r="13" spans="1:11" ht="20.100000000000001" customHeight="1" x14ac:dyDescent="0.3">
      <c r="A13" s="8" t="s">
        <v>73</v>
      </c>
      <c r="B13" s="20">
        <v>886</v>
      </c>
      <c r="C13" s="20">
        <v>895</v>
      </c>
      <c r="D13" s="21">
        <v>896</v>
      </c>
      <c r="E13" s="21">
        <v>898</v>
      </c>
      <c r="F13" s="21">
        <v>902</v>
      </c>
      <c r="G13" s="21">
        <v>918</v>
      </c>
      <c r="H13" s="21">
        <v>929</v>
      </c>
      <c r="I13" s="21" t="s">
        <v>43</v>
      </c>
      <c r="J13" s="21" t="s">
        <v>43</v>
      </c>
      <c r="K13" s="13" t="s">
        <v>16</v>
      </c>
    </row>
    <row r="14" spans="1:11" ht="20.100000000000001" customHeight="1" x14ac:dyDescent="0.3">
      <c r="A14" s="8" t="s">
        <v>74</v>
      </c>
      <c r="B14" s="20">
        <v>929</v>
      </c>
      <c r="C14" s="20">
        <v>946</v>
      </c>
      <c r="D14" s="21">
        <v>947</v>
      </c>
      <c r="E14" s="21">
        <v>928</v>
      </c>
      <c r="F14" s="21">
        <v>900</v>
      </c>
      <c r="G14" s="21">
        <v>910</v>
      </c>
      <c r="H14" s="21">
        <v>943</v>
      </c>
      <c r="I14" s="21">
        <v>948</v>
      </c>
      <c r="J14" s="21">
        <v>947</v>
      </c>
      <c r="K14" s="13" t="s">
        <v>17</v>
      </c>
    </row>
    <row r="15" spans="1:11" ht="20.100000000000001" customHeight="1" x14ac:dyDescent="0.3">
      <c r="A15" s="8" t="s">
        <v>75</v>
      </c>
      <c r="B15" s="20">
        <v>902</v>
      </c>
      <c r="C15" s="20">
        <v>901</v>
      </c>
      <c r="D15" s="21">
        <v>886</v>
      </c>
      <c r="E15" s="21" t="s">
        <v>43</v>
      </c>
      <c r="F15" s="21" t="s">
        <v>43</v>
      </c>
      <c r="G15" s="21">
        <v>898</v>
      </c>
      <c r="H15" s="21">
        <v>897</v>
      </c>
      <c r="I15" s="21">
        <v>901</v>
      </c>
      <c r="J15" s="21">
        <v>909</v>
      </c>
      <c r="K15" s="13" t="s">
        <v>18</v>
      </c>
    </row>
    <row r="16" spans="1:11" ht="20.100000000000001" customHeight="1" x14ac:dyDescent="0.3">
      <c r="A16" s="8" t="s">
        <v>76</v>
      </c>
      <c r="B16" s="20">
        <v>832</v>
      </c>
      <c r="C16" s="20">
        <v>840</v>
      </c>
      <c r="D16" s="21">
        <v>843</v>
      </c>
      <c r="E16" s="21">
        <v>851</v>
      </c>
      <c r="F16" s="21">
        <v>865</v>
      </c>
      <c r="G16" s="21" t="s">
        <v>43</v>
      </c>
      <c r="H16" s="21">
        <v>914</v>
      </c>
      <c r="I16" s="21">
        <v>923</v>
      </c>
      <c r="J16" s="21">
        <v>916</v>
      </c>
      <c r="K16" s="13" t="s">
        <v>19</v>
      </c>
    </row>
    <row r="17" spans="1:11" ht="20.100000000000001" customHeight="1" x14ac:dyDescent="0.3">
      <c r="A17" s="8" t="s">
        <v>77</v>
      </c>
      <c r="B17" s="20">
        <v>916</v>
      </c>
      <c r="C17" s="20">
        <v>906</v>
      </c>
      <c r="D17" s="21">
        <v>896</v>
      </c>
      <c r="E17" s="21">
        <v>903</v>
      </c>
      <c r="F17" s="21">
        <v>910</v>
      </c>
      <c r="G17" s="21">
        <v>934</v>
      </c>
      <c r="H17" s="21">
        <v>930</v>
      </c>
      <c r="I17" s="21">
        <v>918</v>
      </c>
      <c r="J17" s="21">
        <v>936</v>
      </c>
      <c r="K17" s="13" t="s">
        <v>20</v>
      </c>
    </row>
    <row r="18" spans="1:11" ht="20.100000000000001" customHeight="1" x14ac:dyDescent="0.3">
      <c r="A18" s="8" t="s">
        <v>78</v>
      </c>
      <c r="B18" s="20" t="s">
        <v>43</v>
      </c>
      <c r="C18" s="20">
        <v>923</v>
      </c>
      <c r="D18" s="21">
        <v>914</v>
      </c>
      <c r="E18" s="21">
        <v>912</v>
      </c>
      <c r="F18" s="21">
        <v>914</v>
      </c>
      <c r="G18" s="21">
        <v>909</v>
      </c>
      <c r="H18" s="21">
        <v>952</v>
      </c>
      <c r="I18" s="21">
        <v>909</v>
      </c>
      <c r="J18" s="21">
        <v>967</v>
      </c>
      <c r="K18" s="13" t="s">
        <v>21</v>
      </c>
    </row>
    <row r="19" spans="1:11" ht="20.100000000000001" customHeight="1" x14ac:dyDescent="0.3">
      <c r="A19" s="8" t="s">
        <v>79</v>
      </c>
      <c r="B19" s="20">
        <v>847</v>
      </c>
      <c r="C19" s="20">
        <v>885</v>
      </c>
      <c r="D19" s="21">
        <v>886</v>
      </c>
      <c r="E19" s="21">
        <v>879</v>
      </c>
      <c r="F19" s="21">
        <v>863</v>
      </c>
      <c r="G19" s="21" t="s">
        <v>43</v>
      </c>
      <c r="H19" s="21" t="s">
        <v>43</v>
      </c>
      <c r="I19" s="21" t="s">
        <v>43</v>
      </c>
      <c r="J19" s="21">
        <v>948</v>
      </c>
      <c r="K19" s="13" t="s">
        <v>22</v>
      </c>
    </row>
    <row r="20" spans="1:11" ht="20.100000000000001" customHeight="1" x14ac:dyDescent="0.3">
      <c r="A20" s="8" t="s">
        <v>80</v>
      </c>
      <c r="B20" s="20">
        <v>971</v>
      </c>
      <c r="C20" s="20">
        <v>943</v>
      </c>
      <c r="D20" s="21">
        <v>926</v>
      </c>
      <c r="E20" s="21">
        <v>893</v>
      </c>
      <c r="F20" s="21">
        <v>896</v>
      </c>
      <c r="G20" s="21">
        <v>949</v>
      </c>
      <c r="H20" s="21">
        <v>957</v>
      </c>
      <c r="I20" s="21">
        <v>947</v>
      </c>
      <c r="J20" s="21">
        <v>949</v>
      </c>
      <c r="K20" s="13" t="s">
        <v>23</v>
      </c>
    </row>
    <row r="21" spans="1:11" ht="20.100000000000001" customHeight="1" x14ac:dyDescent="0.3">
      <c r="A21" s="8" t="s">
        <v>81</v>
      </c>
      <c r="B21" s="20">
        <v>955</v>
      </c>
      <c r="C21" s="20">
        <v>942</v>
      </c>
      <c r="D21" s="21">
        <v>948</v>
      </c>
      <c r="E21" s="21">
        <v>948</v>
      </c>
      <c r="F21" s="21">
        <v>954</v>
      </c>
      <c r="G21" s="21">
        <v>965</v>
      </c>
      <c r="H21" s="21">
        <v>963</v>
      </c>
      <c r="I21" s="21">
        <v>960</v>
      </c>
      <c r="J21" s="21">
        <v>969</v>
      </c>
      <c r="K21" s="13" t="s">
        <v>24</v>
      </c>
    </row>
    <row r="22" spans="1:11" ht="20.100000000000001" customHeight="1" x14ac:dyDescent="0.3">
      <c r="A22" s="8" t="s">
        <v>144</v>
      </c>
      <c r="B22" s="20"/>
      <c r="C22" s="20"/>
      <c r="D22" s="36" t="s">
        <v>145</v>
      </c>
      <c r="E22" s="36"/>
      <c r="F22" s="36"/>
      <c r="G22" s="36"/>
      <c r="H22" s="36"/>
      <c r="I22" s="36"/>
      <c r="J22" s="21">
        <v>1104</v>
      </c>
      <c r="K22" s="13" t="s">
        <v>143</v>
      </c>
    </row>
    <row r="23" spans="1:11" ht="20.100000000000001" customHeight="1" x14ac:dyDescent="0.3">
      <c r="A23" s="8" t="s">
        <v>82</v>
      </c>
      <c r="B23" s="20" t="s">
        <v>43</v>
      </c>
      <c r="C23" s="20">
        <v>969</v>
      </c>
      <c r="D23" s="21">
        <v>1043</v>
      </c>
      <c r="E23" s="21">
        <v>891</v>
      </c>
      <c r="F23" s="21">
        <v>945</v>
      </c>
      <c r="G23" s="21">
        <v>914</v>
      </c>
      <c r="H23" s="21">
        <v>839</v>
      </c>
      <c r="I23" s="21">
        <v>953</v>
      </c>
      <c r="J23" s="21">
        <v>957</v>
      </c>
      <c r="K23" s="13" t="s">
        <v>25</v>
      </c>
    </row>
    <row r="24" spans="1:11" ht="20.100000000000001" customHeight="1" x14ac:dyDescent="0.3">
      <c r="A24" s="8" t="s">
        <v>83</v>
      </c>
      <c r="B24" s="20">
        <v>912</v>
      </c>
      <c r="C24" s="20">
        <v>904</v>
      </c>
      <c r="D24" s="21">
        <v>908</v>
      </c>
      <c r="E24" s="21">
        <v>904</v>
      </c>
      <c r="F24" s="21">
        <v>909</v>
      </c>
      <c r="G24" s="21" t="s">
        <v>43</v>
      </c>
      <c r="H24" s="21">
        <v>902</v>
      </c>
      <c r="I24" s="21">
        <v>905</v>
      </c>
      <c r="J24" s="21">
        <v>921</v>
      </c>
      <c r="K24" s="13" t="s">
        <v>26</v>
      </c>
    </row>
    <row r="25" spans="1:11" ht="20.100000000000001" customHeight="1" x14ac:dyDescent="0.3">
      <c r="A25" s="8" t="s">
        <v>84</v>
      </c>
      <c r="B25" s="20">
        <v>894</v>
      </c>
      <c r="C25" s="20">
        <v>901</v>
      </c>
      <c r="D25" s="21">
        <v>911</v>
      </c>
      <c r="E25" s="21">
        <v>883</v>
      </c>
      <c r="F25" s="21">
        <v>904</v>
      </c>
      <c r="G25" s="21" t="s">
        <v>43</v>
      </c>
      <c r="H25" s="21" t="s">
        <v>43</v>
      </c>
      <c r="I25" s="21" t="s">
        <v>43</v>
      </c>
      <c r="J25" s="21" t="s">
        <v>43</v>
      </c>
      <c r="K25" s="13" t="s">
        <v>27</v>
      </c>
    </row>
    <row r="26" spans="1:11" ht="20.100000000000001" customHeight="1" x14ac:dyDescent="0.3">
      <c r="A26" s="8" t="s">
        <v>85</v>
      </c>
      <c r="B26" s="20">
        <v>797</v>
      </c>
      <c r="C26" s="20">
        <v>700</v>
      </c>
      <c r="D26" s="21">
        <v>684</v>
      </c>
      <c r="E26" s="21">
        <v>686</v>
      </c>
      <c r="F26" s="21" t="s">
        <v>43</v>
      </c>
      <c r="G26" s="21" t="s">
        <v>43</v>
      </c>
      <c r="H26" s="21">
        <v>757</v>
      </c>
      <c r="I26" s="21">
        <v>934</v>
      </c>
      <c r="J26" s="21">
        <v>880</v>
      </c>
      <c r="K26" s="13" t="s">
        <v>28</v>
      </c>
    </row>
    <row r="27" spans="1:11" ht="20.100000000000001" customHeight="1" x14ac:dyDescent="0.3">
      <c r="A27" s="8" t="s">
        <v>86</v>
      </c>
      <c r="B27" s="20">
        <v>947</v>
      </c>
      <c r="C27" s="20">
        <v>978</v>
      </c>
      <c r="D27" s="21">
        <v>968</v>
      </c>
      <c r="E27" s="21">
        <v>975</v>
      </c>
      <c r="F27" s="21" t="s">
        <v>43</v>
      </c>
      <c r="G27" s="21">
        <v>937</v>
      </c>
      <c r="H27" s="21">
        <v>942</v>
      </c>
      <c r="I27" s="21">
        <v>927</v>
      </c>
      <c r="J27" s="21">
        <v>922</v>
      </c>
      <c r="K27" s="13" t="s">
        <v>29</v>
      </c>
    </row>
    <row r="28" spans="1:11" ht="20.100000000000001" customHeight="1" x14ac:dyDescent="0.3">
      <c r="A28" s="8" t="s">
        <v>133</v>
      </c>
      <c r="B28" s="20">
        <v>968</v>
      </c>
      <c r="C28" s="20">
        <v>954</v>
      </c>
      <c r="D28" s="21">
        <v>963</v>
      </c>
      <c r="E28" s="21">
        <v>973</v>
      </c>
      <c r="F28" s="21">
        <v>964</v>
      </c>
      <c r="G28" s="21">
        <v>964</v>
      </c>
      <c r="H28" s="21">
        <v>964</v>
      </c>
      <c r="I28" s="21">
        <v>975</v>
      </c>
      <c r="J28" s="21">
        <v>954</v>
      </c>
      <c r="K28" s="13" t="s">
        <v>30</v>
      </c>
    </row>
    <row r="29" spans="1:11" ht="20.100000000000001" customHeight="1" x14ac:dyDescent="0.3">
      <c r="A29" s="8" t="s">
        <v>110</v>
      </c>
      <c r="B29" s="20">
        <v>873</v>
      </c>
      <c r="C29" s="20">
        <v>873</v>
      </c>
      <c r="D29" s="21">
        <v>860</v>
      </c>
      <c r="E29" s="21">
        <v>897</v>
      </c>
      <c r="F29" s="21">
        <v>967</v>
      </c>
      <c r="G29" s="21">
        <v>948</v>
      </c>
      <c r="H29" s="21">
        <v>965</v>
      </c>
      <c r="I29" s="21">
        <v>1001</v>
      </c>
      <c r="J29" s="21">
        <v>953</v>
      </c>
      <c r="K29" s="13" t="s">
        <v>31</v>
      </c>
    </row>
    <row r="30" spans="1:11" ht="20.100000000000001" customHeight="1" x14ac:dyDescent="0.3">
      <c r="A30" s="8" t="s">
        <v>87</v>
      </c>
      <c r="B30" s="20">
        <v>896</v>
      </c>
      <c r="C30" s="20">
        <v>886</v>
      </c>
      <c r="D30" s="21">
        <v>880</v>
      </c>
      <c r="E30" s="21">
        <v>866</v>
      </c>
      <c r="F30" s="21">
        <v>858</v>
      </c>
      <c r="G30" s="21">
        <v>930</v>
      </c>
      <c r="H30" s="21">
        <v>928</v>
      </c>
      <c r="I30" s="21">
        <v>947</v>
      </c>
      <c r="J30" s="21">
        <v>941</v>
      </c>
      <c r="K30" s="13" t="s">
        <v>46</v>
      </c>
    </row>
    <row r="31" spans="1:11" ht="20.100000000000001" customHeight="1" x14ac:dyDescent="0.3">
      <c r="A31" s="8" t="s">
        <v>88</v>
      </c>
      <c r="B31" s="20">
        <v>909</v>
      </c>
      <c r="C31" s="20">
        <v>910</v>
      </c>
      <c r="D31" s="21">
        <v>911</v>
      </c>
      <c r="E31" s="21">
        <v>939</v>
      </c>
      <c r="F31" s="21">
        <v>931</v>
      </c>
      <c r="G31" s="21">
        <v>931</v>
      </c>
      <c r="H31" s="21">
        <v>941</v>
      </c>
      <c r="I31" s="21">
        <v>934</v>
      </c>
      <c r="J31" s="21">
        <v>947</v>
      </c>
      <c r="K31" s="13" t="s">
        <v>32</v>
      </c>
    </row>
    <row r="32" spans="1:11" ht="20.100000000000001" customHeight="1" x14ac:dyDescent="0.3">
      <c r="A32" s="8" t="s">
        <v>89</v>
      </c>
      <c r="B32" s="20">
        <v>844</v>
      </c>
      <c r="C32" s="20">
        <v>876</v>
      </c>
      <c r="D32" s="21">
        <v>880</v>
      </c>
      <c r="E32" s="21">
        <v>891</v>
      </c>
      <c r="F32" s="21">
        <v>857</v>
      </c>
      <c r="G32" s="21">
        <v>890</v>
      </c>
      <c r="H32" s="21">
        <v>896</v>
      </c>
      <c r="I32" s="21">
        <v>914</v>
      </c>
      <c r="J32" s="21">
        <v>925</v>
      </c>
      <c r="K32" s="13" t="s">
        <v>33</v>
      </c>
    </row>
    <row r="33" spans="1:11" ht="20.100000000000001" customHeight="1" x14ac:dyDescent="0.3">
      <c r="A33" s="8" t="s">
        <v>97</v>
      </c>
      <c r="B33" s="20">
        <v>861</v>
      </c>
      <c r="C33" s="20">
        <v>859</v>
      </c>
      <c r="D33" s="21">
        <v>799</v>
      </c>
      <c r="E33" s="21">
        <v>794</v>
      </c>
      <c r="F33" s="21">
        <v>806</v>
      </c>
      <c r="G33" s="21">
        <v>931</v>
      </c>
      <c r="H33" s="21">
        <v>949</v>
      </c>
      <c r="I33" s="21">
        <v>916</v>
      </c>
      <c r="J33" s="21">
        <v>952</v>
      </c>
      <c r="K33" s="13" t="s">
        <v>34</v>
      </c>
    </row>
    <row r="34" spans="1:11" ht="20.100000000000001" customHeight="1" x14ac:dyDescent="0.3">
      <c r="A34" s="8" t="s">
        <v>90</v>
      </c>
      <c r="B34" s="20">
        <v>974</v>
      </c>
      <c r="C34" s="20">
        <v>956</v>
      </c>
      <c r="D34" s="21">
        <v>968</v>
      </c>
      <c r="E34" s="21">
        <v>973</v>
      </c>
      <c r="F34" s="21">
        <v>999</v>
      </c>
      <c r="G34" s="21" t="s">
        <v>43</v>
      </c>
      <c r="H34" s="21" t="s">
        <v>43</v>
      </c>
      <c r="I34" s="21" t="s">
        <v>43</v>
      </c>
      <c r="J34" s="21" t="s">
        <v>43</v>
      </c>
      <c r="K34" s="13" t="s">
        <v>35</v>
      </c>
    </row>
    <row r="35" spans="1:11" ht="20.100000000000001" customHeight="1" x14ac:dyDescent="0.3">
      <c r="A35" s="8" t="s">
        <v>91</v>
      </c>
      <c r="B35" s="20">
        <v>904</v>
      </c>
      <c r="C35" s="20">
        <v>853</v>
      </c>
      <c r="D35" s="21">
        <v>834</v>
      </c>
      <c r="E35" s="21">
        <v>818</v>
      </c>
      <c r="F35" s="21">
        <v>840</v>
      </c>
      <c r="G35" s="21">
        <v>932</v>
      </c>
      <c r="H35" s="21">
        <v>933</v>
      </c>
      <c r="I35" s="21">
        <v>942</v>
      </c>
      <c r="J35" s="21">
        <v>939</v>
      </c>
      <c r="K35" s="13" t="s">
        <v>36</v>
      </c>
    </row>
    <row r="36" spans="1:11" ht="20.100000000000001" customHeight="1" x14ac:dyDescent="0.3">
      <c r="A36" s="8" t="s">
        <v>98</v>
      </c>
      <c r="B36" s="20" t="s">
        <v>43</v>
      </c>
      <c r="C36" s="20">
        <v>954</v>
      </c>
      <c r="D36" s="21">
        <v>961</v>
      </c>
      <c r="E36" s="21">
        <v>834</v>
      </c>
      <c r="F36" s="21">
        <v>881</v>
      </c>
      <c r="G36" s="21">
        <v>915</v>
      </c>
      <c r="H36" s="21">
        <v>924</v>
      </c>
      <c r="I36" s="21">
        <v>953</v>
      </c>
      <c r="J36" s="21">
        <v>937</v>
      </c>
      <c r="K36" s="13" t="s">
        <v>52</v>
      </c>
    </row>
    <row r="37" spans="1:11" ht="20.100000000000001" customHeight="1" x14ac:dyDescent="0.3">
      <c r="A37" s="8" t="s">
        <v>92</v>
      </c>
      <c r="B37" s="20">
        <v>980</v>
      </c>
      <c r="C37" s="20">
        <v>1055</v>
      </c>
      <c r="D37" s="21">
        <v>882</v>
      </c>
      <c r="E37" s="21">
        <v>1000</v>
      </c>
      <c r="F37" s="21">
        <v>917</v>
      </c>
      <c r="G37" s="21">
        <v>962</v>
      </c>
      <c r="H37" s="21">
        <v>945</v>
      </c>
      <c r="I37" s="21">
        <v>949</v>
      </c>
      <c r="J37" s="21">
        <v>974</v>
      </c>
      <c r="K37" s="13" t="s">
        <v>37</v>
      </c>
    </row>
    <row r="38" spans="1:11" ht="20.100000000000001" customHeight="1" x14ac:dyDescent="0.3">
      <c r="A38" s="8" t="s">
        <v>94</v>
      </c>
      <c r="B38" s="20">
        <v>847</v>
      </c>
      <c r="C38" s="20">
        <v>843</v>
      </c>
      <c r="D38" s="21">
        <v>865</v>
      </c>
      <c r="E38" s="21">
        <v>862</v>
      </c>
      <c r="F38" s="21">
        <v>825</v>
      </c>
      <c r="G38" s="21">
        <v>929</v>
      </c>
      <c r="H38" s="21">
        <v>956</v>
      </c>
      <c r="I38" s="21">
        <v>960</v>
      </c>
      <c r="J38" s="21">
        <v>954</v>
      </c>
      <c r="K38" s="13" t="s">
        <v>39</v>
      </c>
    </row>
    <row r="39" spans="1:11" ht="20.100000000000001" customHeight="1" x14ac:dyDescent="0.3">
      <c r="A39" s="8" t="s">
        <v>93</v>
      </c>
      <c r="B39" s="20">
        <v>930</v>
      </c>
      <c r="C39" s="20">
        <v>883</v>
      </c>
      <c r="D39" s="21">
        <v>881</v>
      </c>
      <c r="E39" s="21">
        <v>877</v>
      </c>
      <c r="F39" s="21">
        <v>885</v>
      </c>
      <c r="G39" s="21" t="s">
        <v>43</v>
      </c>
      <c r="H39" s="21" t="s">
        <v>43</v>
      </c>
      <c r="I39" s="21" t="s">
        <v>43</v>
      </c>
      <c r="J39" s="21" t="s">
        <v>43</v>
      </c>
      <c r="K39" s="13" t="s">
        <v>38</v>
      </c>
    </row>
    <row r="40" spans="1:11" ht="20.100000000000001" customHeight="1" x14ac:dyDescent="0.3">
      <c r="A40" s="8" t="s">
        <v>95</v>
      </c>
      <c r="B40" s="20">
        <v>926</v>
      </c>
      <c r="C40" s="20">
        <v>913</v>
      </c>
      <c r="D40" s="21">
        <v>897</v>
      </c>
      <c r="E40" s="21">
        <v>919</v>
      </c>
      <c r="F40" s="21">
        <v>911</v>
      </c>
      <c r="G40" s="21" t="s">
        <v>43</v>
      </c>
      <c r="H40" s="21" t="s">
        <v>43</v>
      </c>
      <c r="I40" s="21">
        <v>941</v>
      </c>
      <c r="J40" s="21">
        <v>951</v>
      </c>
      <c r="K40" s="13" t="s">
        <v>40</v>
      </c>
    </row>
    <row r="41" spans="1:11" ht="25.5" customHeight="1" x14ac:dyDescent="0.3">
      <c r="A41" s="8" t="s">
        <v>96</v>
      </c>
      <c r="B41" s="22">
        <v>908</v>
      </c>
      <c r="C41" s="22">
        <v>898</v>
      </c>
      <c r="D41" s="21">
        <v>887</v>
      </c>
      <c r="E41" s="21">
        <v>881</v>
      </c>
      <c r="F41" s="21">
        <v>877</v>
      </c>
      <c r="G41" s="21" t="s">
        <v>43</v>
      </c>
      <c r="H41" s="21" t="s">
        <v>43</v>
      </c>
      <c r="I41" s="21" t="s">
        <v>43</v>
      </c>
      <c r="J41" s="21" t="s">
        <v>43</v>
      </c>
      <c r="K41" s="13" t="s">
        <v>41</v>
      </c>
    </row>
    <row r="42" spans="1:11" ht="23.25" customHeight="1" x14ac:dyDescent="0.3">
      <c r="A42" s="35" t="s">
        <v>137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ht="21" customHeight="1" x14ac:dyDescent="0.3">
      <c r="A43" s="29" t="s">
        <v>53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</sheetData>
  <mergeCells count="6">
    <mergeCell ref="A42:K42"/>
    <mergeCell ref="A43:K43"/>
    <mergeCell ref="A1:K1"/>
    <mergeCell ref="A2:K2"/>
    <mergeCell ref="J11:J12"/>
    <mergeCell ref="D22:I22"/>
  </mergeCells>
  <conditionalFormatting sqref="D4:J40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{7F0EF6AF-3D86-4B64-AFBA-FDAA5CF5BED3}</x14:id>
        </ext>
      </extLst>
    </cfRule>
  </conditionalFormatting>
  <conditionalFormatting sqref="D4:J41">
    <cfRule type="dataBar" priority="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{9E41A67A-8E3C-49DB-88B5-26C2257E6F0B}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scale="7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0EF6AF-3D86-4B64-AFBA-FDAA5CF5BE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D4:J40</xm:sqref>
        </x14:conditionalFormatting>
        <x14:conditionalFormatting xmlns:xm="http://schemas.microsoft.com/office/excel/2006/main">
          <x14:cfRule type="dataBar" id="{9E41A67A-8E3C-49DB-88B5-26C2257E6F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D4:J41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Q30"/>
  <sheetViews>
    <sheetView tabSelected="1" zoomScale="85" zoomScaleNormal="85" zoomScaleSheetLayoutView="100" workbookViewId="0">
      <selection activeCell="V20" sqref="V20"/>
    </sheetView>
  </sheetViews>
  <sheetFormatPr defaultRowHeight="14.4" x14ac:dyDescent="0.3"/>
  <cols>
    <col min="1" max="1" width="13.33203125" customWidth="1"/>
    <col min="2" max="3" width="9.5546875" customWidth="1"/>
    <col min="4" max="6" width="9.6640625" customWidth="1"/>
    <col min="7" max="8" width="9.33203125" customWidth="1"/>
    <col min="9" max="11" width="9" customWidth="1"/>
    <col min="12" max="13" width="9.109375" customWidth="1"/>
    <col min="14" max="16" width="9.44140625" customWidth="1"/>
    <col min="17" max="17" width="17.5546875" customWidth="1"/>
  </cols>
  <sheetData>
    <row r="1" spans="1:17" ht="25.2" customHeight="1" x14ac:dyDescent="0.3">
      <c r="A1" s="32" t="s">
        <v>167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30" customHeight="1" x14ac:dyDescent="0.3">
      <c r="A2" s="32" t="s">
        <v>168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24" customHeight="1" x14ac:dyDescent="0.3">
      <c r="A3" s="31" t="s">
        <v>136</v>
      </c>
      <c r="B3" s="31" t="s">
        <v>99</v>
      </c>
      <c r="C3" s="31"/>
      <c r="D3" s="31"/>
      <c r="E3" s="31"/>
      <c r="F3" s="31"/>
      <c r="G3" s="31" t="s">
        <v>100</v>
      </c>
      <c r="H3" s="31"/>
      <c r="I3" s="31"/>
      <c r="J3" s="31"/>
      <c r="K3" s="31"/>
      <c r="L3" s="31" t="s">
        <v>120</v>
      </c>
      <c r="M3" s="31"/>
      <c r="N3" s="31"/>
      <c r="O3" s="31"/>
      <c r="P3" s="31"/>
      <c r="Q3" s="31" t="s">
        <v>5</v>
      </c>
    </row>
    <row r="4" spans="1:17" x14ac:dyDescent="0.3">
      <c r="A4" s="31"/>
      <c r="B4" s="31" t="s">
        <v>6</v>
      </c>
      <c r="C4" s="31"/>
      <c r="D4" s="31"/>
      <c r="E4" s="31"/>
      <c r="F4" s="31"/>
      <c r="G4" s="31" t="s">
        <v>7</v>
      </c>
      <c r="H4" s="31"/>
      <c r="I4" s="31"/>
      <c r="J4" s="31"/>
      <c r="K4" s="31"/>
      <c r="L4" s="31" t="s">
        <v>8</v>
      </c>
      <c r="M4" s="31"/>
      <c r="N4" s="31"/>
      <c r="O4" s="31"/>
      <c r="P4" s="31"/>
      <c r="Q4" s="31"/>
    </row>
    <row r="5" spans="1:17" ht="18" customHeight="1" x14ac:dyDescent="0.3">
      <c r="A5" s="31"/>
      <c r="B5" s="7" t="s">
        <v>54</v>
      </c>
      <c r="C5" s="7" t="s">
        <v>55</v>
      </c>
      <c r="D5" s="7" t="s">
        <v>109</v>
      </c>
      <c r="E5" s="7" t="s">
        <v>142</v>
      </c>
      <c r="F5" s="7" t="s">
        <v>146</v>
      </c>
      <c r="G5" s="7" t="s">
        <v>54</v>
      </c>
      <c r="H5" s="7" t="s">
        <v>55</v>
      </c>
      <c r="I5" s="7" t="s">
        <v>109</v>
      </c>
      <c r="J5" s="7" t="s">
        <v>142</v>
      </c>
      <c r="K5" s="7" t="s">
        <v>146</v>
      </c>
      <c r="L5" s="7" t="s">
        <v>54</v>
      </c>
      <c r="M5" s="7" t="s">
        <v>55</v>
      </c>
      <c r="N5" s="7" t="s">
        <v>109</v>
      </c>
      <c r="O5" s="7" t="s">
        <v>142</v>
      </c>
      <c r="P5" s="7" t="s">
        <v>146</v>
      </c>
      <c r="Q5" s="31"/>
    </row>
    <row r="6" spans="1:17" ht="20.100000000000001" customHeight="1" x14ac:dyDescent="0.3">
      <c r="A6" s="8" t="s">
        <v>65</v>
      </c>
      <c r="B6" s="23">
        <v>923</v>
      </c>
      <c r="C6" s="23">
        <v>928</v>
      </c>
      <c r="D6" s="23">
        <v>930</v>
      </c>
      <c r="E6" s="23">
        <v>938</v>
      </c>
      <c r="F6" s="23">
        <v>930</v>
      </c>
      <c r="G6" s="23">
        <v>888</v>
      </c>
      <c r="H6" s="23">
        <v>885</v>
      </c>
      <c r="I6" s="23">
        <v>898</v>
      </c>
      <c r="J6" s="23">
        <v>917</v>
      </c>
      <c r="K6" s="23">
        <v>919</v>
      </c>
      <c r="L6" s="23">
        <v>913</v>
      </c>
      <c r="M6" s="23">
        <v>916</v>
      </c>
      <c r="N6" s="23">
        <v>920</v>
      </c>
      <c r="O6" s="23">
        <v>931</v>
      </c>
      <c r="P6" s="23">
        <v>926</v>
      </c>
      <c r="Q6" s="14" t="s">
        <v>10</v>
      </c>
    </row>
    <row r="7" spans="1:17" ht="20.100000000000001" customHeight="1" x14ac:dyDescent="0.3">
      <c r="A7" s="8" t="s">
        <v>67</v>
      </c>
      <c r="B7" s="23">
        <v>898</v>
      </c>
      <c r="C7" s="23">
        <v>918</v>
      </c>
      <c r="D7" s="23">
        <v>927</v>
      </c>
      <c r="E7" s="23">
        <v>929</v>
      </c>
      <c r="F7" s="23">
        <v>923</v>
      </c>
      <c r="G7" s="23">
        <v>880</v>
      </c>
      <c r="H7" s="23">
        <v>891</v>
      </c>
      <c r="I7" s="23">
        <v>905</v>
      </c>
      <c r="J7" s="23">
        <v>918</v>
      </c>
      <c r="K7" s="23">
        <v>930</v>
      </c>
      <c r="L7" s="23">
        <v>896</v>
      </c>
      <c r="M7" s="23">
        <v>915</v>
      </c>
      <c r="N7" s="23">
        <v>925</v>
      </c>
      <c r="O7" s="23">
        <v>928</v>
      </c>
      <c r="P7" s="23">
        <v>923</v>
      </c>
      <c r="Q7" s="14" t="s">
        <v>12</v>
      </c>
    </row>
    <row r="8" spans="1:17" ht="20.100000000000001" customHeight="1" x14ac:dyDescent="0.3">
      <c r="A8" s="8" t="s">
        <v>68</v>
      </c>
      <c r="B8" s="23">
        <v>912</v>
      </c>
      <c r="C8" s="23">
        <v>904</v>
      </c>
      <c r="D8" s="23">
        <v>896</v>
      </c>
      <c r="E8" s="23">
        <v>893</v>
      </c>
      <c r="F8" s="23">
        <v>894</v>
      </c>
      <c r="G8" s="23">
        <v>871</v>
      </c>
      <c r="H8" s="23">
        <v>865</v>
      </c>
      <c r="I8" s="23">
        <v>883</v>
      </c>
      <c r="J8" s="23">
        <v>902</v>
      </c>
      <c r="K8" s="23">
        <v>897</v>
      </c>
      <c r="L8" s="23">
        <v>908</v>
      </c>
      <c r="M8" s="23">
        <v>900</v>
      </c>
      <c r="N8" s="23">
        <v>895</v>
      </c>
      <c r="O8" s="23">
        <v>894</v>
      </c>
      <c r="P8" s="23">
        <v>895</v>
      </c>
      <c r="Q8" s="14" t="s">
        <v>13</v>
      </c>
    </row>
    <row r="9" spans="1:17" ht="20.100000000000001" customHeight="1" x14ac:dyDescent="0.3">
      <c r="A9" s="8" t="s">
        <v>70</v>
      </c>
      <c r="B9" s="23">
        <v>995</v>
      </c>
      <c r="C9" s="23">
        <v>985</v>
      </c>
      <c r="D9" s="23">
        <v>976</v>
      </c>
      <c r="E9" s="23">
        <v>972</v>
      </c>
      <c r="F9" s="23">
        <v>970</v>
      </c>
      <c r="G9" s="23">
        <v>833</v>
      </c>
      <c r="H9" s="23">
        <v>862</v>
      </c>
      <c r="I9" s="23">
        <v>881</v>
      </c>
      <c r="J9" s="23">
        <v>891</v>
      </c>
      <c r="K9" s="23">
        <v>910</v>
      </c>
      <c r="L9" s="23">
        <v>963</v>
      </c>
      <c r="M9" s="23">
        <v>961</v>
      </c>
      <c r="N9" s="23">
        <v>958</v>
      </c>
      <c r="O9" s="23">
        <v>956</v>
      </c>
      <c r="P9" s="23">
        <v>958</v>
      </c>
      <c r="Q9" s="14" t="s">
        <v>15</v>
      </c>
    </row>
    <row r="10" spans="1:17" ht="20.100000000000001" customHeight="1" x14ac:dyDescent="0.3">
      <c r="A10" s="8" t="s">
        <v>73</v>
      </c>
      <c r="B10" s="23">
        <v>917</v>
      </c>
      <c r="C10" s="23">
        <v>926</v>
      </c>
      <c r="D10" s="23">
        <v>960</v>
      </c>
      <c r="E10" s="23">
        <v>953</v>
      </c>
      <c r="F10" s="23">
        <v>972</v>
      </c>
      <c r="G10" s="23">
        <v>856</v>
      </c>
      <c r="H10" s="23">
        <v>848</v>
      </c>
      <c r="I10" s="23">
        <v>841</v>
      </c>
      <c r="J10" s="23">
        <v>862</v>
      </c>
      <c r="K10" s="23">
        <v>857</v>
      </c>
      <c r="L10" s="23">
        <v>857</v>
      </c>
      <c r="M10" s="23">
        <v>850</v>
      </c>
      <c r="N10" s="23">
        <v>844</v>
      </c>
      <c r="O10" s="23">
        <v>865</v>
      </c>
      <c r="P10" s="23">
        <v>860</v>
      </c>
      <c r="Q10" s="14" t="s">
        <v>16</v>
      </c>
    </row>
    <row r="11" spans="1:17" ht="20.100000000000001" customHeight="1" x14ac:dyDescent="0.3">
      <c r="A11" s="8" t="s">
        <v>75</v>
      </c>
      <c r="B11" s="23">
        <v>867</v>
      </c>
      <c r="C11" s="23">
        <v>865</v>
      </c>
      <c r="D11" s="23">
        <v>866</v>
      </c>
      <c r="E11" s="23">
        <v>863</v>
      </c>
      <c r="F11" s="23">
        <v>882</v>
      </c>
      <c r="G11" s="23">
        <v>820</v>
      </c>
      <c r="H11" s="23">
        <v>838</v>
      </c>
      <c r="I11" s="23">
        <v>865</v>
      </c>
      <c r="J11" s="23">
        <v>881</v>
      </c>
      <c r="K11" s="23">
        <v>869</v>
      </c>
      <c r="L11" s="23">
        <v>848</v>
      </c>
      <c r="M11" s="23">
        <v>855</v>
      </c>
      <c r="N11" s="23">
        <v>866</v>
      </c>
      <c r="O11" s="23">
        <v>870</v>
      </c>
      <c r="P11" s="23">
        <v>877</v>
      </c>
      <c r="Q11" s="14" t="s">
        <v>18</v>
      </c>
    </row>
    <row r="12" spans="1:17" ht="20.100000000000001" customHeight="1" x14ac:dyDescent="0.3">
      <c r="A12" s="8" t="s">
        <v>76</v>
      </c>
      <c r="B12" s="23">
        <v>835</v>
      </c>
      <c r="C12" s="23">
        <v>828</v>
      </c>
      <c r="D12" s="23">
        <v>840</v>
      </c>
      <c r="E12" s="23">
        <v>862</v>
      </c>
      <c r="F12" s="23">
        <v>868</v>
      </c>
      <c r="G12" s="23">
        <v>824</v>
      </c>
      <c r="H12" s="23">
        <v>844</v>
      </c>
      <c r="I12" s="23">
        <v>847</v>
      </c>
      <c r="J12" s="23">
        <v>871</v>
      </c>
      <c r="K12" s="23">
        <v>874</v>
      </c>
      <c r="L12" s="23">
        <v>832</v>
      </c>
      <c r="M12" s="23">
        <v>833</v>
      </c>
      <c r="N12" s="23">
        <v>843</v>
      </c>
      <c r="O12" s="23">
        <v>865</v>
      </c>
      <c r="P12" s="23">
        <v>870</v>
      </c>
      <c r="Q12" s="14" t="s">
        <v>19</v>
      </c>
    </row>
    <row r="13" spans="1:17" ht="20.100000000000001" customHeight="1" x14ac:dyDescent="0.3">
      <c r="A13" s="8" t="s">
        <v>77</v>
      </c>
      <c r="B13" s="23">
        <v>921</v>
      </c>
      <c r="C13" s="23">
        <v>920</v>
      </c>
      <c r="D13" s="23">
        <v>932</v>
      </c>
      <c r="E13" s="23">
        <v>951</v>
      </c>
      <c r="F13" s="23">
        <v>952</v>
      </c>
      <c r="G13" s="23">
        <v>852</v>
      </c>
      <c r="H13" s="23">
        <v>878</v>
      </c>
      <c r="I13" s="23">
        <v>891</v>
      </c>
      <c r="J13" s="23">
        <v>902</v>
      </c>
      <c r="K13" s="23">
        <v>920</v>
      </c>
      <c r="L13" s="23">
        <v>917</v>
      </c>
      <c r="M13" s="23">
        <v>918</v>
      </c>
      <c r="N13" s="23">
        <v>930</v>
      </c>
      <c r="O13" s="23">
        <v>949</v>
      </c>
      <c r="P13" s="23">
        <v>950</v>
      </c>
      <c r="Q13" s="14" t="s">
        <v>20</v>
      </c>
    </row>
    <row r="14" spans="1:17" ht="20.100000000000001" customHeight="1" x14ac:dyDescent="0.3">
      <c r="A14" s="8" t="s">
        <v>78</v>
      </c>
      <c r="B14" s="23">
        <v>903</v>
      </c>
      <c r="C14" s="23">
        <v>919</v>
      </c>
      <c r="D14" s="23">
        <v>930</v>
      </c>
      <c r="E14" s="23">
        <v>920</v>
      </c>
      <c r="F14" s="23">
        <v>918</v>
      </c>
      <c r="G14" s="23">
        <v>919</v>
      </c>
      <c r="H14" s="23">
        <v>910</v>
      </c>
      <c r="I14" s="23">
        <v>917</v>
      </c>
      <c r="J14" s="23">
        <v>915</v>
      </c>
      <c r="K14" s="23">
        <v>930</v>
      </c>
      <c r="L14" s="23">
        <v>906</v>
      </c>
      <c r="M14" s="23">
        <v>917</v>
      </c>
      <c r="N14" s="23">
        <v>927</v>
      </c>
      <c r="O14" s="23">
        <v>918</v>
      </c>
      <c r="P14" s="23">
        <v>921</v>
      </c>
      <c r="Q14" s="14" t="s">
        <v>21</v>
      </c>
    </row>
    <row r="15" spans="1:17" ht="20.100000000000001" customHeight="1" x14ac:dyDescent="0.3">
      <c r="A15" s="8" t="s">
        <v>79</v>
      </c>
      <c r="B15" s="23">
        <v>927</v>
      </c>
      <c r="C15" s="23">
        <v>927</v>
      </c>
      <c r="D15" s="23">
        <v>932</v>
      </c>
      <c r="E15" s="23">
        <v>920</v>
      </c>
      <c r="F15" s="23">
        <v>915</v>
      </c>
      <c r="G15" s="23">
        <v>882</v>
      </c>
      <c r="H15" s="23">
        <v>876</v>
      </c>
      <c r="I15" s="23">
        <v>888</v>
      </c>
      <c r="J15" s="23">
        <v>902</v>
      </c>
      <c r="K15" s="23">
        <v>910</v>
      </c>
      <c r="L15" s="23">
        <v>918</v>
      </c>
      <c r="M15" s="23">
        <v>916</v>
      </c>
      <c r="N15" s="23">
        <v>923</v>
      </c>
      <c r="O15" s="23">
        <v>916</v>
      </c>
      <c r="P15" s="23">
        <v>914</v>
      </c>
      <c r="Q15" s="14" t="s">
        <v>22</v>
      </c>
    </row>
    <row r="16" spans="1:17" ht="20.100000000000001" customHeight="1" x14ac:dyDescent="0.3">
      <c r="A16" s="8" t="s">
        <v>80</v>
      </c>
      <c r="B16" s="23">
        <v>965</v>
      </c>
      <c r="C16" s="23">
        <v>958</v>
      </c>
      <c r="D16" s="23">
        <v>949</v>
      </c>
      <c r="E16" s="23">
        <v>941</v>
      </c>
      <c r="F16" s="23">
        <v>942</v>
      </c>
      <c r="G16" s="23">
        <v>883</v>
      </c>
      <c r="H16" s="23">
        <v>879</v>
      </c>
      <c r="I16" s="23">
        <v>881</v>
      </c>
      <c r="J16" s="23">
        <v>873</v>
      </c>
      <c r="K16" s="23">
        <v>871</v>
      </c>
      <c r="L16" s="23">
        <v>935</v>
      </c>
      <c r="M16" s="23">
        <v>929</v>
      </c>
      <c r="N16" s="23">
        <v>924</v>
      </c>
      <c r="O16" s="23">
        <v>915</v>
      </c>
      <c r="P16" s="23">
        <v>916</v>
      </c>
      <c r="Q16" s="14" t="s">
        <v>23</v>
      </c>
    </row>
    <row r="17" spans="1:17" ht="20.100000000000001" customHeight="1" x14ac:dyDescent="0.3">
      <c r="A17" s="8" t="s">
        <v>81</v>
      </c>
      <c r="B17" s="23">
        <v>972</v>
      </c>
      <c r="C17" s="23">
        <v>965</v>
      </c>
      <c r="D17" s="23">
        <v>967</v>
      </c>
      <c r="E17" s="23">
        <v>980</v>
      </c>
      <c r="F17" s="23">
        <v>973</v>
      </c>
      <c r="G17" s="23">
        <v>946</v>
      </c>
      <c r="H17" s="23">
        <v>931</v>
      </c>
      <c r="I17" s="23">
        <v>947</v>
      </c>
      <c r="J17" s="23">
        <v>955</v>
      </c>
      <c r="K17" s="23">
        <v>975</v>
      </c>
      <c r="L17" s="23">
        <v>959</v>
      </c>
      <c r="M17" s="23">
        <v>948</v>
      </c>
      <c r="N17" s="23">
        <v>957</v>
      </c>
      <c r="O17" s="23">
        <v>968</v>
      </c>
      <c r="P17" s="23">
        <v>974</v>
      </c>
      <c r="Q17" s="14" t="s">
        <v>24</v>
      </c>
    </row>
    <row r="18" spans="1:17" ht="20.100000000000001" customHeight="1" x14ac:dyDescent="0.3">
      <c r="A18" s="8" t="s">
        <v>83</v>
      </c>
      <c r="B18" s="23">
        <v>913</v>
      </c>
      <c r="C18" s="23">
        <v>908</v>
      </c>
      <c r="D18" s="23">
        <v>914</v>
      </c>
      <c r="E18" s="23">
        <v>915</v>
      </c>
      <c r="F18" s="23">
        <v>908</v>
      </c>
      <c r="G18" s="23">
        <v>957</v>
      </c>
      <c r="H18" s="23">
        <v>950</v>
      </c>
      <c r="I18" s="23">
        <v>968</v>
      </c>
      <c r="J18" s="23">
        <v>973</v>
      </c>
      <c r="K18" s="23">
        <v>960</v>
      </c>
      <c r="L18" s="23">
        <v>922</v>
      </c>
      <c r="M18" s="23">
        <v>916</v>
      </c>
      <c r="N18" s="23">
        <v>925</v>
      </c>
      <c r="O18" s="23">
        <v>927</v>
      </c>
      <c r="P18" s="23">
        <v>919</v>
      </c>
      <c r="Q18" s="14" t="s">
        <v>26</v>
      </c>
    </row>
    <row r="19" spans="1:17" ht="20.100000000000001" customHeight="1" x14ac:dyDescent="0.3">
      <c r="A19" s="8" t="s">
        <v>84</v>
      </c>
      <c r="B19" s="23">
        <v>872</v>
      </c>
      <c r="C19" s="23">
        <v>886</v>
      </c>
      <c r="D19" s="23">
        <v>878</v>
      </c>
      <c r="E19" s="23">
        <v>884</v>
      </c>
      <c r="F19" s="23">
        <v>881</v>
      </c>
      <c r="G19" s="23">
        <v>882</v>
      </c>
      <c r="H19" s="23">
        <v>875</v>
      </c>
      <c r="I19" s="23">
        <v>881</v>
      </c>
      <c r="J19" s="23">
        <v>877</v>
      </c>
      <c r="K19" s="23">
        <v>870</v>
      </c>
      <c r="L19" s="23">
        <v>876</v>
      </c>
      <c r="M19" s="23">
        <v>881</v>
      </c>
      <c r="N19" s="23">
        <v>880</v>
      </c>
      <c r="O19" s="23">
        <v>881</v>
      </c>
      <c r="P19" s="23">
        <v>876</v>
      </c>
      <c r="Q19" s="14" t="s">
        <v>27</v>
      </c>
    </row>
    <row r="20" spans="1:17" ht="20.100000000000001" customHeight="1" x14ac:dyDescent="0.3">
      <c r="A20" s="8" t="s">
        <v>87</v>
      </c>
      <c r="B20" s="23">
        <v>959</v>
      </c>
      <c r="C20" s="23">
        <v>946</v>
      </c>
      <c r="D20" s="23">
        <v>940</v>
      </c>
      <c r="E20" s="23">
        <v>935</v>
      </c>
      <c r="F20" s="23">
        <v>928</v>
      </c>
      <c r="G20" s="23">
        <v>871</v>
      </c>
      <c r="H20" s="23">
        <v>881</v>
      </c>
      <c r="I20" s="23">
        <v>891</v>
      </c>
      <c r="J20" s="23">
        <v>907</v>
      </c>
      <c r="K20" s="23">
        <v>907</v>
      </c>
      <c r="L20" s="23">
        <v>948</v>
      </c>
      <c r="M20" s="23">
        <v>938</v>
      </c>
      <c r="N20" s="23">
        <v>933</v>
      </c>
      <c r="O20" s="23">
        <v>931</v>
      </c>
      <c r="P20" s="23">
        <v>925</v>
      </c>
      <c r="Q20" s="14" t="s">
        <v>46</v>
      </c>
    </row>
    <row r="21" spans="1:17" ht="20.100000000000001" customHeight="1" x14ac:dyDescent="0.3">
      <c r="A21" s="8" t="s">
        <v>89</v>
      </c>
      <c r="B21" s="23">
        <v>876</v>
      </c>
      <c r="C21" s="23">
        <v>874</v>
      </c>
      <c r="D21" s="23">
        <v>878</v>
      </c>
      <c r="E21" s="23">
        <v>874</v>
      </c>
      <c r="F21" s="23">
        <v>874</v>
      </c>
      <c r="G21" s="23">
        <v>921</v>
      </c>
      <c r="H21" s="23">
        <v>905</v>
      </c>
      <c r="I21" s="23">
        <v>908</v>
      </c>
      <c r="J21" s="23">
        <v>918</v>
      </c>
      <c r="K21" s="23">
        <v>932</v>
      </c>
      <c r="L21" s="23">
        <v>893</v>
      </c>
      <c r="M21" s="23">
        <v>886</v>
      </c>
      <c r="N21" s="23">
        <v>890</v>
      </c>
      <c r="O21" s="23">
        <v>891</v>
      </c>
      <c r="P21" s="23">
        <v>897</v>
      </c>
      <c r="Q21" s="14" t="s">
        <v>33</v>
      </c>
    </row>
    <row r="22" spans="1:17" ht="20.100000000000001" customHeight="1" x14ac:dyDescent="0.3">
      <c r="A22" s="8" t="s">
        <v>97</v>
      </c>
      <c r="B22" s="23">
        <v>862</v>
      </c>
      <c r="C22" s="23">
        <v>858</v>
      </c>
      <c r="D22" s="23">
        <v>874</v>
      </c>
      <c r="E22" s="23">
        <v>882</v>
      </c>
      <c r="F22" s="23">
        <v>914</v>
      </c>
      <c r="G22" s="23">
        <v>838</v>
      </c>
      <c r="H22" s="23">
        <v>851</v>
      </c>
      <c r="I22" s="23">
        <v>860</v>
      </c>
      <c r="J22" s="23">
        <v>869</v>
      </c>
      <c r="K22" s="23">
        <v>901</v>
      </c>
      <c r="L22" s="23">
        <v>857</v>
      </c>
      <c r="M22" s="23">
        <v>856</v>
      </c>
      <c r="N22" s="23">
        <v>871</v>
      </c>
      <c r="O22" s="23">
        <v>879</v>
      </c>
      <c r="P22" s="23">
        <v>911</v>
      </c>
      <c r="Q22" s="14" t="s">
        <v>34</v>
      </c>
    </row>
    <row r="23" spans="1:17" ht="20.100000000000001" customHeight="1" x14ac:dyDescent="0.3">
      <c r="A23" s="8" t="s">
        <v>91</v>
      </c>
      <c r="B23" s="23">
        <v>926</v>
      </c>
      <c r="C23" s="23">
        <v>919</v>
      </c>
      <c r="D23" s="23">
        <v>913</v>
      </c>
      <c r="E23" s="23">
        <v>913</v>
      </c>
      <c r="F23" s="23">
        <v>902</v>
      </c>
      <c r="G23" s="23">
        <v>903</v>
      </c>
      <c r="H23" s="23">
        <v>896</v>
      </c>
      <c r="I23" s="23">
        <v>903</v>
      </c>
      <c r="J23" s="23">
        <v>918</v>
      </c>
      <c r="K23" s="23">
        <v>930</v>
      </c>
      <c r="L23" s="23">
        <v>915</v>
      </c>
      <c r="M23" s="23">
        <v>907</v>
      </c>
      <c r="N23" s="23">
        <v>908</v>
      </c>
      <c r="O23" s="23">
        <v>915</v>
      </c>
      <c r="P23" s="23">
        <v>917</v>
      </c>
      <c r="Q23" s="14" t="s">
        <v>36</v>
      </c>
    </row>
    <row r="24" spans="1:17" ht="21.75" customHeight="1" x14ac:dyDescent="0.3">
      <c r="A24" s="8" t="s">
        <v>98</v>
      </c>
      <c r="B24" s="23">
        <v>940</v>
      </c>
      <c r="C24" s="23">
        <v>922</v>
      </c>
      <c r="D24" s="23">
        <v>918</v>
      </c>
      <c r="E24" s="23">
        <v>912</v>
      </c>
      <c r="F24" s="23">
        <v>903</v>
      </c>
      <c r="G24" s="23">
        <v>841</v>
      </c>
      <c r="H24" s="23">
        <v>859</v>
      </c>
      <c r="I24" s="23">
        <v>875</v>
      </c>
      <c r="J24" s="23">
        <v>879</v>
      </c>
      <c r="K24" s="23">
        <v>875</v>
      </c>
      <c r="L24" s="23">
        <v>901</v>
      </c>
      <c r="M24" s="23">
        <v>897</v>
      </c>
      <c r="N24" s="23">
        <v>901</v>
      </c>
      <c r="O24" s="23">
        <v>899</v>
      </c>
      <c r="P24" s="23">
        <v>892</v>
      </c>
      <c r="Q24" s="14" t="s">
        <v>52</v>
      </c>
    </row>
    <row r="25" spans="1:17" ht="20.100000000000001" customHeight="1" x14ac:dyDescent="0.3">
      <c r="A25" s="8" t="s">
        <v>94</v>
      </c>
      <c r="B25" s="23">
        <v>857</v>
      </c>
      <c r="C25" s="23">
        <v>849</v>
      </c>
      <c r="D25" s="23">
        <v>851</v>
      </c>
      <c r="E25" s="23">
        <v>862</v>
      </c>
      <c r="F25" s="23">
        <v>853</v>
      </c>
      <c r="G25" s="23">
        <v>832</v>
      </c>
      <c r="H25" s="23">
        <v>816</v>
      </c>
      <c r="I25" s="23">
        <v>810</v>
      </c>
      <c r="J25" s="23">
        <v>812</v>
      </c>
      <c r="K25" s="23">
        <v>821</v>
      </c>
      <c r="L25" s="23">
        <v>850</v>
      </c>
      <c r="M25" s="23">
        <v>841</v>
      </c>
      <c r="N25" s="23">
        <v>840</v>
      </c>
      <c r="O25" s="23">
        <v>848</v>
      </c>
      <c r="P25" s="23">
        <v>844</v>
      </c>
      <c r="Q25" s="14" t="s">
        <v>39</v>
      </c>
    </row>
    <row r="26" spans="1:17" ht="20.100000000000001" customHeight="1" x14ac:dyDescent="0.3">
      <c r="A26" s="8" t="s">
        <v>93</v>
      </c>
      <c r="B26" s="23">
        <v>871</v>
      </c>
      <c r="C26" s="23">
        <v>862</v>
      </c>
      <c r="D26" s="23">
        <v>865</v>
      </c>
      <c r="E26" s="23">
        <v>881</v>
      </c>
      <c r="F26" s="23">
        <v>890</v>
      </c>
      <c r="G26" s="23">
        <v>923</v>
      </c>
      <c r="H26" s="23">
        <v>938</v>
      </c>
      <c r="I26" s="23">
        <v>934</v>
      </c>
      <c r="J26" s="23">
        <v>943</v>
      </c>
      <c r="K26" s="23">
        <v>960</v>
      </c>
      <c r="L26" s="23">
        <v>882</v>
      </c>
      <c r="M26" s="23">
        <v>878</v>
      </c>
      <c r="N26" s="23">
        <v>880</v>
      </c>
      <c r="O26" s="23">
        <v>894</v>
      </c>
      <c r="P26" s="23">
        <v>905</v>
      </c>
      <c r="Q26" s="14" t="s">
        <v>38</v>
      </c>
    </row>
    <row r="27" spans="1:17" ht="20.100000000000001" customHeight="1" x14ac:dyDescent="0.3">
      <c r="A27" s="8" t="s">
        <v>95</v>
      </c>
      <c r="B27" s="23">
        <v>938</v>
      </c>
      <c r="C27" s="23">
        <v>943</v>
      </c>
      <c r="D27" s="23">
        <v>947</v>
      </c>
      <c r="E27" s="23">
        <v>948</v>
      </c>
      <c r="F27" s="23">
        <v>941</v>
      </c>
      <c r="G27" s="23">
        <v>932</v>
      </c>
      <c r="H27" s="23">
        <v>925</v>
      </c>
      <c r="I27" s="23">
        <v>923</v>
      </c>
      <c r="J27" s="23">
        <v>928</v>
      </c>
      <c r="K27" s="23">
        <v>920</v>
      </c>
      <c r="L27" s="23">
        <v>937</v>
      </c>
      <c r="M27" s="23">
        <v>939</v>
      </c>
      <c r="N27" s="23">
        <v>941</v>
      </c>
      <c r="O27" s="23">
        <v>944</v>
      </c>
      <c r="P27" s="23">
        <v>936</v>
      </c>
      <c r="Q27" s="14" t="s">
        <v>40</v>
      </c>
    </row>
    <row r="28" spans="1:17" ht="20.100000000000001" customHeight="1" x14ac:dyDescent="0.3">
      <c r="A28" s="8" t="s">
        <v>96</v>
      </c>
      <c r="B28" s="7">
        <v>902</v>
      </c>
      <c r="C28" s="7">
        <v>898</v>
      </c>
      <c r="D28" s="7">
        <v>900</v>
      </c>
      <c r="E28" s="7">
        <v>904</v>
      </c>
      <c r="F28" s="7">
        <v>907</v>
      </c>
      <c r="G28" s="7">
        <v>888</v>
      </c>
      <c r="H28" s="7">
        <v>890</v>
      </c>
      <c r="I28" s="7">
        <v>897</v>
      </c>
      <c r="J28" s="7">
        <v>906</v>
      </c>
      <c r="K28" s="7">
        <v>910</v>
      </c>
      <c r="L28" s="7">
        <v>898</v>
      </c>
      <c r="M28" s="7">
        <v>896</v>
      </c>
      <c r="N28" s="7">
        <v>899</v>
      </c>
      <c r="O28" s="7">
        <v>904</v>
      </c>
      <c r="P28" s="7">
        <v>907</v>
      </c>
      <c r="Q28" s="14" t="s">
        <v>41</v>
      </c>
    </row>
    <row r="29" spans="1:17" ht="20.100000000000001" customHeight="1" x14ac:dyDescent="0.3">
      <c r="A29" s="30" t="s">
        <v>139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3">
      <c r="A30" s="30" t="s">
        <v>138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</sheetData>
  <mergeCells count="12">
    <mergeCell ref="A1:Q1"/>
    <mergeCell ref="B3:F3"/>
    <mergeCell ref="B4:F4"/>
    <mergeCell ref="G3:K3"/>
    <mergeCell ref="G4:K4"/>
    <mergeCell ref="A29:Q29"/>
    <mergeCell ref="A2:Q2"/>
    <mergeCell ref="A3:A5"/>
    <mergeCell ref="A30:Q30"/>
    <mergeCell ref="Q3:Q5"/>
    <mergeCell ref="L4:P4"/>
    <mergeCell ref="L3:P3"/>
  </mergeCells>
  <conditionalFormatting sqref="B6:P27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{3562E7FB-55C5-4775-903B-11585269688B}</x14:id>
        </ext>
      </extLst>
    </cfRule>
  </conditionalFormatting>
  <conditionalFormatting sqref="B6:P28">
    <cfRule type="dataBar" priority="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{FDE09B46-6996-4FD1-A090-A23360A5B6BE}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scale="7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2E7FB-55C5-4775-903B-11585269688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B6:P27</xm:sqref>
        </x14:conditionalFormatting>
        <x14:conditionalFormatting xmlns:xm="http://schemas.microsoft.com/office/excel/2006/main">
          <x14:cfRule type="dataBar" id="{FDE09B46-6996-4FD1-A090-A23360A5B6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B6:P28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1.1</vt:lpstr>
      <vt:lpstr>1.2</vt:lpstr>
      <vt:lpstr>1.3</vt:lpstr>
      <vt:lpstr>1.4</vt:lpstr>
      <vt:lpstr>1.5</vt:lpstr>
      <vt:lpstr>1.6</vt:lpstr>
      <vt:lpstr>'1.1'!_Toc34147384</vt:lpstr>
      <vt:lpstr>'1.3'!_Toc34147386</vt:lpstr>
      <vt:lpstr>'1.4'!_Toc34147388</vt:lpstr>
      <vt:lpstr>'1.5'!_Toc34147391</vt:lpstr>
      <vt:lpstr>'1.6'!_Toc34147392</vt:lpstr>
      <vt:lpstr>'1.1'!Print_Area</vt:lpstr>
      <vt:lpstr>'1.2'!Print_Area</vt:lpstr>
      <vt:lpstr>'1.3'!Print_Area</vt:lpstr>
      <vt:lpstr>'1.5'!Print_Area</vt:lpstr>
      <vt:lpstr>'1.6'!Print_Area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Hari Prasanth U</cp:lastModifiedBy>
  <cp:lastPrinted>2024-06-25T09:32:15Z</cp:lastPrinted>
  <dcterms:created xsi:type="dcterms:W3CDTF">2020-03-05T05:09:07Z</dcterms:created>
  <dcterms:modified xsi:type="dcterms:W3CDTF">2024-09-29T12:22:24Z</dcterms:modified>
</cp:coreProperties>
</file>