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13_ncr:1_{262C2322-B4CD-4577-91DA-C14463303783}" xr6:coauthVersionLast="47" xr6:coauthVersionMax="47" xr10:uidLastSave="{00000000-0000-0000-0000-000000000000}"/>
  <bookViews>
    <workbookView xWindow="-108" yWindow="-108" windowWidth="23256" windowHeight="13176" xr2:uid="{E6B343B2-7C69-460D-B6F6-B4DBCCBCA707}"/>
  </bookViews>
  <sheets>
    <sheet name="data1" sheetId="2" r:id="rId1"/>
    <sheet name="data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2" l="1"/>
  <c r="I22" i="1"/>
</calcChain>
</file>

<file path=xl/sharedStrings.xml><?xml version="1.0" encoding="utf-8"?>
<sst xmlns="http://schemas.openxmlformats.org/spreadsheetml/2006/main" count="374" uniqueCount="102">
  <si>
    <t>Segment</t>
  </si>
  <si>
    <t>Country</t>
  </si>
  <si>
    <t>City</t>
  </si>
  <si>
    <t>State</t>
  </si>
  <si>
    <t>Region</t>
  </si>
  <si>
    <t>Product _ID</t>
  </si>
  <si>
    <t>Category</t>
  </si>
  <si>
    <t>Sub_Category</t>
  </si>
  <si>
    <t>Product_Name</t>
  </si>
  <si>
    <t>Brand</t>
  </si>
  <si>
    <t>Price</t>
  </si>
  <si>
    <t>Quantity</t>
  </si>
  <si>
    <t>Profit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</si>
  <si>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</si>
  <si>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</si>
  <si>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</si>
  <si>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</si>
  <si>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</si>
  <si>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</si>
  <si>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</si>
  <si>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</si>
  <si>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</si>
  <si>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Bush</t>
  </si>
  <si>
    <t>FUR-CH-10000454</t>
  </si>
  <si>
    <t>Chairs</t>
  </si>
  <si>
    <t>Hon Deluxe Fabric Upholstered Stacking Chairs, Rounded Back</t>
  </si>
  <si>
    <t>Hon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</si>
  <si>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</si>
  <si>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</si>
  <si>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</si>
  <si>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</si>
  <si>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</si>
  <si>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</si>
  <si>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</si>
  <si>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</si>
  <si>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GE</t>
  </si>
  <si>
    <t>Concord</t>
  </si>
  <si>
    <t>North Carolina</t>
  </si>
  <si>
    <t>OFF-PA-10002365</t>
  </si>
  <si>
    <t>Paper</t>
  </si>
  <si>
    <t>Xerox 1967</t>
  </si>
  <si>
    <t>Verbatim</t>
  </si>
  <si>
    <t>Seattle</t>
  </si>
  <si>
    <t>Washington</t>
  </si>
  <si>
    <t>OFF-BI-10003656</t>
  </si>
  <si>
    <t>Binders</t>
  </si>
  <si>
    <t>Fellowes PB200 Plastic Comb Binding Machine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</si>
  <si>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</si>
  <si>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</si>
  <si>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</si>
  <si>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</si>
  <si>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</si>
  <si>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</si>
  <si>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</si>
  <si>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</si>
  <si>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</si>
  <si>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Philadelphia</t>
  </si>
  <si>
    <t>Pennsylvania</t>
  </si>
  <si>
    <t>East</t>
  </si>
  <si>
    <t>FUR-CH-10002774</t>
  </si>
  <si>
    <t>Global Deluxe Stacking Chair, Gray</t>
  </si>
  <si>
    <t>Global</t>
  </si>
  <si>
    <t>OFF-BI-10001634</t>
  </si>
  <si>
    <t>Wilson Jones Active Use Binders</t>
  </si>
  <si>
    <t>Panasonic</t>
  </si>
  <si>
    <t>TEC-AC-10003027</t>
  </si>
  <si>
    <t>Technology</t>
  </si>
  <si>
    <t>Accessories</t>
  </si>
  <si>
    <t>Imation 8GB Mini TravelDrive USB 2.0 Flash Drive</t>
  </si>
  <si>
    <t>Imation</t>
  </si>
  <si>
    <t>Home Office</t>
  </si>
  <si>
    <t>Houston</t>
  </si>
  <si>
    <t>Texas</t>
  </si>
  <si>
    <t>OFF-PA-10000249</t>
  </si>
  <si>
    <t>Easy-staple paper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</si>
  <si>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</si>
  <si>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</si>
  <si>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</si>
  <si>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</si>
  <si>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</si>
  <si>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</si>
  <si>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</si>
  <si>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Electrix</t>
  </si>
  <si>
    <t>Naperville</t>
  </si>
  <si>
    <t>Illinois</t>
  </si>
  <si>
    <t>TEC-PH-10004093</t>
  </si>
  <si>
    <t>Panasonic Kx-TS550</t>
  </si>
  <si>
    <t>OFF-ST-10003479</t>
  </si>
  <si>
    <t>Storage</t>
  </si>
  <si>
    <t>Eldon Base for stackable storage shelf, platinum</t>
  </si>
  <si>
    <t>Melbourne</t>
  </si>
  <si>
    <t>Florida</t>
  </si>
  <si>
    <t>OFF-ST-10003282</t>
  </si>
  <si>
    <t>Advantus 10-Drawer Portable Organizer, Chrome Metal Frame, Smoke Drawers</t>
  </si>
  <si>
    <t>Eagan</t>
  </si>
  <si>
    <t>Minnesota</t>
  </si>
  <si>
    <t>TEC-AC-10000171</t>
  </si>
  <si>
    <t>Verbatim 25 GB 6x Blu-ray Single Layer Recordable Disc, 25/Pack</t>
  </si>
  <si>
    <t>Hlookup</t>
  </si>
  <si>
    <t>Price=</t>
  </si>
  <si>
    <t>Vlookup</t>
  </si>
  <si>
    <t>Product_Name=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</si>
</sst>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3" fillId="4" borderId="0" xfId="0" applyFont="1" applyFill="1" applyAlignment="1">
      <alignment horizontal="center"/>
    </xf>
    <xf numFmtId="0" fontId="3" fillId="0" borderId="0" xfId="0" applyFont="1"/>
    <xf numFmtId="0" fontId="3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46CC-6539-4CA0-8DBC-F75B5B151DB7}">
  <dimension ref="A1:M22"/>
  <sheetViews>
    <sheetView tabSelected="1" workbookViewId="0">
      <selection activeCell="F26" sqref="F26"/>
    </sheetView>
  </sheetViews>
  <sheetFormatPr defaultRowHeight="14.4" x14ac:dyDescent="0.3"/>
  <cols>
    <col min="1" max="1" width="11.33203125" bestFit="1" customWidth="1"/>
    <col min="2" max="2" width="11.88671875" bestFit="1" customWidth="1"/>
    <col min="3" max="3" width="10.77734375" bestFit="1" customWidth="1"/>
    <col min="4" max="4" width="13.109375" bestFit="1" customWidth="1"/>
    <col min="5" max="5" width="6.88671875" bestFit="1" customWidth="1"/>
    <col min="6" max="6" width="16.21875" bestFit="1" customWidth="1"/>
    <col min="7" max="7" width="30.88671875" bestFit="1" customWidth="1"/>
    <col min="8" max="8" width="12.77734375" bestFit="1" customWidth="1"/>
    <col min="9" max="9" width="66.21875" bestFit="1" customWidth="1"/>
    <col min="10" max="10" width="9.21875" bestFit="1" customWidth="1"/>
    <col min="11" max="11" width="7" bestFit="1" customWidth="1"/>
    <col min="12" max="12" width="8.33203125" bestFit="1" customWidth="1"/>
    <col min="13" max="13" width="7.66406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6" t="s">
        <v>22</v>
      </c>
      <c r="K2" s="6">
        <v>261.95999999999998</v>
      </c>
      <c r="L2" s="6">
        <v>2</v>
      </c>
      <c r="M2" s="7">
        <v>41.91</v>
      </c>
    </row>
    <row r="3" spans="1:13" x14ac:dyDescent="0.3">
      <c r="A3" s="8" t="s">
        <v>13</v>
      </c>
      <c r="B3" s="9" t="s">
        <v>14</v>
      </c>
      <c r="C3" s="9" t="s">
        <v>15</v>
      </c>
      <c r="D3" s="9" t="s">
        <v>16</v>
      </c>
      <c r="E3" s="9" t="s">
        <v>17</v>
      </c>
      <c r="F3" s="9" t="s">
        <v>23</v>
      </c>
      <c r="G3" s="9" t="s">
        <v>19</v>
      </c>
      <c r="H3" s="9" t="s">
        <v>24</v>
      </c>
      <c r="I3" s="9" t="s">
        <v>25</v>
      </c>
      <c r="J3" s="10" t="s">
        <v>26</v>
      </c>
      <c r="K3" s="10">
        <v>1.8</v>
      </c>
      <c r="L3" s="10">
        <v>3</v>
      </c>
      <c r="M3" s="11">
        <v>219.58</v>
      </c>
    </row>
    <row r="4" spans="1:13" x14ac:dyDescent="0.3">
      <c r="A4" s="4" t="s">
        <v>27</v>
      </c>
      <c r="B4" s="5" t="s">
        <v>14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6" t="s">
        <v>35</v>
      </c>
      <c r="K4" s="6">
        <v>14.62</v>
      </c>
      <c r="L4" s="6">
        <v>2</v>
      </c>
      <c r="M4" s="7">
        <v>6.87</v>
      </c>
    </row>
    <row r="5" spans="1:13" x14ac:dyDescent="0.3">
      <c r="A5" s="8" t="s">
        <v>13</v>
      </c>
      <c r="B5" s="9" t="s">
        <v>14</v>
      </c>
      <c r="C5" s="9" t="s">
        <v>36</v>
      </c>
      <c r="D5" s="9" t="s">
        <v>37</v>
      </c>
      <c r="E5" s="9" t="s">
        <v>17</v>
      </c>
      <c r="F5" s="9" t="s">
        <v>38</v>
      </c>
      <c r="G5" s="9" t="s">
        <v>32</v>
      </c>
      <c r="H5" s="9" t="s">
        <v>39</v>
      </c>
      <c r="I5" s="9" t="s">
        <v>40</v>
      </c>
      <c r="J5" s="10" t="s">
        <v>41</v>
      </c>
      <c r="K5" s="10">
        <v>15.55</v>
      </c>
      <c r="L5" s="10">
        <v>3</v>
      </c>
      <c r="M5" s="11">
        <v>5.44</v>
      </c>
    </row>
    <row r="6" spans="1:13" x14ac:dyDescent="0.3">
      <c r="A6" s="4" t="s">
        <v>13</v>
      </c>
      <c r="B6" s="5" t="s">
        <v>14</v>
      </c>
      <c r="C6" s="5" t="s">
        <v>42</v>
      </c>
      <c r="D6" s="5" t="s">
        <v>43</v>
      </c>
      <c r="E6" s="5" t="s">
        <v>30</v>
      </c>
      <c r="F6" s="5" t="s">
        <v>44</v>
      </c>
      <c r="G6" s="5" t="s">
        <v>32</v>
      </c>
      <c r="H6" s="5" t="s">
        <v>45</v>
      </c>
      <c r="I6" s="5" t="s">
        <v>46</v>
      </c>
      <c r="J6" s="6" t="s">
        <v>22</v>
      </c>
      <c r="K6" s="6">
        <v>6.9</v>
      </c>
      <c r="L6" s="6">
        <v>3</v>
      </c>
      <c r="M6" s="7">
        <v>132.59</v>
      </c>
    </row>
    <row r="7" spans="1:13" x14ac:dyDescent="0.3">
      <c r="A7" s="8" t="s">
        <v>27</v>
      </c>
      <c r="B7" s="9" t="s">
        <v>14</v>
      </c>
      <c r="C7" s="9" t="s">
        <v>47</v>
      </c>
      <c r="D7" s="9" t="s">
        <v>48</v>
      </c>
      <c r="E7" s="9" t="s">
        <v>49</v>
      </c>
      <c r="F7" s="9" t="s">
        <v>50</v>
      </c>
      <c r="G7" s="9" t="s">
        <v>32</v>
      </c>
      <c r="H7" s="9" t="s">
        <v>51</v>
      </c>
      <c r="I7" s="9" t="s">
        <v>52</v>
      </c>
      <c r="J7" s="10" t="s">
        <v>41</v>
      </c>
      <c r="K7" s="10">
        <v>19.46</v>
      </c>
      <c r="L7" s="10">
        <v>7</v>
      </c>
      <c r="M7" s="11">
        <v>5.0599999999999996</v>
      </c>
    </row>
    <row r="8" spans="1:13" x14ac:dyDescent="0.3">
      <c r="A8" s="4" t="s">
        <v>27</v>
      </c>
      <c r="B8" s="5" t="s">
        <v>14</v>
      </c>
      <c r="C8" s="5" t="s">
        <v>47</v>
      </c>
      <c r="D8" s="5" t="s">
        <v>48</v>
      </c>
      <c r="E8" s="5" t="s">
        <v>49</v>
      </c>
      <c r="F8" s="5" t="s">
        <v>53</v>
      </c>
      <c r="G8" s="5" t="s">
        <v>32</v>
      </c>
      <c r="H8" s="5" t="s">
        <v>54</v>
      </c>
      <c r="I8" s="5" t="s">
        <v>55</v>
      </c>
      <c r="J8" s="6" t="s">
        <v>35</v>
      </c>
      <c r="K8" s="6">
        <v>7.9</v>
      </c>
      <c r="L8" s="6">
        <v>7</v>
      </c>
      <c r="M8" s="7">
        <v>15.69</v>
      </c>
    </row>
    <row r="9" spans="1:13" x14ac:dyDescent="0.3">
      <c r="A9" s="8" t="s">
        <v>13</v>
      </c>
      <c r="B9" s="9" t="s">
        <v>14</v>
      </c>
      <c r="C9" s="9" t="s">
        <v>56</v>
      </c>
      <c r="D9" s="9" t="s">
        <v>57</v>
      </c>
      <c r="E9" s="9" t="s">
        <v>58</v>
      </c>
      <c r="F9" s="9" t="s">
        <v>59</v>
      </c>
      <c r="G9" s="9" t="s">
        <v>19</v>
      </c>
      <c r="H9" s="9" t="s">
        <v>24</v>
      </c>
      <c r="I9" s="9" t="s">
        <v>60</v>
      </c>
      <c r="J9" s="10" t="s">
        <v>61</v>
      </c>
      <c r="K9" s="10">
        <v>71.37</v>
      </c>
      <c r="L9" s="10">
        <v>2</v>
      </c>
      <c r="M9" s="11">
        <v>-1.02</v>
      </c>
    </row>
    <row r="10" spans="1:13" x14ac:dyDescent="0.3">
      <c r="A10" s="4" t="s">
        <v>13</v>
      </c>
      <c r="B10" s="5" t="s">
        <v>14</v>
      </c>
      <c r="C10" s="5" t="s">
        <v>28</v>
      </c>
      <c r="D10" s="5" t="s">
        <v>29</v>
      </c>
      <c r="E10" s="5" t="s">
        <v>30</v>
      </c>
      <c r="F10" s="5" t="s">
        <v>62</v>
      </c>
      <c r="G10" s="5" t="s">
        <v>32</v>
      </c>
      <c r="H10" s="5" t="s">
        <v>45</v>
      </c>
      <c r="I10" s="5" t="s">
        <v>63</v>
      </c>
      <c r="J10" s="10" t="s">
        <v>64</v>
      </c>
      <c r="K10" s="6">
        <v>6.9</v>
      </c>
      <c r="L10" s="6">
        <v>2</v>
      </c>
      <c r="M10" s="7">
        <v>4.22</v>
      </c>
    </row>
    <row r="11" spans="1:13" x14ac:dyDescent="0.3">
      <c r="A11" s="8" t="s">
        <v>13</v>
      </c>
      <c r="B11" s="9" t="s">
        <v>14</v>
      </c>
      <c r="C11" s="9" t="s">
        <v>28</v>
      </c>
      <c r="D11" s="9" t="s">
        <v>29</v>
      </c>
      <c r="E11" s="9" t="s">
        <v>30</v>
      </c>
      <c r="F11" s="9" t="s">
        <v>65</v>
      </c>
      <c r="G11" s="9" t="s">
        <v>66</v>
      </c>
      <c r="H11" s="9" t="s">
        <v>67</v>
      </c>
      <c r="I11" s="9" t="s">
        <v>68</v>
      </c>
      <c r="J11" s="10" t="s">
        <v>69</v>
      </c>
      <c r="K11" s="10">
        <v>90.57</v>
      </c>
      <c r="L11" s="10">
        <v>3</v>
      </c>
      <c r="M11" s="11">
        <v>11.77</v>
      </c>
    </row>
    <row r="12" spans="1:13" x14ac:dyDescent="0.3">
      <c r="A12" s="4" t="s">
        <v>70</v>
      </c>
      <c r="B12" s="5" t="s">
        <v>14</v>
      </c>
      <c r="C12" s="5" t="s">
        <v>71</v>
      </c>
      <c r="D12" s="5" t="s">
        <v>72</v>
      </c>
      <c r="E12" s="5" t="s">
        <v>49</v>
      </c>
      <c r="F12" s="5" t="s">
        <v>73</v>
      </c>
      <c r="G12" s="5" t="s">
        <v>32</v>
      </c>
      <c r="H12" s="5" t="s">
        <v>39</v>
      </c>
      <c r="I12" s="5" t="s">
        <v>74</v>
      </c>
      <c r="J12" s="6" t="s">
        <v>41</v>
      </c>
      <c r="K12" s="6">
        <v>29.47</v>
      </c>
      <c r="L12" s="6">
        <v>3</v>
      </c>
      <c r="M12" s="7">
        <v>9.9499999999999993</v>
      </c>
    </row>
    <row r="13" spans="1:13" x14ac:dyDescent="0.3">
      <c r="A13" s="8" t="s">
        <v>27</v>
      </c>
      <c r="B13" s="9" t="s">
        <v>14</v>
      </c>
      <c r="C13" s="9" t="s">
        <v>75</v>
      </c>
      <c r="D13" s="9" t="s">
        <v>72</v>
      </c>
      <c r="E13" s="9" t="s">
        <v>49</v>
      </c>
      <c r="F13" s="9" t="s">
        <v>76</v>
      </c>
      <c r="G13" s="9" t="s">
        <v>66</v>
      </c>
      <c r="H13" s="9" t="s">
        <v>77</v>
      </c>
      <c r="I13" s="9" t="s">
        <v>78</v>
      </c>
      <c r="J13" s="10" t="s">
        <v>35</v>
      </c>
      <c r="K13" s="10">
        <v>1.6</v>
      </c>
      <c r="L13" s="10">
        <v>7</v>
      </c>
      <c r="M13" s="11">
        <v>123.47</v>
      </c>
    </row>
    <row r="14" spans="1:13" x14ac:dyDescent="0.3">
      <c r="A14" s="4" t="s">
        <v>27</v>
      </c>
      <c r="B14" s="5" t="s">
        <v>14</v>
      </c>
      <c r="C14" s="5" t="s">
        <v>75</v>
      </c>
      <c r="D14" s="5" t="s">
        <v>72</v>
      </c>
      <c r="E14" s="5" t="s">
        <v>49</v>
      </c>
      <c r="F14" s="5" t="s">
        <v>79</v>
      </c>
      <c r="G14" s="5" t="s">
        <v>19</v>
      </c>
      <c r="H14" s="5" t="s">
        <v>80</v>
      </c>
      <c r="I14" s="5" t="s">
        <v>81</v>
      </c>
      <c r="J14" s="6" t="s">
        <v>82</v>
      </c>
      <c r="K14" s="6">
        <v>26</v>
      </c>
      <c r="L14" s="6">
        <v>5</v>
      </c>
      <c r="M14" s="7">
        <v>-147.96</v>
      </c>
    </row>
    <row r="15" spans="1:13" x14ac:dyDescent="0.3">
      <c r="A15" s="8" t="s">
        <v>27</v>
      </c>
      <c r="B15" s="9" t="s">
        <v>14</v>
      </c>
      <c r="C15" s="9" t="s">
        <v>83</v>
      </c>
      <c r="D15" s="9" t="s">
        <v>84</v>
      </c>
      <c r="E15" s="9" t="s">
        <v>49</v>
      </c>
      <c r="F15" s="9" t="s">
        <v>85</v>
      </c>
      <c r="G15" s="9" t="s">
        <v>66</v>
      </c>
      <c r="H15" s="9" t="s">
        <v>77</v>
      </c>
      <c r="I15" s="9" t="s">
        <v>86</v>
      </c>
      <c r="J15" s="10" t="s">
        <v>64</v>
      </c>
      <c r="K15" s="10">
        <v>147.16999999999999</v>
      </c>
      <c r="L15" s="10">
        <v>4</v>
      </c>
      <c r="M15" s="11">
        <v>16.559999999999999</v>
      </c>
    </row>
    <row r="16" spans="1:13" x14ac:dyDescent="0.3">
      <c r="A16" s="4" t="s">
        <v>27</v>
      </c>
      <c r="B16" s="5" t="s">
        <v>14</v>
      </c>
      <c r="C16" s="5" t="s">
        <v>28</v>
      </c>
      <c r="D16" s="5" t="s">
        <v>29</v>
      </c>
      <c r="E16" s="5" t="s">
        <v>30</v>
      </c>
      <c r="F16" s="5" t="s">
        <v>87</v>
      </c>
      <c r="G16" s="5" t="s">
        <v>32</v>
      </c>
      <c r="H16" s="5" t="s">
        <v>88</v>
      </c>
      <c r="I16" s="5" t="s">
        <v>89</v>
      </c>
      <c r="J16" s="6" t="s">
        <v>41</v>
      </c>
      <c r="K16" s="6">
        <v>77.88</v>
      </c>
      <c r="L16" s="6">
        <v>2</v>
      </c>
      <c r="M16" s="7">
        <v>3.89</v>
      </c>
    </row>
    <row r="17" spans="1:13" x14ac:dyDescent="0.3">
      <c r="A17" s="8" t="s">
        <v>27</v>
      </c>
      <c r="B17" s="9" t="s">
        <v>14</v>
      </c>
      <c r="C17" s="9" t="s">
        <v>90</v>
      </c>
      <c r="D17" s="9" t="s">
        <v>91</v>
      </c>
      <c r="E17" s="9" t="s">
        <v>17</v>
      </c>
      <c r="F17" s="9" t="s">
        <v>92</v>
      </c>
      <c r="G17" s="9" t="s">
        <v>32</v>
      </c>
      <c r="H17" s="9" t="s">
        <v>88</v>
      </c>
      <c r="I17" s="9" t="s">
        <v>93</v>
      </c>
      <c r="J17" s="10" t="s">
        <v>35</v>
      </c>
      <c r="K17" s="10">
        <v>95.62</v>
      </c>
      <c r="L17" s="10">
        <v>2</v>
      </c>
      <c r="M17" s="11">
        <v>9.56</v>
      </c>
    </row>
    <row r="18" spans="1:13" x14ac:dyDescent="0.3">
      <c r="A18" s="4" t="s">
        <v>27</v>
      </c>
      <c r="B18" s="5" t="s">
        <v>14</v>
      </c>
      <c r="C18" s="5" t="s">
        <v>94</v>
      </c>
      <c r="D18" s="5" t="s">
        <v>95</v>
      </c>
      <c r="E18" s="5" t="s">
        <v>49</v>
      </c>
      <c r="F18" s="5" t="s">
        <v>96</v>
      </c>
      <c r="G18" s="5" t="s">
        <v>66</v>
      </c>
      <c r="H18" s="5" t="s">
        <v>67</v>
      </c>
      <c r="I18" s="5" t="s">
        <v>97</v>
      </c>
      <c r="J18" s="6" t="s">
        <v>41</v>
      </c>
      <c r="K18" s="6">
        <v>45.98</v>
      </c>
      <c r="L18" s="6">
        <v>2</v>
      </c>
      <c r="M18" s="7">
        <v>19.77</v>
      </c>
    </row>
    <row r="20" spans="1:13" x14ac:dyDescent="0.3">
      <c r="F20" s="14" t="s">
        <v>100</v>
      </c>
      <c r="G20" s="14"/>
    </row>
    <row r="21" spans="1:13" x14ac:dyDescent="0.3">
      <c r="F21" s="15" t="s">
        <v>6</v>
      </c>
      <c r="G21" s="15" t="s">
        <v>19</v>
      </c>
    </row>
    <row r="22" spans="1:13" x14ac:dyDescent="0.3">
      <c r="F22" s="16" t="s">
        <v>101</v>
      </c>
      <c r="G22" s="16" t="str">
        <f>VLOOKUP(G21,A1:M18,9,TRUE)</f>
        <v>Verbatim 25 GB 6x Blu-ray Single Layer Recordable Disc, 25/Pack</v>
      </c>
      <c r="H22" s="16"/>
      <c r="I22" s="16"/>
    </row>
  </sheetData>
  <mergeCells count="1">
    <mergeCell ref="F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692E-6FBE-49E1-AAAE-B7DF3EF5D378}">
  <dimension ref="A1:M22"/>
  <sheetViews>
    <sheetView workbookViewId="0">
      <selection activeCell="D18" sqref="D18"/>
    </sheetView>
  </sheetViews>
  <sheetFormatPr defaultRowHeight="14.4" x14ac:dyDescent="0.3"/>
  <cols>
    <col min="1" max="1" width="11.33203125" bestFit="1" customWidth="1"/>
    <col min="2" max="2" width="11.88671875" bestFit="1" customWidth="1"/>
    <col min="3" max="3" width="10.77734375" bestFit="1" customWidth="1"/>
    <col min="4" max="4" width="13.109375" bestFit="1" customWidth="1"/>
    <col min="5" max="5" width="6.88671875" bestFit="1" customWidth="1"/>
    <col min="6" max="6" width="16.21875" bestFit="1" customWidth="1"/>
    <col min="7" max="7" width="13.109375" bestFit="1" customWidth="1"/>
    <col min="8" max="8" width="12.77734375" bestFit="1" customWidth="1"/>
    <col min="9" max="9" width="66.2187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6" t="s">
        <v>22</v>
      </c>
      <c r="K2" s="6">
        <v>261.95999999999998</v>
      </c>
      <c r="L2" s="6">
        <v>2</v>
      </c>
      <c r="M2" s="7">
        <v>41.91</v>
      </c>
    </row>
    <row r="3" spans="1:13" x14ac:dyDescent="0.3">
      <c r="A3" s="8" t="s">
        <v>13</v>
      </c>
      <c r="B3" s="9" t="s">
        <v>14</v>
      </c>
      <c r="C3" s="9" t="s">
        <v>15</v>
      </c>
      <c r="D3" s="9" t="s">
        <v>16</v>
      </c>
      <c r="E3" s="9" t="s">
        <v>17</v>
      </c>
      <c r="F3" s="9" t="s">
        <v>23</v>
      </c>
      <c r="G3" s="9" t="s">
        <v>19</v>
      </c>
      <c r="H3" s="9" t="s">
        <v>24</v>
      </c>
      <c r="I3" s="9" t="s">
        <v>25</v>
      </c>
      <c r="J3" s="10" t="s">
        <v>26</v>
      </c>
      <c r="K3" s="10">
        <v>1.8</v>
      </c>
      <c r="L3" s="10">
        <v>3</v>
      </c>
      <c r="M3" s="11">
        <v>219.58</v>
      </c>
    </row>
    <row r="4" spans="1:13" x14ac:dyDescent="0.3">
      <c r="A4" s="4" t="s">
        <v>27</v>
      </c>
      <c r="B4" s="5" t="s">
        <v>14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6" t="s">
        <v>35</v>
      </c>
      <c r="K4" s="6">
        <v>14.62</v>
      </c>
      <c r="L4" s="6">
        <v>2</v>
      </c>
      <c r="M4" s="7">
        <v>6.87</v>
      </c>
    </row>
    <row r="5" spans="1:13" x14ac:dyDescent="0.3">
      <c r="A5" s="8" t="s">
        <v>13</v>
      </c>
      <c r="B5" s="9" t="s">
        <v>14</v>
      </c>
      <c r="C5" s="9" t="s">
        <v>36</v>
      </c>
      <c r="D5" s="9" t="s">
        <v>37</v>
      </c>
      <c r="E5" s="9" t="s">
        <v>17</v>
      </c>
      <c r="F5" s="9" t="s">
        <v>38</v>
      </c>
      <c r="G5" s="9" t="s">
        <v>32</v>
      </c>
      <c r="H5" s="9" t="s">
        <v>39</v>
      </c>
      <c r="I5" s="9" t="s">
        <v>40</v>
      </c>
      <c r="J5" s="10" t="s">
        <v>41</v>
      </c>
      <c r="K5" s="10">
        <v>15.55</v>
      </c>
      <c r="L5" s="10">
        <v>3</v>
      </c>
      <c r="M5" s="11">
        <v>5.44</v>
      </c>
    </row>
    <row r="6" spans="1:13" x14ac:dyDescent="0.3">
      <c r="A6" s="4" t="s">
        <v>13</v>
      </c>
      <c r="B6" s="5" t="s">
        <v>14</v>
      </c>
      <c r="C6" s="5" t="s">
        <v>42</v>
      </c>
      <c r="D6" s="5" t="s">
        <v>43</v>
      </c>
      <c r="E6" s="5" t="s">
        <v>30</v>
      </c>
      <c r="F6" s="5" t="s">
        <v>44</v>
      </c>
      <c r="G6" s="5" t="s">
        <v>32</v>
      </c>
      <c r="H6" s="5" t="s">
        <v>45</v>
      </c>
      <c r="I6" s="5" t="s">
        <v>46</v>
      </c>
      <c r="J6" s="6" t="s">
        <v>22</v>
      </c>
      <c r="K6" s="6">
        <v>6.9</v>
      </c>
      <c r="L6" s="6">
        <v>3</v>
      </c>
      <c r="M6" s="7">
        <v>132.59</v>
      </c>
    </row>
    <row r="7" spans="1:13" x14ac:dyDescent="0.3">
      <c r="A7" s="8" t="s">
        <v>27</v>
      </c>
      <c r="B7" s="9" t="s">
        <v>14</v>
      </c>
      <c r="C7" s="9" t="s">
        <v>47</v>
      </c>
      <c r="D7" s="9" t="s">
        <v>48</v>
      </c>
      <c r="E7" s="9" t="s">
        <v>49</v>
      </c>
      <c r="F7" s="9" t="s">
        <v>50</v>
      </c>
      <c r="G7" s="9" t="s">
        <v>32</v>
      </c>
      <c r="H7" s="9" t="s">
        <v>51</v>
      </c>
      <c r="I7" s="9" t="s">
        <v>52</v>
      </c>
      <c r="J7" s="10" t="s">
        <v>41</v>
      </c>
      <c r="K7" s="10">
        <v>19.46</v>
      </c>
      <c r="L7" s="10">
        <v>7</v>
      </c>
      <c r="M7" s="11">
        <v>5.0599999999999996</v>
      </c>
    </row>
    <row r="8" spans="1:13" x14ac:dyDescent="0.3">
      <c r="A8" s="4" t="s">
        <v>27</v>
      </c>
      <c r="B8" s="5" t="s">
        <v>14</v>
      </c>
      <c r="C8" s="5" t="s">
        <v>47</v>
      </c>
      <c r="D8" s="5" t="s">
        <v>48</v>
      </c>
      <c r="E8" s="5" t="s">
        <v>49</v>
      </c>
      <c r="F8" s="5" t="s">
        <v>53</v>
      </c>
      <c r="G8" s="5" t="s">
        <v>32</v>
      </c>
      <c r="H8" s="5" t="s">
        <v>54</v>
      </c>
      <c r="I8" s="5" t="s">
        <v>55</v>
      </c>
      <c r="J8" s="6" t="s">
        <v>35</v>
      </c>
      <c r="K8" s="6">
        <v>7.9</v>
      </c>
      <c r="L8" s="6">
        <v>7</v>
      </c>
      <c r="M8" s="7">
        <v>15.69</v>
      </c>
    </row>
    <row r="9" spans="1:13" x14ac:dyDescent="0.3">
      <c r="A9" s="8" t="s">
        <v>13</v>
      </c>
      <c r="B9" s="9" t="s">
        <v>14</v>
      </c>
      <c r="C9" s="9" t="s">
        <v>56</v>
      </c>
      <c r="D9" s="9" t="s">
        <v>57</v>
      </c>
      <c r="E9" s="9" t="s">
        <v>58</v>
      </c>
      <c r="F9" s="9" t="s">
        <v>59</v>
      </c>
      <c r="G9" s="9" t="s">
        <v>19</v>
      </c>
      <c r="H9" s="9" t="s">
        <v>24</v>
      </c>
      <c r="I9" s="9" t="s">
        <v>60</v>
      </c>
      <c r="J9" s="10" t="s">
        <v>61</v>
      </c>
      <c r="K9" s="10">
        <v>71.37</v>
      </c>
      <c r="L9" s="10">
        <v>2</v>
      </c>
      <c r="M9" s="11">
        <v>-1.02</v>
      </c>
    </row>
    <row r="10" spans="1:13" x14ac:dyDescent="0.3">
      <c r="A10" s="4" t="s">
        <v>13</v>
      </c>
      <c r="B10" s="5" t="s">
        <v>14</v>
      </c>
      <c r="C10" s="5" t="s">
        <v>28</v>
      </c>
      <c r="D10" s="5" t="s">
        <v>29</v>
      </c>
      <c r="E10" s="5" t="s">
        <v>30</v>
      </c>
      <c r="F10" s="5" t="s">
        <v>62</v>
      </c>
      <c r="G10" s="5" t="s">
        <v>32</v>
      </c>
      <c r="H10" s="5" t="s">
        <v>45</v>
      </c>
      <c r="I10" s="5" t="s">
        <v>63</v>
      </c>
      <c r="J10" s="10" t="s">
        <v>64</v>
      </c>
      <c r="K10" s="6">
        <v>6.9</v>
      </c>
      <c r="L10" s="6">
        <v>2</v>
      </c>
      <c r="M10" s="7">
        <v>4.22</v>
      </c>
    </row>
    <row r="11" spans="1:13" x14ac:dyDescent="0.3">
      <c r="A11" s="8" t="s">
        <v>13</v>
      </c>
      <c r="B11" s="9" t="s">
        <v>14</v>
      </c>
      <c r="C11" s="9" t="s">
        <v>28</v>
      </c>
      <c r="D11" s="9" t="s">
        <v>29</v>
      </c>
      <c r="E11" s="9" t="s">
        <v>30</v>
      </c>
      <c r="F11" s="9" t="s">
        <v>65</v>
      </c>
      <c r="G11" s="9" t="s">
        <v>66</v>
      </c>
      <c r="H11" s="9" t="s">
        <v>67</v>
      </c>
      <c r="I11" s="9" t="s">
        <v>68</v>
      </c>
      <c r="J11" s="10" t="s">
        <v>69</v>
      </c>
      <c r="K11" s="10">
        <v>90.57</v>
      </c>
      <c r="L11" s="10">
        <v>3</v>
      </c>
      <c r="M11" s="11">
        <v>11.77</v>
      </c>
    </row>
    <row r="12" spans="1:13" x14ac:dyDescent="0.3">
      <c r="A12" s="4" t="s">
        <v>70</v>
      </c>
      <c r="B12" s="5" t="s">
        <v>14</v>
      </c>
      <c r="C12" s="5" t="s">
        <v>71</v>
      </c>
      <c r="D12" s="5" t="s">
        <v>72</v>
      </c>
      <c r="E12" s="5" t="s">
        <v>49</v>
      </c>
      <c r="F12" s="5" t="s">
        <v>73</v>
      </c>
      <c r="G12" s="5" t="s">
        <v>32</v>
      </c>
      <c r="H12" s="5" t="s">
        <v>39</v>
      </c>
      <c r="I12" s="5" t="s">
        <v>74</v>
      </c>
      <c r="J12" s="6" t="s">
        <v>41</v>
      </c>
      <c r="K12" s="6">
        <v>29.47</v>
      </c>
      <c r="L12" s="6">
        <v>3</v>
      </c>
      <c r="M12" s="7">
        <v>9.9499999999999993</v>
      </c>
    </row>
    <row r="13" spans="1:13" x14ac:dyDescent="0.3">
      <c r="A13" s="8" t="s">
        <v>27</v>
      </c>
      <c r="B13" s="9" t="s">
        <v>14</v>
      </c>
      <c r="C13" s="9" t="s">
        <v>75</v>
      </c>
      <c r="D13" s="9" t="s">
        <v>72</v>
      </c>
      <c r="E13" s="9" t="s">
        <v>49</v>
      </c>
      <c r="F13" s="9" t="s">
        <v>76</v>
      </c>
      <c r="G13" s="9" t="s">
        <v>66</v>
      </c>
      <c r="H13" s="9" t="s">
        <v>77</v>
      </c>
      <c r="I13" s="9" t="s">
        <v>78</v>
      </c>
      <c r="J13" s="10" t="s">
        <v>35</v>
      </c>
      <c r="K13" s="10">
        <v>1.6</v>
      </c>
      <c r="L13" s="10">
        <v>7</v>
      </c>
      <c r="M13" s="11">
        <v>123.47</v>
      </c>
    </row>
    <row r="14" spans="1:13" x14ac:dyDescent="0.3">
      <c r="A14" s="4" t="s">
        <v>27</v>
      </c>
      <c r="B14" s="5" t="s">
        <v>14</v>
      </c>
      <c r="C14" s="5" t="s">
        <v>75</v>
      </c>
      <c r="D14" s="5" t="s">
        <v>72</v>
      </c>
      <c r="E14" s="5" t="s">
        <v>49</v>
      </c>
      <c r="F14" s="5" t="s">
        <v>79</v>
      </c>
      <c r="G14" s="5" t="s">
        <v>19</v>
      </c>
      <c r="H14" s="5" t="s">
        <v>80</v>
      </c>
      <c r="I14" s="5" t="s">
        <v>81</v>
      </c>
      <c r="J14" s="6" t="s">
        <v>82</v>
      </c>
      <c r="K14" s="6">
        <v>26</v>
      </c>
      <c r="L14" s="6">
        <v>5</v>
      </c>
      <c r="M14" s="7">
        <v>-147.96</v>
      </c>
    </row>
    <row r="15" spans="1:13" x14ac:dyDescent="0.3">
      <c r="A15" s="8" t="s">
        <v>27</v>
      </c>
      <c r="B15" s="9" t="s">
        <v>14</v>
      </c>
      <c r="C15" s="9" t="s">
        <v>83</v>
      </c>
      <c r="D15" s="9" t="s">
        <v>84</v>
      </c>
      <c r="E15" s="9" t="s">
        <v>49</v>
      </c>
      <c r="F15" s="9" t="s">
        <v>85</v>
      </c>
      <c r="G15" s="9" t="s">
        <v>66</v>
      </c>
      <c r="H15" s="9" t="s">
        <v>77</v>
      </c>
      <c r="I15" s="9" t="s">
        <v>86</v>
      </c>
      <c r="J15" s="10" t="s">
        <v>64</v>
      </c>
      <c r="K15" s="10">
        <v>147.16999999999999</v>
      </c>
      <c r="L15" s="10">
        <v>4</v>
      </c>
      <c r="M15" s="11">
        <v>16.559999999999999</v>
      </c>
    </row>
    <row r="16" spans="1:13" x14ac:dyDescent="0.3">
      <c r="A16" s="4" t="s">
        <v>27</v>
      </c>
      <c r="B16" s="5" t="s">
        <v>14</v>
      </c>
      <c r="C16" s="5" t="s">
        <v>28</v>
      </c>
      <c r="D16" s="5" t="s">
        <v>29</v>
      </c>
      <c r="E16" s="5" t="s">
        <v>30</v>
      </c>
      <c r="F16" s="5" t="s">
        <v>87</v>
      </c>
      <c r="G16" s="5" t="s">
        <v>32</v>
      </c>
      <c r="H16" s="5" t="s">
        <v>88</v>
      </c>
      <c r="I16" s="5" t="s">
        <v>89</v>
      </c>
      <c r="J16" s="6" t="s">
        <v>41</v>
      </c>
      <c r="K16" s="6">
        <v>77.88</v>
      </c>
      <c r="L16" s="6">
        <v>2</v>
      </c>
      <c r="M16" s="7">
        <v>3.89</v>
      </c>
    </row>
    <row r="17" spans="1:13" x14ac:dyDescent="0.3">
      <c r="A17" s="8" t="s">
        <v>27</v>
      </c>
      <c r="B17" s="9" t="s">
        <v>14</v>
      </c>
      <c r="C17" s="9" t="s">
        <v>90</v>
      </c>
      <c r="D17" s="9" t="s">
        <v>91</v>
      </c>
      <c r="E17" s="9" t="s">
        <v>17</v>
      </c>
      <c r="F17" s="9" t="s">
        <v>92</v>
      </c>
      <c r="G17" s="9" t="s">
        <v>32</v>
      </c>
      <c r="H17" s="9" t="s">
        <v>88</v>
      </c>
      <c r="I17" s="9" t="s">
        <v>93</v>
      </c>
      <c r="J17" s="10" t="s">
        <v>35</v>
      </c>
      <c r="K17" s="10">
        <v>95.62</v>
      </c>
      <c r="L17" s="10">
        <v>2</v>
      </c>
      <c r="M17" s="11">
        <v>9.56</v>
      </c>
    </row>
    <row r="18" spans="1:13" x14ac:dyDescent="0.3">
      <c r="A18" s="4" t="s">
        <v>27</v>
      </c>
      <c r="B18" s="5" t="s">
        <v>14</v>
      </c>
      <c r="C18" s="5" t="s">
        <v>94</v>
      </c>
      <c r="D18" s="5" t="s">
        <v>95</v>
      </c>
      <c r="E18" s="5" t="s">
        <v>49</v>
      </c>
      <c r="F18" s="5" t="s">
        <v>96</v>
      </c>
      <c r="G18" s="5" t="s">
        <v>66</v>
      </c>
      <c r="H18" s="5" t="s">
        <v>67</v>
      </c>
      <c r="I18" s="5" t="s">
        <v>97</v>
      </c>
      <c r="J18" s="6" t="s">
        <v>41</v>
      </c>
      <c r="K18" s="6">
        <v>45.98</v>
      </c>
      <c r="L18" s="6">
        <v>2</v>
      </c>
      <c r="M18" s="7">
        <v>19.77</v>
      </c>
    </row>
    <row r="20" spans="1:13" x14ac:dyDescent="0.3">
      <c r="G20" s="12" t="s">
        <v>98</v>
      </c>
      <c r="H20" s="12"/>
      <c r="I20" s="12"/>
    </row>
    <row r="21" spans="1:13" x14ac:dyDescent="0.3">
      <c r="G21" t="s">
        <v>8</v>
      </c>
      <c r="I21" t="s">
        <v>21</v>
      </c>
    </row>
    <row r="22" spans="1:13" x14ac:dyDescent="0.3">
      <c r="G22" s="13" t="s">
        <v>99</v>
      </c>
      <c r="I22" t="e">
        <f>HLOOKUP(I21,A1:M18,2,TRUE)</f>
        <v>#N/A</v>
      </c>
    </row>
  </sheetData>
  <mergeCells count="1">
    <mergeCell ref="G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>HARI KRISHNA</cp:lastModifiedBy>
  <dcterms:created xsi:type="dcterms:W3CDTF">2024-10-05T01:55:11Z</dcterms:created>
  <dcterms:modified xsi:type="dcterms:W3CDTF">2024-10-05T01:57:18Z</dcterms:modified>
</cp:coreProperties>
</file>