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ATA SISWA &amp; DATA GURU\DATA SISWA\"/>
    </mc:Choice>
  </mc:AlternateContent>
  <bookViews>
    <workbookView xWindow="0" yWindow="0" windowWidth="24225" windowHeight="11310"/>
  </bookViews>
  <sheets>
    <sheet name="7A" sheetId="25" r:id="rId1"/>
    <sheet name="7B" sheetId="24" r:id="rId2"/>
    <sheet name="8A" sheetId="23" r:id="rId3"/>
    <sheet name="8B" sheetId="22" r:id="rId4"/>
    <sheet name="9A" sheetId="17" r:id="rId5"/>
    <sheet name="9B" sheetId="16" r:id="rId6"/>
    <sheet name="9C" sheetId="18" r:id="rId7"/>
    <sheet name="YP" sheetId="19" r:id="rId8"/>
  </sheets>
  <definedNames>
    <definedName name="_xlnm._FilterDatabase" localSheetId="0" hidden="1">'7A'!$A$5:$AL$6</definedName>
    <definedName name="_xlnm._FilterDatabase" localSheetId="1" hidden="1">'7B'!$A$5:$AL$6</definedName>
    <definedName name="_xlnm._FilterDatabase" localSheetId="2" hidden="1">'8A'!$A$5:$AL$16</definedName>
    <definedName name="_xlnm._FilterDatabase" localSheetId="3" hidden="1">'8B'!$A$5:$AL$32</definedName>
    <definedName name="_xlnm._FilterDatabase" localSheetId="5" hidden="1">'9B'!$A$4:$AK$25</definedName>
    <definedName name="_xlnm.Print_Area" localSheetId="4">'9A'!$A$1:$B$19</definedName>
    <definedName name="_xlnm.Print_Area" localSheetId="5">'9B'!$A$1:$B$23</definedName>
    <definedName name="_xlnm.Print_Area" localSheetId="6">'9C'!$A$1:$B$10</definedName>
    <definedName name="_xlnm.Print_Area" localSheetId="7">YP!$A$3:$F$8</definedName>
    <definedName name="_xlnm.Print_Titles" localSheetId="0">'7A'!$5:$6</definedName>
    <definedName name="_xlnm.Print_Titles" localSheetId="1">'7B'!$5:$6</definedName>
    <definedName name="_xlnm.Print_Titles" localSheetId="2">'8A'!$5:$6</definedName>
    <definedName name="_xlnm.Print_Titles" localSheetId="3">'8B'!$5:$6</definedName>
  </definedNames>
  <calcPr calcId="162913"/>
</workbook>
</file>

<file path=xl/calcChain.xml><?xml version="1.0" encoding="utf-8"?>
<calcChain xmlns="http://schemas.openxmlformats.org/spreadsheetml/2006/main">
  <c r="AL35" i="22" l="1"/>
  <c r="AL19" i="23" l="1"/>
  <c r="G19" i="23"/>
  <c r="AL18" i="23"/>
  <c r="AL36" i="22"/>
</calcChain>
</file>

<file path=xl/sharedStrings.xml><?xml version="1.0" encoding="utf-8"?>
<sst xmlns="http://schemas.openxmlformats.org/spreadsheetml/2006/main" count="3077" uniqueCount="1775">
  <si>
    <t>DATA SISWA MTS MUHAMMADIYAH AL MUHAJIRIN PATUK</t>
  </si>
  <si>
    <t>NO</t>
  </si>
  <si>
    <t>NAMA SISWA</t>
  </si>
  <si>
    <t>NO KK</t>
  </si>
  <si>
    <t>NIK</t>
  </si>
  <si>
    <t>NISN</t>
  </si>
  <si>
    <t>L/P</t>
  </si>
  <si>
    <t>TEMPAT TANGGAL LAHIR</t>
  </si>
  <si>
    <t>ALAMAT</t>
  </si>
  <si>
    <t>NO TELP</t>
  </si>
  <si>
    <t>HOBI</t>
  </si>
  <si>
    <t>CITA-CITA</t>
  </si>
  <si>
    <t>AYAH</t>
  </si>
  <si>
    <t>IBU</t>
  </si>
  <si>
    <t>DATA SISWA</t>
  </si>
  <si>
    <t>KELAS</t>
  </si>
  <si>
    <t>NAMA AYAH</t>
  </si>
  <si>
    <t>PEKERJAAN</t>
  </si>
  <si>
    <t>NAMA IBU</t>
  </si>
  <si>
    <t>TINGGI</t>
  </si>
  <si>
    <t>BB</t>
  </si>
  <si>
    <t>ANAK KE-</t>
  </si>
  <si>
    <t>JML SAUDARA</t>
  </si>
  <si>
    <t>SHAFA NUR LEVINA</t>
  </si>
  <si>
    <t>3403041603200002</t>
  </si>
  <si>
    <t>3403045611100001</t>
  </si>
  <si>
    <t>0101751168</t>
  </si>
  <si>
    <t>P</t>
  </si>
  <si>
    <t>Yogyakarta, 16 November 2010</t>
  </si>
  <si>
    <t>Gunung Butak, RT 21/RW 05, Nglanggeran, Patuk, Gunungkidul, D.I.Yogyakarta</t>
  </si>
  <si>
    <t>081392090241</t>
  </si>
  <si>
    <t>Membaca, Menyanyi, Menggambar</t>
  </si>
  <si>
    <t>Modiste</t>
  </si>
  <si>
    <t>Suraji</t>
  </si>
  <si>
    <t>Sugiyanti</t>
  </si>
  <si>
    <t>1</t>
  </si>
  <si>
    <t>Boarding</t>
  </si>
  <si>
    <t>ISNA RAHMAWATI</t>
  </si>
  <si>
    <t>3403061010130002</t>
  </si>
  <si>
    <t>3403065110100003</t>
  </si>
  <si>
    <t>0108136399</t>
  </si>
  <si>
    <t>Gunungkidul, 11 Oktober 2010</t>
  </si>
  <si>
    <t>Turunan, RT 06/RW 02, Girisuko, Panggang, Gunungkidul, D.I.Yogyakarta</t>
  </si>
  <si>
    <t>081227527493</t>
  </si>
  <si>
    <t>Membaca, Menulis</t>
  </si>
  <si>
    <t>Guru</t>
  </si>
  <si>
    <t>Suratman</t>
  </si>
  <si>
    <t>Dwiyasti Nurani</t>
  </si>
  <si>
    <t>151</t>
  </si>
  <si>
    <t>33</t>
  </si>
  <si>
    <t>2</t>
  </si>
  <si>
    <t>3</t>
  </si>
  <si>
    <t>Fullday</t>
  </si>
  <si>
    <t>DHAIF NAVY SYAMSUDDIN</t>
  </si>
  <si>
    <t>3403042505100004</t>
  </si>
  <si>
    <t>3403040905100001</t>
  </si>
  <si>
    <t>0109765284</t>
  </si>
  <si>
    <t>L</t>
  </si>
  <si>
    <t>Gunungkidul, 9 Mei 2010</t>
  </si>
  <si>
    <t>Trosari, RT 19/RW 06, Salam, Patuk, Gunungkidul, D.I.Yogyakarta</t>
  </si>
  <si>
    <t>083144785651</t>
  </si>
  <si>
    <t>Sepakbola</t>
  </si>
  <si>
    <t>TNI</t>
  </si>
  <si>
    <t xml:space="preserve">Samsudin </t>
  </si>
  <si>
    <t>Swasta</t>
  </si>
  <si>
    <t>Esti Rahayu</t>
  </si>
  <si>
    <t>KHARISNA AR RASYID BUDI ARTA</t>
  </si>
  <si>
    <t>3403040612100006</t>
  </si>
  <si>
    <t>3403041911100001</t>
  </si>
  <si>
    <t>0107215096</t>
  </si>
  <si>
    <t>Gunungkidul, 19 November 2010</t>
  </si>
  <si>
    <t>Patuk, RT 04/RW 01, Patuk, Patuk, Gunungkidul, D.I.Yogyakarta</t>
  </si>
  <si>
    <t>081575475269</t>
  </si>
  <si>
    <t>Ternak Hewan</t>
  </si>
  <si>
    <t>Pengusaha</t>
  </si>
  <si>
    <t>Hari Budiarto</t>
  </si>
  <si>
    <t>Karyawan Swasta</t>
  </si>
  <si>
    <t>Budiyati Sri Lestari</t>
  </si>
  <si>
    <t>150</t>
  </si>
  <si>
    <t>45</t>
  </si>
  <si>
    <t>Dokter</t>
  </si>
  <si>
    <t>Buruh Harian Lepas</t>
  </si>
  <si>
    <t>Istiningsih</t>
  </si>
  <si>
    <t xml:space="preserve">DIMAS NUR HIDAYAT </t>
  </si>
  <si>
    <t>3404070604100000</t>
  </si>
  <si>
    <t>Sleman, 6 April 2010</t>
  </si>
  <si>
    <t>Sambilegi Lor, Maguwoharjo, Depok, Sleman, D.I.Yogyakarta</t>
  </si>
  <si>
    <t>0895391131973</t>
  </si>
  <si>
    <t>Olahraga</t>
  </si>
  <si>
    <t>Alm. Minardi</t>
  </si>
  <si>
    <t>Subekti</t>
  </si>
  <si>
    <t>Wirausaha</t>
  </si>
  <si>
    <t>147</t>
  </si>
  <si>
    <t>30</t>
  </si>
  <si>
    <t>EKA INDRIA SAPUTRI</t>
  </si>
  <si>
    <t>3403042306210001</t>
  </si>
  <si>
    <t>3403044606100004</t>
  </si>
  <si>
    <t>0103956225</t>
  </si>
  <si>
    <t>Gunungkidul, 6 Juni 2010</t>
  </si>
  <si>
    <t>Padangan, RT 28/RW 07, Nglegi, Patuk, Gunungkidul, D.I.Yogyakarta</t>
  </si>
  <si>
    <t>083899292971</t>
  </si>
  <si>
    <t>Menulis</t>
  </si>
  <si>
    <t>Psikolog</t>
  </si>
  <si>
    <t>Iswanto</t>
  </si>
  <si>
    <t>Endriyani</t>
  </si>
  <si>
    <t xml:space="preserve">Karyawan </t>
  </si>
  <si>
    <t>AININ NADHIRA HASYA</t>
  </si>
  <si>
    <t>3403042604100005</t>
  </si>
  <si>
    <t>3403045409100002</t>
  </si>
  <si>
    <t>0104403253</t>
  </si>
  <si>
    <t>Yogyakarta, 14 September 2010</t>
  </si>
  <si>
    <t>Soka, RT 32/ RW 09, Ngoro-oro, Patuk, Gunungkidul, D.I.Yogyakarta</t>
  </si>
  <si>
    <t>08179447977</t>
  </si>
  <si>
    <t>Renang</t>
  </si>
  <si>
    <t>Nurwiyanto</t>
  </si>
  <si>
    <t>Nurmiyati</t>
  </si>
  <si>
    <t>Wiraswasta</t>
  </si>
  <si>
    <t>AZZAHRA ADHELIA HARJONO</t>
  </si>
  <si>
    <t>3403041211120003</t>
  </si>
  <si>
    <t>3403046801110002</t>
  </si>
  <si>
    <t>0112218554</t>
  </si>
  <si>
    <t>Gunungkidul, 28 Januari 2011</t>
  </si>
  <si>
    <t>Padangan, RT 26/RW 07, Nglegi, Patuk, Gunungkidul, D.I.Yogyakarta</t>
  </si>
  <si>
    <t>085600994791</t>
  </si>
  <si>
    <t>Bermain</t>
  </si>
  <si>
    <t>Insinyur Pertanian</t>
  </si>
  <si>
    <t>Suharjono</t>
  </si>
  <si>
    <t>Perangkat Desa</t>
  </si>
  <si>
    <t>Rofianah</t>
  </si>
  <si>
    <t xml:space="preserve">MUTIARA ADYA AZZAHRA </t>
  </si>
  <si>
    <t>3403040111130001</t>
  </si>
  <si>
    <t>3310096510100001</t>
  </si>
  <si>
    <t>0101001819</t>
  </si>
  <si>
    <t>Klaten, 25 Oktober 2010</t>
  </si>
  <si>
    <t>Ngandong, RT 10/RW 02, Patuk, Patuk, Gunungkidul, D.I.Yogyakarta</t>
  </si>
  <si>
    <t>087739285103</t>
  </si>
  <si>
    <t>Menggambar</t>
  </si>
  <si>
    <t>Desainer Baju</t>
  </si>
  <si>
    <t>Murwoto</t>
  </si>
  <si>
    <t>Dwi Setianingsih</t>
  </si>
  <si>
    <t>149</t>
  </si>
  <si>
    <t>40</t>
  </si>
  <si>
    <t xml:space="preserve">ESTIAWAN SIDIQ RESWARA </t>
  </si>
  <si>
    <t>3603031305090014</t>
  </si>
  <si>
    <t>3603032803110004</t>
  </si>
  <si>
    <t>Tangerang, 28 Maret 2011</t>
  </si>
  <si>
    <t>Jl Rosalia I AIF.18/12, RT 03/RW 03, Margasari, Tigaraksa, Tangerang, Banten</t>
  </si>
  <si>
    <t>085311138879</t>
  </si>
  <si>
    <t>Sepak Bola</t>
  </si>
  <si>
    <t xml:space="preserve">Bisnisman </t>
  </si>
  <si>
    <t>Joko Sumarsono</t>
  </si>
  <si>
    <t>Suyanti Siswoyo</t>
  </si>
  <si>
    <t>DIMAS NOVARDIAN WIBOWO</t>
  </si>
  <si>
    <t>3403040811073038</t>
  </si>
  <si>
    <t>3403040211100000</t>
  </si>
  <si>
    <t>0108633907</t>
  </si>
  <si>
    <t>Gunungkidul, 2 November 2010</t>
  </si>
  <si>
    <t>Wonosari, RT 04/RW 03, Semoyo, Patuk, Gunungkidul, D.I.Yogyakarta</t>
  </si>
  <si>
    <t>081228095467</t>
  </si>
  <si>
    <t>Atlit Bulutangkis</t>
  </si>
  <si>
    <t>Sarno Eko Wibowo</t>
  </si>
  <si>
    <t>Yustilah</t>
  </si>
  <si>
    <t>NASYFATUN NAYLA</t>
  </si>
  <si>
    <t>3403040811077450</t>
  </si>
  <si>
    <t>3403044205110001</t>
  </si>
  <si>
    <t>0115194142</t>
  </si>
  <si>
    <t>Gunungkidul, 2 Mei 2011</t>
  </si>
  <si>
    <t>Semilir, RT 17/RW 09, Terbah, Patuk, Gunungkidul, D.I.Yogyakarta</t>
  </si>
  <si>
    <t>Sugeng</t>
  </si>
  <si>
    <t>Petani/ Pekebun</t>
  </si>
  <si>
    <t>Sudarmiyati</t>
  </si>
  <si>
    <t>152</t>
  </si>
  <si>
    <t>38</t>
  </si>
  <si>
    <t>4</t>
  </si>
  <si>
    <t>KHAIRAN ALIF RACHMAN</t>
  </si>
  <si>
    <t>3209211602150025</t>
  </si>
  <si>
    <t>3209211903110002</t>
  </si>
  <si>
    <t>Cirebon, 19 Maret 2011</t>
  </si>
  <si>
    <t>Patuk, RT 04/ RW 01, Patuk, Patuk, Gunungkidul, D.I.Yogyakarta</t>
  </si>
  <si>
    <t>082134800320</t>
  </si>
  <si>
    <t>Teknik/Perakit</t>
  </si>
  <si>
    <t>Boy Noerachman</t>
  </si>
  <si>
    <t>Sunalya</t>
  </si>
  <si>
    <t>AHMAD HILMI FAUZAN</t>
  </si>
  <si>
    <t>3403041504100001</t>
  </si>
  <si>
    <t>3403040304100002</t>
  </si>
  <si>
    <t>Gunungkidul, 3 April 2010</t>
  </si>
  <si>
    <t xml:space="preserve">Gembyong, RT 12/RW 03, Ngoro-oro, Patuk, Gunungkidul, D.I.Yogyakarta </t>
  </si>
  <si>
    <t>085727753613</t>
  </si>
  <si>
    <t>Volly</t>
  </si>
  <si>
    <t>Agus Salim</t>
  </si>
  <si>
    <t>Suryanti</t>
  </si>
  <si>
    <t>JIHAN NUR AFIFAH</t>
  </si>
  <si>
    <t>3403172504100011</t>
  </si>
  <si>
    <t>3403176505100001</t>
  </si>
  <si>
    <t>0107857487</t>
  </si>
  <si>
    <t>Gunungkidul, 25 Mei 2010</t>
  </si>
  <si>
    <t>Ngasem, RT 03/RW 11, Kemadang, Tanjungsari, Gunungkidul, D.I.Yogyakarta</t>
  </si>
  <si>
    <t>083898029606</t>
  </si>
  <si>
    <t>Badminton</t>
  </si>
  <si>
    <t>Perawat</t>
  </si>
  <si>
    <t>Muanto</t>
  </si>
  <si>
    <t>Saelah</t>
  </si>
  <si>
    <t>Perdagangan</t>
  </si>
  <si>
    <t>MUHAMMAD KHUDAEFI</t>
  </si>
  <si>
    <t>3403041101160002</t>
  </si>
  <si>
    <t>3308040112090001</t>
  </si>
  <si>
    <t>Magelang, 1 Desember 2009</t>
  </si>
  <si>
    <t>Salaran, RT 22/RW 06, Ngoro-oro, Patuk, Gunungkidul, D.I.Yogyakarta</t>
  </si>
  <si>
    <t>081804165352</t>
  </si>
  <si>
    <t>Arsitek</t>
  </si>
  <si>
    <t>Ari Prabowo</t>
  </si>
  <si>
    <t>Sri Rahayu</t>
  </si>
  <si>
    <t xml:space="preserve">RIDWAN YANUAR </t>
  </si>
  <si>
    <t>3403041303120001</t>
  </si>
  <si>
    <t>3403040201110002</t>
  </si>
  <si>
    <t>0118285903</t>
  </si>
  <si>
    <t>Kebumen, 2 Januari 2011</t>
  </si>
  <si>
    <t>Pengkok, RT 13/RW 03, Pengkok, Patuk, Gunungkidul, D.I.Yogyakarta</t>
  </si>
  <si>
    <t>08882421070</t>
  </si>
  <si>
    <t>Heru Prayitno</t>
  </si>
  <si>
    <t>Purnami</t>
  </si>
  <si>
    <t>VERA ISNENTY VITASARI</t>
  </si>
  <si>
    <t>3403040811073909</t>
  </si>
  <si>
    <t>3403044102100001</t>
  </si>
  <si>
    <t>0107036575</t>
  </si>
  <si>
    <t>Gunungkidul, 1 Februari 2010</t>
  </si>
  <si>
    <t>081804324549</t>
  </si>
  <si>
    <t>Membaca</t>
  </si>
  <si>
    <t xml:space="preserve">Andang Riyanta </t>
  </si>
  <si>
    <t>Sopir</t>
  </si>
  <si>
    <t>Sumarni</t>
  </si>
  <si>
    <t>RAMADHAN KHOIRI AL QODRI</t>
  </si>
  <si>
    <t>3403041305130003</t>
  </si>
  <si>
    <t>3275040709100001</t>
  </si>
  <si>
    <t>0108759506</t>
  </si>
  <si>
    <t>Bekasi, 7 September 2010</t>
  </si>
  <si>
    <t>Sepat, RT 07/RW 02, Ngoro-oro, Patuk, Gunungkidul, D.I.Yogyakarta</t>
  </si>
  <si>
    <t>081216382080</t>
  </si>
  <si>
    <t>Animator</t>
  </si>
  <si>
    <t>Romdani</t>
  </si>
  <si>
    <t xml:space="preserve">Purwanti </t>
  </si>
  <si>
    <t>GILANG AZZAM NURHANIF</t>
  </si>
  <si>
    <t>3403043011100008</t>
  </si>
  <si>
    <t>3403042911100001</t>
  </si>
  <si>
    <t>Gunungkidul, 29 November 2010</t>
  </si>
  <si>
    <t>Salaran, RT 21/RW 06, Ngoro-oro, Patuk, Gunungkidul, D.I.Yogyakarta</t>
  </si>
  <si>
    <t>083102679391</t>
  </si>
  <si>
    <t>Eko Hartanto</t>
  </si>
  <si>
    <t>Ita Nurnamasari</t>
  </si>
  <si>
    <t xml:space="preserve">RAKA BAGAS FAREHAN </t>
  </si>
  <si>
    <t>3403170809150001</t>
  </si>
  <si>
    <t>3322191509100000</t>
  </si>
  <si>
    <t>Kab.Semarang, 15 September 2010</t>
  </si>
  <si>
    <t>Jambu, RT 46/RW 12, Banjarejo, Tanjungsari, Gunungkidul, D.I.Yogyakarta</t>
  </si>
  <si>
    <t>085328975359</t>
  </si>
  <si>
    <t>Sugeng Ananto</t>
  </si>
  <si>
    <t xml:space="preserve">Ani Syafiul Umah </t>
  </si>
  <si>
    <t>Penjahit</t>
  </si>
  <si>
    <t>MIFTAHUL JANAH HIDAYATULLAH</t>
  </si>
  <si>
    <t>3403042808100001</t>
  </si>
  <si>
    <t>3403045809100001</t>
  </si>
  <si>
    <t>0106255032</t>
  </si>
  <si>
    <t>Gunungkidul, 18 September 2010</t>
  </si>
  <si>
    <t>Semilir, RT 19/RW 10, Terbah, Patuk, Gunungkidul, D.I.Yogyakarta</t>
  </si>
  <si>
    <t>081328718109</t>
  </si>
  <si>
    <t>Subardi</t>
  </si>
  <si>
    <t>Is Budi Rahayu</t>
  </si>
  <si>
    <t>HANIFAH NURAINI</t>
  </si>
  <si>
    <t>3403040608090005</t>
  </si>
  <si>
    <t>Gunungkidul, 27 Juli 2010</t>
  </si>
  <si>
    <t>Tawang, RT 04/RW 01, Ngoro-oro, Patuk, Gunungkidul, D.I.Yogyakarta</t>
  </si>
  <si>
    <t>088223901908</t>
  </si>
  <si>
    <t xml:space="preserve">Suprihatin </t>
  </si>
  <si>
    <t>Baryati</t>
  </si>
  <si>
    <t>GALUH DAVIAN KIANDRA</t>
  </si>
  <si>
    <t>3403040811072352</t>
  </si>
  <si>
    <t>3403041509100002</t>
  </si>
  <si>
    <t>Gunungkidul, 16 September 2010</t>
  </si>
  <si>
    <t>087739743997</t>
  </si>
  <si>
    <t>Pemadam</t>
  </si>
  <si>
    <t>Heru Wantoro</t>
  </si>
  <si>
    <t xml:space="preserve">Sri Suparmi </t>
  </si>
  <si>
    <t>BRIYAM DAVA ANANDA</t>
  </si>
  <si>
    <t>3403042801190003</t>
  </si>
  <si>
    <t>3403040610070002</t>
  </si>
  <si>
    <t>0074131299</t>
  </si>
  <si>
    <t>Gunungkidul, 5 Oktober 2007</t>
  </si>
  <si>
    <t>Patuk, RT 07/RW 01, Patuk, Patuk, Gunungkidul, D.I.Yogyakarta</t>
  </si>
  <si>
    <t>081947381355</t>
  </si>
  <si>
    <t>Parjiyono</t>
  </si>
  <si>
    <t>Suprihatin</t>
  </si>
  <si>
    <t>Polisi</t>
  </si>
  <si>
    <t>RASHID FUROOZAN</t>
  </si>
  <si>
    <t>3403040811220004</t>
  </si>
  <si>
    <t>3403041810100001</t>
  </si>
  <si>
    <t>Gunungkidul, 18 Oktober 2010</t>
  </si>
  <si>
    <t>Jatikuning, RT 35/RW 10, Ngoro-oro, Patuk, Gunungkidul, D.I.Yogyakarta</t>
  </si>
  <si>
    <t>083198459330</t>
  </si>
  <si>
    <t>Atlit Sepak Bola</t>
  </si>
  <si>
    <t>Widodo</t>
  </si>
  <si>
    <t>Astutik</t>
  </si>
  <si>
    <t>AZAHRA AULIA PRATIWI</t>
  </si>
  <si>
    <t>0109591583</t>
  </si>
  <si>
    <t>Trosari, Salam, Patuk, Gunungkidul, D.I.Yogyakarta</t>
  </si>
  <si>
    <t>Memasak</t>
  </si>
  <si>
    <t>Hardi</t>
  </si>
  <si>
    <t>Buruh Tani</t>
  </si>
  <si>
    <t xml:space="preserve">ALVINO PUTRA ADITYA </t>
  </si>
  <si>
    <t>3403042402100002</t>
  </si>
  <si>
    <t>3403041102100001</t>
  </si>
  <si>
    <t>0105648653</t>
  </si>
  <si>
    <t>Gunungkidul, 11 Februari 2010</t>
  </si>
  <si>
    <t>Jatikuning, RT 37/RW 10, Ngoro-oro, Patuk, Gunungkidul, D.I.Yogyakarta</t>
  </si>
  <si>
    <t>085800729902</t>
  </si>
  <si>
    <t>Voli</t>
  </si>
  <si>
    <t>Kuwadiyono</t>
  </si>
  <si>
    <t>Pargiyanti</t>
  </si>
  <si>
    <t>KAYLA MAULIDA PONE</t>
  </si>
  <si>
    <t>3403041810130001</t>
  </si>
  <si>
    <t>3674056003100001</t>
  </si>
  <si>
    <t>0102579543</t>
  </si>
  <si>
    <t>Jakarta, 20 Maret 2010</t>
  </si>
  <si>
    <t>Pengkok, Patuk, Gunungkidul, D.I.Yogyakarta</t>
  </si>
  <si>
    <t>08176366456</t>
  </si>
  <si>
    <t>Atlit Voli</t>
  </si>
  <si>
    <t>Tarmaji</t>
  </si>
  <si>
    <t>Lian Herliansyah</t>
  </si>
  <si>
    <t>TEDI PRATAMA</t>
  </si>
  <si>
    <t>3403012903170010</t>
  </si>
  <si>
    <t>3403012302110000</t>
  </si>
  <si>
    <t>0116994666</t>
  </si>
  <si>
    <t>Magelang, 23 Februari 2011</t>
  </si>
  <si>
    <t>083867736006</t>
  </si>
  <si>
    <t>Sepak bola</t>
  </si>
  <si>
    <t>Sunarto</t>
  </si>
  <si>
    <t>Pedagang</t>
  </si>
  <si>
    <t>Sri Wahyati</t>
  </si>
  <si>
    <t>ALAM MUBAROK</t>
  </si>
  <si>
    <t>3471141610080534</t>
  </si>
  <si>
    <t>3471140405110001</t>
  </si>
  <si>
    <t>0115745923</t>
  </si>
  <si>
    <t>Yogyakarta, 4 Mei 2011</t>
  </si>
  <si>
    <t>Kitren KG II/549 A, Kotagede, RT 23/RW 05, Prenggan, Kotagede, Kota Yogyakarta, D.I.Yogyakarta</t>
  </si>
  <si>
    <t>085870877581</t>
  </si>
  <si>
    <t>Pangkat Harjantohadi</t>
  </si>
  <si>
    <t>Lilis Yanti</t>
  </si>
  <si>
    <t>DIANA KANTRI NOVITASARI</t>
  </si>
  <si>
    <t>Cilacap, 13 Oktober 2010</t>
  </si>
  <si>
    <t>Buluwangi, Gandrung mangu, Cilacap</t>
  </si>
  <si>
    <t>087839414247</t>
  </si>
  <si>
    <t>Suyatno</t>
  </si>
  <si>
    <t>Akung Kurniati</t>
  </si>
  <si>
    <t xml:space="preserve">ALDI DYATMIKA </t>
  </si>
  <si>
    <t>3403152910100006</t>
  </si>
  <si>
    <t>3403152312100001</t>
  </si>
  <si>
    <t>0105729073</t>
  </si>
  <si>
    <t>Gunungkidul, 23 September 2010</t>
  </si>
  <si>
    <t>Gebang, RT 18/RW 04, Ngloro, Saptosari, Gunungkidul, D.I.Yogyakarta</t>
  </si>
  <si>
    <t>Sukino</t>
  </si>
  <si>
    <t>Petani/Pekebun</t>
  </si>
  <si>
    <t xml:space="preserve">Ngajini </t>
  </si>
  <si>
    <t xml:space="preserve">2 </t>
  </si>
  <si>
    <t>ANDIKA DIAN PRATAMA</t>
  </si>
  <si>
    <t>3403041310100005</t>
  </si>
  <si>
    <t>3403041911100002</t>
  </si>
  <si>
    <t>0102711040</t>
  </si>
  <si>
    <t>Gambiran, RT 25/RW 07, Bunder, Patuk, Gunungkidul, D.I.Yogyakarta</t>
  </si>
  <si>
    <t>Odi</t>
  </si>
  <si>
    <t>Ana Riyani</t>
  </si>
  <si>
    <t>-</t>
  </si>
  <si>
    <t>ANJANI MARSELA PUTRI</t>
  </si>
  <si>
    <t>3403152601100012</t>
  </si>
  <si>
    <t>3403156201100001</t>
  </si>
  <si>
    <t>0103076299</t>
  </si>
  <si>
    <t>Gunungkidul, 22 Januari 2010</t>
  </si>
  <si>
    <t>Pule, RT 09/RW 02, Ngloro, Saptosari, Gunungkidul, D.I.Yogyakarta</t>
  </si>
  <si>
    <t>Wasono</t>
  </si>
  <si>
    <t>Riyati</t>
  </si>
  <si>
    <t>AURELA NAYA HANAFI</t>
  </si>
  <si>
    <t>3403150610100008</t>
  </si>
  <si>
    <t>3403156609100002</t>
  </si>
  <si>
    <t>0108430196</t>
  </si>
  <si>
    <t>Gunungkidul, 26 September 2010</t>
  </si>
  <si>
    <t>Ngloro, RT 05/RW 01, Ngloro, Saptosari, Gunungkidul, D.I.Yogyakarta</t>
  </si>
  <si>
    <t>Joko Riyanto</t>
  </si>
  <si>
    <t>Pusti Romadhoni</t>
  </si>
  <si>
    <t>JESSICA ANJELINA FUSTINA</t>
  </si>
  <si>
    <t>3403153001120004</t>
  </si>
  <si>
    <t>3403155201110001</t>
  </si>
  <si>
    <t>0116396852</t>
  </si>
  <si>
    <t>Gunungkidul, 12 Januari 2011</t>
  </si>
  <si>
    <t>Gebang, RT 17/RW 04, Ngloro, Saptosari, Gunungkidul, D.I.Yogyakarta</t>
  </si>
  <si>
    <t>Witdodo</t>
  </si>
  <si>
    <t>Miyarsi</t>
  </si>
  <si>
    <t>KELAS : 7 EXCELLENT</t>
  </si>
  <si>
    <t>3403042703120007</t>
  </si>
  <si>
    <t>3403044511100002</t>
  </si>
  <si>
    <t>Gunungkidul, 5 November 2010</t>
  </si>
  <si>
    <t>3301100506070005</t>
  </si>
  <si>
    <t>3301105311100004</t>
  </si>
  <si>
    <t>0102456595</t>
  </si>
  <si>
    <t>KELAS : 7 BRILLIANT</t>
  </si>
  <si>
    <t>Piyaman I 002/001, Piyaman,Wonosari, Gunungkidul, D.I.Yogyakarta</t>
  </si>
  <si>
    <t>KELAS : 8 EXCELLENT</t>
  </si>
  <si>
    <t>Pengkok, RT 16/RW 03, Pengkok, Patuk, Gunungkidul</t>
  </si>
  <si>
    <t>Purwanti</t>
  </si>
  <si>
    <t>Supriyanto</t>
  </si>
  <si>
    <t>Sumbertetes, Patuk, Patuk, Gunungkidul</t>
  </si>
  <si>
    <t>Sukiran</t>
  </si>
  <si>
    <t>KELAS : 8 BRILLIANT</t>
  </si>
  <si>
    <t>FAUZAN NUR WIDIANTO</t>
  </si>
  <si>
    <t>Klaten, 10 Oktober 2009</t>
  </si>
  <si>
    <t xml:space="preserve">Kebitan, RT 36/RW 14, Nangsri, Manisrenggo, Klaten, Jawa Tengah </t>
  </si>
  <si>
    <t>Sarmin</t>
  </si>
  <si>
    <t>Tentara</t>
  </si>
  <si>
    <t>Rencang Siryono, S.Pd.T</t>
  </si>
  <si>
    <t>MUHAMMAD ADI NUGROHO</t>
  </si>
  <si>
    <t>Gunungkidul, 05 Januari 2009</t>
  </si>
  <si>
    <t>Sumbertetes, RT 21/RW 04, Patuk, Patuk, Gunungkidul, DIY</t>
  </si>
  <si>
    <t xml:space="preserve">Ghanol Partinah </t>
  </si>
  <si>
    <t>Masinis</t>
  </si>
  <si>
    <t>KELAS : 9 EXCELLENT</t>
  </si>
  <si>
    <t>Ibu Rumah Tangga</t>
  </si>
  <si>
    <t>Apoteker</t>
  </si>
  <si>
    <t>083867635125</t>
  </si>
  <si>
    <t>Eko Sujianto</t>
  </si>
  <si>
    <t>Tri Yuliyanti</t>
  </si>
  <si>
    <t>Ernawati</t>
  </si>
  <si>
    <t>Atlet</t>
  </si>
  <si>
    <t>Pemain Sepak Bola</t>
  </si>
  <si>
    <t>NAMA ORANG TUA/WALI</t>
  </si>
  <si>
    <t>NIS LOKAL</t>
  </si>
  <si>
    <t>Tempat Lahir</t>
  </si>
  <si>
    <t>Tanggal Lahir</t>
  </si>
  <si>
    <t>Pendidikan Terakhir</t>
  </si>
  <si>
    <t>Penghasilan Perbulan</t>
  </si>
  <si>
    <t>NO.PKH</t>
  </si>
  <si>
    <t>NO.KKS</t>
  </si>
  <si>
    <t>NO.PIP</t>
  </si>
  <si>
    <t>Data Tambahan</t>
  </si>
  <si>
    <t>Masjid terdekat</t>
  </si>
  <si>
    <t>SD Terdekat</t>
  </si>
  <si>
    <t>KELAS : 9 BRILLIANT</t>
  </si>
  <si>
    <t>1800000</t>
  </si>
  <si>
    <t>Gunungkidul</t>
  </si>
  <si>
    <t>9 Februari 1980</t>
  </si>
  <si>
    <t>3403041207790002</t>
  </si>
  <si>
    <t>SLTA/ SEDERAJAT</t>
  </si>
  <si>
    <t>0</t>
  </si>
  <si>
    <t>3403046402820001</t>
  </si>
  <si>
    <t>24 Februari 1982</t>
  </si>
  <si>
    <t>0001531741893</t>
  </si>
  <si>
    <t>SD N PATUK 1</t>
  </si>
  <si>
    <t>SD N PANJATAN PATUK</t>
  </si>
  <si>
    <t>3403042409770001</t>
  </si>
  <si>
    <t>Cilacap</t>
  </si>
  <si>
    <t>Klaten</t>
  </si>
  <si>
    <t>Yogyakarta</t>
  </si>
  <si>
    <t>SLTP/ SEDERAJAT</t>
  </si>
  <si>
    <t xml:space="preserve">Erna Setyaningsih </t>
  </si>
  <si>
    <t>3403046310850001</t>
  </si>
  <si>
    <t>23 Oktober 1985</t>
  </si>
  <si>
    <t>Mengurus Rumah Tangga</t>
  </si>
  <si>
    <t>0000653670808</t>
  </si>
  <si>
    <t>3403041605810003</t>
  </si>
  <si>
    <t>16 Mei 1981</t>
  </si>
  <si>
    <t>2500000</t>
  </si>
  <si>
    <t>3312054811820002</t>
  </si>
  <si>
    <t>Wonogiri</t>
  </si>
  <si>
    <t>8 November 1982</t>
  </si>
  <si>
    <t>0001180756822</t>
  </si>
  <si>
    <t>SD N GANDRUNGMANGU 1</t>
  </si>
  <si>
    <t>3301101409760003</t>
  </si>
  <si>
    <t>3301104301810003</t>
  </si>
  <si>
    <t>3 Januari 1981</t>
  </si>
  <si>
    <t>12 Desember 1988</t>
  </si>
  <si>
    <t>1500000</t>
  </si>
  <si>
    <t>2000000</t>
  </si>
  <si>
    <t>3403045809910002</t>
  </si>
  <si>
    <t>18 September 1991</t>
  </si>
  <si>
    <t>SD N NGORO-ORO PATUK</t>
  </si>
  <si>
    <t>3403041201710002</t>
  </si>
  <si>
    <t>12 Januari 1971</t>
  </si>
  <si>
    <t>3403046404750003</t>
  </si>
  <si>
    <t xml:space="preserve">Petani/ Pekebun </t>
  </si>
  <si>
    <t>3403061503780002</t>
  </si>
  <si>
    <t>15 Maret 1978</t>
  </si>
  <si>
    <t>500000</t>
  </si>
  <si>
    <t>3403067012840001</t>
  </si>
  <si>
    <t>30 Desember 1984</t>
  </si>
  <si>
    <t>SD N TURUNAN PANGGANG</t>
  </si>
  <si>
    <t>3403170906800002</t>
  </si>
  <si>
    <t>9 Juni 1980</t>
  </si>
  <si>
    <t>TAMAT SD/ SEDERAJAT</t>
  </si>
  <si>
    <t>3403175501790001</t>
  </si>
  <si>
    <t>15 Januari 1979</t>
  </si>
  <si>
    <t>1000000</t>
  </si>
  <si>
    <t>0000652928038</t>
  </si>
  <si>
    <t>NO. BPJS / KIS</t>
  </si>
  <si>
    <t>5310718682248365</t>
  </si>
  <si>
    <t>0000651013481</t>
  </si>
  <si>
    <t>SD MUH KEMADANG TANJUNGSARI</t>
  </si>
  <si>
    <t>3674051802720002</t>
  </si>
  <si>
    <t>18 Februari 1972</t>
  </si>
  <si>
    <t>3674056909810004</t>
  </si>
  <si>
    <t>Bogor</t>
  </si>
  <si>
    <t>SD N PENGKOK PATUK</t>
  </si>
  <si>
    <t>3403041009800002</t>
  </si>
  <si>
    <t>3403045904820003</t>
  </si>
  <si>
    <t>SD N TERBAH 2 PATUK</t>
  </si>
  <si>
    <t>SD N NGLEGI 2 PATUK</t>
  </si>
  <si>
    <t>6032989828171077</t>
  </si>
  <si>
    <t>6013011715346705</t>
  </si>
  <si>
    <t>0104688945</t>
  </si>
  <si>
    <t>3310090107810001</t>
  </si>
  <si>
    <t>1 Juli 1981</t>
  </si>
  <si>
    <t>3310095910840001</t>
  </si>
  <si>
    <t xml:space="preserve">19 Oktober 1984 </t>
  </si>
  <si>
    <t>0000653964535</t>
  </si>
  <si>
    <t>0001408130831</t>
  </si>
  <si>
    <t>3403042107710002</t>
  </si>
  <si>
    <t>21 Juli 1971</t>
  </si>
  <si>
    <t>3403044101740002</t>
  </si>
  <si>
    <t>1 Januari 1974</t>
  </si>
  <si>
    <t>3403040409800003</t>
  </si>
  <si>
    <t>4 September 1980</t>
  </si>
  <si>
    <t>3403045001850002</t>
  </si>
  <si>
    <t>10 Januari 1985</t>
  </si>
  <si>
    <t>NO.KIP</t>
  </si>
  <si>
    <t>SD N NGLANGGERAN PATUK</t>
  </si>
  <si>
    <t>3403040404690001</t>
  </si>
  <si>
    <t>4 April 1969</t>
  </si>
  <si>
    <t>3403046708780003</t>
  </si>
  <si>
    <t>27 Agustus 1978</t>
  </si>
  <si>
    <t>0001694242776</t>
  </si>
  <si>
    <t>6013011754874963</t>
  </si>
  <si>
    <t>0104233935</t>
  </si>
  <si>
    <t>3403042507850002</t>
  </si>
  <si>
    <t>25 Juli 1985</t>
  </si>
  <si>
    <t>3403046512860002</t>
  </si>
  <si>
    <t>25 Desember 1986</t>
  </si>
  <si>
    <t>NO. KIS</t>
  </si>
  <si>
    <t>3471141910730002</t>
  </si>
  <si>
    <t>19 Oktober 1973</t>
  </si>
  <si>
    <t>3471044205740001</t>
  </si>
  <si>
    <t>Tasikmalaya</t>
  </si>
  <si>
    <t>2 Mei 1974</t>
  </si>
  <si>
    <t>DIPLOMA IV/ STRATA I</t>
  </si>
  <si>
    <t>F8V5EY</t>
  </si>
  <si>
    <t>SD N RANDUSARI</t>
  </si>
  <si>
    <t>3403041212650001</t>
  </si>
  <si>
    <t>12 Desember 1969</t>
  </si>
  <si>
    <t xml:space="preserve">TAMAT SD/ SEDERAJAT </t>
  </si>
  <si>
    <t>3403044607710001</t>
  </si>
  <si>
    <t>6 Juli 1971</t>
  </si>
  <si>
    <t>SD N PATUK 2</t>
  </si>
  <si>
    <t>0000654713842</t>
  </si>
  <si>
    <t>3403041803770002</t>
  </si>
  <si>
    <t>18 Maret 1977</t>
  </si>
  <si>
    <t>3403167112730025</t>
  </si>
  <si>
    <t>31 Desember 1973</t>
  </si>
  <si>
    <t>0000653596121</t>
  </si>
  <si>
    <t>3403040504860001</t>
  </si>
  <si>
    <t>Sleman</t>
  </si>
  <si>
    <t>Tangerang</t>
  </si>
  <si>
    <t>Cirebon</t>
  </si>
  <si>
    <t>Magelang</t>
  </si>
  <si>
    <t>5 April 1986</t>
  </si>
  <si>
    <t>3403044907910001</t>
  </si>
  <si>
    <t>9 Juli 1991</t>
  </si>
  <si>
    <t>3403042708810001</t>
  </si>
  <si>
    <t>Banjarnegara</t>
  </si>
  <si>
    <t>27 Agustus 1981</t>
  </si>
  <si>
    <t>3403044506830004</t>
  </si>
  <si>
    <t>5 Mei 1983</t>
  </si>
  <si>
    <t>3404074402720003</t>
  </si>
  <si>
    <t>4 Februari 1972</t>
  </si>
  <si>
    <t>MI MA'ARIF BEGO</t>
  </si>
  <si>
    <t>0000657526757</t>
  </si>
  <si>
    <t>3603033003720004</t>
  </si>
  <si>
    <t>30 Maret 1972</t>
  </si>
  <si>
    <t>3603035906740002</t>
  </si>
  <si>
    <t>19 Juni 1974</t>
  </si>
  <si>
    <t>SD N WADUK PATUK</t>
  </si>
  <si>
    <t>0112427787</t>
  </si>
  <si>
    <t>0108433350</t>
  </si>
  <si>
    <t>3403042808770002</t>
  </si>
  <si>
    <t>28 Agustus 1977</t>
  </si>
  <si>
    <t>3403046112810001</t>
  </si>
  <si>
    <t>Jakarta</t>
  </si>
  <si>
    <t>21 Desember 1981</t>
  </si>
  <si>
    <t>0109960309</t>
  </si>
  <si>
    <t>3403041503830007</t>
  </si>
  <si>
    <t>15 Maret 1983</t>
  </si>
  <si>
    <t>3403054604880003</t>
  </si>
  <si>
    <t xml:space="preserve">SD N NGORO-ORO PATUK </t>
  </si>
  <si>
    <t>3209210811780004</t>
  </si>
  <si>
    <t xml:space="preserve">AKADEMI/ DIPLOMA III/ S.MUDA </t>
  </si>
  <si>
    <t>3209214710850013</t>
  </si>
  <si>
    <t xml:space="preserve">Lahat </t>
  </si>
  <si>
    <t>7 Oktober 1985</t>
  </si>
  <si>
    <t>3403041203800001</t>
  </si>
  <si>
    <t>12 Maret 1980</t>
  </si>
  <si>
    <t>3403046004810001</t>
  </si>
  <si>
    <t>Bantul</t>
  </si>
  <si>
    <t xml:space="preserve"> 20 April 1981</t>
  </si>
  <si>
    <t>0002702869569</t>
  </si>
  <si>
    <t>MI MA'ARIF KEDIWUNG</t>
  </si>
  <si>
    <t>0091958783</t>
  </si>
  <si>
    <t>3308042106840001</t>
  </si>
  <si>
    <t>21 Juni 1984</t>
  </si>
  <si>
    <t>3308046707800004</t>
  </si>
  <si>
    <t>27 Juli 1980</t>
  </si>
  <si>
    <t>0102066456</t>
  </si>
  <si>
    <t>3403171103890001</t>
  </si>
  <si>
    <t>11 Maret 1989</t>
  </si>
  <si>
    <t>3322195001910001</t>
  </si>
  <si>
    <t>Kab. Semarang</t>
  </si>
  <si>
    <t>10 Januari 1991</t>
  </si>
  <si>
    <t>SD MUH JARAH TANJUNGSARI</t>
  </si>
  <si>
    <t>3275040606770041</t>
  </si>
  <si>
    <t>6 Juni 1977</t>
  </si>
  <si>
    <t>3275045204770025</t>
  </si>
  <si>
    <t>8452025734128105</t>
  </si>
  <si>
    <t>0002178230196</t>
  </si>
  <si>
    <t>3105713017</t>
  </si>
  <si>
    <t>3403040110820002</t>
  </si>
  <si>
    <t>1 Oktober 1982</t>
  </si>
  <si>
    <t>3403045104870001</t>
  </si>
  <si>
    <t>MI YAPPI DOGA</t>
  </si>
  <si>
    <t>0000653646789</t>
  </si>
  <si>
    <t>34031709008878</t>
  </si>
  <si>
    <t>3306192905730003</t>
  </si>
  <si>
    <t xml:space="preserve">Kebumen </t>
  </si>
  <si>
    <t>29 Mei 1973</t>
  </si>
  <si>
    <t>3403044606810002</t>
  </si>
  <si>
    <t>6 Juni 1981</t>
  </si>
  <si>
    <t>3403010312800001</t>
  </si>
  <si>
    <t>3 Desember 1980</t>
  </si>
  <si>
    <t>3308174802840007</t>
  </si>
  <si>
    <t>8 Februari 1984</t>
  </si>
  <si>
    <t>SD PIYAMAN 1 WONOSARI</t>
  </si>
  <si>
    <t>0001699553158</t>
  </si>
  <si>
    <t>3315011401870002</t>
  </si>
  <si>
    <t>Grobogan</t>
  </si>
  <si>
    <t>14 Januari 1987</t>
  </si>
  <si>
    <t>3403154202820002</t>
  </si>
  <si>
    <t>2 Februari 1982</t>
  </si>
  <si>
    <t>3403150205860001</t>
  </si>
  <si>
    <t>2 Mei 1986</t>
  </si>
  <si>
    <t>3403156104890001</t>
  </si>
  <si>
    <t>MIN 10 GUNUNGKIDUL</t>
  </si>
  <si>
    <t>SDN NGLORO SAPTOSARI</t>
  </si>
  <si>
    <t>AKADEMI/ DIPLOMA III/ S.MUDA</t>
  </si>
  <si>
    <t>3403150611870002</t>
  </si>
  <si>
    <t>3403155504910001</t>
  </si>
  <si>
    <t>0000651203447</t>
  </si>
  <si>
    <t>SD MUH BOGOR PLAYEN</t>
  </si>
  <si>
    <t>0000653090545</t>
  </si>
  <si>
    <t>3403031507870002</t>
  </si>
  <si>
    <t>15 Juli 1987</t>
  </si>
  <si>
    <t>3403045608900001</t>
  </si>
  <si>
    <t>16 Agustus 1990</t>
  </si>
  <si>
    <t>0000652495825</t>
  </si>
  <si>
    <t>3403153112810003</t>
  </si>
  <si>
    <t>31 Desember 1981</t>
  </si>
  <si>
    <t>3403154303870001</t>
  </si>
  <si>
    <t>3 Maret 1987</t>
  </si>
  <si>
    <t>27 Januari 1982</t>
  </si>
  <si>
    <t>19 Februari 1985</t>
  </si>
  <si>
    <t>3322132207850001</t>
  </si>
  <si>
    <t>Semarang</t>
  </si>
  <si>
    <t>22 Juli 1985</t>
  </si>
  <si>
    <t>3403044507860001</t>
  </si>
  <si>
    <t>Pekalongan</t>
  </si>
  <si>
    <t>3403041010170002</t>
  </si>
  <si>
    <t xml:space="preserve">Bantul </t>
  </si>
  <si>
    <t>Purworejo</t>
  </si>
  <si>
    <t>SDN Patuk 1</t>
  </si>
  <si>
    <t>0001619006714</t>
  </si>
  <si>
    <t>0895405042623</t>
  </si>
  <si>
    <t>23 Oktober 1979</t>
  </si>
  <si>
    <t>2171116310790001</t>
  </si>
  <si>
    <t>1 September 1980</t>
  </si>
  <si>
    <t>3403040109800002</t>
  </si>
  <si>
    <t xml:space="preserve">Ratna Saifudin </t>
  </si>
  <si>
    <t>Patuk, RT 04/RW 01, Patuk, Patuk, Gunungkidul, D.I.Yogyakarta, 55862</t>
  </si>
  <si>
    <t>14 Februari 2012</t>
  </si>
  <si>
    <t>Batam</t>
  </si>
  <si>
    <t>0129557555</t>
  </si>
  <si>
    <t>2171111402120002</t>
  </si>
  <si>
    <t>3403040811073904</t>
  </si>
  <si>
    <t>STIVHEN AURO VALERI SIANIPAR</t>
  </si>
  <si>
    <t>SDN TERBAH 2</t>
  </si>
  <si>
    <t>Memancing</t>
  </si>
  <si>
    <t>0002178409285</t>
  </si>
  <si>
    <t>A819KW</t>
  </si>
  <si>
    <t>085951638524</t>
  </si>
  <si>
    <t>3403045611730002</t>
  </si>
  <si>
    <t>Sudarmi</t>
  </si>
  <si>
    <t>8 Februari 1970</t>
  </si>
  <si>
    <t>3403040802700002</t>
  </si>
  <si>
    <t>Sumedi</t>
  </si>
  <si>
    <t>Terbah, RT 22/ RW 11, Terbah, Patuk, Gunungkidul, D.I.Yogyakarta, 55862</t>
  </si>
  <si>
    <t>3 Juni 2011</t>
  </si>
  <si>
    <t>0111413189</t>
  </si>
  <si>
    <t>3403040306110001</t>
  </si>
  <si>
    <t>3403040506090007</t>
  </si>
  <si>
    <t>REFANDI SETIAWAN</t>
  </si>
  <si>
    <t>SD Madusari 3</t>
  </si>
  <si>
    <t>Bola</t>
  </si>
  <si>
    <t>0002254829758</t>
  </si>
  <si>
    <t>085600601556</t>
  </si>
  <si>
    <t>18 November 1983</t>
  </si>
  <si>
    <t>3402125810840001</t>
  </si>
  <si>
    <t>Nursaniati</t>
  </si>
  <si>
    <t>4 Juli 1974</t>
  </si>
  <si>
    <t>3402120407740002</t>
  </si>
  <si>
    <t>Totok Indarto</t>
  </si>
  <si>
    <t>Sorogedug Lor, RT 02/RW 34, Madurejo, Prambanan, Sleman, D.I.Yogyakarta, 55572</t>
  </si>
  <si>
    <t>23 Mei 2012</t>
  </si>
  <si>
    <t>3402122305120004</t>
  </si>
  <si>
    <t>3404090305170014</t>
  </si>
  <si>
    <t>RAKHA PRAMUDYA NURVIARTA</t>
  </si>
  <si>
    <t>SDN Sendangsari</t>
  </si>
  <si>
    <t>0002350740813</t>
  </si>
  <si>
    <t>082323916914</t>
  </si>
  <si>
    <t>12 Januari 1973</t>
  </si>
  <si>
    <t>3403035201730002</t>
  </si>
  <si>
    <t>Suyatmini</t>
  </si>
  <si>
    <t>28 Januari 1971</t>
  </si>
  <si>
    <t>3403042801710002</t>
  </si>
  <si>
    <t>Sendangsari, RT 20/RW 05, Putat, Patuk, Gunungkidul, D.I.Yogyakarta, 55862</t>
  </si>
  <si>
    <t>7 Januari 2012</t>
  </si>
  <si>
    <t>0126536279</t>
  </si>
  <si>
    <t>3403040701120001</t>
  </si>
  <si>
    <t>3403042907110003</t>
  </si>
  <si>
    <t>MUHAMMAD NASER</t>
  </si>
  <si>
    <t>SDN Belang</t>
  </si>
  <si>
    <t>0001979888848</t>
  </si>
  <si>
    <t>MYWT200</t>
  </si>
  <si>
    <t>082331167058</t>
  </si>
  <si>
    <t>27 Oktober 1979</t>
  </si>
  <si>
    <t>3404026710790006</t>
  </si>
  <si>
    <t>Regiyanti</t>
  </si>
  <si>
    <t>6 Februari 1987</t>
  </si>
  <si>
    <t>3403040602870001</t>
  </si>
  <si>
    <t>Rokhim Al Fatah</t>
  </si>
  <si>
    <t>Pudak, RT 12/RW 05, Terbah, Patuk, Gunungkidul, D.I.Yogyakarta, 55862</t>
  </si>
  <si>
    <t>28 Februari 2012</t>
  </si>
  <si>
    <t>0129023232</t>
  </si>
  <si>
    <t>3403042802120002</t>
  </si>
  <si>
    <t>3403041503120002</t>
  </si>
  <si>
    <t>MUHAMMAD KHOIRUL AL HAFIIZH</t>
  </si>
  <si>
    <t>SDN Pengkok</t>
  </si>
  <si>
    <t>6032989801554810</t>
  </si>
  <si>
    <t>0001979880131</t>
  </si>
  <si>
    <t>083143863317
082236440316</t>
  </si>
  <si>
    <t>18 Januari 1976</t>
  </si>
  <si>
    <t>3403045801760001</t>
  </si>
  <si>
    <t>9 Desember 1971</t>
  </si>
  <si>
    <t>3403040912710004</t>
  </si>
  <si>
    <t>Sukamta</t>
  </si>
  <si>
    <t>Panjatan, RT 07/RW 02, Pengkok, Patuk, Gunungkidul, D.I.Yogyakarta, 55862</t>
  </si>
  <si>
    <t>4 September 2011</t>
  </si>
  <si>
    <t>0116957491</t>
  </si>
  <si>
    <t>3403040409110002</t>
  </si>
  <si>
    <t>3403040711110001</t>
  </si>
  <si>
    <t>MUHAMMAD FARHAN TSALIS MULTAZAM</t>
  </si>
  <si>
    <t>SD Muh Tegalrejo Yogyakarta</t>
  </si>
  <si>
    <t>2024710001656</t>
  </si>
  <si>
    <t>0001445005664</t>
  </si>
  <si>
    <t>087880262953</t>
  </si>
  <si>
    <t>3471015504740001</t>
  </si>
  <si>
    <t>Subaidah Daeng Lebang</t>
  </si>
  <si>
    <t>Bener TR IV/1, RT 07/RW 02, Bener, Tegalrejo, Yogyakarta, D.I.Yogyakarta, 55243</t>
  </si>
  <si>
    <t>27 Februari 2012</t>
  </si>
  <si>
    <t>0121323261</t>
  </si>
  <si>
    <t>3471012702120001</t>
  </si>
  <si>
    <t>3471011408140003</t>
  </si>
  <si>
    <t>MUHAMMAD FADHILAH DAENG ISMAIL</t>
  </si>
  <si>
    <t>SDN Nglegi 1</t>
  </si>
  <si>
    <t>Atlet Sepak Bola</t>
  </si>
  <si>
    <t>0002493601222</t>
  </si>
  <si>
    <t>087726893781
08179432200</t>
  </si>
  <si>
    <t>4 April 1985</t>
  </si>
  <si>
    <t>3403044404850002</t>
  </si>
  <si>
    <t>Retno Setiyowati</t>
  </si>
  <si>
    <t>3500000</t>
  </si>
  <si>
    <t>Pegawai Negeri Sipil (PNS)</t>
  </si>
  <si>
    <t>23 Juli 1981</t>
  </si>
  <si>
    <t>3403042307810001</t>
  </si>
  <si>
    <t>Imam Mushodo</t>
  </si>
  <si>
    <t>Nglegi, RT 10/RW 03, Nglegi, Patuk, Gunungkidul, D.I.Yogyakarta, 55862</t>
  </si>
  <si>
    <t>22 Maret 2012</t>
  </si>
  <si>
    <t>0116049196</t>
  </si>
  <si>
    <t>3403042203120001</t>
  </si>
  <si>
    <t>3403042702100002</t>
  </si>
  <si>
    <t>MUHAMMAD AZZAM NIZAR</t>
  </si>
  <si>
    <t xml:space="preserve">SD Muhammadiyah Bulu </t>
  </si>
  <si>
    <t>Hadroh
Renang</t>
  </si>
  <si>
    <t>0001408140472</t>
  </si>
  <si>
    <t>088228736747</t>
  </si>
  <si>
    <t>Eko Wahyudi 
Buruh Harian Lepas</t>
  </si>
  <si>
    <t>8 Mei 1982</t>
  </si>
  <si>
    <t>3404084805820002</t>
  </si>
  <si>
    <t>Sri Purwanti</t>
  </si>
  <si>
    <t>Jeragung, Jogotirto, Berbah, Sleman, D.I.Yogyakarta, 55573</t>
  </si>
  <si>
    <t>20 April 2011</t>
  </si>
  <si>
    <t>0111353254</t>
  </si>
  <si>
    <t>3404082004110001</t>
  </si>
  <si>
    <t xml:space="preserve">MUHAMMAD ALIF ARROKHIM </t>
  </si>
  <si>
    <t>SDN Sokasari</t>
  </si>
  <si>
    <t xml:space="preserve">Sepak Bola </t>
  </si>
  <si>
    <t>087733207721</t>
  </si>
  <si>
    <t>11 April 1987</t>
  </si>
  <si>
    <t>3326115104870001</t>
  </si>
  <si>
    <t>Sri Wihayati</t>
  </si>
  <si>
    <t>4 Mei 1979</t>
  </si>
  <si>
    <t>3403040405790002</t>
  </si>
  <si>
    <t>Sugiyono</t>
  </si>
  <si>
    <t>Soka, RT 31/RW 08, Ngoro-oro, Patuk, Gunungkidul, D.I.Yogyakarta, 55862</t>
  </si>
  <si>
    <t>3 Januari 2012</t>
  </si>
  <si>
    <t>0127470443</t>
  </si>
  <si>
    <t>3326110301120004</t>
  </si>
  <si>
    <t>3326112704150001</t>
  </si>
  <si>
    <t>MUHAMMAD ALFATH RAYHAN</t>
  </si>
  <si>
    <t>MI Ma'arif Diponegoro</t>
  </si>
  <si>
    <t>6 Januari 1983</t>
  </si>
  <si>
    <t>3308214101830002</t>
  </si>
  <si>
    <t>Siti Khafidhoh</t>
  </si>
  <si>
    <t>TAMAT SD/SEDERAJAT</t>
  </si>
  <si>
    <t>2 Maret 1966</t>
  </si>
  <si>
    <t>3308212412660001</t>
  </si>
  <si>
    <t>Nasoka</t>
  </si>
  <si>
    <t>Dukuh, RT 03, Guwosari, Pajangan, Bantul, D.I.Yogyakarta, 55751</t>
  </si>
  <si>
    <t>16 Oktober 2011</t>
  </si>
  <si>
    <t>0119778666</t>
  </si>
  <si>
    <t>3308211610110002</t>
  </si>
  <si>
    <t>3402071910200003</t>
  </si>
  <si>
    <t>MUHAMMAD AHYAR ALKHAQQI</t>
  </si>
  <si>
    <t>0000651167032</t>
  </si>
  <si>
    <t>083869990104</t>
  </si>
  <si>
    <t>30 Januari 1983</t>
  </si>
  <si>
    <t>3402167001830002</t>
  </si>
  <si>
    <t>27 Mei 1976</t>
  </si>
  <si>
    <t>Solo</t>
  </si>
  <si>
    <t>3402162705760003</t>
  </si>
  <si>
    <t>Slamet Haryono</t>
  </si>
  <si>
    <t>Tambak, RT 02, Ngestiharjo, Kasihan, Bantul, D.I.Yogyakarta, 55182</t>
  </si>
  <si>
    <t>9 Juni 2011</t>
  </si>
  <si>
    <t>0113651708</t>
  </si>
  <si>
    <t>3402160906110002</t>
  </si>
  <si>
    <t>3402160408110004</t>
  </si>
  <si>
    <t>LINGGA SATYA PERMANA</t>
  </si>
  <si>
    <t>SDN ADIARSA BARAT 4</t>
  </si>
  <si>
    <t>081298410057</t>
  </si>
  <si>
    <t>15 Maret 1992</t>
  </si>
  <si>
    <t>Karawang</t>
  </si>
  <si>
    <t>3215265503920003</t>
  </si>
  <si>
    <t>Siti Masitoh</t>
  </si>
  <si>
    <t>9 Juli 1987</t>
  </si>
  <si>
    <t>3215260907870004</t>
  </si>
  <si>
    <t>Wisnugroho</t>
  </si>
  <si>
    <t>KP. Mekarmukti, RT 02/RW 01, Kutamekar, Ciampel, Karawang, 41363</t>
  </si>
  <si>
    <t>3215262305120001</t>
  </si>
  <si>
    <t>3215040311200006</t>
  </si>
  <si>
    <t xml:space="preserve">JOE DIMAS ARKAN </t>
  </si>
  <si>
    <t>SDN 2 Karangtengah</t>
  </si>
  <si>
    <t>085876056176</t>
  </si>
  <si>
    <t>Bingah</t>
  </si>
  <si>
    <t>Misman</t>
  </si>
  <si>
    <t>Karangtengah, RT 05/RW 04, Karangtengah, Batur, Banjarnegara, Jawa Tengah</t>
  </si>
  <si>
    <t xml:space="preserve">ISMAIL PUTRA HIDAYAH </t>
  </si>
  <si>
    <t>SDN Beji Patuk</t>
  </si>
  <si>
    <t>TNI AD</t>
  </si>
  <si>
    <t>0001691993046</t>
  </si>
  <si>
    <t>083840373756 
081779010330</t>
  </si>
  <si>
    <t>Brebes</t>
  </si>
  <si>
    <t>3403045911760003</t>
  </si>
  <si>
    <t>Rum Widodo</t>
  </si>
  <si>
    <t>2 Februari 1972</t>
  </si>
  <si>
    <t>3403040202720003</t>
  </si>
  <si>
    <t>Sardiya</t>
  </si>
  <si>
    <t>Gunungan, RT 10/RW 02, Beji, Patuk, Gunungkidul, D.I.Yogyakarta, 55862</t>
  </si>
  <si>
    <t>17 Juli 2011</t>
  </si>
  <si>
    <t>0113145042</t>
  </si>
  <si>
    <t>3403041707110001</t>
  </si>
  <si>
    <t>3403042301090004</t>
  </si>
  <si>
    <t>ILHAM RISQI SYA'BAN</t>
  </si>
  <si>
    <t>SKB Bantul</t>
  </si>
  <si>
    <t>085886021295</t>
  </si>
  <si>
    <t>15 April 1980</t>
  </si>
  <si>
    <t>3402045504800001</t>
  </si>
  <si>
    <t>Kemisah</t>
  </si>
  <si>
    <t>15 Februari 1977</t>
  </si>
  <si>
    <t>3402041502770004</t>
  </si>
  <si>
    <t>Suratno</t>
  </si>
  <si>
    <t>Sakaran, Kepuh Kulon, RT 05, Wirokerten, Banguntapan, Bantul, D.I.Yogyakarta, 55194</t>
  </si>
  <si>
    <t>19 Maret 2010</t>
  </si>
  <si>
    <t>3402041903100001</t>
  </si>
  <si>
    <t>3402123110120003</t>
  </si>
  <si>
    <t>HUBAIB</t>
  </si>
  <si>
    <t>0001691989773</t>
  </si>
  <si>
    <t>085728050627</t>
  </si>
  <si>
    <t>5 Desember 1984</t>
  </si>
  <si>
    <t>3403044512840001</t>
  </si>
  <si>
    <t xml:space="preserve">Anih Widiastuti </t>
  </si>
  <si>
    <t>SLTA/SEDERAJAT</t>
  </si>
  <si>
    <t>25 Januari 1979</t>
  </si>
  <si>
    <t>3403042501790003</t>
  </si>
  <si>
    <t>Yusuf Danang Setya Wahyanta</t>
  </si>
  <si>
    <t>Patuk, RT 05/RW 01, Patuk, Patuk, Gunungkidul, .D.I.Yogyakarta, 55862</t>
  </si>
  <si>
    <t>2 Desember 2010</t>
  </si>
  <si>
    <t>0103047668</t>
  </si>
  <si>
    <t>3403040212100001</t>
  </si>
  <si>
    <t>3403041612100003</t>
  </si>
  <si>
    <t xml:space="preserve">HAKKAN AYUDAN </t>
  </si>
  <si>
    <t>SD Muh Karangploso</t>
  </si>
  <si>
    <t>0002431477192</t>
  </si>
  <si>
    <t>081388967450
082221364362</t>
  </si>
  <si>
    <t>A. Mulyono 
Pensiunan</t>
  </si>
  <si>
    <t>Painah</t>
  </si>
  <si>
    <t>Sukarsidi</t>
  </si>
  <si>
    <t>Randusari, RT 06/ RW 08, Bokoharjo, Prambanan, Sleman, D.I.Yogyakarta, 55572</t>
  </si>
  <si>
    <t>14 Juli 2009</t>
  </si>
  <si>
    <t>0093838968</t>
  </si>
  <si>
    <t>3404051407090001</t>
  </si>
  <si>
    <t>3404090605150001</t>
  </si>
  <si>
    <t>GALUH ARDIANSYAH</t>
  </si>
  <si>
    <t>Elektronik</t>
  </si>
  <si>
    <t>085643415889</t>
  </si>
  <si>
    <t>8 Februari 1985</t>
  </si>
  <si>
    <t>3403044802850001</t>
  </si>
  <si>
    <t>Nuki Rosa Pratiwi</t>
  </si>
  <si>
    <t>27 Januari 1981</t>
  </si>
  <si>
    <t>Sragen</t>
  </si>
  <si>
    <t>3403042701810003</t>
  </si>
  <si>
    <t>Suwarto</t>
  </si>
  <si>
    <t>Nglegi, RT 11/RW 03, Nglegi, Patuk, Gunungkidul, D.I.Yogyakarta, 55862</t>
  </si>
  <si>
    <t>21 Maret 2012</t>
  </si>
  <si>
    <t>0124237028</t>
  </si>
  <si>
    <t>3403042103120001</t>
  </si>
  <si>
    <t>3403042702100003</t>
  </si>
  <si>
    <t xml:space="preserve">FIKRI KHOIR </t>
  </si>
  <si>
    <t>SD Muhammadiyah Bulu</t>
  </si>
  <si>
    <t>Voli
Badminton</t>
  </si>
  <si>
    <t>081882872676</t>
  </si>
  <si>
    <t>3 Mei 1989</t>
  </si>
  <si>
    <t>3403044305890001</t>
  </si>
  <si>
    <t xml:space="preserve">Ismarnia </t>
  </si>
  <si>
    <t>8 Juli 1983</t>
  </si>
  <si>
    <t>3403040807830003</t>
  </si>
  <si>
    <t xml:space="preserve">Ali Nashrun </t>
  </si>
  <si>
    <t>Jatikuning, RT 37/RW 10, Ngoro-oro, Patuk, Gunungkidul, D.I.Yogyakarta, 55862</t>
  </si>
  <si>
    <t>27 Mei 2011</t>
  </si>
  <si>
    <t>3403042705110001</t>
  </si>
  <si>
    <t>3403041601170004</t>
  </si>
  <si>
    <t xml:space="preserve">FARKHAN AMRUU </t>
  </si>
  <si>
    <t>SD Muh Kuwarasan</t>
  </si>
  <si>
    <t>083819278865</t>
  </si>
  <si>
    <t>25 Oktober 1990</t>
  </si>
  <si>
    <t xml:space="preserve">Purworejo </t>
  </si>
  <si>
    <t>3306086510900001</t>
  </si>
  <si>
    <t>Endriyanah</t>
  </si>
  <si>
    <t>21 Maret 1984</t>
  </si>
  <si>
    <t>3403022103840001</t>
  </si>
  <si>
    <t>Kuwarasan Tengah, RT 02/RW 02, Kedungkeris, Nglipar, Gunungkidul, D.I.Yogyakarta</t>
  </si>
  <si>
    <t>0112059208</t>
  </si>
  <si>
    <t>3306081509110001</t>
  </si>
  <si>
    <t>3403021007150001</t>
  </si>
  <si>
    <t>DENNIS ALFARIZI</t>
  </si>
  <si>
    <t>0001189779873</t>
  </si>
  <si>
    <t>0882008319413</t>
  </si>
  <si>
    <t>10 Agustus 1983</t>
  </si>
  <si>
    <t>3403045008830003</t>
  </si>
  <si>
    <t xml:space="preserve">Siti Lestari </t>
  </si>
  <si>
    <t>26 Februari 1976</t>
  </si>
  <si>
    <t>3403042602760004</t>
  </si>
  <si>
    <t>Sagiman</t>
  </si>
  <si>
    <t>Pengkok, RT 14/RW 03, Pengkok, Patuk, Gunungkidul, D.I.Yogyakarta, 55862</t>
  </si>
  <si>
    <t>0103143237</t>
  </si>
  <si>
    <t>3403040212100002</t>
  </si>
  <si>
    <t>3403042208090010</t>
  </si>
  <si>
    <t>DECTIAN NUR SETIAWAN</t>
  </si>
  <si>
    <t>MI YAPPI Semoyo</t>
  </si>
  <si>
    <t>Hadroh</t>
  </si>
  <si>
    <t>0001979880366</t>
  </si>
  <si>
    <t>0882006263834</t>
  </si>
  <si>
    <t>3403054709890001</t>
  </si>
  <si>
    <t>8 Juni 1989</t>
  </si>
  <si>
    <t>3403040806890003</t>
  </si>
  <si>
    <t xml:space="preserve">Sidiq Nurrohman </t>
  </si>
  <si>
    <t>Pengkok, RT 15/RW 03, Pengkok, Patuk, Gunungkidul, D.I.Yogyakarta, 55862</t>
  </si>
  <si>
    <t>26 Februari 2011</t>
  </si>
  <si>
    <t>0113778917</t>
  </si>
  <si>
    <t>3403042602110001</t>
  </si>
  <si>
    <t>3403042412100007</t>
  </si>
  <si>
    <t>ARSYAD EMIL LATEEF</t>
  </si>
  <si>
    <t>SDN Panjatan Patuk</t>
  </si>
  <si>
    <t>6032989801680250</t>
  </si>
  <si>
    <t>0001694567597</t>
  </si>
  <si>
    <t>083821907841</t>
  </si>
  <si>
    <t>22 Februari 1976</t>
  </si>
  <si>
    <t>3403046202760002</t>
  </si>
  <si>
    <t>Suliyanti</t>
  </si>
  <si>
    <t>3 Agustus 1975</t>
  </si>
  <si>
    <t>3403040308750001</t>
  </si>
  <si>
    <t>Salam, RT 15/RW 05, Salam, Patuk, Gunungkidul, D.I.Yogyakarta, 55862</t>
  </si>
  <si>
    <t>21 Desember 2011</t>
  </si>
  <si>
    <t>3116162793</t>
  </si>
  <si>
    <t>3403042112110001</t>
  </si>
  <si>
    <t>3403042901100024</t>
  </si>
  <si>
    <t>AJI SETYAWAN</t>
  </si>
  <si>
    <t>5 Juli 1987</t>
  </si>
  <si>
    <t>Ngasemayu, RT 12/RW 04, Salam, Patuk, Gunungkidul, D.I.Yogyakarta, 55862</t>
  </si>
  <si>
    <t>14 Mei 2011</t>
  </si>
  <si>
    <t>3322131405110003</t>
  </si>
  <si>
    <t>ADE RINGGAR SETIAWAN</t>
  </si>
  <si>
    <t>NO.KKS/ KMS</t>
  </si>
  <si>
    <t>NO.KIS/ BPJS</t>
  </si>
  <si>
    <t>NO.TELP</t>
  </si>
  <si>
    <t>PENGHASILAN</t>
  </si>
  <si>
    <t>PENDIDIKAN</t>
  </si>
  <si>
    <t>TANGGAL LAHIR</t>
  </si>
  <si>
    <t>TEMPAT LAHIR</t>
  </si>
  <si>
    <t>PEMINATAN</t>
  </si>
  <si>
    <t>ASAL SEKOLAH</t>
  </si>
  <si>
    <t>JAMINAN</t>
  </si>
  <si>
    <t>NAMA WALI</t>
  </si>
  <si>
    <t>ADELINA QURRATA A'YUN DALI</t>
  </si>
  <si>
    <t>7171020611090012</t>
  </si>
  <si>
    <t>7171015710110001</t>
  </si>
  <si>
    <t>3116308368</t>
  </si>
  <si>
    <t>Manado</t>
  </si>
  <si>
    <t>17 Oktober 2011</t>
  </si>
  <si>
    <t>Lingkungan V, RW 05, Bailang, Bunaken, Kota Manado, Sulewasi Utara, 95119</t>
  </si>
  <si>
    <t>Edi D. Dali</t>
  </si>
  <si>
    <t>7171020103780001</t>
  </si>
  <si>
    <t>1 Mraet 1978</t>
  </si>
  <si>
    <t>Widiastuti</t>
  </si>
  <si>
    <t>7171026404720008</t>
  </si>
  <si>
    <t>Patuk Gunungkidul</t>
  </si>
  <si>
    <t>Diploma I/II</t>
  </si>
  <si>
    <t>082348544828 
081328857811</t>
  </si>
  <si>
    <t>MI Darul Istiqomah</t>
  </si>
  <si>
    <t>ALIFAH FITRIANIKA</t>
  </si>
  <si>
    <t>3403040811074246</t>
  </si>
  <si>
    <t>3403044409110002</t>
  </si>
  <si>
    <t>0113267544</t>
  </si>
  <si>
    <t>Gluntung, RT 16/RW 03, Patuk, Patuk, Gunungkidul, D.I.Yogyakarta, 55862</t>
  </si>
  <si>
    <t>Abdullah Akbar Yudistira</t>
  </si>
  <si>
    <t>3403040608900001</t>
  </si>
  <si>
    <t>6 Agustus 1990</t>
  </si>
  <si>
    <t>Deta Widyastuti</t>
  </si>
  <si>
    <t>3403044901960003</t>
  </si>
  <si>
    <t>9 Januari 1996</t>
  </si>
  <si>
    <t>0895341148242</t>
  </si>
  <si>
    <t>0002702869165</t>
  </si>
  <si>
    <t>Menyanyi</t>
  </si>
  <si>
    <t>SDN Patuk 2</t>
  </si>
  <si>
    <t>ALYA HALIFATUZZAHRA</t>
  </si>
  <si>
    <t>3403041902210002</t>
  </si>
  <si>
    <t>3403044312110001</t>
  </si>
  <si>
    <t>0117653969</t>
  </si>
  <si>
    <t>3 Desember 2011</t>
  </si>
  <si>
    <t>Gunungasem, RT 19/RW 05, Ngoro-oro, Patuk, Gunungkidul, D.I.Yogyakarta, 55862</t>
  </si>
  <si>
    <t>Hermawan</t>
  </si>
  <si>
    <t>3403042904860001</t>
  </si>
  <si>
    <t>29 April 1986</t>
  </si>
  <si>
    <t>Hani Purwanti</t>
  </si>
  <si>
    <t>3403044603900003</t>
  </si>
  <si>
    <t>6 Maret 1990</t>
  </si>
  <si>
    <t>088976929825</t>
  </si>
  <si>
    <t>6013012751236479</t>
  </si>
  <si>
    <t>SD Ngoro-oro Patuk</t>
  </si>
  <si>
    <t>KHAILA AMELIA SALSABILLA</t>
  </si>
  <si>
    <t>3402141207030005</t>
  </si>
  <si>
    <t>3402144305110001</t>
  </si>
  <si>
    <t>3 Mei 2011</t>
  </si>
  <si>
    <t>Umbulsari, RT 02, Srimartani, Piyungan, Bantul, D.I.Yogyakarta, 55792</t>
  </si>
  <si>
    <t>Triyono</t>
  </si>
  <si>
    <t>3402142802800001</t>
  </si>
  <si>
    <t>28 Februari 1980</t>
  </si>
  <si>
    <t>Sulis Rahayu</t>
  </si>
  <si>
    <t>3402146604780001</t>
  </si>
  <si>
    <t>081804061142</t>
  </si>
  <si>
    <t>PQ0SB3</t>
  </si>
  <si>
    <t>0001034522019</t>
  </si>
  <si>
    <t>SDN Ngoro-oro Patuk</t>
  </si>
  <si>
    <t>NAFISAH NUR HANIFAH</t>
  </si>
  <si>
    <t>3403042510160001</t>
  </si>
  <si>
    <t>3671075711110006</t>
  </si>
  <si>
    <t>0118056655</t>
  </si>
  <si>
    <t>17 November 2011</t>
  </si>
  <si>
    <t>Mohammad Yunus</t>
  </si>
  <si>
    <t>3671112908740001</t>
  </si>
  <si>
    <t>29 Agustus 1974</t>
  </si>
  <si>
    <t>Margiyanti</t>
  </si>
  <si>
    <t>3671076906780007</t>
  </si>
  <si>
    <t>29 Juni 1978</t>
  </si>
  <si>
    <t xml:space="preserve">Pendidik PAUD </t>
  </si>
  <si>
    <t>081293575774</t>
  </si>
  <si>
    <t>6013012748126791</t>
  </si>
  <si>
    <t>6032989832325958</t>
  </si>
  <si>
    <t>Atlet Voli</t>
  </si>
  <si>
    <t>RARA SYAHIDA</t>
  </si>
  <si>
    <t>3403040811072595</t>
  </si>
  <si>
    <t>3403045308110001</t>
  </si>
  <si>
    <t>0111801904</t>
  </si>
  <si>
    <t>13 Agustus 2011</t>
  </si>
  <si>
    <t>Salak, RT 03/RW 02, Semoyo, Patuk, Gunungkidul, D.I.Yogyakarta, 55862</t>
  </si>
  <si>
    <t>3403041407680001</t>
  </si>
  <si>
    <t>14 Juli 1968</t>
  </si>
  <si>
    <t>Asih Niyawati</t>
  </si>
  <si>
    <t>3403045504740001</t>
  </si>
  <si>
    <t>087738279000</t>
  </si>
  <si>
    <t>0002350737628</t>
  </si>
  <si>
    <t xml:space="preserve">SDN Waduk </t>
  </si>
  <si>
    <t>RISMA PUTRI WAHYU OKTAVIANI</t>
  </si>
  <si>
    <t>3403042003100002</t>
  </si>
  <si>
    <t>3403046610110002</t>
  </si>
  <si>
    <t>0119846580</t>
  </si>
  <si>
    <t>26 Oktober 2011</t>
  </si>
  <si>
    <t>Patuk, RT 06/RW 01, Patuk, Patuk, Gunungkidul, D.I.Yogyakarta, 55862</t>
  </si>
  <si>
    <t>Antun Rismiyanto</t>
  </si>
  <si>
    <t>3403040506800002</t>
  </si>
  <si>
    <t>5 Juni 1980</t>
  </si>
  <si>
    <t>Peternak</t>
  </si>
  <si>
    <t>Rismiyatun</t>
  </si>
  <si>
    <t>3403044809800004</t>
  </si>
  <si>
    <t>081575816530</t>
  </si>
  <si>
    <t>SAMAWATI</t>
  </si>
  <si>
    <t>3310242006110002</t>
  </si>
  <si>
    <t>3310246311100001</t>
  </si>
  <si>
    <t>Bebekan, RT 02/RW 10, Gergunung, Klaten Utara, Klaten, Jawa Tengah, 57434</t>
  </si>
  <si>
    <t>Jumeri</t>
  </si>
  <si>
    <t>3310241212600003</t>
  </si>
  <si>
    <t>12 Desember 1960</t>
  </si>
  <si>
    <t>Jariyatun</t>
  </si>
  <si>
    <t>3310244807710001</t>
  </si>
  <si>
    <t>8 Juli 1971</t>
  </si>
  <si>
    <t>085728678686</t>
  </si>
  <si>
    <t>A7Q7AJ</t>
  </si>
  <si>
    <t>0002129761179</t>
  </si>
  <si>
    <t>SDN 1 Kwaren</t>
  </si>
  <si>
    <t>SHIFA YUNISA MAYOMI</t>
  </si>
  <si>
    <t>3403040512110003</t>
  </si>
  <si>
    <t>3403045101120001</t>
  </si>
  <si>
    <t>0123374005</t>
  </si>
  <si>
    <t>11 Januari 2012</t>
  </si>
  <si>
    <t>Karang, RT 08/RW 04, Terbah, Patuk, Gunungkidul, D.I.Yogyakarta, 55862</t>
  </si>
  <si>
    <t>Suyono</t>
  </si>
  <si>
    <t>3403040505760005</t>
  </si>
  <si>
    <t>5 Mei 1976</t>
  </si>
  <si>
    <t>Sri Wahyuni</t>
  </si>
  <si>
    <t>3403046502890001</t>
  </si>
  <si>
    <t>25 Februari 1989</t>
  </si>
  <si>
    <t>0882005672966</t>
  </si>
  <si>
    <t>0001692183396</t>
  </si>
  <si>
    <t>SDN Terbah 1</t>
  </si>
  <si>
    <t>ZAHIRAH NUR AZIZAH</t>
  </si>
  <si>
    <t>3671075711110005</t>
  </si>
  <si>
    <t>0119341835</t>
  </si>
  <si>
    <t>6013012748126858</t>
  </si>
  <si>
    <t>3304162207110001</t>
  </si>
  <si>
    <t>0114426550</t>
  </si>
  <si>
    <t>22 Juli 2011</t>
  </si>
  <si>
    <t>3304161406800003</t>
  </si>
  <si>
    <t>14 Juni 1980</t>
  </si>
  <si>
    <t>3304164510820002</t>
  </si>
  <si>
    <t>5 Oktober 1981</t>
  </si>
  <si>
    <t>Semarang, 14 Juli 2009</t>
  </si>
  <si>
    <t xml:space="preserve">A. Mulyono </t>
  </si>
  <si>
    <t>DATA SISWA YATIM PIATU</t>
  </si>
  <si>
    <t>Yogyakarta, 27 Februari 2012</t>
  </si>
  <si>
    <t>MOZA AHNAF HAIDARFA HAAJID</t>
  </si>
  <si>
    <t>08157957844</t>
  </si>
  <si>
    <t>Surmiyanto</t>
  </si>
  <si>
    <t>Erna Rahmawati</t>
  </si>
  <si>
    <t>SD Ngoto</t>
  </si>
  <si>
    <t>SD IT Elhurriyah Cikarang Utara</t>
  </si>
  <si>
    <t>089699987197</t>
  </si>
  <si>
    <t xml:space="preserve">IBRAHIM HASAN </t>
  </si>
  <si>
    <t xml:space="preserve">ALVITO KHILAL RAMADHAN </t>
  </si>
  <si>
    <t>Puryono</t>
  </si>
  <si>
    <t>Dwi Ananti</t>
  </si>
  <si>
    <t>3402051508090001</t>
  </si>
  <si>
    <t>3402052405100001</t>
  </si>
  <si>
    <t>3109380840</t>
  </si>
  <si>
    <t>Yogyakarta, 24 Mei 2010</t>
  </si>
  <si>
    <t>Padaran, Glodogan, RT 01, Sidomulyo, Bambang Lipuro, Bantul</t>
  </si>
  <si>
    <t>Asdi Feridiyanto, A.Md</t>
  </si>
  <si>
    <t>3402050908810001</t>
  </si>
  <si>
    <t>9 Agustus 1981</t>
  </si>
  <si>
    <t>Nunik Wahyuningtyaswari, S.Farm APT</t>
  </si>
  <si>
    <t>3402055306820002</t>
  </si>
  <si>
    <t>13 Juni 1982</t>
  </si>
  <si>
    <t>MI Al Huda Sleman</t>
  </si>
  <si>
    <t>0117835271</t>
  </si>
  <si>
    <t>0104710438</t>
  </si>
  <si>
    <t>3402151001170004</t>
  </si>
  <si>
    <t>3403051408100001</t>
  </si>
  <si>
    <t>Bantul, 15 Agustus 2012</t>
  </si>
  <si>
    <t>3403052802780002</t>
  </si>
  <si>
    <t>28 Februari 1978</t>
  </si>
  <si>
    <t>3403055810820002</t>
  </si>
  <si>
    <t>Pemalang</t>
  </si>
  <si>
    <t>18 Oktober 1982</t>
  </si>
  <si>
    <t>0001532505363</t>
  </si>
  <si>
    <t>3216091910110136</t>
  </si>
  <si>
    <t>3216090408110005</t>
  </si>
  <si>
    <t>0118659037</t>
  </si>
  <si>
    <t>Yogyakarta, 4 Agustus 2011</t>
  </si>
  <si>
    <t>081806098489</t>
  </si>
  <si>
    <t>3216091804840004</t>
  </si>
  <si>
    <t>3216094502840008</t>
  </si>
  <si>
    <t>5 Februari 1984</t>
  </si>
  <si>
    <t>Klegen Ds. Gatak, RT.01, Bangunharjo, Sewon, Bantul, D.I.Yogyakarta, 55187</t>
  </si>
  <si>
    <t>0129563113</t>
  </si>
  <si>
    <t>F5H3RS</t>
  </si>
  <si>
    <t>0115310412</t>
  </si>
  <si>
    <t>MLKI624</t>
  </si>
  <si>
    <t>0111224841</t>
  </si>
  <si>
    <t>121234030031240231</t>
  </si>
  <si>
    <t>121234030031240232</t>
  </si>
  <si>
    <t>121234030031240233</t>
  </si>
  <si>
    <t>121234030031240234</t>
  </si>
  <si>
    <t>121234030031240235</t>
  </si>
  <si>
    <t>121234030031240236</t>
  </si>
  <si>
    <t>121234030031240238</t>
  </si>
  <si>
    <t>121234030031240239</t>
  </si>
  <si>
    <t>121234030031240240</t>
  </si>
  <si>
    <t>121234030031240241</t>
  </si>
  <si>
    <t>121234030031240242</t>
  </si>
  <si>
    <t>121234030031240243</t>
  </si>
  <si>
    <t>121234030031240244</t>
  </si>
  <si>
    <t>121234030031240245</t>
  </si>
  <si>
    <t>121234030031240246</t>
  </si>
  <si>
    <t>121234030031240247</t>
  </si>
  <si>
    <t>121234030031240248</t>
  </si>
  <si>
    <t>121234030031240249</t>
  </si>
  <si>
    <t>121234030031240250</t>
  </si>
  <si>
    <t>121234030031240251</t>
  </si>
  <si>
    <t>121234030031240253</t>
  </si>
  <si>
    <t>121234030031240254</t>
  </si>
  <si>
    <t>121234030031240255</t>
  </si>
  <si>
    <t>121234030031240256</t>
  </si>
  <si>
    <t>121234030031240257</t>
  </si>
  <si>
    <t>121234030031240258</t>
  </si>
  <si>
    <t>121234030031240259</t>
  </si>
  <si>
    <t>121234030031240252</t>
  </si>
  <si>
    <t>121234030031240261</t>
  </si>
  <si>
    <t>121234030031240262</t>
  </si>
  <si>
    <t>121234030031240263</t>
  </si>
  <si>
    <t>121234030031240265</t>
  </si>
  <si>
    <t>121234030031240268</t>
  </si>
  <si>
    <t>121234030031240270</t>
  </si>
  <si>
    <t>121234030031240271</t>
  </si>
  <si>
    <t>121234030031240272</t>
  </si>
  <si>
    <t>121234030031240273</t>
  </si>
  <si>
    <t>121234030031230223</t>
  </si>
  <si>
    <t>121234030031230224</t>
  </si>
  <si>
    <t>121234030031230226</t>
  </si>
  <si>
    <t>121234030031230228</t>
  </si>
  <si>
    <t>121234030031230229</t>
  </si>
  <si>
    <t>121234030031230209</t>
  </si>
  <si>
    <t>121234030031230210</t>
  </si>
  <si>
    <t>121234030031230211</t>
  </si>
  <si>
    <t>121234030031230212</t>
  </si>
  <si>
    <t>121234030031230213</t>
  </si>
  <si>
    <t>121234030031230214</t>
  </si>
  <si>
    <t>121234030031230215</t>
  </si>
  <si>
    <t>121234030031230216</t>
  </si>
  <si>
    <t>121234030031230217</t>
  </si>
  <si>
    <t>121234030031230218</t>
  </si>
  <si>
    <t>121234030031230219</t>
  </si>
  <si>
    <t>121234030031230220</t>
  </si>
  <si>
    <t>121234030031230221</t>
  </si>
  <si>
    <t>121234030031230222</t>
  </si>
  <si>
    <t>121234030031230189</t>
  </si>
  <si>
    <t>121234030031230190</t>
  </si>
  <si>
    <t>121234030031230191</t>
  </si>
  <si>
    <t>121234030031230192</t>
  </si>
  <si>
    <t>121234030031230194</t>
  </si>
  <si>
    <t>121234030031230195</t>
  </si>
  <si>
    <t>121234030031230196</t>
  </si>
  <si>
    <t>121234030031230197</t>
  </si>
  <si>
    <t>121234030031230198</t>
  </si>
  <si>
    <t>121234030031230199</t>
  </si>
  <si>
    <t>121234030031230200</t>
  </si>
  <si>
    <t>121234030031230201</t>
  </si>
  <si>
    <t>121234030031230202</t>
  </si>
  <si>
    <t>121234030031230203</t>
  </si>
  <si>
    <t>121234030031230204</t>
  </si>
  <si>
    <t>121234030031230205</t>
  </si>
  <si>
    <t>121234030031230206</t>
  </si>
  <si>
    <t>121234030031230208</t>
  </si>
  <si>
    <t>RIZAL NOVIYANTO</t>
  </si>
  <si>
    <t>121234030031240274</t>
  </si>
  <si>
    <t>Perum Polri Blok A-1 No.06 Gowok, RT 10/RW 05, Caturtunggal, Depok, Sleman, D.I.Yogyakarta, 55281</t>
  </si>
  <si>
    <t>Pujianto</t>
  </si>
  <si>
    <t>Yogyakarta, 26 November 2009</t>
  </si>
  <si>
    <t>ALFIAN KAFFAH ZAIDAN</t>
  </si>
  <si>
    <t>0124370371</t>
  </si>
  <si>
    <t>3402140812070003</t>
  </si>
  <si>
    <t>3402141304120001</t>
  </si>
  <si>
    <t>Duwet Gentong, RT 01, Srimulyo, Piyungan, Bantul, D.I.Yogyakarta, 55792</t>
  </si>
  <si>
    <t xml:space="preserve">Dawut </t>
  </si>
  <si>
    <t>3402142303770009</t>
  </si>
  <si>
    <t>23 Maret 1977</t>
  </si>
  <si>
    <t>Lupi Timbul Riyati</t>
  </si>
  <si>
    <t>3402145006750003</t>
  </si>
  <si>
    <t>10 Juni 1975</t>
  </si>
  <si>
    <t>0001190781101</t>
  </si>
  <si>
    <t>121234030031240275</t>
  </si>
  <si>
    <t>3403046707100001</t>
  </si>
  <si>
    <t>KELAS 9 EXCELLENT TAHUN AJARAN 2025/2026</t>
  </si>
  <si>
    <t>KELAS 9 BRILLIANT TAHUN AJARAN 2025/2026</t>
  </si>
  <si>
    <t>KELAS : 9 C</t>
  </si>
  <si>
    <t>KELAS 9 C TAHUN AJARAN 2025/2026</t>
  </si>
  <si>
    <t>KELAS 8 EXCELLENT TAHUN AJARAN 2025/2026</t>
  </si>
  <si>
    <t>KELAS 8 BRILLIANT TAHUN AJARAN 2025/2026</t>
  </si>
  <si>
    <t>KELAS 7 BRILLIANT TAHUN AJARAN 2025/2026</t>
  </si>
  <si>
    <t>KELAS 7 EXCELLENT TAHUN AJARAN 2025/2026</t>
  </si>
  <si>
    <t>5 Oktober 2007</t>
  </si>
  <si>
    <t>3404011306110003</t>
  </si>
  <si>
    <t>3404012506120003</t>
  </si>
  <si>
    <t>0123578284</t>
  </si>
  <si>
    <t>25 Juni 2012</t>
  </si>
  <si>
    <t>Dowangan, RT 01/RW 16, Banyuraden, Gamping, Sleman 55293</t>
  </si>
  <si>
    <t>Boni Sukma Wijaya</t>
  </si>
  <si>
    <t>3404012704780004</t>
  </si>
  <si>
    <t>Surabaya</t>
  </si>
  <si>
    <t>SLTA/ Sederajat</t>
  </si>
  <si>
    <t>Hermawati Yosephin</t>
  </si>
  <si>
    <t>3402145103870004</t>
  </si>
  <si>
    <t>11 Maret 1987</t>
  </si>
  <si>
    <t xml:space="preserve"> Ibu rumah tangga</t>
  </si>
  <si>
    <t>081804389787</t>
  </si>
  <si>
    <t>22908084</t>
  </si>
  <si>
    <t>SD Demak Ijo 1</t>
  </si>
  <si>
    <t>3403040710160003</t>
  </si>
  <si>
    <t>3403041407120002</t>
  </si>
  <si>
    <t>14 Juli 2012</t>
  </si>
  <si>
    <t>Endi Sutopo</t>
  </si>
  <si>
    <t>3403040705820001</t>
  </si>
  <si>
    <t>7 Mei 1982</t>
  </si>
  <si>
    <t>Puji Rahayu</t>
  </si>
  <si>
    <t>3403046707890001</t>
  </si>
  <si>
    <t>27 Juli 1989</t>
  </si>
  <si>
    <t>082136845964
081329342486</t>
  </si>
  <si>
    <t>0001314181618</t>
  </si>
  <si>
    <t>SD N Pengkok</t>
  </si>
  <si>
    <t>3403040612120001</t>
  </si>
  <si>
    <t>3403041312120001</t>
  </si>
  <si>
    <t>0128548479</t>
  </si>
  <si>
    <t>13 Desember 2012</t>
  </si>
  <si>
    <t>Salak, RT 06/RW 02, Semoyo, Patuk, Gunungkidul 55862</t>
  </si>
  <si>
    <t>Wiyadi</t>
  </si>
  <si>
    <t>3403041506740004</t>
  </si>
  <si>
    <t>15 Juni 1974</t>
  </si>
  <si>
    <t>Sri Zuliana</t>
  </si>
  <si>
    <t>3403044803920003</t>
  </si>
  <si>
    <t>8 Maret 1992</t>
  </si>
  <si>
    <t>081228524972</t>
  </si>
  <si>
    <t>6013012778198967</t>
  </si>
  <si>
    <t>0002178353709</t>
  </si>
  <si>
    <t>SD N Waduk</t>
  </si>
  <si>
    <t>3403040202110001</t>
  </si>
  <si>
    <t>3403041001130001</t>
  </si>
  <si>
    <t>10 Januari 2013</t>
  </si>
  <si>
    <t>Ngasemayu, RT 10/RW 03, Salam, Patuk, Gunungkidul 55862</t>
  </si>
  <si>
    <t>Subarno</t>
  </si>
  <si>
    <t>3403041910700001</t>
  </si>
  <si>
    <t>19 Oktober 1970</t>
  </si>
  <si>
    <t>Preny Kristanti</t>
  </si>
  <si>
    <t>3403044202790002</t>
  </si>
  <si>
    <t>2 Februari 1979</t>
  </si>
  <si>
    <t>087739010397 
081541255859</t>
  </si>
  <si>
    <t>0001830356976</t>
  </si>
  <si>
    <t>SD MBS Prambanan</t>
  </si>
  <si>
    <t>3403042005090003</t>
  </si>
  <si>
    <t>3403042402120001</t>
  </si>
  <si>
    <t>0129649450</t>
  </si>
  <si>
    <t>24 Februari 2012</t>
  </si>
  <si>
    <t>Panjatan, RT  09/RW 02, Pengkok, Patuk, Gunungkidul 55862</t>
  </si>
  <si>
    <t>Munodo</t>
  </si>
  <si>
    <t>3403040102730004</t>
  </si>
  <si>
    <t>1 Februari 1973</t>
  </si>
  <si>
    <t>SLTP/ Sederajat</t>
  </si>
  <si>
    <t>Sarini</t>
  </si>
  <si>
    <t>3403046508760002</t>
  </si>
  <si>
    <t>25 Agustus 1976</t>
  </si>
  <si>
    <t>088227363824</t>
  </si>
  <si>
    <t>6013012778198983</t>
  </si>
  <si>
    <t>3403041804110001</t>
  </si>
  <si>
    <t>3403041206110001</t>
  </si>
  <si>
    <t>12 Juni 2011</t>
  </si>
  <si>
    <t>Batur, RT 02/RW 01, Putat, Patuk, Gunungkidul 55862</t>
  </si>
  <si>
    <t>Wahyudi Nugroho</t>
  </si>
  <si>
    <t>3403042304860001</t>
  </si>
  <si>
    <t>Kurir</t>
  </si>
  <si>
    <t>Marinem</t>
  </si>
  <si>
    <t>3403105402880001</t>
  </si>
  <si>
    <t>14 Februari 1988</t>
  </si>
  <si>
    <t>083836773194
0882008173084</t>
  </si>
  <si>
    <t>0000652683273</t>
  </si>
  <si>
    <t>PKBM Handayani (Tunas Ilmu)</t>
  </si>
  <si>
    <t>3403042210120003</t>
  </si>
  <si>
    <t>3403041110120001</t>
  </si>
  <si>
    <t>11 Oktober 2012</t>
  </si>
  <si>
    <t>Ngandong, RT 09/ RW 02, Patuk, Patuk, Gunungkidul 55862</t>
  </si>
  <si>
    <t>Andrian Susilonugroho</t>
  </si>
  <si>
    <t>3403043101940001</t>
  </si>
  <si>
    <t>31 Januari 1994</t>
  </si>
  <si>
    <t>Yesi Fatmawati</t>
  </si>
  <si>
    <t>3403046308950001</t>
  </si>
  <si>
    <t>23 Agustus 1995</t>
  </si>
  <si>
    <t>085842782590</t>
  </si>
  <si>
    <t>0001693336915</t>
  </si>
  <si>
    <t>SD IT Kholid Bin Walid</t>
  </si>
  <si>
    <t>3403040401170002</t>
  </si>
  <si>
    <t>3403040203120001</t>
  </si>
  <si>
    <t>3121718465</t>
  </si>
  <si>
    <t>2 Maret 2012</t>
  </si>
  <si>
    <t>Widoro Wetan, RT 18/RW 05, Bunder, Patuk, Gunungkidul 55862</t>
  </si>
  <si>
    <t>Ismanta</t>
  </si>
  <si>
    <t>3403042602740002</t>
  </si>
  <si>
    <t>26 Februari 1974</t>
  </si>
  <si>
    <t>Mustini</t>
  </si>
  <si>
    <t>3403044404710003</t>
  </si>
  <si>
    <t>08175426457</t>
  </si>
  <si>
    <t>6013012752443611</t>
  </si>
  <si>
    <t>0002701981912</t>
  </si>
  <si>
    <t>SD IT Ibnu Abbas 5 Nglipar</t>
  </si>
  <si>
    <t>3403042707090007</t>
  </si>
  <si>
    <t>3403041909120002</t>
  </si>
  <si>
    <t>3128679935</t>
  </si>
  <si>
    <t>Ngandong, RT 12/ RW 02, Patuk, Patuk, Gunungkidul 55862</t>
  </si>
  <si>
    <t>Wahyudi</t>
  </si>
  <si>
    <t>3403040407770001</t>
  </si>
  <si>
    <t>4 Juli 1977</t>
  </si>
  <si>
    <t>3403044702770004</t>
  </si>
  <si>
    <t>7 Februari 1977</t>
  </si>
  <si>
    <t>081326842977</t>
  </si>
  <si>
    <t>0002165911929</t>
  </si>
  <si>
    <t>3403041502120005</t>
  </si>
  <si>
    <t>3403040502120001</t>
  </si>
  <si>
    <t>0129846079</t>
  </si>
  <si>
    <t>5 Februari 2012</t>
  </si>
  <si>
    <t>Jatikuning, RT 38/RW 11, Ngoro-oro, Patuk, Gunungkidul 55862</t>
  </si>
  <si>
    <t>Tjasmudi</t>
  </si>
  <si>
    <t>3403042705810001</t>
  </si>
  <si>
    <t>27 Mei 1981</t>
  </si>
  <si>
    <t>Wattini</t>
  </si>
  <si>
    <t>3403045312850003</t>
  </si>
  <si>
    <t>13 Desember 1985</t>
  </si>
  <si>
    <t>082243907079</t>
  </si>
  <si>
    <t>0002350739452</t>
  </si>
  <si>
    <t>SD N Sokasari</t>
  </si>
  <si>
    <t>3403041907100005</t>
  </si>
  <si>
    <t>3403042409120002</t>
  </si>
  <si>
    <t>0125458372</t>
  </si>
  <si>
    <t>Jatikuning, RT 37/RW 10, Ngoro-oro, Patuk, Gunungkidul 55862</t>
  </si>
  <si>
    <t>Arif Budianto</t>
  </si>
  <si>
    <t>3403042610810001</t>
  </si>
  <si>
    <t>26 Oktober 1981</t>
  </si>
  <si>
    <t>Diploma IV/ Strata I</t>
  </si>
  <si>
    <t>Susi Sang Indarsih</t>
  </si>
  <si>
    <t>3403045311840002</t>
  </si>
  <si>
    <t>081392597027</t>
  </si>
  <si>
    <t>0002738082756</t>
  </si>
  <si>
    <t>3402162302240003</t>
  </si>
  <si>
    <t>3471080109120001</t>
  </si>
  <si>
    <t>0126276303</t>
  </si>
  <si>
    <t>Tambak No.42, RT 02, Ngestiharjo, Kasihan, Bantul 55182</t>
  </si>
  <si>
    <t>Rohmad Indriyanto</t>
  </si>
  <si>
    <t>Dina Dwi Saputri</t>
  </si>
  <si>
    <t>3402165012870002</t>
  </si>
  <si>
    <t>10 Desember 1987</t>
  </si>
  <si>
    <t>Akademi/ Diploma III/ Sarjana Muda</t>
  </si>
  <si>
    <t>Yasir Amrudin</t>
  </si>
  <si>
    <t>3402142712800001</t>
  </si>
  <si>
    <t>Magelang, 
27 Desember 1980</t>
  </si>
  <si>
    <t>085643833181</t>
  </si>
  <si>
    <t>0002007013138</t>
  </si>
  <si>
    <t>SDIT Jabal Nur Gamping</t>
  </si>
  <si>
    <t>3403030911070347</t>
  </si>
  <si>
    <t>3172020510111006</t>
  </si>
  <si>
    <t>0111331601</t>
  </si>
  <si>
    <t>5 Oktober 2011</t>
  </si>
  <si>
    <t>Jatisari, RT 14/RW 04, Playen, Playen, Gunungkidul 55861</t>
  </si>
  <si>
    <t>Andriansyah</t>
  </si>
  <si>
    <t>Lestari Setiyafiani</t>
  </si>
  <si>
    <t xml:space="preserve">Rismiyani </t>
  </si>
  <si>
    <t>3403034701940001</t>
  </si>
  <si>
    <t>Gunungkidul,
7 Januari 1994</t>
  </si>
  <si>
    <t>085781514332</t>
  </si>
  <si>
    <t>6013012770071246</t>
  </si>
  <si>
    <t>6032989811298002</t>
  </si>
  <si>
    <t>SD N Playen 3</t>
  </si>
  <si>
    <t>3403042409180004</t>
  </si>
  <si>
    <t>3403042807120001</t>
  </si>
  <si>
    <t>3121591128</t>
  </si>
  <si>
    <t>28 Juli 2012</t>
  </si>
  <si>
    <t>Tri Yulianto</t>
  </si>
  <si>
    <t>3403041907880001</t>
  </si>
  <si>
    <t>19 Juli 1988</t>
  </si>
  <si>
    <t>087832462925</t>
  </si>
  <si>
    <t>0002508487176</t>
  </si>
  <si>
    <t>3403041904120001</t>
  </si>
  <si>
    <t>3403046707120001</t>
  </si>
  <si>
    <t>3124271879</t>
  </si>
  <si>
    <t>27 Juli 2012</t>
  </si>
  <si>
    <t>Ngasemayu, RT 12/RW 04, Salam, Patuk, Gunungkidul 55862</t>
  </si>
  <si>
    <t>Lilik Iswiyanto</t>
  </si>
  <si>
    <t>3402090303750004</t>
  </si>
  <si>
    <t>3 Maret 1975</t>
  </si>
  <si>
    <t>Ambar Rinna Charsinta</t>
  </si>
  <si>
    <t>3403046808890001</t>
  </si>
  <si>
    <t>28 Agustus 1989</t>
  </si>
  <si>
    <t>087839789229</t>
  </si>
  <si>
    <t>3403042909100004</t>
  </si>
  <si>
    <t>3403045804130001</t>
  </si>
  <si>
    <t>0139376094</t>
  </si>
  <si>
    <t>Salak, RT 05/RW 02, Semoyo, Patuk, Gunungkidul 55862</t>
  </si>
  <si>
    <t xml:space="preserve">Wantoro </t>
  </si>
  <si>
    <t>3403042009760005</t>
  </si>
  <si>
    <t>TAMAT SD/ Sederajat</t>
  </si>
  <si>
    <t xml:space="preserve">Tri Retno Ningsih </t>
  </si>
  <si>
    <t>3403046701820004</t>
  </si>
  <si>
    <t>082133972174</t>
  </si>
  <si>
    <t>6013012777932606</t>
  </si>
  <si>
    <t>0002178353406</t>
  </si>
  <si>
    <t>3403041702110007</t>
  </si>
  <si>
    <t>3403044409120001</t>
  </si>
  <si>
    <t>Baran, RT 03/RW 01, Salam, Patuk, Gunungkidul, 55862</t>
  </si>
  <si>
    <t>Musta Harwanto</t>
  </si>
  <si>
    <t>3403041810730001</t>
  </si>
  <si>
    <t>18 Oktober 1973</t>
  </si>
  <si>
    <t>Winarmi</t>
  </si>
  <si>
    <t>3403044403770001</t>
  </si>
  <si>
    <t>4 Maret 1977</t>
  </si>
  <si>
    <t>081910501436</t>
  </si>
  <si>
    <t>6013012782404690</t>
  </si>
  <si>
    <t>0002350577327</t>
  </si>
  <si>
    <t>Atlet Badminton</t>
  </si>
  <si>
    <t>SD N Baran</t>
  </si>
  <si>
    <t>3310021508120023</t>
  </si>
  <si>
    <t>3310025407120002</t>
  </si>
  <si>
    <t>Panggil, RT 01/RW 01, Sawit, Gantiwarno, Klaten 57455</t>
  </si>
  <si>
    <t>3310020501840002</t>
  </si>
  <si>
    <t>5 Januari 1984</t>
  </si>
  <si>
    <t>Ratna Prabawati, A.Md</t>
  </si>
  <si>
    <t>3310025902850002</t>
  </si>
  <si>
    <t>085868383943</t>
  </si>
  <si>
    <t>0002203606653</t>
  </si>
  <si>
    <t>SD N 2 Sawit Gantiwarno</t>
  </si>
  <si>
    <t>3403040303090003</t>
  </si>
  <si>
    <t>3403044401130001</t>
  </si>
  <si>
    <t>4 Januari 2013</t>
  </si>
  <si>
    <t>Kholis Khodri Herbandaru</t>
  </si>
  <si>
    <t>3403042612790002</t>
  </si>
  <si>
    <t>26 Desember 1979</t>
  </si>
  <si>
    <t>Pamong Kelurahan</t>
  </si>
  <si>
    <t>Isti Sudiarti</t>
  </si>
  <si>
    <t>3403046109830002</t>
  </si>
  <si>
    <t>Pekerja Swasta</t>
  </si>
  <si>
    <t>08175487514</t>
  </si>
  <si>
    <t>Guru Olahraga</t>
  </si>
  <si>
    <t>3402112005130001</t>
  </si>
  <si>
    <t>3402116404130002</t>
  </si>
  <si>
    <t>0138144385</t>
  </si>
  <si>
    <t>Jurug, RT 01, Temuwuh, Dlingo, Bantul 55783</t>
  </si>
  <si>
    <t>Dwi Haryanto</t>
  </si>
  <si>
    <t>3402113105870001</t>
  </si>
  <si>
    <t>31 Mei 1987</t>
  </si>
  <si>
    <t>Tukang Kayu</t>
  </si>
  <si>
    <t>Destiana Ayu Retnofuri</t>
  </si>
  <si>
    <t>3403046512900001</t>
  </si>
  <si>
    <t>25 Desember 1990</t>
  </si>
  <si>
    <t>083840728028</t>
  </si>
  <si>
    <t>6013012751041812</t>
  </si>
  <si>
    <t>Tapak suci &amp; memasak</t>
  </si>
  <si>
    <t>3403042202120002</t>
  </si>
  <si>
    <t>3403046801120002</t>
  </si>
  <si>
    <t>28 Januari 2012</t>
  </si>
  <si>
    <t>Pengkok, RT 15/RW 03, Pengkok, Patuk, Gunungkidul 55862</t>
  </si>
  <si>
    <t>Sartana</t>
  </si>
  <si>
    <t>3403042109840003</t>
  </si>
  <si>
    <t>Munasysyaroh Zuliyati</t>
  </si>
  <si>
    <t>3402155707820003</t>
  </si>
  <si>
    <t>17 Juli 1982</t>
  </si>
  <si>
    <t>085956655335</t>
  </si>
  <si>
    <t>3403040111240001</t>
  </si>
  <si>
    <t>3403045403120001</t>
  </si>
  <si>
    <t>0127886620</t>
  </si>
  <si>
    <t>14 Maret 2012</t>
  </si>
  <si>
    <t>Gluntung, RT 16/RW 03, Patuk, Patuk, Gunungkidul 55862</t>
  </si>
  <si>
    <t>Tri Antoro</t>
  </si>
  <si>
    <t>Sulistyawati</t>
  </si>
  <si>
    <t>3403046102800001</t>
  </si>
  <si>
    <t>21 Februari 1980</t>
  </si>
  <si>
    <t>085601875708</t>
  </si>
  <si>
    <t>0002350607005</t>
  </si>
  <si>
    <t>SD N Patuk 2</t>
  </si>
  <si>
    <t>3403040901120001</t>
  </si>
  <si>
    <t>3403044409120002</t>
  </si>
  <si>
    <t>3121156620</t>
  </si>
  <si>
    <t>Salaran, RT 21/RW 06, Ngoro-oro, Patuk, Gunungkidul 55862</t>
  </si>
  <si>
    <t>Herwanto</t>
  </si>
  <si>
    <t>3403041003830006</t>
  </si>
  <si>
    <t>10 Maret 1983</t>
  </si>
  <si>
    <t>Nurmiatun</t>
  </si>
  <si>
    <t>3403044905920003</t>
  </si>
  <si>
    <t>9 Mei 1992</t>
  </si>
  <si>
    <t>085869079688
081904190199</t>
  </si>
  <si>
    <t>6013012755857270</t>
  </si>
  <si>
    <t>0001191740163</t>
  </si>
  <si>
    <t>3403040811076250</t>
  </si>
  <si>
    <t>3403045411120001</t>
  </si>
  <si>
    <t>3127547230</t>
  </si>
  <si>
    <t>Kepil, RT 10/RW 03, Putat, Patuk, Gunungkidul 55862</t>
  </si>
  <si>
    <t>Eko Supriyanto</t>
  </si>
  <si>
    <t>3403040408760002</t>
  </si>
  <si>
    <t>4 Agustus 1976</t>
  </si>
  <si>
    <t>Rinik Srining Lestari</t>
  </si>
  <si>
    <t>3403046402820002</t>
  </si>
  <si>
    <t>PPPK</t>
  </si>
  <si>
    <t>081229097906</t>
  </si>
  <si>
    <t>0003635879826</t>
  </si>
  <si>
    <t xml:space="preserve">SD N Sendangsari </t>
  </si>
  <si>
    <t>3404091311130001</t>
  </si>
  <si>
    <t>3403044405120003</t>
  </si>
  <si>
    <t>3122383393</t>
  </si>
  <si>
    <t>4 Mei 2012</t>
  </si>
  <si>
    <t>Lemahbang, RT 05/RW 09, Gayamharjo, Prambanan, Sleman 55572</t>
  </si>
  <si>
    <t>Wijiyono</t>
  </si>
  <si>
    <t>3404090411830002</t>
  </si>
  <si>
    <t>Ari Subekti</t>
  </si>
  <si>
    <t>3403044906900002</t>
  </si>
  <si>
    <t>9 Juni 1990</t>
  </si>
  <si>
    <t>085700090181
088227754706</t>
  </si>
  <si>
    <t>6032989819523716</t>
  </si>
  <si>
    <t>SD N Gayamharjo</t>
  </si>
  <si>
    <t>SD N Nglegi 1</t>
  </si>
  <si>
    <t>3403042201056910</t>
  </si>
  <si>
    <t>3403045905130001</t>
  </si>
  <si>
    <t>19 Mei 2013</t>
  </si>
  <si>
    <t>Nglegi, RT 11/RW 03, Nglegi, Patuk, Gunungkidul 55862</t>
  </si>
  <si>
    <t>Yurianto</t>
  </si>
  <si>
    <t>3403041212700003</t>
  </si>
  <si>
    <t>12 Desember 1970</t>
  </si>
  <si>
    <t>Wasriyati</t>
  </si>
  <si>
    <t>3403044410770002</t>
  </si>
  <si>
    <t>4 Oktober 1977</t>
  </si>
  <si>
    <t>081326734196</t>
  </si>
  <si>
    <t>6013012752804457</t>
  </si>
  <si>
    <t>3403043008120001</t>
  </si>
  <si>
    <t>3403045808120001</t>
  </si>
  <si>
    <t>18 Agustus 2012</t>
  </si>
  <si>
    <t>Pudak, RT 12/RW 06, Terbah, Patuk, Gunungkidul 55862</t>
  </si>
  <si>
    <t xml:space="preserve">Nanang Joko Sulistya </t>
  </si>
  <si>
    <t>3403041302900002</t>
  </si>
  <si>
    <t>13 Februari 1990</t>
  </si>
  <si>
    <t xml:space="preserve">Nining Rahayu </t>
  </si>
  <si>
    <t>3403044203940001</t>
  </si>
  <si>
    <t>Serang</t>
  </si>
  <si>
    <t>2 Maret 1994</t>
  </si>
  <si>
    <t>088232914277</t>
  </si>
  <si>
    <t>0001979888905</t>
  </si>
  <si>
    <t>SD N Belang</t>
  </si>
  <si>
    <t>3403040811074850</t>
  </si>
  <si>
    <t>3403046401130001</t>
  </si>
  <si>
    <t>0131052679</t>
  </si>
  <si>
    <t>24 Januari 2013</t>
  </si>
  <si>
    <t>Ngadiran</t>
  </si>
  <si>
    <t>3403041906720001</t>
  </si>
  <si>
    <t>19 Juni 1972</t>
  </si>
  <si>
    <t>Sulistiyawati</t>
  </si>
  <si>
    <t>3403044704780002</t>
  </si>
  <si>
    <t>081904000960</t>
  </si>
  <si>
    <t>SD N Ngoro oro</t>
  </si>
  <si>
    <t>3403040811076090</t>
  </si>
  <si>
    <t>3403045703120001</t>
  </si>
  <si>
    <t>0128466639</t>
  </si>
  <si>
    <t>17 Maret 2012</t>
  </si>
  <si>
    <t>Batur, RT 03/RW 01, Putat, Patuk, Gunungkidul 55862</t>
  </si>
  <si>
    <t>Sukiyah</t>
  </si>
  <si>
    <t>3403046101880001</t>
  </si>
  <si>
    <t>21 Januari 1988</t>
  </si>
  <si>
    <t>Ilham</t>
  </si>
  <si>
    <t>7406082110960002</t>
  </si>
  <si>
    <t>Lora, 
21 Oktober 1996</t>
  </si>
  <si>
    <t>081394935188</t>
  </si>
  <si>
    <t>0001698616528</t>
  </si>
  <si>
    <t>6032989832332780</t>
  </si>
  <si>
    <t>3401012810080001</t>
  </si>
  <si>
    <t>3401014806120002</t>
  </si>
  <si>
    <t>0128438183</t>
  </si>
  <si>
    <t>Kulon Progo</t>
  </si>
  <si>
    <t>8 Juni 2012</t>
  </si>
  <si>
    <t>Kaligondang, RT 04/RW 02, Temon Wetan, Temon, Kulon Progo 55654</t>
  </si>
  <si>
    <t>Gunawan</t>
  </si>
  <si>
    <t>3401010307820002</t>
  </si>
  <si>
    <t>3 Juli 1982</t>
  </si>
  <si>
    <t>Abrita Isnensi</t>
  </si>
  <si>
    <t>3401015901830001</t>
  </si>
  <si>
    <t>19 Januari 1983</t>
  </si>
  <si>
    <t>081223859582</t>
  </si>
  <si>
    <t>SD N Temon</t>
  </si>
  <si>
    <t>3403041806210002</t>
  </si>
  <si>
    <t>3403045904130001</t>
  </si>
  <si>
    <t>Bambang Riyono</t>
  </si>
  <si>
    <t>3403041203850002</t>
  </si>
  <si>
    <t>12 Maret 1985</t>
  </si>
  <si>
    <t>Miftakul Nikmah</t>
  </si>
  <si>
    <t>3518034710890003</t>
  </si>
  <si>
    <t xml:space="preserve">Nganjuk </t>
  </si>
  <si>
    <t>7 Oktober 1989</t>
  </si>
  <si>
    <t>0882003975504</t>
  </si>
  <si>
    <t>0002350585539</t>
  </si>
  <si>
    <t>3310021811060032</t>
  </si>
  <si>
    <t>3310025207130001</t>
  </si>
  <si>
    <t>0136100627</t>
  </si>
  <si>
    <t>12 Juli 2013</t>
  </si>
  <si>
    <t>Sawit, RT 03/RW 03, Sawit, Gantiwarno, Klaten 57455</t>
  </si>
  <si>
    <t>Darmadi</t>
  </si>
  <si>
    <t>3310021512770001</t>
  </si>
  <si>
    <t>15 Desember 1977</t>
  </si>
  <si>
    <t>Karmilah</t>
  </si>
  <si>
    <t>3310025011780001</t>
  </si>
  <si>
    <t>085803166277</t>
  </si>
  <si>
    <t>6013013700885192</t>
  </si>
  <si>
    <t>WALI</t>
  </si>
  <si>
    <t>AIFHA MAHESWARI</t>
  </si>
  <si>
    <t xml:space="preserve">AISYAH NUR HIDAYAH </t>
  </si>
  <si>
    <t>ANITA RIZKI NUR CAHYANI</t>
  </si>
  <si>
    <t xml:space="preserve">ANNISA RAHMA PRABANINGRUM </t>
  </si>
  <si>
    <t>ATHAYA AFIQOH HERBANDARU</t>
  </si>
  <si>
    <t>FADHEELA BILQIS KIRANA</t>
  </si>
  <si>
    <t>FATIMATUL ZAHRA</t>
  </si>
  <si>
    <t>GHAIDA JIHAN FARIZZA</t>
  </si>
  <si>
    <t xml:space="preserve">HERDIANA NUR ZULFA </t>
  </si>
  <si>
    <t>KHALILAH LUTHFIAZAHRA</t>
  </si>
  <si>
    <t>MIKHAILA ANUGRAH ALIFFIYA</t>
  </si>
  <si>
    <t>NAJWA LAILA AZ-ZAHRA</t>
  </si>
  <si>
    <t xml:space="preserve">NAOFA MARANGAL SULISTYA </t>
  </si>
  <si>
    <t xml:space="preserve">NAYLA ISNAINI MAULIDA </t>
  </si>
  <si>
    <t>NUR WASYATUN</t>
  </si>
  <si>
    <t>RANINDYA SHINTA RAFADIGNA</t>
  </si>
  <si>
    <t xml:space="preserve">SOFIA LATANSA </t>
  </si>
  <si>
    <t xml:space="preserve">ZAHIRA REFANI </t>
  </si>
  <si>
    <t>ACHMAD ZIDAN WIJAYA</t>
  </si>
  <si>
    <t>HAIDAR DAFI' ZAIDAN</t>
  </si>
  <si>
    <t>HILMY SURYA ALFANO</t>
  </si>
  <si>
    <t>IKHSAN AZZIZU JANUAR</t>
  </si>
  <si>
    <t>JIZDAN AYUBBI HANAFI</t>
  </si>
  <si>
    <t>MUHAMMAD AMMAR KHOLIFAH</t>
  </si>
  <si>
    <t>MUHAMMAD FAUZAN MUBAROH</t>
  </si>
  <si>
    <t>MUHAMMAD MUIS ADHIYATMA</t>
  </si>
  <si>
    <t>MUHAMMAD REZKI MUBAROK</t>
  </si>
  <si>
    <t xml:space="preserve">NAFI'AN SAMUDRA HAQQI </t>
  </si>
  <si>
    <t>RADITYA ZULFIAN ARIF</t>
  </si>
  <si>
    <t>RAFIF FARRAS RAYHAN</t>
  </si>
  <si>
    <t>RIFKY FIRMANSYAH</t>
  </si>
  <si>
    <t>RIZKY EKA RAMADHAN</t>
  </si>
  <si>
    <t>0129931333</t>
  </si>
  <si>
    <t>0138879554</t>
  </si>
  <si>
    <t>0122547779</t>
  </si>
  <si>
    <t>0124328198</t>
  </si>
  <si>
    <t>0132649911</t>
  </si>
  <si>
    <t>0126405615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</si>
</sst>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  <font>
      <sz val="12"/>
      <name val="Arial"/>
      <family val="2"/>
    </font>
    <font>
      <sz val="20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FA7D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5" fillId="7" borderId="6" applyNumberFormat="0" applyAlignment="0" applyProtection="0"/>
    <xf numFmtId="43" fontId="23" fillId="0" borderId="0" applyFont="0" applyFill="0" applyBorder="0" applyAlignment="0" applyProtection="0"/>
    <xf numFmtId="0" fontId="2" fillId="0" borderId="0"/>
    <xf numFmtId="0" fontId="30" fillId="9" borderId="6" applyNumberFormat="0" applyAlignment="0" applyProtection="0"/>
  </cellStyleXfs>
  <cellXfs count="29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3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49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49" fontId="14" fillId="3" borderId="1" xfId="0" applyNumberFormat="1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 wrapText="1"/>
    </xf>
    <xf numFmtId="49" fontId="12" fillId="0" borderId="1" xfId="0" quotePrefix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quotePrefix="1" applyFont="1" applyBorder="1">
      <alignment vertical="center"/>
    </xf>
    <xf numFmtId="49" fontId="4" fillId="0" borderId="1" xfId="0" quotePrefix="1" applyNumberFormat="1" applyFont="1" applyBorder="1" applyAlignment="1">
      <alignment horizontal="center" vertical="center"/>
    </xf>
    <xf numFmtId="49" fontId="4" fillId="0" borderId="1" xfId="0" quotePrefix="1" applyNumberFormat="1" applyFont="1" applyBorder="1">
      <alignment vertical="center"/>
    </xf>
    <xf numFmtId="0" fontId="4" fillId="0" borderId="1" xfId="0" quotePrefix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vertical="center" wrapText="1"/>
    </xf>
    <xf numFmtId="49" fontId="17" fillId="0" borderId="1" xfId="0" applyNumberFormat="1" applyFont="1" applyBorder="1">
      <alignment vertical="center"/>
    </xf>
    <xf numFmtId="0" fontId="18" fillId="3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vertical="center" wrapText="1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vertical="center" wrapText="1"/>
    </xf>
    <xf numFmtId="0" fontId="19" fillId="8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20" fillId="4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3" fontId="4" fillId="0" borderId="1" xfId="2" applyNumberFormat="1" applyFont="1" applyBorder="1" applyAlignment="1">
      <alignment vertical="center" wrapText="1"/>
    </xf>
    <xf numFmtId="0" fontId="24" fillId="0" borderId="0" xfId="0" applyFont="1">
      <alignment vertical="center"/>
    </xf>
    <xf numFmtId="0" fontId="21" fillId="8" borderId="1" xfId="0" applyFont="1" applyFill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5" fillId="0" borderId="1" xfId="0" quotePrefix="1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 wrapText="1"/>
    </xf>
    <xf numFmtId="0" fontId="25" fillId="0" borderId="1" xfId="0" applyFont="1" applyBorder="1">
      <alignment vertical="center"/>
    </xf>
    <xf numFmtId="49" fontId="25" fillId="0" borderId="1" xfId="0" applyNumberFormat="1" applyFont="1" applyBorder="1" applyAlignment="1">
      <alignment vertical="center" wrapText="1"/>
    </xf>
    <xf numFmtId="0" fontId="25" fillId="0" borderId="1" xfId="0" quotePrefix="1" applyFont="1" applyBorder="1" applyAlignment="1">
      <alignment horizontal="center" vertical="center"/>
    </xf>
    <xf numFmtId="49" fontId="25" fillId="0" borderId="1" xfId="0" quotePrefix="1" applyNumberFormat="1" applyFont="1" applyBorder="1" applyAlignment="1">
      <alignment vertical="center" wrapText="1"/>
    </xf>
    <xf numFmtId="49" fontId="25" fillId="0" borderId="1" xfId="0" quotePrefix="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5" fillId="0" borderId="1" xfId="0" quotePrefix="1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6" fillId="0" borderId="1" xfId="0" quotePrefix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49" fontId="4" fillId="0" borderId="1" xfId="0" quotePrefix="1" applyNumberFormat="1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0" fontId="27" fillId="0" borderId="1" xfId="0" applyFont="1" applyBorder="1">
      <alignment vertical="center"/>
    </xf>
    <xf numFmtId="49" fontId="4" fillId="6" borderId="1" xfId="0" applyNumberFormat="1" applyFont="1" applyFill="1" applyBorder="1" applyAlignment="1">
      <alignment vertical="center" wrapText="1"/>
    </xf>
    <xf numFmtId="49" fontId="4" fillId="6" borderId="1" xfId="0" quotePrefix="1" applyNumberFormat="1" applyFont="1" applyFill="1" applyBorder="1" applyAlignment="1">
      <alignment vertical="center" wrapText="1"/>
    </xf>
    <xf numFmtId="0" fontId="2" fillId="0" borderId="0" xfId="3"/>
    <xf numFmtId="0" fontId="24" fillId="0" borderId="0" xfId="3" applyFont="1" applyAlignment="1">
      <alignment horizontal="center" vertical="center"/>
    </xf>
    <xf numFmtId="0" fontId="2" fillId="0" borderId="0" xfId="3" applyAlignment="1">
      <alignment horizontal="center"/>
    </xf>
    <xf numFmtId="0" fontId="2" fillId="0" borderId="0" xfId="3" applyAlignment="1">
      <alignment horizontal="right"/>
    </xf>
    <xf numFmtId="0" fontId="2" fillId="0" borderId="0" xfId="3" applyAlignment="1">
      <alignment wrapText="1"/>
    </xf>
    <xf numFmtId="0" fontId="2" fillId="0" borderId="0" xfId="3" applyAlignment="1">
      <alignment horizontal="left"/>
    </xf>
    <xf numFmtId="0" fontId="2" fillId="0" borderId="0" xfId="3" applyAlignment="1">
      <alignment horizontal="center" vertical="center"/>
    </xf>
    <xf numFmtId="0" fontId="24" fillId="0" borderId="0" xfId="3" applyFont="1" applyFill="1" applyBorder="1" applyAlignment="1">
      <alignment vertical="center"/>
    </xf>
    <xf numFmtId="0" fontId="28" fillId="0" borderId="0" xfId="3" applyFont="1" applyFill="1" applyBorder="1" applyAlignment="1">
      <alignment horizontal="left" vertical="center" wrapText="1"/>
    </xf>
    <xf numFmtId="0" fontId="24" fillId="3" borderId="0" xfId="3" applyFont="1" applyFill="1" applyBorder="1" applyAlignment="1">
      <alignment horizontal="center" vertical="center"/>
    </xf>
    <xf numFmtId="0" fontId="24" fillId="0" borderId="0" xfId="3" applyFont="1" applyAlignment="1">
      <alignment vertical="center"/>
    </xf>
    <xf numFmtId="0" fontId="24" fillId="0" borderId="1" xfId="3" applyFont="1" applyBorder="1" applyAlignment="1">
      <alignment horizontal="center" vertical="center"/>
    </xf>
    <xf numFmtId="0" fontId="24" fillId="0" borderId="1" xfId="3" applyFont="1" applyBorder="1" applyAlignment="1">
      <alignment vertical="center"/>
    </xf>
    <xf numFmtId="49" fontId="24" fillId="0" borderId="1" xfId="3" applyNumberFormat="1" applyFont="1" applyBorder="1" applyAlignment="1">
      <alignment horizontal="center" vertical="center"/>
    </xf>
    <xf numFmtId="49" fontId="24" fillId="0" borderId="1" xfId="3" quotePrefix="1" applyNumberFormat="1" applyFont="1" applyBorder="1" applyAlignment="1">
      <alignment horizontal="center" vertical="center"/>
    </xf>
    <xf numFmtId="49" fontId="24" fillId="0" borderId="1" xfId="3" applyNumberFormat="1" applyFont="1" applyFill="1" applyBorder="1" applyAlignment="1">
      <alignment horizontal="right" vertical="center" wrapText="1"/>
    </xf>
    <xf numFmtId="49" fontId="24" fillId="0" borderId="1" xfId="3" applyNumberFormat="1" applyFont="1" applyBorder="1" applyAlignment="1">
      <alignment horizontal="right" vertical="center" wrapText="1"/>
    </xf>
    <xf numFmtId="49" fontId="24" fillId="0" borderId="1" xfId="3" applyNumberFormat="1" applyFont="1" applyBorder="1" applyAlignment="1">
      <alignment vertical="center" wrapText="1"/>
    </xf>
    <xf numFmtId="49" fontId="24" fillId="0" borderId="1" xfId="3" applyNumberFormat="1" applyFont="1" applyBorder="1" applyAlignment="1">
      <alignment vertical="center"/>
    </xf>
    <xf numFmtId="49" fontId="24" fillId="0" borderId="1" xfId="3" quotePrefix="1" applyNumberFormat="1" applyFont="1" applyBorder="1" applyAlignment="1">
      <alignment vertical="center"/>
    </xf>
    <xf numFmtId="49" fontId="24" fillId="0" borderId="1" xfId="3" quotePrefix="1" applyNumberFormat="1" applyFont="1" applyBorder="1" applyAlignment="1">
      <alignment vertical="center" wrapText="1"/>
    </xf>
    <xf numFmtId="49" fontId="24" fillId="0" borderId="1" xfId="3" applyNumberFormat="1" applyFont="1" applyBorder="1" applyAlignment="1">
      <alignment horizontal="left" vertical="center"/>
    </xf>
    <xf numFmtId="0" fontId="28" fillId="0" borderId="1" xfId="3" quotePrefix="1" applyFont="1" applyBorder="1" applyAlignment="1">
      <alignment horizontal="center" vertical="center" wrapText="1"/>
    </xf>
    <xf numFmtId="0" fontId="29" fillId="0" borderId="1" xfId="3" quotePrefix="1" applyFont="1" applyBorder="1" applyAlignment="1">
      <alignment horizontal="center" vertical="center" wrapText="1"/>
    </xf>
    <xf numFmtId="0" fontId="28" fillId="3" borderId="1" xfId="3" applyFont="1" applyFill="1" applyBorder="1" applyAlignment="1">
      <alignment horizontal="left" vertical="center" wrapText="1"/>
    </xf>
    <xf numFmtId="0" fontId="24" fillId="0" borderId="1" xfId="3" quotePrefix="1" applyFont="1" applyBorder="1" applyAlignment="1">
      <alignment horizontal="center" vertical="center"/>
    </xf>
    <xf numFmtId="0" fontId="24" fillId="0" borderId="1" xfId="3" applyFont="1" applyFill="1" applyBorder="1" applyAlignment="1">
      <alignment vertical="center"/>
    </xf>
    <xf numFmtId="0" fontId="24" fillId="0" borderId="1" xfId="3" applyFont="1" applyBorder="1" applyAlignment="1">
      <alignment horizontal="center" vertical="center" wrapText="1"/>
    </xf>
    <xf numFmtId="0" fontId="24" fillId="0" borderId="1" xfId="3" applyFont="1" applyFill="1" applyBorder="1" applyAlignment="1">
      <alignment horizontal="right" vertical="center"/>
    </xf>
    <xf numFmtId="0" fontId="24" fillId="0" borderId="1" xfId="3" applyFont="1" applyBorder="1" applyAlignment="1">
      <alignment horizontal="right" vertical="center"/>
    </xf>
    <xf numFmtId="0" fontId="24" fillId="0" borderId="1" xfId="3" applyFont="1" applyBorder="1" applyAlignment="1">
      <alignment vertical="center" wrapText="1"/>
    </xf>
    <xf numFmtId="15" fontId="24" fillId="0" borderId="1" xfId="3" applyNumberFormat="1" applyFont="1" applyBorder="1" applyAlignment="1">
      <alignment vertical="center"/>
    </xf>
    <xf numFmtId="0" fontId="24" fillId="0" borderId="1" xfId="3" quotePrefix="1" applyFont="1" applyBorder="1" applyAlignment="1">
      <alignment vertical="center"/>
    </xf>
    <xf numFmtId="49" fontId="24" fillId="0" borderId="1" xfId="3" applyNumberFormat="1" applyFont="1" applyFill="1" applyBorder="1" applyAlignment="1">
      <alignment vertical="center" wrapText="1"/>
    </xf>
    <xf numFmtId="0" fontId="24" fillId="0" borderId="1" xfId="3" applyFont="1" applyBorder="1" applyAlignment="1">
      <alignment horizontal="left" vertical="center"/>
    </xf>
    <xf numFmtId="49" fontId="24" fillId="0" borderId="1" xfId="3" applyNumberFormat="1" applyFont="1" applyFill="1" applyBorder="1" applyAlignment="1">
      <alignment horizontal="center" vertical="center"/>
    </xf>
    <xf numFmtId="0" fontId="28" fillId="0" borderId="1" xfId="3" applyFont="1" applyFill="1" applyBorder="1" applyAlignment="1">
      <alignment horizontal="left" vertical="center" wrapText="1"/>
    </xf>
    <xf numFmtId="0" fontId="24" fillId="3" borderId="1" xfId="3" quotePrefix="1" applyFont="1" applyFill="1" applyBorder="1" applyAlignment="1">
      <alignment horizontal="center" vertical="center"/>
    </xf>
    <xf numFmtId="49" fontId="24" fillId="0" borderId="1" xfId="3" applyNumberFormat="1" applyFont="1" applyFill="1" applyBorder="1" applyAlignment="1">
      <alignment vertical="center"/>
    </xf>
    <xf numFmtId="49" fontId="24" fillId="0" borderId="1" xfId="3" quotePrefix="1" applyNumberFormat="1" applyFont="1" applyFill="1" applyBorder="1" applyAlignment="1">
      <alignment vertical="center"/>
    </xf>
    <xf numFmtId="49" fontId="24" fillId="0" borderId="1" xfId="3" quotePrefix="1" applyNumberFormat="1" applyFont="1" applyFill="1" applyBorder="1" applyAlignment="1">
      <alignment vertical="center" wrapText="1"/>
    </xf>
    <xf numFmtId="49" fontId="24" fillId="0" borderId="1" xfId="3" applyNumberFormat="1" applyFont="1" applyFill="1" applyBorder="1" applyAlignment="1">
      <alignment horizontal="left" vertical="center"/>
    </xf>
    <xf numFmtId="0" fontId="2" fillId="0" borderId="0" xfId="3" applyAlignment="1">
      <alignment vertical="center"/>
    </xf>
    <xf numFmtId="0" fontId="2" fillId="0" borderId="0" xfId="3" applyFill="1" applyAlignment="1">
      <alignment vertical="center"/>
    </xf>
    <xf numFmtId="0" fontId="24" fillId="0" borderId="1" xfId="3" applyFont="1" applyFill="1" applyBorder="1" applyAlignment="1">
      <alignment horizontal="center" vertical="center"/>
    </xf>
    <xf numFmtId="0" fontId="24" fillId="0" borderId="1" xfId="3" quotePrefix="1" applyFont="1" applyBorder="1" applyAlignment="1">
      <alignment horizontal="center" vertical="center" wrapText="1"/>
    </xf>
    <xf numFmtId="0" fontId="24" fillId="0" borderId="1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right" vertical="center" wrapText="1"/>
    </xf>
    <xf numFmtId="0" fontId="28" fillId="0" borderId="1" xfId="3" applyFont="1" applyFill="1" applyBorder="1" applyAlignment="1">
      <alignment vertical="center" wrapText="1"/>
    </xf>
    <xf numFmtId="0" fontId="24" fillId="6" borderId="1" xfId="3" applyFont="1" applyFill="1" applyBorder="1" applyAlignment="1">
      <alignment horizontal="right" vertical="center"/>
    </xf>
    <xf numFmtId="0" fontId="24" fillId="6" borderId="1" xfId="3" applyFont="1" applyFill="1" applyBorder="1" applyAlignment="1">
      <alignment vertical="center"/>
    </xf>
    <xf numFmtId="0" fontId="24" fillId="6" borderId="1" xfId="3" applyFont="1" applyFill="1" applyBorder="1" applyAlignment="1">
      <alignment vertical="center" wrapText="1"/>
    </xf>
    <xf numFmtId="0" fontId="24" fillId="0" borderId="1" xfId="3" applyFont="1" applyFill="1" applyBorder="1" applyAlignment="1">
      <alignment horizontal="left" vertical="center"/>
    </xf>
    <xf numFmtId="49" fontId="24" fillId="0" borderId="1" xfId="3" applyNumberFormat="1" applyFont="1" applyFill="1" applyBorder="1" applyAlignment="1">
      <alignment horizontal="center" vertical="center" wrapText="1"/>
    </xf>
    <xf numFmtId="49" fontId="24" fillId="0" borderId="1" xfId="3" quotePrefix="1" applyNumberFormat="1" applyFont="1" applyFill="1" applyBorder="1" applyAlignment="1">
      <alignment horizontal="center" vertical="center" wrapText="1"/>
    </xf>
    <xf numFmtId="49" fontId="24" fillId="0" borderId="1" xfId="3" applyNumberFormat="1" applyFont="1" applyFill="1" applyBorder="1" applyAlignment="1">
      <alignment horizontal="left" vertical="center" wrapText="1"/>
    </xf>
    <xf numFmtId="49" fontId="24" fillId="0" borderId="1" xfId="3" quotePrefix="1" applyNumberFormat="1" applyFont="1" applyFill="1" applyBorder="1" applyAlignment="1">
      <alignment horizontal="left" vertical="center" wrapText="1"/>
    </xf>
    <xf numFmtId="0" fontId="24" fillId="0" borderId="1" xfId="3" quotePrefix="1" applyFont="1" applyBorder="1" applyAlignment="1">
      <alignment horizontal="left" vertical="center"/>
    </xf>
    <xf numFmtId="0" fontId="29" fillId="3" borderId="1" xfId="4" applyFont="1" applyFill="1" applyBorder="1" applyAlignment="1">
      <alignment horizontal="center" vertical="center"/>
    </xf>
    <xf numFmtId="49" fontId="24" fillId="0" borderId="1" xfId="3" applyNumberFormat="1" applyFont="1" applyBorder="1" applyAlignment="1">
      <alignment horizontal="center" vertical="center" wrapText="1"/>
    </xf>
    <xf numFmtId="49" fontId="24" fillId="6" borderId="1" xfId="3" applyNumberFormat="1" applyFont="1" applyFill="1" applyBorder="1" applyAlignment="1">
      <alignment horizontal="right" vertical="center" wrapText="1"/>
    </xf>
    <xf numFmtId="49" fontId="24" fillId="6" borderId="1" xfId="3" applyNumberFormat="1" applyFont="1" applyFill="1" applyBorder="1" applyAlignment="1">
      <alignment vertical="center" wrapText="1"/>
    </xf>
    <xf numFmtId="49" fontId="29" fillId="0" borderId="1" xfId="3" quotePrefix="1" applyNumberFormat="1" applyFont="1" applyBorder="1" applyAlignment="1">
      <alignment horizontal="center" vertical="center"/>
    </xf>
    <xf numFmtId="0" fontId="28" fillId="0" borderId="1" xfId="3" applyFont="1" applyBorder="1" applyAlignment="1">
      <alignment horizontal="left" vertical="center" wrapText="1"/>
    </xf>
    <xf numFmtId="0" fontId="29" fillId="0" borderId="1" xfId="3" quotePrefix="1" applyFont="1" applyBorder="1" applyAlignment="1">
      <alignment horizontal="center" vertical="center"/>
    </xf>
    <xf numFmtId="0" fontId="24" fillId="0" borderId="1" xfId="3" quotePrefix="1" applyFont="1" applyBorder="1" applyAlignment="1">
      <alignment vertical="center" wrapText="1"/>
    </xf>
    <xf numFmtId="0" fontId="24" fillId="3" borderId="1" xfId="3" applyFont="1" applyFill="1" applyBorder="1" applyAlignment="1">
      <alignment vertical="center" wrapText="1"/>
    </xf>
    <xf numFmtId="0" fontId="24" fillId="0" borderId="1" xfId="3" applyFont="1" applyFill="1" applyBorder="1" applyAlignment="1">
      <alignment vertical="center" wrapText="1"/>
    </xf>
    <xf numFmtId="0" fontId="24" fillId="0" borderId="1" xfId="3" quotePrefix="1" applyFont="1" applyFill="1" applyBorder="1" applyAlignment="1">
      <alignment vertical="center" wrapText="1"/>
    </xf>
    <xf numFmtId="49" fontId="29" fillId="0" borderId="1" xfId="3" applyNumberFormat="1" applyFont="1" applyBorder="1" applyAlignment="1">
      <alignment horizontal="center" vertical="center"/>
    </xf>
    <xf numFmtId="0" fontId="24" fillId="0" borderId="1" xfId="3" quotePrefix="1" applyFont="1" applyFill="1" applyBorder="1" applyAlignment="1">
      <alignment vertical="center"/>
    </xf>
    <xf numFmtId="0" fontId="24" fillId="0" borderId="1" xfId="3" quotePrefix="1" applyFont="1" applyFill="1" applyBorder="1" applyAlignment="1">
      <alignment horizontal="center" vertical="center"/>
    </xf>
    <xf numFmtId="0" fontId="24" fillId="0" borderId="1" xfId="3" applyFont="1" applyFill="1" applyBorder="1" applyAlignment="1">
      <alignment horizontal="center" vertical="center" wrapText="1"/>
    </xf>
    <xf numFmtId="49" fontId="29" fillId="0" borderId="1" xfId="3" quotePrefix="1" applyNumberFormat="1" applyFont="1" applyFill="1" applyBorder="1" applyAlignment="1">
      <alignment horizontal="center" vertical="center"/>
    </xf>
    <xf numFmtId="15" fontId="24" fillId="0" borderId="1" xfId="3" applyNumberFormat="1" applyFont="1" applyBorder="1" applyAlignment="1">
      <alignment horizontal="left" vertical="center"/>
    </xf>
    <xf numFmtId="0" fontId="24" fillId="0" borderId="0" xfId="3" applyFont="1" applyBorder="1" applyAlignment="1">
      <alignment vertical="center"/>
    </xf>
    <xf numFmtId="49" fontId="20" fillId="2" borderId="1" xfId="3" applyNumberFormat="1" applyFont="1" applyFill="1" applyBorder="1" applyAlignment="1">
      <alignment horizontal="center" vertical="center" wrapText="1"/>
    </xf>
    <xf numFmtId="49" fontId="20" fillId="2" borderId="1" xfId="3" applyNumberFormat="1" applyFont="1" applyFill="1" applyBorder="1" applyAlignment="1">
      <alignment horizontal="center" vertical="center"/>
    </xf>
    <xf numFmtId="49" fontId="16" fillId="10" borderId="1" xfId="3" applyNumberFormat="1" applyFont="1" applyFill="1" applyBorder="1" applyAlignment="1">
      <alignment horizontal="center" vertical="center"/>
    </xf>
    <xf numFmtId="49" fontId="16" fillId="10" borderId="1" xfId="3" applyNumberFormat="1" applyFont="1" applyFill="1" applyBorder="1" applyAlignment="1">
      <alignment horizontal="center" vertical="center" wrapText="1"/>
    </xf>
    <xf numFmtId="49" fontId="20" fillId="5" borderId="1" xfId="3" applyNumberFormat="1" applyFont="1" applyFill="1" applyBorder="1" applyAlignment="1">
      <alignment horizontal="center" vertical="center" wrapText="1"/>
    </xf>
    <xf numFmtId="49" fontId="20" fillId="5" borderId="1" xfId="3" applyNumberFormat="1" applyFont="1" applyFill="1" applyBorder="1" applyAlignment="1">
      <alignment horizontal="center" vertical="center"/>
    </xf>
    <xf numFmtId="49" fontId="20" fillId="4" borderId="1" xfId="3" applyNumberFormat="1" applyFont="1" applyFill="1" applyBorder="1" applyAlignment="1">
      <alignment horizontal="center" vertical="center" wrapText="1"/>
    </xf>
    <xf numFmtId="49" fontId="20" fillId="5" borderId="3" xfId="3" applyNumberFormat="1" applyFont="1" applyFill="1" applyBorder="1" applyAlignment="1">
      <alignment horizontal="right" vertical="center"/>
    </xf>
    <xf numFmtId="49" fontId="20" fillId="4" borderId="7" xfId="3" applyNumberFormat="1" applyFont="1" applyFill="1" applyBorder="1" applyAlignment="1">
      <alignment horizontal="right" vertical="center" wrapText="1"/>
    </xf>
    <xf numFmtId="0" fontId="2" fillId="0" borderId="0" xfId="3" applyAlignment="1">
      <alignment horizontal="right" vertical="center"/>
    </xf>
    <xf numFmtId="0" fontId="2" fillId="0" borderId="0" xfId="3" applyAlignment="1">
      <alignment vertical="center" wrapText="1"/>
    </xf>
    <xf numFmtId="0" fontId="2" fillId="0" borderId="0" xfId="3" applyAlignment="1">
      <alignment horizontal="left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31" fillId="0" borderId="0" xfId="3" applyFont="1" applyAlignment="1">
      <alignment vertical="center"/>
    </xf>
    <xf numFmtId="15" fontId="24" fillId="0" borderId="1" xfId="3" applyNumberFormat="1" applyFont="1" applyBorder="1" applyAlignment="1">
      <alignment vertical="center" wrapText="1"/>
    </xf>
    <xf numFmtId="49" fontId="17" fillId="0" borderId="5" xfId="0" applyNumberFormat="1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24" fillId="0" borderId="1" xfId="0" quotePrefix="1" applyFont="1" applyBorder="1">
      <alignment vertical="center"/>
    </xf>
    <xf numFmtId="0" fontId="24" fillId="0" borderId="1" xfId="0" quotePrefix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15" fontId="0" fillId="0" borderId="1" xfId="0" applyNumberFormat="1" applyBorder="1">
      <alignment vertical="center"/>
    </xf>
    <xf numFmtId="49" fontId="14" fillId="0" borderId="1" xfId="0" applyNumberFormat="1" applyFont="1" applyBorder="1" applyAlignment="1">
      <alignment horizontal="center" vertical="center" wrapText="1"/>
    </xf>
    <xf numFmtId="49" fontId="14" fillId="0" borderId="1" xfId="0" quotePrefix="1" applyNumberFormat="1" applyFont="1" applyBorder="1" applyAlignment="1">
      <alignment horizontal="center" vertical="center" wrapText="1"/>
    </xf>
    <xf numFmtId="49" fontId="28" fillId="0" borderId="1" xfId="3" quotePrefix="1" applyNumberFormat="1" applyFont="1" applyBorder="1" applyAlignment="1">
      <alignment horizontal="center" vertical="center" wrapText="1"/>
    </xf>
    <xf numFmtId="49" fontId="24" fillId="0" borderId="1" xfId="3" quotePrefix="1" applyNumberFormat="1" applyFont="1" applyFill="1" applyBorder="1" applyAlignment="1">
      <alignment horizontal="center" vertical="center"/>
    </xf>
    <xf numFmtId="0" fontId="17" fillId="0" borderId="1" xfId="3" applyFont="1" applyBorder="1" applyAlignment="1">
      <alignment vertical="center"/>
    </xf>
    <xf numFmtId="0" fontId="17" fillId="0" borderId="1" xfId="3" applyFont="1" applyBorder="1" applyAlignment="1">
      <alignment horizontal="center" vertical="center"/>
    </xf>
    <xf numFmtId="0" fontId="17" fillId="0" borderId="2" xfId="3" applyFont="1" applyBorder="1" applyAlignment="1">
      <alignment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17" fillId="0" borderId="1" xfId="3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4" fillId="0" borderId="1" xfId="3" applyFont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 wrapText="1"/>
    </xf>
    <xf numFmtId="49" fontId="24" fillId="0" borderId="0" xfId="0" quotePrefix="1" applyNumberFormat="1" applyFont="1" applyBorder="1">
      <alignment vertical="center"/>
    </xf>
    <xf numFmtId="49" fontId="24" fillId="0" borderId="1" xfId="0" quotePrefix="1" applyNumberFormat="1" applyFont="1" applyBorder="1">
      <alignment vertical="center"/>
    </xf>
    <xf numFmtId="49" fontId="24" fillId="0" borderId="1" xfId="0" quotePrefix="1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quotePrefix="1" applyFont="1" applyBorder="1" applyAlignment="1">
      <alignment vertical="center" wrapText="1"/>
    </xf>
    <xf numFmtId="0" fontId="24" fillId="0" borderId="0" xfId="3" applyFont="1" applyAlignment="1">
      <alignment horizontal="right"/>
    </xf>
    <xf numFmtId="0" fontId="24" fillId="0" borderId="0" xfId="3" applyFont="1"/>
    <xf numFmtId="0" fontId="24" fillId="0" borderId="0" xfId="3" applyFont="1" applyAlignment="1">
      <alignment horizontal="left" vertical="center"/>
    </xf>
    <xf numFmtId="0" fontId="24" fillId="0" borderId="1" xfId="0" applyFont="1" applyBorder="1" applyAlignment="1">
      <alignment vertical="center"/>
    </xf>
    <xf numFmtId="0" fontId="24" fillId="0" borderId="1" xfId="0" quotePrefix="1" applyFont="1" applyBorder="1" applyAlignment="1">
      <alignment vertical="center"/>
    </xf>
    <xf numFmtId="15" fontId="24" fillId="0" borderId="1" xfId="0" applyNumberFormat="1" applyFont="1" applyBorder="1" applyAlignment="1">
      <alignment vertical="center"/>
    </xf>
    <xf numFmtId="0" fontId="24" fillId="6" borderId="1" xfId="0" applyFont="1" applyFill="1" applyBorder="1" applyAlignment="1">
      <alignment vertical="center"/>
    </xf>
    <xf numFmtId="0" fontId="24" fillId="0" borderId="1" xfId="0" quotePrefix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0" xfId="0" quotePrefix="1" applyFont="1" applyBorder="1" applyAlignment="1">
      <alignment vertical="center"/>
    </xf>
    <xf numFmtId="0" fontId="24" fillId="0" borderId="0" xfId="0" applyFont="1" applyAlignment="1">
      <alignment vertical="center" wrapText="1"/>
    </xf>
    <xf numFmtId="0" fontId="0" fillId="6" borderId="1" xfId="0" applyFill="1" applyBorder="1" applyAlignment="1">
      <alignment vertical="center"/>
    </xf>
    <xf numFmtId="49" fontId="9" fillId="4" borderId="7" xfId="0" applyNumberFormat="1" applyFont="1" applyFill="1" applyBorder="1" applyAlignment="1">
      <alignment horizontal="right" vertical="center" wrapText="1"/>
    </xf>
    <xf numFmtId="49" fontId="9" fillId="5" borderId="3" xfId="0" applyNumberFormat="1" applyFont="1" applyFill="1" applyBorder="1" applyAlignment="1">
      <alignment horizontal="right" vertical="center"/>
    </xf>
    <xf numFmtId="0" fontId="0" fillId="0" borderId="0" xfId="0" applyAlignment="1"/>
    <xf numFmtId="49" fontId="9" fillId="11" borderId="4" xfId="0" applyNumberFormat="1" applyFont="1" applyFill="1" applyBorder="1" applyAlignment="1">
      <alignment horizontal="center" vertical="center"/>
    </xf>
    <xf numFmtId="49" fontId="9" fillId="11" borderId="4" xfId="0" applyNumberFormat="1" applyFont="1" applyFill="1" applyBorder="1" applyAlignment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 wrapText="1"/>
    </xf>
    <xf numFmtId="0" fontId="24" fillId="3" borderId="2" xfId="3" applyFont="1" applyFill="1" applyBorder="1" applyAlignment="1">
      <alignment horizontal="center" vertical="center"/>
    </xf>
    <xf numFmtId="0" fontId="24" fillId="0" borderId="3" xfId="0" quotePrefix="1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" fillId="0" borderId="1" xfId="3" applyBorder="1" applyAlignment="1">
      <alignment vertical="center"/>
    </xf>
    <xf numFmtId="0" fontId="28" fillId="0" borderId="1" xfId="0" applyFont="1" applyFill="1" applyBorder="1">
      <alignment vertical="center"/>
    </xf>
    <xf numFmtId="0" fontId="28" fillId="0" borderId="1" xfId="0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11" borderId="1" xfId="0" applyNumberFormat="1" applyFont="1" applyFill="1" applyBorder="1" applyAlignment="1">
      <alignment horizontal="center" vertical="center"/>
    </xf>
    <xf numFmtId="49" fontId="7" fillId="10" borderId="2" xfId="0" applyNumberFormat="1" applyFont="1" applyFill="1" applyBorder="1" applyAlignment="1">
      <alignment horizontal="center" vertical="center"/>
    </xf>
    <xf numFmtId="49" fontId="7" fillId="10" borderId="7" xfId="0" applyNumberFormat="1" applyFont="1" applyFill="1" applyBorder="1" applyAlignment="1">
      <alignment horizontal="center" vertical="center"/>
    </xf>
    <xf numFmtId="49" fontId="7" fillId="10" borderId="3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center" vertical="center"/>
    </xf>
    <xf numFmtId="49" fontId="9" fillId="5" borderId="7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 wrapText="1"/>
    </xf>
    <xf numFmtId="49" fontId="9" fillId="4" borderId="2" xfId="0" applyNumberFormat="1" applyFont="1" applyFill="1" applyBorder="1" applyAlignment="1">
      <alignment horizontal="center"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 wrapText="1"/>
    </xf>
    <xf numFmtId="49" fontId="20" fillId="11" borderId="5" xfId="3" applyNumberFormat="1" applyFont="1" applyFill="1" applyBorder="1" applyAlignment="1">
      <alignment horizontal="center" vertical="center"/>
    </xf>
    <xf numFmtId="49" fontId="20" fillId="11" borderId="4" xfId="3" applyNumberFormat="1" applyFont="1" applyFill="1" applyBorder="1" applyAlignment="1">
      <alignment horizontal="center" vertical="center"/>
    </xf>
    <xf numFmtId="49" fontId="16" fillId="10" borderId="2" xfId="3" applyNumberFormat="1" applyFont="1" applyFill="1" applyBorder="1" applyAlignment="1">
      <alignment horizontal="center" vertical="center"/>
    </xf>
    <xf numFmtId="49" fontId="16" fillId="10" borderId="7" xfId="3" applyNumberFormat="1" applyFont="1" applyFill="1" applyBorder="1" applyAlignment="1">
      <alignment horizontal="center" vertical="center"/>
    </xf>
    <xf numFmtId="49" fontId="16" fillId="10" borderId="3" xfId="3" applyNumberFormat="1" applyFont="1" applyFill="1" applyBorder="1" applyAlignment="1">
      <alignment horizontal="center" vertical="center"/>
    </xf>
    <xf numFmtId="49" fontId="20" fillId="2" borderId="2" xfId="3" applyNumberFormat="1" applyFont="1" applyFill="1" applyBorder="1" applyAlignment="1">
      <alignment horizontal="center" vertical="center"/>
    </xf>
    <xf numFmtId="49" fontId="20" fillId="2" borderId="7" xfId="3" applyNumberFormat="1" applyFont="1" applyFill="1" applyBorder="1" applyAlignment="1">
      <alignment horizontal="center" vertical="center"/>
    </xf>
    <xf numFmtId="49" fontId="20" fillId="2" borderId="3" xfId="3" applyNumberFormat="1" applyFont="1" applyFill="1" applyBorder="1" applyAlignment="1">
      <alignment horizontal="center" vertical="center"/>
    </xf>
    <xf numFmtId="49" fontId="20" fillId="2" borderId="1" xfId="3" applyNumberFormat="1" applyFont="1" applyFill="1" applyBorder="1" applyAlignment="1">
      <alignment horizontal="center" vertical="center" wrapText="1"/>
    </xf>
    <xf numFmtId="49" fontId="20" fillId="5" borderId="2" xfId="3" applyNumberFormat="1" applyFont="1" applyFill="1" applyBorder="1" applyAlignment="1">
      <alignment horizontal="center" vertical="center"/>
    </xf>
    <xf numFmtId="49" fontId="20" fillId="5" borderId="7" xfId="3" applyNumberFormat="1" applyFont="1" applyFill="1" applyBorder="1" applyAlignment="1">
      <alignment horizontal="center" vertical="center"/>
    </xf>
    <xf numFmtId="49" fontId="20" fillId="5" borderId="3" xfId="3" applyNumberFormat="1" applyFont="1" applyFill="1" applyBorder="1" applyAlignment="1">
      <alignment horizontal="center" vertical="center"/>
    </xf>
    <xf numFmtId="49" fontId="16" fillId="2" borderId="1" xfId="3" applyNumberFormat="1" applyFont="1" applyFill="1" applyBorder="1" applyAlignment="1">
      <alignment horizontal="center" vertical="center"/>
    </xf>
    <xf numFmtId="49" fontId="16" fillId="2" borderId="1" xfId="3" applyNumberFormat="1" applyFont="1" applyFill="1" applyBorder="1" applyAlignment="1">
      <alignment horizontal="center" vertical="center" wrapText="1"/>
    </xf>
    <xf numFmtId="49" fontId="16" fillId="2" borderId="5" xfId="3" applyNumberFormat="1" applyFont="1" applyFill="1" applyBorder="1" applyAlignment="1">
      <alignment horizontal="center" vertical="center"/>
    </xf>
    <xf numFmtId="49" fontId="16" fillId="2" borderId="4" xfId="3" applyNumberFormat="1" applyFont="1" applyFill="1" applyBorder="1" applyAlignment="1">
      <alignment horizontal="center" vertical="center"/>
    </xf>
    <xf numFmtId="49" fontId="16" fillId="2" borderId="5" xfId="3" applyNumberFormat="1" applyFont="1" applyFill="1" applyBorder="1" applyAlignment="1">
      <alignment horizontal="center" vertical="center" wrapText="1"/>
    </xf>
    <xf numFmtId="49" fontId="16" fillId="2" borderId="4" xfId="3" applyNumberFormat="1" applyFont="1" applyFill="1" applyBorder="1" applyAlignment="1">
      <alignment horizontal="center" vertical="center" wrapText="1"/>
    </xf>
    <xf numFmtId="49" fontId="20" fillId="4" borderId="2" xfId="3" applyNumberFormat="1" applyFont="1" applyFill="1" applyBorder="1" applyAlignment="1">
      <alignment horizontal="center" vertical="center" wrapText="1"/>
    </xf>
    <xf numFmtId="49" fontId="20" fillId="4" borderId="7" xfId="3" applyNumberFormat="1" applyFont="1" applyFill="1" applyBorder="1" applyAlignment="1">
      <alignment horizontal="center" vertical="center" wrapText="1"/>
    </xf>
    <xf numFmtId="49" fontId="20" fillId="4" borderId="3" xfId="3" applyNumberFormat="1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49" fontId="33" fillId="2" borderId="1" xfId="0" applyNumberFormat="1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/>
    </xf>
    <xf numFmtId="0" fontId="24" fillId="12" borderId="1" xfId="3" quotePrefix="1" applyFont="1" applyFill="1" applyBorder="1" applyAlignment="1">
      <alignment horizontal="center" vertical="center"/>
    </xf>
    <xf numFmtId="0" fontId="28" fillId="12" borderId="1" xfId="3" applyFont="1" applyFill="1" applyBorder="1" applyAlignment="1">
      <alignment horizontal="left" vertical="center" wrapText="1"/>
    </xf>
    <xf numFmtId="49" fontId="24" fillId="12" borderId="1" xfId="3" applyNumberFormat="1" applyFont="1" applyFill="1" applyBorder="1" applyAlignment="1">
      <alignment horizontal="center" vertical="center"/>
    </xf>
    <xf numFmtId="49" fontId="24" fillId="12" borderId="1" xfId="3" applyNumberFormat="1" applyFont="1" applyFill="1" applyBorder="1" applyAlignment="1">
      <alignment horizontal="left" vertical="center"/>
    </xf>
    <xf numFmtId="49" fontId="24" fillId="12" borderId="1" xfId="3" applyNumberFormat="1" applyFont="1" applyFill="1" applyBorder="1" applyAlignment="1">
      <alignment vertical="center" wrapText="1"/>
    </xf>
    <xf numFmtId="49" fontId="24" fillId="12" borderId="1" xfId="3" quotePrefix="1" applyNumberFormat="1" applyFont="1" applyFill="1" applyBorder="1" applyAlignment="1">
      <alignment vertical="center" wrapText="1"/>
    </xf>
    <xf numFmtId="49" fontId="24" fillId="12" borderId="1" xfId="3" applyNumberFormat="1" applyFont="1" applyFill="1" applyBorder="1" applyAlignment="1">
      <alignment horizontal="right" vertical="center" wrapText="1"/>
    </xf>
    <xf numFmtId="49" fontId="24" fillId="12" borderId="1" xfId="3" applyNumberFormat="1" applyFont="1" applyFill="1" applyBorder="1" applyAlignment="1">
      <alignment vertical="center"/>
    </xf>
    <xf numFmtId="49" fontId="24" fillId="12" borderId="1" xfId="3" quotePrefix="1" applyNumberFormat="1" applyFont="1" applyFill="1" applyBorder="1" applyAlignment="1">
      <alignment vertical="center"/>
    </xf>
    <xf numFmtId="0" fontId="24" fillId="12" borderId="1" xfId="3" applyFont="1" applyFill="1" applyBorder="1" applyAlignment="1">
      <alignment horizontal="center" vertical="center"/>
    </xf>
    <xf numFmtId="0" fontId="24" fillId="12" borderId="1" xfId="3" applyFont="1" applyFill="1" applyBorder="1" applyAlignment="1">
      <alignment vertical="center"/>
    </xf>
    <xf numFmtId="0" fontId="24" fillId="12" borderId="0" xfId="3" applyFont="1" applyFill="1" applyAlignment="1">
      <alignment vertical="center"/>
    </xf>
  </cellXfs>
  <cellStyles count="5">
    <cellStyle name="Calculation" xfId="1" builtinId="22"/>
    <cellStyle name="Calculation 2" xfId="4"/>
    <cellStyle name="Comma" xfId="2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zoomScale="80" zoomScaleNormal="8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A5" sqref="A5:A6"/>
    </sheetView>
  </sheetViews>
  <sheetFormatPr defaultRowHeight="15"/>
  <cols>
    <col min="1" max="1" width="4.7109375" style="82" customWidth="1"/>
    <col min="2" max="2" width="36.28515625" style="82" customWidth="1"/>
    <col min="3" max="4" width="21.42578125" style="84" customWidth="1"/>
    <col min="5" max="5" width="13.5703125" style="88" customWidth="1"/>
    <col min="6" max="6" width="23.85546875" style="84" customWidth="1"/>
    <col min="7" max="7" width="6" style="88" customWidth="1"/>
    <col min="8" max="8" width="16.140625" style="82" customWidth="1"/>
    <col min="9" max="9" width="22.140625" style="87" customWidth="1"/>
    <col min="10" max="10" width="35.85546875" style="82" customWidth="1"/>
    <col min="11" max="11" width="28.140625" style="86" customWidth="1"/>
    <col min="12" max="12" width="24" style="82" customWidth="1"/>
    <col min="13" max="13" width="15.28515625" style="82" customWidth="1"/>
    <col min="14" max="14" width="21.42578125" style="82" customWidth="1"/>
    <col min="15" max="15" width="22" style="82" customWidth="1"/>
    <col min="16" max="16" width="23" style="82" customWidth="1"/>
    <col min="17" max="17" width="18" style="85" customWidth="1"/>
    <col min="18" max="18" width="24.7109375" style="82" customWidth="1"/>
    <col min="19" max="19" width="24.5703125" style="82" customWidth="1"/>
    <col min="20" max="20" width="15.42578125" style="82" customWidth="1"/>
    <col min="21" max="21" width="20.7109375" style="82" customWidth="1"/>
    <col min="22" max="22" width="21.85546875" style="86" customWidth="1"/>
    <col min="23" max="23" width="27.7109375" style="82" customWidth="1"/>
    <col min="24" max="24" width="17.85546875" style="85" customWidth="1"/>
    <col min="25" max="25" width="22.7109375" style="85" customWidth="1"/>
    <col min="26" max="26" width="20.140625" style="82" customWidth="1"/>
    <col min="27" max="27" width="22.85546875" style="82" customWidth="1"/>
    <col min="28" max="28" width="20.5703125" style="82" customWidth="1"/>
    <col min="29" max="29" width="18.42578125" style="82" customWidth="1"/>
    <col min="30" max="30" width="20.42578125" style="82" customWidth="1"/>
    <col min="31" max="31" width="22.7109375" style="84" customWidth="1"/>
    <col min="32" max="32" width="17.85546875" style="84" customWidth="1"/>
    <col min="33" max="33" width="22.140625" style="82" customWidth="1"/>
    <col min="34" max="34" width="9.85546875" style="82" customWidth="1"/>
    <col min="35" max="36" width="19.42578125" style="82" customWidth="1"/>
    <col min="37" max="37" width="24.42578125" style="82" customWidth="1"/>
    <col min="38" max="38" width="15.42578125" style="83" customWidth="1"/>
    <col min="39" max="39" width="9.140625" style="88"/>
    <col min="40" max="40" width="13" style="88" customWidth="1"/>
    <col min="41" max="41" width="28.5703125" style="82" customWidth="1"/>
    <col min="42" max="42" width="12.140625" style="82" customWidth="1"/>
    <col min="43" max="16384" width="9.140625" style="82"/>
  </cols>
  <sheetData>
    <row r="1" spans="1:42" ht="23.25">
      <c r="A1" s="170"/>
      <c r="B1" s="124"/>
      <c r="C1" s="88"/>
      <c r="E1" s="171"/>
      <c r="F1" s="88"/>
      <c r="H1" s="124"/>
      <c r="I1" s="169"/>
      <c r="J1" s="3" t="s">
        <v>0</v>
      </c>
      <c r="K1" s="168"/>
      <c r="M1" s="124"/>
      <c r="N1" s="124"/>
      <c r="O1" s="124"/>
      <c r="P1" s="124"/>
      <c r="Q1" s="167"/>
      <c r="R1" s="124"/>
      <c r="S1" s="124"/>
      <c r="T1" s="124"/>
      <c r="U1" s="124"/>
      <c r="V1" s="168"/>
      <c r="W1" s="124"/>
      <c r="X1" s="167"/>
      <c r="Y1" s="167"/>
      <c r="Z1" s="124"/>
      <c r="AA1" s="124"/>
      <c r="AB1" s="124"/>
      <c r="AC1" s="124"/>
      <c r="AD1" s="124"/>
      <c r="AE1" s="88"/>
      <c r="AF1" s="88"/>
      <c r="AG1" s="124"/>
      <c r="AH1" s="124"/>
      <c r="AI1" s="124"/>
      <c r="AJ1" s="124"/>
      <c r="AK1" s="124"/>
    </row>
    <row r="2" spans="1:42" ht="26.25">
      <c r="A2" s="170"/>
      <c r="B2" s="172"/>
      <c r="C2" s="88"/>
      <c r="E2" s="171"/>
      <c r="F2" s="88"/>
      <c r="H2" s="124"/>
      <c r="I2" s="169"/>
      <c r="J2" s="3" t="s">
        <v>1325</v>
      </c>
      <c r="K2" s="168"/>
      <c r="M2" s="124"/>
      <c r="N2" s="124"/>
      <c r="O2" s="124"/>
      <c r="P2" s="124"/>
      <c r="Q2" s="167"/>
      <c r="R2" s="124"/>
      <c r="S2" s="124"/>
      <c r="T2" s="124"/>
      <c r="U2" s="124"/>
      <c r="V2" s="168"/>
      <c r="W2" s="124"/>
      <c r="X2" s="167"/>
      <c r="Y2" s="167"/>
      <c r="Z2" s="124"/>
      <c r="AA2" s="124"/>
      <c r="AB2" s="124"/>
      <c r="AC2" s="124"/>
      <c r="AD2" s="124"/>
      <c r="AE2" s="88"/>
      <c r="AF2" s="88"/>
      <c r="AG2" s="124"/>
      <c r="AH2" s="124"/>
      <c r="AI2" s="124"/>
      <c r="AJ2" s="124"/>
      <c r="AK2" s="124"/>
    </row>
    <row r="3" spans="1:42" ht="26.25">
      <c r="A3" s="170"/>
      <c r="B3" s="13" t="s">
        <v>395</v>
      </c>
      <c r="C3" s="88"/>
      <c r="E3" s="171"/>
      <c r="F3" s="88"/>
      <c r="H3" s="124"/>
      <c r="I3" s="169"/>
      <c r="K3" s="168"/>
      <c r="M3" s="124"/>
      <c r="N3" s="124"/>
      <c r="O3" s="124"/>
      <c r="P3" s="124"/>
      <c r="Q3" s="167"/>
      <c r="R3" s="124"/>
      <c r="S3" s="124"/>
      <c r="T3" s="124"/>
      <c r="U3" s="124"/>
      <c r="V3" s="168"/>
      <c r="W3" s="124"/>
      <c r="X3" s="167"/>
      <c r="Y3" s="167"/>
      <c r="Z3" s="124"/>
      <c r="AA3" s="124"/>
      <c r="AB3" s="124"/>
      <c r="AC3" s="124"/>
      <c r="AD3" s="124"/>
      <c r="AE3" s="88"/>
      <c r="AF3" s="88"/>
      <c r="AG3" s="124"/>
      <c r="AH3" s="124"/>
      <c r="AI3" s="124"/>
      <c r="AJ3" s="124"/>
      <c r="AK3" s="124"/>
    </row>
    <row r="4" spans="1:42">
      <c r="A4" s="170"/>
      <c r="B4" s="124"/>
      <c r="C4" s="88"/>
      <c r="D4" s="88"/>
      <c r="F4" s="88"/>
      <c r="H4" s="124"/>
      <c r="I4" s="169"/>
      <c r="J4" s="124"/>
      <c r="K4" s="168"/>
      <c r="L4" s="124"/>
      <c r="M4" s="124"/>
      <c r="N4" s="124"/>
      <c r="O4" s="124"/>
      <c r="P4" s="124"/>
      <c r="Q4" s="167"/>
      <c r="R4" s="124"/>
      <c r="S4" s="124"/>
      <c r="T4" s="124"/>
      <c r="U4" s="124"/>
      <c r="V4" s="168"/>
      <c r="W4" s="124"/>
      <c r="X4" s="167"/>
      <c r="Y4" s="167"/>
      <c r="Z4" s="124"/>
      <c r="AA4" s="124"/>
      <c r="AB4" s="124"/>
      <c r="AC4" s="124"/>
      <c r="AD4" s="124"/>
      <c r="AE4" s="88"/>
      <c r="AF4" s="88"/>
      <c r="AG4" s="124"/>
      <c r="AH4" s="124"/>
      <c r="AI4" s="124"/>
      <c r="AJ4" s="124"/>
      <c r="AK4" s="124"/>
    </row>
    <row r="5" spans="1:42" s="217" customFormat="1" ht="15.75">
      <c r="A5" s="240" t="s">
        <v>1</v>
      </c>
      <c r="B5" s="241" t="s">
        <v>2</v>
      </c>
      <c r="C5" s="240" t="s">
        <v>3</v>
      </c>
      <c r="D5" s="240" t="s">
        <v>4</v>
      </c>
      <c r="E5" s="240" t="s">
        <v>5</v>
      </c>
      <c r="F5" s="243" t="s">
        <v>432</v>
      </c>
      <c r="G5" s="240" t="s">
        <v>6</v>
      </c>
      <c r="H5" s="241" t="s">
        <v>1026</v>
      </c>
      <c r="I5" s="242" t="s">
        <v>1025</v>
      </c>
      <c r="J5" s="241" t="s">
        <v>8</v>
      </c>
      <c r="K5" s="246" t="s">
        <v>12</v>
      </c>
      <c r="L5" s="247"/>
      <c r="M5" s="247"/>
      <c r="N5" s="247"/>
      <c r="O5" s="247"/>
      <c r="P5" s="248"/>
      <c r="Q5" s="215"/>
      <c r="R5" s="237" t="s">
        <v>13</v>
      </c>
      <c r="S5" s="238"/>
      <c r="T5" s="238"/>
      <c r="U5" s="238"/>
      <c r="V5" s="238"/>
      <c r="W5" s="239"/>
      <c r="X5" s="216"/>
      <c r="Y5" s="230" t="s">
        <v>1736</v>
      </c>
      <c r="Z5" s="230"/>
      <c r="AA5" s="230"/>
      <c r="AB5" s="230"/>
      <c r="AC5" s="230"/>
      <c r="AD5" s="231" t="s">
        <v>1029</v>
      </c>
      <c r="AE5" s="232"/>
      <c r="AF5" s="232"/>
      <c r="AG5" s="232"/>
      <c r="AH5" s="233"/>
      <c r="AI5" s="234" t="s">
        <v>14</v>
      </c>
      <c r="AJ5" s="235"/>
      <c r="AK5" s="235"/>
      <c r="AL5" s="235"/>
      <c r="AM5" s="235"/>
      <c r="AN5" s="236"/>
      <c r="AO5" s="229" t="s">
        <v>1028</v>
      </c>
      <c r="AP5" s="229" t="s">
        <v>1027</v>
      </c>
    </row>
    <row r="6" spans="1:42" s="217" customFormat="1" ht="31.5">
      <c r="A6" s="240"/>
      <c r="B6" s="242"/>
      <c r="C6" s="240"/>
      <c r="D6" s="240"/>
      <c r="E6" s="240"/>
      <c r="F6" s="244"/>
      <c r="G6" s="240"/>
      <c r="H6" s="241"/>
      <c r="I6" s="245"/>
      <c r="J6" s="241"/>
      <c r="K6" s="6" t="s">
        <v>16</v>
      </c>
      <c r="L6" s="6" t="s">
        <v>4</v>
      </c>
      <c r="M6" s="6" t="s">
        <v>1026</v>
      </c>
      <c r="N6" s="6" t="s">
        <v>1025</v>
      </c>
      <c r="O6" s="6" t="s">
        <v>1024</v>
      </c>
      <c r="P6" s="6" t="s">
        <v>17</v>
      </c>
      <c r="Q6" s="6" t="s">
        <v>1023</v>
      </c>
      <c r="R6" s="7" t="s">
        <v>18</v>
      </c>
      <c r="S6" s="7" t="s">
        <v>4</v>
      </c>
      <c r="T6" s="8" t="s">
        <v>1026</v>
      </c>
      <c r="U6" s="8" t="s">
        <v>1025</v>
      </c>
      <c r="V6" s="8" t="s">
        <v>1024</v>
      </c>
      <c r="W6" s="8" t="s">
        <v>17</v>
      </c>
      <c r="X6" s="8" t="s">
        <v>1023</v>
      </c>
      <c r="Y6" s="218" t="s">
        <v>1030</v>
      </c>
      <c r="Z6" s="218" t="s">
        <v>4</v>
      </c>
      <c r="AA6" s="219" t="s">
        <v>7</v>
      </c>
      <c r="AB6" s="218" t="s">
        <v>17</v>
      </c>
      <c r="AC6" s="218" t="s">
        <v>1023</v>
      </c>
      <c r="AD6" s="220" t="s">
        <v>1022</v>
      </c>
      <c r="AE6" s="220" t="s">
        <v>529</v>
      </c>
      <c r="AF6" s="221" t="s">
        <v>1021</v>
      </c>
      <c r="AG6" s="221" t="s">
        <v>1020</v>
      </c>
      <c r="AH6" s="220" t="s">
        <v>437</v>
      </c>
      <c r="AI6" s="196" t="s">
        <v>10</v>
      </c>
      <c r="AJ6" s="196" t="s">
        <v>11</v>
      </c>
      <c r="AK6" s="196" t="s">
        <v>19</v>
      </c>
      <c r="AL6" s="196" t="s">
        <v>20</v>
      </c>
      <c r="AM6" s="9" t="s">
        <v>21</v>
      </c>
      <c r="AN6" s="9" t="s">
        <v>22</v>
      </c>
      <c r="AO6" s="229"/>
      <c r="AP6" s="229"/>
    </row>
    <row r="7" spans="1:42" ht="28.5">
      <c r="A7" s="222">
        <v>1</v>
      </c>
      <c r="B7" s="227" t="s">
        <v>1737</v>
      </c>
      <c r="C7" s="223" t="s">
        <v>1512</v>
      </c>
      <c r="D7" s="207" t="s">
        <v>1513</v>
      </c>
      <c r="E7" s="207" t="s">
        <v>1514</v>
      </c>
      <c r="F7" s="206"/>
      <c r="G7" s="201" t="s">
        <v>27</v>
      </c>
      <c r="H7" s="206" t="s">
        <v>445</v>
      </c>
      <c r="I7" s="206" t="s">
        <v>1515</v>
      </c>
      <c r="J7" s="74" t="s">
        <v>1516</v>
      </c>
      <c r="K7" s="206" t="s">
        <v>1517</v>
      </c>
      <c r="L7" s="207" t="s">
        <v>1518</v>
      </c>
      <c r="M7" s="206" t="s">
        <v>605</v>
      </c>
      <c r="N7" s="206" t="s">
        <v>1519</v>
      </c>
      <c r="O7" s="206" t="s">
        <v>1335</v>
      </c>
      <c r="P7" s="206" t="s">
        <v>76</v>
      </c>
      <c r="Q7" s="206"/>
      <c r="R7" s="206" t="s">
        <v>1520</v>
      </c>
      <c r="S7" s="207" t="s">
        <v>1521</v>
      </c>
      <c r="T7" s="206" t="s">
        <v>445</v>
      </c>
      <c r="U7" s="206" t="s">
        <v>1522</v>
      </c>
      <c r="V7" s="206" t="s">
        <v>1335</v>
      </c>
      <c r="W7" s="206" t="s">
        <v>463</v>
      </c>
      <c r="X7" s="206"/>
      <c r="Y7" s="206"/>
      <c r="Z7" s="206"/>
      <c r="AA7" s="206"/>
      <c r="AB7" s="206"/>
      <c r="AC7" s="206"/>
      <c r="AD7" s="207" t="s">
        <v>1523</v>
      </c>
      <c r="AE7" s="206"/>
      <c r="AF7" s="206"/>
      <c r="AG7" s="206"/>
      <c r="AH7" s="206"/>
      <c r="AI7" s="206"/>
      <c r="AJ7" s="206"/>
      <c r="AK7" s="206"/>
      <c r="AL7" s="206"/>
      <c r="AM7" s="201">
        <v>1</v>
      </c>
      <c r="AN7" s="201">
        <v>2</v>
      </c>
      <c r="AO7" s="206" t="s">
        <v>1382</v>
      </c>
      <c r="AP7" s="206" t="s">
        <v>52</v>
      </c>
    </row>
    <row r="8" spans="1:42" ht="28.5">
      <c r="A8" s="222">
        <v>2</v>
      </c>
      <c r="B8" s="227" t="s">
        <v>1738</v>
      </c>
      <c r="C8" s="223" t="s">
        <v>1524</v>
      </c>
      <c r="D8" s="207" t="s">
        <v>1525</v>
      </c>
      <c r="E8" s="207" t="s">
        <v>1526</v>
      </c>
      <c r="F8" s="206"/>
      <c r="G8" s="201" t="s">
        <v>27</v>
      </c>
      <c r="H8" s="206" t="s">
        <v>445</v>
      </c>
      <c r="I8" s="208">
        <v>41382</v>
      </c>
      <c r="J8" s="74" t="s">
        <v>1527</v>
      </c>
      <c r="K8" s="206" t="s">
        <v>1528</v>
      </c>
      <c r="L8" s="207" t="s">
        <v>1529</v>
      </c>
      <c r="M8" s="206" t="s">
        <v>445</v>
      </c>
      <c r="N8" s="208">
        <v>28023</v>
      </c>
      <c r="O8" s="206" t="s">
        <v>1530</v>
      </c>
      <c r="P8" s="206" t="s">
        <v>81</v>
      </c>
      <c r="Q8" s="206"/>
      <c r="R8" s="206" t="s">
        <v>1531</v>
      </c>
      <c r="S8" s="207" t="s">
        <v>1532</v>
      </c>
      <c r="T8" s="206" t="s">
        <v>445</v>
      </c>
      <c r="U8" s="206" t="s">
        <v>669</v>
      </c>
      <c r="V8" s="206" t="s">
        <v>1335</v>
      </c>
      <c r="W8" s="206" t="s">
        <v>463</v>
      </c>
      <c r="X8" s="206"/>
      <c r="Y8" s="206"/>
      <c r="Z8" s="206"/>
      <c r="AA8" s="206"/>
      <c r="AB8" s="206"/>
      <c r="AC8" s="206"/>
      <c r="AD8" s="207" t="s">
        <v>1533</v>
      </c>
      <c r="AE8" s="207" t="s">
        <v>1534</v>
      </c>
      <c r="AF8" s="207" t="s">
        <v>1535</v>
      </c>
      <c r="AG8" s="206"/>
      <c r="AH8" s="206"/>
      <c r="AI8" s="206"/>
      <c r="AJ8" s="206"/>
      <c r="AK8" s="206"/>
      <c r="AL8" s="206"/>
      <c r="AM8" s="201">
        <v>2</v>
      </c>
      <c r="AN8" s="201">
        <v>2</v>
      </c>
      <c r="AO8" s="206" t="s">
        <v>1369</v>
      </c>
      <c r="AP8" s="206" t="s">
        <v>36</v>
      </c>
    </row>
    <row r="9" spans="1:42" ht="28.5">
      <c r="A9" s="222">
        <v>3</v>
      </c>
      <c r="B9" s="227" t="s">
        <v>1739</v>
      </c>
      <c r="C9" s="223" t="s">
        <v>1536</v>
      </c>
      <c r="D9" s="207" t="s">
        <v>1537</v>
      </c>
      <c r="E9" s="206"/>
      <c r="F9" s="206"/>
      <c r="G9" s="201" t="s">
        <v>27</v>
      </c>
      <c r="H9" s="206" t="s">
        <v>445</v>
      </c>
      <c r="I9" s="208">
        <v>41156</v>
      </c>
      <c r="J9" s="74" t="s">
        <v>1538</v>
      </c>
      <c r="K9" s="206" t="s">
        <v>1539</v>
      </c>
      <c r="L9" s="207" t="s">
        <v>1540</v>
      </c>
      <c r="M9" s="206" t="s">
        <v>445</v>
      </c>
      <c r="N9" s="206" t="s">
        <v>1541</v>
      </c>
      <c r="O9" s="206" t="s">
        <v>1335</v>
      </c>
      <c r="P9" s="206" t="s">
        <v>116</v>
      </c>
      <c r="Q9" s="206">
        <v>1500000</v>
      </c>
      <c r="R9" s="206" t="s">
        <v>1542</v>
      </c>
      <c r="S9" s="207" t="s">
        <v>1543</v>
      </c>
      <c r="T9" s="206" t="s">
        <v>445</v>
      </c>
      <c r="U9" s="206" t="s">
        <v>1544</v>
      </c>
      <c r="V9" s="206" t="s">
        <v>1335</v>
      </c>
      <c r="W9" s="206" t="s">
        <v>169</v>
      </c>
      <c r="X9" s="206"/>
      <c r="Y9" s="206"/>
      <c r="Z9" s="206"/>
      <c r="AA9" s="206"/>
      <c r="AB9" s="206"/>
      <c r="AC9" s="206"/>
      <c r="AD9" s="207" t="s">
        <v>1545</v>
      </c>
      <c r="AE9" s="207" t="s">
        <v>1546</v>
      </c>
      <c r="AF9" s="207" t="s">
        <v>1547</v>
      </c>
      <c r="AG9" s="206"/>
      <c r="AH9" s="206"/>
      <c r="AI9" s="206" t="s">
        <v>136</v>
      </c>
      <c r="AJ9" s="206" t="s">
        <v>1548</v>
      </c>
      <c r="AK9" s="206">
        <v>145</v>
      </c>
      <c r="AL9" s="206">
        <v>35</v>
      </c>
      <c r="AM9" s="201">
        <v>2</v>
      </c>
      <c r="AN9" s="201">
        <v>2</v>
      </c>
      <c r="AO9" s="206" t="s">
        <v>1549</v>
      </c>
      <c r="AP9" s="206" t="s">
        <v>36</v>
      </c>
    </row>
    <row r="10" spans="1:42" ht="28.5">
      <c r="A10" s="222">
        <v>4</v>
      </c>
      <c r="B10" s="227" t="s">
        <v>1740</v>
      </c>
      <c r="C10" s="223" t="s">
        <v>1550</v>
      </c>
      <c r="D10" s="207" t="s">
        <v>1551</v>
      </c>
      <c r="E10" s="206"/>
      <c r="F10" s="206"/>
      <c r="G10" s="201" t="s">
        <v>27</v>
      </c>
      <c r="H10" s="206" t="s">
        <v>457</v>
      </c>
      <c r="I10" s="206" t="s">
        <v>1345</v>
      </c>
      <c r="J10" s="74" t="s">
        <v>1552</v>
      </c>
      <c r="K10" s="206" t="s">
        <v>416</v>
      </c>
      <c r="L10" s="207" t="s">
        <v>1553</v>
      </c>
      <c r="M10" s="206" t="s">
        <v>457</v>
      </c>
      <c r="N10" s="206" t="s">
        <v>1554</v>
      </c>
      <c r="O10" s="206" t="s">
        <v>1469</v>
      </c>
      <c r="P10" s="206" t="s">
        <v>45</v>
      </c>
      <c r="Q10" s="206"/>
      <c r="R10" s="206" t="s">
        <v>1555</v>
      </c>
      <c r="S10" s="207" t="s">
        <v>1556</v>
      </c>
      <c r="T10" s="206" t="s">
        <v>564</v>
      </c>
      <c r="U10" s="206" t="s">
        <v>670</v>
      </c>
      <c r="V10" s="206" t="s">
        <v>1482</v>
      </c>
      <c r="W10" s="206" t="s">
        <v>45</v>
      </c>
      <c r="X10" s="206"/>
      <c r="Y10" s="206"/>
      <c r="Z10" s="206"/>
      <c r="AA10" s="206"/>
      <c r="AB10" s="206"/>
      <c r="AC10" s="206"/>
      <c r="AD10" s="207" t="s">
        <v>1557</v>
      </c>
      <c r="AE10" s="206"/>
      <c r="AF10" s="207" t="s">
        <v>1558</v>
      </c>
      <c r="AG10" s="206"/>
      <c r="AH10" s="206"/>
      <c r="AI10" s="206"/>
      <c r="AJ10" s="206"/>
      <c r="AK10" s="206"/>
      <c r="AL10" s="206"/>
      <c r="AM10" s="201">
        <v>2</v>
      </c>
      <c r="AN10" s="201">
        <v>4</v>
      </c>
      <c r="AO10" s="206" t="s">
        <v>1559</v>
      </c>
      <c r="AP10" s="206" t="s">
        <v>36</v>
      </c>
    </row>
    <row r="11" spans="1:42" ht="28.5">
      <c r="A11" s="222">
        <v>5</v>
      </c>
      <c r="B11" s="227" t="s">
        <v>1741</v>
      </c>
      <c r="C11" s="223" t="s">
        <v>1560</v>
      </c>
      <c r="D11" s="207" t="s">
        <v>1561</v>
      </c>
      <c r="E11" s="207" t="s">
        <v>1770</v>
      </c>
      <c r="F11" s="206"/>
      <c r="G11" s="201" t="s">
        <v>27</v>
      </c>
      <c r="H11" s="206" t="s">
        <v>445</v>
      </c>
      <c r="I11" s="206" t="s">
        <v>1562</v>
      </c>
      <c r="J11" s="74" t="s">
        <v>1387</v>
      </c>
      <c r="K11" s="206" t="s">
        <v>1563</v>
      </c>
      <c r="L11" s="207" t="s">
        <v>1564</v>
      </c>
      <c r="M11" s="206" t="s">
        <v>445</v>
      </c>
      <c r="N11" s="206" t="s">
        <v>1565</v>
      </c>
      <c r="O11" s="206" t="s">
        <v>1469</v>
      </c>
      <c r="P11" s="206" t="s">
        <v>1566</v>
      </c>
      <c r="Q11" s="206">
        <v>2000000</v>
      </c>
      <c r="R11" s="206" t="s">
        <v>1567</v>
      </c>
      <c r="S11" s="207" t="s">
        <v>1568</v>
      </c>
      <c r="T11" s="206" t="s">
        <v>564</v>
      </c>
      <c r="U11" s="208">
        <v>30580</v>
      </c>
      <c r="V11" s="206" t="s">
        <v>1469</v>
      </c>
      <c r="W11" s="206" t="s">
        <v>1569</v>
      </c>
      <c r="X11" s="206"/>
      <c r="Y11" s="206"/>
      <c r="Z11" s="206"/>
      <c r="AA11" s="206"/>
      <c r="AB11" s="206"/>
      <c r="AC11" s="206"/>
      <c r="AD11" s="207" t="s">
        <v>1570</v>
      </c>
      <c r="AE11" s="206"/>
      <c r="AF11" s="206"/>
      <c r="AG11" s="206"/>
      <c r="AH11" s="206"/>
      <c r="AI11" s="206" t="s">
        <v>199</v>
      </c>
      <c r="AJ11" s="206" t="s">
        <v>1571</v>
      </c>
      <c r="AK11" s="206"/>
      <c r="AL11" s="206"/>
      <c r="AM11" s="201">
        <v>2</v>
      </c>
      <c r="AN11" s="201">
        <v>2</v>
      </c>
      <c r="AO11" s="206" t="s">
        <v>1382</v>
      </c>
      <c r="AP11" s="206" t="s">
        <v>36</v>
      </c>
    </row>
    <row r="12" spans="1:42" ht="28.5">
      <c r="A12" s="222">
        <v>6</v>
      </c>
      <c r="B12" s="227" t="s">
        <v>1742</v>
      </c>
      <c r="C12" s="223" t="s">
        <v>1572</v>
      </c>
      <c r="D12" s="207" t="s">
        <v>1573</v>
      </c>
      <c r="E12" s="207" t="s">
        <v>1574</v>
      </c>
      <c r="F12" s="206"/>
      <c r="G12" s="201" t="s">
        <v>27</v>
      </c>
      <c r="H12" s="206" t="s">
        <v>605</v>
      </c>
      <c r="I12" s="208">
        <v>41388</v>
      </c>
      <c r="J12" s="74" t="s">
        <v>1575</v>
      </c>
      <c r="K12" s="206" t="s">
        <v>1576</v>
      </c>
      <c r="L12" s="207" t="s">
        <v>1577</v>
      </c>
      <c r="M12" s="206" t="s">
        <v>605</v>
      </c>
      <c r="N12" s="206" t="s">
        <v>1578</v>
      </c>
      <c r="O12" s="206" t="s">
        <v>1335</v>
      </c>
      <c r="P12" s="206" t="s">
        <v>1579</v>
      </c>
      <c r="Q12" s="206">
        <v>4000000</v>
      </c>
      <c r="R12" s="206" t="s">
        <v>1580</v>
      </c>
      <c r="S12" s="207" t="s">
        <v>1581</v>
      </c>
      <c r="T12" s="206" t="s">
        <v>445</v>
      </c>
      <c r="U12" s="206" t="s">
        <v>1582</v>
      </c>
      <c r="V12" s="206" t="s">
        <v>1335</v>
      </c>
      <c r="W12" s="206" t="s">
        <v>423</v>
      </c>
      <c r="X12" s="206"/>
      <c r="Y12" s="206"/>
      <c r="Z12" s="206"/>
      <c r="AA12" s="206"/>
      <c r="AB12" s="206"/>
      <c r="AC12" s="206"/>
      <c r="AD12" s="207" t="s">
        <v>1583</v>
      </c>
      <c r="AE12" s="207" t="s">
        <v>1584</v>
      </c>
      <c r="AF12" s="206"/>
      <c r="AG12" s="206"/>
      <c r="AH12" s="206"/>
      <c r="AI12" s="206" t="s">
        <v>1585</v>
      </c>
      <c r="AJ12" s="206" t="s">
        <v>429</v>
      </c>
      <c r="AK12" s="206"/>
      <c r="AL12" s="206">
        <v>39</v>
      </c>
      <c r="AM12" s="201">
        <v>1</v>
      </c>
      <c r="AN12" s="201">
        <v>1</v>
      </c>
      <c r="AO12" s="206" t="s">
        <v>1354</v>
      </c>
      <c r="AP12" s="206" t="s">
        <v>36</v>
      </c>
    </row>
    <row r="13" spans="1:42" ht="28.5">
      <c r="A13" s="222">
        <v>7</v>
      </c>
      <c r="B13" s="227" t="s">
        <v>1743</v>
      </c>
      <c r="C13" s="223" t="s">
        <v>1586</v>
      </c>
      <c r="D13" s="207" t="s">
        <v>1587</v>
      </c>
      <c r="E13" s="206"/>
      <c r="F13" s="206"/>
      <c r="G13" s="201" t="s">
        <v>27</v>
      </c>
      <c r="H13" s="206" t="s">
        <v>605</v>
      </c>
      <c r="I13" s="206" t="s">
        <v>1588</v>
      </c>
      <c r="J13" s="74" t="s">
        <v>1589</v>
      </c>
      <c r="K13" s="206" t="s">
        <v>1590</v>
      </c>
      <c r="L13" s="207" t="s">
        <v>1591</v>
      </c>
      <c r="M13" s="206" t="s">
        <v>445</v>
      </c>
      <c r="N13" s="208">
        <v>30946</v>
      </c>
      <c r="O13" s="206" t="s">
        <v>1391</v>
      </c>
      <c r="P13" s="206" t="s">
        <v>169</v>
      </c>
      <c r="Q13" s="206">
        <v>500000</v>
      </c>
      <c r="R13" s="206" t="s">
        <v>1592</v>
      </c>
      <c r="S13" s="207" t="s">
        <v>1593</v>
      </c>
      <c r="T13" s="206" t="s">
        <v>605</v>
      </c>
      <c r="U13" s="206" t="s">
        <v>1594</v>
      </c>
      <c r="V13" s="206" t="s">
        <v>1335</v>
      </c>
      <c r="W13" s="206" t="s">
        <v>169</v>
      </c>
      <c r="X13" s="206"/>
      <c r="Y13" s="206"/>
      <c r="Z13" s="206"/>
      <c r="AA13" s="206"/>
      <c r="AB13" s="206"/>
      <c r="AC13" s="206"/>
      <c r="AD13" s="207" t="s">
        <v>1595</v>
      </c>
      <c r="AE13" s="206"/>
      <c r="AF13" s="206"/>
      <c r="AG13" s="206"/>
      <c r="AH13" s="206"/>
      <c r="AI13" s="206"/>
      <c r="AJ13" s="206"/>
      <c r="AK13" s="206"/>
      <c r="AL13" s="206"/>
      <c r="AM13" s="201">
        <v>1</v>
      </c>
      <c r="AN13" s="201">
        <v>2</v>
      </c>
      <c r="AO13" s="206" t="s">
        <v>1354</v>
      </c>
      <c r="AP13" s="206" t="s">
        <v>52</v>
      </c>
    </row>
    <row r="14" spans="1:42" ht="28.5">
      <c r="A14" s="222">
        <v>8</v>
      </c>
      <c r="B14" s="227" t="s">
        <v>1744</v>
      </c>
      <c r="C14" s="223" t="s">
        <v>1596</v>
      </c>
      <c r="D14" s="207" t="s">
        <v>1597</v>
      </c>
      <c r="E14" s="207" t="s">
        <v>1598</v>
      </c>
      <c r="F14" s="206"/>
      <c r="G14" s="201" t="s">
        <v>27</v>
      </c>
      <c r="H14" s="206" t="s">
        <v>458</v>
      </c>
      <c r="I14" s="206" t="s">
        <v>1599</v>
      </c>
      <c r="J14" s="74" t="s">
        <v>1600</v>
      </c>
      <c r="K14" s="209" t="s">
        <v>1601</v>
      </c>
      <c r="L14" s="206"/>
      <c r="M14" s="206"/>
      <c r="N14" s="206"/>
      <c r="O14" s="206"/>
      <c r="P14" s="206"/>
      <c r="Q14" s="206"/>
      <c r="R14" s="206" t="s">
        <v>1602</v>
      </c>
      <c r="S14" s="207" t="s">
        <v>1603</v>
      </c>
      <c r="T14" s="206" t="s">
        <v>445</v>
      </c>
      <c r="U14" s="206" t="s">
        <v>1604</v>
      </c>
      <c r="V14" s="206" t="s">
        <v>1391</v>
      </c>
      <c r="W14" s="206" t="s">
        <v>463</v>
      </c>
      <c r="X14" s="206"/>
      <c r="Y14" s="206"/>
      <c r="Z14" s="206"/>
      <c r="AA14" s="206"/>
      <c r="AB14" s="206"/>
      <c r="AC14" s="206"/>
      <c r="AD14" s="207" t="s">
        <v>1605</v>
      </c>
      <c r="AE14" s="206"/>
      <c r="AF14" s="207" t="s">
        <v>1606</v>
      </c>
      <c r="AG14" s="206"/>
      <c r="AH14" s="206"/>
      <c r="AI14" s="206"/>
      <c r="AJ14" s="206"/>
      <c r="AK14" s="206"/>
      <c r="AL14" s="206"/>
      <c r="AM14" s="201">
        <v>1</v>
      </c>
      <c r="AN14" s="201">
        <v>1</v>
      </c>
      <c r="AO14" s="206" t="s">
        <v>1607</v>
      </c>
      <c r="AP14" s="206" t="s">
        <v>52</v>
      </c>
    </row>
    <row r="15" spans="1:42" ht="32.25" customHeight="1">
      <c r="A15" s="222">
        <v>9</v>
      </c>
      <c r="B15" s="227" t="s">
        <v>1745</v>
      </c>
      <c r="C15" s="223" t="s">
        <v>1608</v>
      </c>
      <c r="D15" s="207" t="s">
        <v>1609</v>
      </c>
      <c r="E15" s="207" t="s">
        <v>1610</v>
      </c>
      <c r="F15" s="206"/>
      <c r="G15" s="201" t="s">
        <v>27</v>
      </c>
      <c r="H15" s="206" t="s">
        <v>458</v>
      </c>
      <c r="I15" s="208">
        <v>41156</v>
      </c>
      <c r="J15" s="74" t="s">
        <v>1611</v>
      </c>
      <c r="K15" s="206" t="s">
        <v>1612</v>
      </c>
      <c r="L15" s="207" t="s">
        <v>1613</v>
      </c>
      <c r="M15" s="206" t="s">
        <v>445</v>
      </c>
      <c r="N15" s="206" t="s">
        <v>1614</v>
      </c>
      <c r="O15" s="206" t="s">
        <v>1335</v>
      </c>
      <c r="P15" s="206" t="s">
        <v>76</v>
      </c>
      <c r="Q15" s="206"/>
      <c r="R15" s="206" t="s">
        <v>1615</v>
      </c>
      <c r="S15" s="207" t="s">
        <v>1616</v>
      </c>
      <c r="T15" s="206" t="s">
        <v>445</v>
      </c>
      <c r="U15" s="206" t="s">
        <v>1617</v>
      </c>
      <c r="V15" s="206" t="s">
        <v>1335</v>
      </c>
      <c r="W15" s="206" t="s">
        <v>463</v>
      </c>
      <c r="X15" s="206"/>
      <c r="Y15" s="206"/>
      <c r="Z15" s="206"/>
      <c r="AA15" s="206"/>
      <c r="AB15" s="206"/>
      <c r="AC15" s="206"/>
      <c r="AD15" s="202" t="s">
        <v>1618</v>
      </c>
      <c r="AE15" s="207" t="s">
        <v>1619</v>
      </c>
      <c r="AF15" s="207" t="s">
        <v>1620</v>
      </c>
      <c r="AG15" s="206"/>
      <c r="AH15" s="206"/>
      <c r="AI15" s="206"/>
      <c r="AJ15" s="206"/>
      <c r="AK15" s="206"/>
      <c r="AL15" s="206"/>
      <c r="AM15" s="201">
        <v>1</v>
      </c>
      <c r="AN15" s="201">
        <v>2</v>
      </c>
      <c r="AO15" s="206" t="s">
        <v>1436</v>
      </c>
      <c r="AP15" s="206" t="s">
        <v>52</v>
      </c>
    </row>
    <row r="16" spans="1:42" ht="28.5">
      <c r="A16" s="222">
        <v>10</v>
      </c>
      <c r="B16" s="227" t="s">
        <v>1746</v>
      </c>
      <c r="C16" s="223" t="s">
        <v>1621</v>
      </c>
      <c r="D16" s="207" t="s">
        <v>1622</v>
      </c>
      <c r="E16" s="207" t="s">
        <v>1623</v>
      </c>
      <c r="F16" s="206"/>
      <c r="G16" s="201" t="s">
        <v>27</v>
      </c>
      <c r="H16" s="206" t="s">
        <v>445</v>
      </c>
      <c r="I16" s="208">
        <v>41227</v>
      </c>
      <c r="J16" s="74" t="s">
        <v>1624</v>
      </c>
      <c r="K16" s="206" t="s">
        <v>1625</v>
      </c>
      <c r="L16" s="207" t="s">
        <v>1626</v>
      </c>
      <c r="M16" s="206" t="s">
        <v>445</v>
      </c>
      <c r="N16" s="206" t="s">
        <v>1627</v>
      </c>
      <c r="O16" s="206" t="s">
        <v>1469</v>
      </c>
      <c r="P16" s="206" t="s">
        <v>116</v>
      </c>
      <c r="Q16" s="206">
        <v>3500000</v>
      </c>
      <c r="R16" s="206" t="s">
        <v>1628</v>
      </c>
      <c r="S16" s="207" t="s">
        <v>1629</v>
      </c>
      <c r="T16" s="206" t="s">
        <v>445</v>
      </c>
      <c r="U16" s="206" t="s">
        <v>451</v>
      </c>
      <c r="V16" s="206" t="s">
        <v>1469</v>
      </c>
      <c r="W16" s="206" t="s">
        <v>1630</v>
      </c>
      <c r="X16" s="206"/>
      <c r="Y16" s="206"/>
      <c r="Z16" s="206"/>
      <c r="AA16" s="206"/>
      <c r="AB16" s="206"/>
      <c r="AC16" s="206"/>
      <c r="AD16" s="207" t="s">
        <v>1631</v>
      </c>
      <c r="AE16" s="206"/>
      <c r="AF16" s="207" t="s">
        <v>1632</v>
      </c>
      <c r="AG16" s="206"/>
      <c r="AH16" s="206"/>
      <c r="AI16" s="206"/>
      <c r="AJ16" s="206"/>
      <c r="AK16" s="206"/>
      <c r="AL16" s="206"/>
      <c r="AM16" s="201">
        <v>2</v>
      </c>
      <c r="AN16" s="201">
        <v>2</v>
      </c>
      <c r="AO16" s="206" t="s">
        <v>1633</v>
      </c>
      <c r="AP16" s="206" t="s">
        <v>36</v>
      </c>
    </row>
    <row r="17" spans="1:42" ht="37.5" customHeight="1">
      <c r="A17" s="222">
        <v>11</v>
      </c>
      <c r="B17" s="227" t="s">
        <v>1747</v>
      </c>
      <c r="C17" s="223" t="s">
        <v>1634</v>
      </c>
      <c r="D17" s="207" t="s">
        <v>1635</v>
      </c>
      <c r="E17" s="207" t="s">
        <v>1636</v>
      </c>
      <c r="F17" s="206"/>
      <c r="G17" s="201" t="s">
        <v>27</v>
      </c>
      <c r="H17" s="206" t="s">
        <v>445</v>
      </c>
      <c r="I17" s="206" t="s">
        <v>1637</v>
      </c>
      <c r="J17" s="74" t="s">
        <v>1638</v>
      </c>
      <c r="K17" s="211" t="s">
        <v>1639</v>
      </c>
      <c r="L17" s="212" t="s">
        <v>1640</v>
      </c>
      <c r="M17" s="206" t="s">
        <v>564</v>
      </c>
      <c r="N17" s="208">
        <v>30624</v>
      </c>
      <c r="O17" s="206" t="s">
        <v>1335</v>
      </c>
      <c r="P17" s="206" t="s">
        <v>81</v>
      </c>
      <c r="Q17" s="206"/>
      <c r="R17" s="206" t="s">
        <v>1641</v>
      </c>
      <c r="S17" s="207" t="s">
        <v>1642</v>
      </c>
      <c r="T17" s="206" t="s">
        <v>445</v>
      </c>
      <c r="U17" s="206" t="s">
        <v>1643</v>
      </c>
      <c r="V17" s="206" t="s">
        <v>1391</v>
      </c>
      <c r="W17" s="206" t="s">
        <v>423</v>
      </c>
      <c r="X17" s="206"/>
      <c r="Y17" s="206"/>
      <c r="Z17" s="206"/>
      <c r="AA17" s="206"/>
      <c r="AB17" s="206"/>
      <c r="AC17" s="206"/>
      <c r="AD17" s="202" t="s">
        <v>1644</v>
      </c>
      <c r="AE17" s="206"/>
      <c r="AF17" s="206"/>
      <c r="AG17" s="207" t="s">
        <v>1645</v>
      </c>
      <c r="AH17" s="206"/>
      <c r="AI17" s="206" t="s">
        <v>136</v>
      </c>
      <c r="AJ17" s="206" t="s">
        <v>74</v>
      </c>
      <c r="AK17" s="206"/>
      <c r="AL17" s="206"/>
      <c r="AM17" s="201">
        <v>1</v>
      </c>
      <c r="AN17" s="201">
        <v>2</v>
      </c>
      <c r="AO17" s="206" t="s">
        <v>1646</v>
      </c>
      <c r="AP17" s="206" t="s">
        <v>36</v>
      </c>
    </row>
    <row r="18" spans="1:42" ht="28.5">
      <c r="A18" s="222">
        <v>12</v>
      </c>
      <c r="B18" s="227" t="s">
        <v>1748</v>
      </c>
      <c r="C18" s="223" t="s">
        <v>1648</v>
      </c>
      <c r="D18" s="207" t="s">
        <v>1649</v>
      </c>
      <c r="E18" s="206"/>
      <c r="F18" s="206"/>
      <c r="G18" s="201" t="s">
        <v>27</v>
      </c>
      <c r="H18" s="206" t="s">
        <v>445</v>
      </c>
      <c r="I18" s="206" t="s">
        <v>1650</v>
      </c>
      <c r="J18" s="213" t="s">
        <v>1651</v>
      </c>
      <c r="K18" s="206" t="s">
        <v>1652</v>
      </c>
      <c r="L18" s="207" t="s">
        <v>1653</v>
      </c>
      <c r="M18" s="206" t="s">
        <v>445</v>
      </c>
      <c r="N18" s="206" t="s">
        <v>1654</v>
      </c>
      <c r="O18" s="206" t="s">
        <v>1335</v>
      </c>
      <c r="P18" s="206" t="s">
        <v>76</v>
      </c>
      <c r="Q18" s="206"/>
      <c r="R18" s="206" t="s">
        <v>1655</v>
      </c>
      <c r="S18" s="207" t="s">
        <v>1656</v>
      </c>
      <c r="T18" s="206" t="s">
        <v>445</v>
      </c>
      <c r="U18" s="206" t="s">
        <v>1657</v>
      </c>
      <c r="V18" s="206" t="s">
        <v>1469</v>
      </c>
      <c r="W18" s="206" t="s">
        <v>116</v>
      </c>
      <c r="X18" s="206"/>
      <c r="Y18" s="206"/>
      <c r="Z18" s="206"/>
      <c r="AA18" s="206"/>
      <c r="AB18" s="206"/>
      <c r="AC18" s="206"/>
      <c r="AD18" s="207" t="s">
        <v>1658</v>
      </c>
      <c r="AE18" s="207" t="s">
        <v>1659</v>
      </c>
      <c r="AF18" s="206"/>
      <c r="AG18" s="206"/>
      <c r="AH18" s="206"/>
      <c r="AI18" s="206"/>
      <c r="AJ18" s="206"/>
      <c r="AK18" s="206"/>
      <c r="AL18" s="206"/>
      <c r="AM18" s="201">
        <v>2</v>
      </c>
      <c r="AN18" s="201">
        <v>2</v>
      </c>
      <c r="AO18" s="206" t="s">
        <v>1647</v>
      </c>
      <c r="AP18" s="206" t="s">
        <v>36</v>
      </c>
    </row>
    <row r="19" spans="1:42" ht="28.5">
      <c r="A19" s="222">
        <v>13</v>
      </c>
      <c r="B19" s="227" t="s">
        <v>1749</v>
      </c>
      <c r="C19" s="223" t="s">
        <v>1660</v>
      </c>
      <c r="D19" s="207" t="s">
        <v>1661</v>
      </c>
      <c r="E19" s="207" t="s">
        <v>1772</v>
      </c>
      <c r="F19" s="206"/>
      <c r="G19" s="201" t="s">
        <v>27</v>
      </c>
      <c r="H19" s="206" t="s">
        <v>445</v>
      </c>
      <c r="I19" s="206" t="s">
        <v>1662</v>
      </c>
      <c r="J19" s="74" t="s">
        <v>1663</v>
      </c>
      <c r="K19" s="206" t="s">
        <v>1664</v>
      </c>
      <c r="L19" s="207" t="s">
        <v>1665</v>
      </c>
      <c r="M19" s="206" t="s">
        <v>445</v>
      </c>
      <c r="N19" s="206" t="s">
        <v>1666</v>
      </c>
      <c r="O19" s="206" t="s">
        <v>1391</v>
      </c>
      <c r="P19" s="206" t="s">
        <v>81</v>
      </c>
      <c r="Q19" s="206"/>
      <c r="R19" s="206" t="s">
        <v>1667</v>
      </c>
      <c r="S19" s="207" t="s">
        <v>1668</v>
      </c>
      <c r="T19" s="206" t="s">
        <v>1669</v>
      </c>
      <c r="U19" s="206" t="s">
        <v>1670</v>
      </c>
      <c r="V19" s="206" t="s">
        <v>1391</v>
      </c>
      <c r="W19" s="206" t="s">
        <v>463</v>
      </c>
      <c r="X19" s="206"/>
      <c r="Y19" s="206"/>
      <c r="Z19" s="206"/>
      <c r="AA19" s="206"/>
      <c r="AB19" s="206"/>
      <c r="AC19" s="206"/>
      <c r="AD19" s="207" t="s">
        <v>1671</v>
      </c>
      <c r="AE19" s="206"/>
      <c r="AF19" s="207" t="s">
        <v>1672</v>
      </c>
      <c r="AG19" s="206"/>
      <c r="AH19" s="206"/>
      <c r="AI19" s="206"/>
      <c r="AJ19" s="206"/>
      <c r="AK19" s="206"/>
      <c r="AL19" s="206"/>
      <c r="AM19" s="201">
        <v>1</v>
      </c>
      <c r="AN19" s="201">
        <v>2</v>
      </c>
      <c r="AO19" s="206" t="s">
        <v>1673</v>
      </c>
      <c r="AP19" s="206" t="s">
        <v>36</v>
      </c>
    </row>
    <row r="20" spans="1:42" ht="28.5">
      <c r="A20" s="222">
        <v>14</v>
      </c>
      <c r="B20" s="227" t="s">
        <v>1750</v>
      </c>
      <c r="C20" s="223" t="s">
        <v>1674</v>
      </c>
      <c r="D20" s="207" t="s">
        <v>1675</v>
      </c>
      <c r="E20" s="207" t="s">
        <v>1676</v>
      </c>
      <c r="F20" s="206"/>
      <c r="G20" s="201" t="s">
        <v>27</v>
      </c>
      <c r="H20" s="206" t="s">
        <v>445</v>
      </c>
      <c r="I20" s="206" t="s">
        <v>1677</v>
      </c>
      <c r="J20" s="74" t="s">
        <v>1611</v>
      </c>
      <c r="K20" s="206" t="s">
        <v>1678</v>
      </c>
      <c r="L20" s="207" t="s">
        <v>1679</v>
      </c>
      <c r="M20" s="206" t="s">
        <v>445</v>
      </c>
      <c r="N20" s="206" t="s">
        <v>1680</v>
      </c>
      <c r="O20" s="206" t="s">
        <v>1391</v>
      </c>
      <c r="P20" s="206" t="s">
        <v>76</v>
      </c>
      <c r="Q20" s="206">
        <v>1000000</v>
      </c>
      <c r="R20" s="206" t="s">
        <v>1681</v>
      </c>
      <c r="S20" s="207" t="s">
        <v>1682</v>
      </c>
      <c r="T20" s="206" t="s">
        <v>445</v>
      </c>
      <c r="U20" s="208">
        <v>28587</v>
      </c>
      <c r="V20" s="206" t="s">
        <v>1335</v>
      </c>
      <c r="W20" s="206" t="s">
        <v>463</v>
      </c>
      <c r="X20" s="206"/>
      <c r="Y20" s="206"/>
      <c r="Z20" s="206"/>
      <c r="AA20" s="206"/>
      <c r="AB20" s="206"/>
      <c r="AC20" s="206"/>
      <c r="AD20" s="207" t="s">
        <v>1683</v>
      </c>
      <c r="AE20" s="206"/>
      <c r="AF20" s="206"/>
      <c r="AG20" s="206"/>
      <c r="AH20" s="206"/>
      <c r="AI20" s="206"/>
      <c r="AJ20" s="206"/>
      <c r="AK20" s="206"/>
      <c r="AL20" s="206"/>
      <c r="AM20" s="201">
        <v>2</v>
      </c>
      <c r="AN20" s="201">
        <v>2</v>
      </c>
      <c r="AO20" s="206" t="s">
        <v>1684</v>
      </c>
      <c r="AP20" s="206" t="s">
        <v>52</v>
      </c>
    </row>
    <row r="21" spans="1:42" ht="28.5">
      <c r="A21" s="222">
        <v>15</v>
      </c>
      <c r="B21" s="227" t="s">
        <v>1751</v>
      </c>
      <c r="C21" s="223" t="s">
        <v>1685</v>
      </c>
      <c r="D21" s="207" t="s">
        <v>1686</v>
      </c>
      <c r="E21" s="207" t="s">
        <v>1687</v>
      </c>
      <c r="F21" s="206"/>
      <c r="G21" s="201" t="s">
        <v>27</v>
      </c>
      <c r="H21" s="206" t="s">
        <v>445</v>
      </c>
      <c r="I21" s="206" t="s">
        <v>1688</v>
      </c>
      <c r="J21" s="74" t="s">
        <v>1689</v>
      </c>
      <c r="K21" s="214"/>
      <c r="L21" s="214"/>
      <c r="M21" s="209"/>
      <c r="N21" s="209"/>
      <c r="O21" s="209"/>
      <c r="P21" s="209"/>
      <c r="Q21" s="209"/>
      <c r="R21" s="206" t="s">
        <v>1690</v>
      </c>
      <c r="S21" s="207" t="s">
        <v>1691</v>
      </c>
      <c r="T21" s="206" t="s">
        <v>445</v>
      </c>
      <c r="U21" s="206" t="s">
        <v>1692</v>
      </c>
      <c r="V21" s="206" t="s">
        <v>1530</v>
      </c>
      <c r="W21" s="206" t="s">
        <v>423</v>
      </c>
      <c r="X21" s="206"/>
      <c r="Y21" s="206" t="s">
        <v>1693</v>
      </c>
      <c r="Z21" s="207" t="s">
        <v>1694</v>
      </c>
      <c r="AA21" s="74" t="s">
        <v>1695</v>
      </c>
      <c r="AB21" s="206" t="s">
        <v>81</v>
      </c>
      <c r="AC21" s="206">
        <v>2000000</v>
      </c>
      <c r="AD21" s="207" t="s">
        <v>1696</v>
      </c>
      <c r="AE21" s="206"/>
      <c r="AF21" s="207" t="s">
        <v>1697</v>
      </c>
      <c r="AG21" s="207" t="s">
        <v>1698</v>
      </c>
      <c r="AH21" s="206"/>
      <c r="AI21" s="206"/>
      <c r="AJ21" s="206"/>
      <c r="AK21" s="206"/>
      <c r="AL21" s="206"/>
      <c r="AM21" s="201">
        <v>1</v>
      </c>
      <c r="AN21" s="201">
        <v>2</v>
      </c>
      <c r="AO21" s="206" t="s">
        <v>1633</v>
      </c>
      <c r="AP21" s="206" t="s">
        <v>36</v>
      </c>
    </row>
    <row r="22" spans="1:42" ht="28.5">
      <c r="A22" s="222">
        <v>16</v>
      </c>
      <c r="B22" s="227" t="s">
        <v>1752</v>
      </c>
      <c r="C22" s="223" t="s">
        <v>1699</v>
      </c>
      <c r="D22" s="207" t="s">
        <v>1700</v>
      </c>
      <c r="E22" s="207" t="s">
        <v>1701</v>
      </c>
      <c r="F22" s="206"/>
      <c r="G22" s="201" t="s">
        <v>27</v>
      </c>
      <c r="H22" s="206" t="s">
        <v>1702</v>
      </c>
      <c r="I22" s="206" t="s">
        <v>1703</v>
      </c>
      <c r="J22" s="74" t="s">
        <v>1704</v>
      </c>
      <c r="K22" s="206" t="s">
        <v>1705</v>
      </c>
      <c r="L22" s="207" t="s">
        <v>1706</v>
      </c>
      <c r="M22" s="206" t="s">
        <v>1702</v>
      </c>
      <c r="N22" s="206" t="s">
        <v>1707</v>
      </c>
      <c r="O22" s="206" t="s">
        <v>1044</v>
      </c>
      <c r="P22" s="206" t="s">
        <v>116</v>
      </c>
      <c r="Q22" s="206"/>
      <c r="R22" s="206" t="s">
        <v>1708</v>
      </c>
      <c r="S22" s="207" t="s">
        <v>1709</v>
      </c>
      <c r="T22" s="206" t="s">
        <v>445</v>
      </c>
      <c r="U22" s="206" t="s">
        <v>1710</v>
      </c>
      <c r="V22" s="206" t="s">
        <v>1044</v>
      </c>
      <c r="W22" s="206" t="s">
        <v>463</v>
      </c>
      <c r="X22" s="206"/>
      <c r="Y22" s="206"/>
      <c r="Z22" s="206"/>
      <c r="AA22" s="206"/>
      <c r="AB22" s="206"/>
      <c r="AC22" s="206"/>
      <c r="AD22" s="207" t="s">
        <v>1711</v>
      </c>
      <c r="AE22" s="206"/>
      <c r="AF22" s="206"/>
      <c r="AG22" s="206"/>
      <c r="AH22" s="206"/>
      <c r="AI22" s="206"/>
      <c r="AJ22" s="206"/>
      <c r="AK22" s="206"/>
      <c r="AL22" s="206"/>
      <c r="AM22" s="201">
        <v>2</v>
      </c>
      <c r="AN22" s="201">
        <v>3</v>
      </c>
      <c r="AO22" s="206" t="s">
        <v>1712</v>
      </c>
      <c r="AP22" s="206" t="s">
        <v>36</v>
      </c>
    </row>
    <row r="23" spans="1:42" ht="28.5">
      <c r="A23" s="222">
        <v>17</v>
      </c>
      <c r="B23" s="227" t="s">
        <v>1753</v>
      </c>
      <c r="C23" s="223" t="s">
        <v>1713</v>
      </c>
      <c r="D23" s="207" t="s">
        <v>1714</v>
      </c>
      <c r="E23" s="207" t="s">
        <v>1773</v>
      </c>
      <c r="F23" s="206"/>
      <c r="G23" s="201" t="s">
        <v>27</v>
      </c>
      <c r="H23" s="206" t="s">
        <v>445</v>
      </c>
      <c r="I23" s="208">
        <v>41383</v>
      </c>
      <c r="J23" s="74" t="s">
        <v>1663</v>
      </c>
      <c r="K23" s="206" t="s">
        <v>1715</v>
      </c>
      <c r="L23" s="207" t="s">
        <v>1716</v>
      </c>
      <c r="M23" s="206" t="s">
        <v>445</v>
      </c>
      <c r="N23" s="206" t="s">
        <v>1717</v>
      </c>
      <c r="O23" s="206" t="s">
        <v>1391</v>
      </c>
      <c r="P23" s="206" t="s">
        <v>81</v>
      </c>
      <c r="Q23" s="206"/>
      <c r="R23" s="206" t="s">
        <v>1718</v>
      </c>
      <c r="S23" s="207" t="s">
        <v>1719</v>
      </c>
      <c r="T23" s="206" t="s">
        <v>1720</v>
      </c>
      <c r="U23" s="206" t="s">
        <v>1721</v>
      </c>
      <c r="V23" s="206" t="s">
        <v>1391</v>
      </c>
      <c r="W23" s="206" t="s">
        <v>169</v>
      </c>
      <c r="X23" s="206"/>
      <c r="Y23" s="206"/>
      <c r="Z23" s="206"/>
      <c r="AA23" s="206"/>
      <c r="AB23" s="206"/>
      <c r="AC23" s="206"/>
      <c r="AD23" s="207" t="s">
        <v>1722</v>
      </c>
      <c r="AE23" s="206"/>
      <c r="AF23" s="207" t="s">
        <v>1723</v>
      </c>
      <c r="AG23" s="206"/>
      <c r="AH23" s="206"/>
      <c r="AI23" s="206"/>
      <c r="AJ23" s="206"/>
      <c r="AK23" s="206"/>
      <c r="AL23" s="206"/>
      <c r="AM23" s="201">
        <v>1</v>
      </c>
      <c r="AN23" s="201">
        <v>2</v>
      </c>
      <c r="AO23" s="206" t="s">
        <v>1673</v>
      </c>
      <c r="AP23" s="206" t="s">
        <v>36</v>
      </c>
    </row>
    <row r="24" spans="1:42" ht="28.5">
      <c r="A24" s="222">
        <v>18</v>
      </c>
      <c r="B24" s="227" t="s">
        <v>1754</v>
      </c>
      <c r="C24" s="223" t="s">
        <v>1724</v>
      </c>
      <c r="D24" s="207" t="s">
        <v>1725</v>
      </c>
      <c r="E24" s="207" t="s">
        <v>1726</v>
      </c>
      <c r="F24" s="206"/>
      <c r="G24" s="201" t="s">
        <v>27</v>
      </c>
      <c r="H24" s="206" t="s">
        <v>457</v>
      </c>
      <c r="I24" s="206" t="s">
        <v>1727</v>
      </c>
      <c r="J24" s="74" t="s">
        <v>1728</v>
      </c>
      <c r="K24" s="206" t="s">
        <v>1729</v>
      </c>
      <c r="L24" s="207" t="s">
        <v>1730</v>
      </c>
      <c r="M24" s="206" t="s">
        <v>457</v>
      </c>
      <c r="N24" s="206" t="s">
        <v>1731</v>
      </c>
      <c r="O24" s="206" t="s">
        <v>1391</v>
      </c>
      <c r="P24" s="206" t="s">
        <v>81</v>
      </c>
      <c r="Q24" s="206"/>
      <c r="R24" s="206" t="s">
        <v>1732</v>
      </c>
      <c r="S24" s="207" t="s">
        <v>1733</v>
      </c>
      <c r="T24" s="206" t="s">
        <v>457</v>
      </c>
      <c r="U24" s="208">
        <v>29169</v>
      </c>
      <c r="V24" s="206" t="s">
        <v>1335</v>
      </c>
      <c r="W24" s="206" t="s">
        <v>463</v>
      </c>
      <c r="X24" s="206"/>
      <c r="Y24" s="206"/>
      <c r="Z24" s="206"/>
      <c r="AA24" s="206"/>
      <c r="AB24" s="206"/>
      <c r="AC24" s="206"/>
      <c r="AD24" s="207" t="s">
        <v>1734</v>
      </c>
      <c r="AE24" s="207" t="s">
        <v>1735</v>
      </c>
      <c r="AF24" s="206"/>
      <c r="AG24" s="206"/>
      <c r="AH24" s="206"/>
      <c r="AI24" s="206"/>
      <c r="AJ24" s="206"/>
      <c r="AK24" s="206"/>
      <c r="AL24" s="206"/>
      <c r="AM24" s="201">
        <v>2</v>
      </c>
      <c r="AN24" s="201">
        <v>3</v>
      </c>
      <c r="AO24" s="206" t="s">
        <v>1559</v>
      </c>
      <c r="AP24" s="206" t="s">
        <v>36</v>
      </c>
    </row>
  </sheetData>
  <mergeCells count="17">
    <mergeCell ref="R5:W5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P5"/>
    <mergeCell ref="AO5:AO6"/>
    <mergeCell ref="AP5:AP6"/>
    <mergeCell ref="Y5:AC5"/>
    <mergeCell ref="AD5:AH5"/>
    <mergeCell ref="AI5:AN5"/>
  </mergeCells>
  <printOptions horizontalCentered="1" gridLines="1"/>
  <pageMargins left="0.45" right="0.45" top="0.5" bottom="0.5" header="0" footer="0"/>
  <pageSetup paperSize="9" scale="7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E14" sqref="E14"/>
    </sheetView>
  </sheetViews>
  <sheetFormatPr defaultRowHeight="15"/>
  <cols>
    <col min="1" max="1" width="4.7109375" style="82" customWidth="1"/>
    <col min="2" max="2" width="34.5703125" style="82" customWidth="1"/>
    <col min="3" max="4" width="21.42578125" style="84" customWidth="1"/>
    <col min="5" max="5" width="13.5703125" style="88" customWidth="1"/>
    <col min="6" max="6" width="24.42578125" style="84" customWidth="1"/>
    <col min="7" max="7" width="6" style="88" customWidth="1"/>
    <col min="8" max="8" width="16.140625" style="82" customWidth="1"/>
    <col min="9" max="9" width="22.140625" style="87" customWidth="1"/>
    <col min="10" max="10" width="35.85546875" style="82" customWidth="1"/>
    <col min="11" max="11" width="22" style="86" customWidth="1"/>
    <col min="12" max="12" width="23.140625" style="82" customWidth="1"/>
    <col min="13" max="13" width="15.28515625" style="82" customWidth="1"/>
    <col min="14" max="14" width="21.42578125" style="82" customWidth="1"/>
    <col min="15" max="15" width="16.5703125" style="82" customWidth="1"/>
    <col min="16" max="16" width="21.7109375" style="82" customWidth="1"/>
    <col min="17" max="17" width="18" style="85" customWidth="1"/>
    <col min="18" max="18" width="23.140625" style="82" customWidth="1"/>
    <col min="19" max="19" width="23.28515625" style="82" customWidth="1"/>
    <col min="20" max="20" width="15.42578125" style="82" customWidth="1"/>
    <col min="21" max="21" width="20.7109375" style="82" customWidth="1"/>
    <col min="22" max="22" width="17" style="86" customWidth="1"/>
    <col min="23" max="23" width="27.28515625" style="82" customWidth="1"/>
    <col min="24" max="24" width="17.85546875" style="85" customWidth="1"/>
    <col min="25" max="25" width="18.85546875" style="85" customWidth="1"/>
    <col min="26" max="26" width="20.7109375" style="82" customWidth="1"/>
    <col min="27" max="27" width="22.85546875" style="82" customWidth="1"/>
    <col min="28" max="28" width="19.140625" style="82" customWidth="1"/>
    <col min="29" max="29" width="19.85546875" style="82" customWidth="1"/>
    <col min="30" max="30" width="17.5703125" style="82" customWidth="1"/>
    <col min="31" max="32" width="21.7109375" style="84" customWidth="1"/>
    <col min="33" max="33" width="20.28515625" style="82" customWidth="1"/>
    <col min="34" max="34" width="10.85546875" style="82" customWidth="1"/>
    <col min="35" max="35" width="14.85546875" style="82" customWidth="1"/>
    <col min="36" max="36" width="14.42578125" style="82" customWidth="1"/>
    <col min="37" max="37" width="24.42578125" style="82" customWidth="1"/>
    <col min="38" max="38" width="15.42578125" style="83" customWidth="1"/>
    <col min="39" max="39" width="9.140625" style="88"/>
    <col min="40" max="40" width="13.85546875" style="88" customWidth="1"/>
    <col min="41" max="41" width="21.28515625" style="82" customWidth="1"/>
    <col min="42" max="42" width="12.140625" style="82" customWidth="1"/>
    <col min="43" max="16384" width="9.140625" style="82"/>
  </cols>
  <sheetData>
    <row r="1" spans="1:42" ht="23.25">
      <c r="A1" s="170"/>
      <c r="B1" s="124"/>
      <c r="C1" s="88"/>
      <c r="E1" s="171"/>
      <c r="F1" s="88"/>
      <c r="H1" s="124"/>
      <c r="I1" s="169"/>
      <c r="J1" s="3" t="s">
        <v>0</v>
      </c>
      <c r="K1" s="168"/>
      <c r="M1" s="124"/>
      <c r="N1" s="124"/>
      <c r="O1" s="124"/>
      <c r="P1" s="124"/>
      <c r="Q1" s="167"/>
      <c r="R1" s="124"/>
      <c r="S1" s="124"/>
      <c r="T1" s="124"/>
      <c r="U1" s="124"/>
      <c r="V1" s="168"/>
      <c r="W1" s="124"/>
      <c r="X1" s="167"/>
      <c r="Y1" s="167"/>
      <c r="Z1" s="124"/>
      <c r="AA1" s="124"/>
      <c r="AB1" s="124"/>
      <c r="AC1" s="124"/>
      <c r="AD1" s="124"/>
      <c r="AE1" s="88"/>
      <c r="AF1" s="88"/>
      <c r="AG1" s="124"/>
      <c r="AH1" s="124"/>
      <c r="AI1" s="124"/>
      <c r="AJ1" s="124"/>
      <c r="AK1" s="124"/>
    </row>
    <row r="2" spans="1:42" ht="26.25">
      <c r="A2" s="170"/>
      <c r="B2" s="172"/>
      <c r="C2" s="88"/>
      <c r="E2" s="171"/>
      <c r="F2" s="88"/>
      <c r="H2" s="124"/>
      <c r="I2" s="169"/>
      <c r="J2" s="3" t="s">
        <v>1324</v>
      </c>
      <c r="K2" s="168"/>
      <c r="M2" s="124"/>
      <c r="N2" s="124"/>
      <c r="O2" s="124"/>
      <c r="P2" s="124"/>
      <c r="Q2" s="167"/>
      <c r="R2" s="124"/>
      <c r="S2" s="124"/>
      <c r="T2" s="124"/>
      <c r="U2" s="124"/>
      <c r="V2" s="168"/>
      <c r="W2" s="124"/>
      <c r="X2" s="167"/>
      <c r="Y2" s="167"/>
      <c r="Z2" s="124"/>
      <c r="AA2" s="124"/>
      <c r="AB2" s="124"/>
      <c r="AC2" s="124"/>
      <c r="AD2" s="124"/>
      <c r="AE2" s="88"/>
      <c r="AF2" s="88"/>
      <c r="AG2" s="124"/>
      <c r="AH2" s="124"/>
      <c r="AI2" s="124"/>
      <c r="AJ2" s="124"/>
      <c r="AK2" s="124"/>
    </row>
    <row r="3" spans="1:42" ht="26.25">
      <c r="A3" s="170"/>
      <c r="B3" s="13" t="s">
        <v>402</v>
      </c>
      <c r="C3" s="88"/>
      <c r="E3" s="171"/>
      <c r="F3" s="88"/>
      <c r="H3" s="124"/>
      <c r="I3" s="169"/>
      <c r="K3" s="168"/>
      <c r="M3" s="124"/>
      <c r="N3" s="124"/>
      <c r="O3" s="124"/>
      <c r="P3" s="124"/>
      <c r="Q3" s="167"/>
      <c r="R3" s="124"/>
      <c r="S3" s="124"/>
      <c r="T3" s="124"/>
      <c r="U3" s="124"/>
      <c r="V3" s="168"/>
      <c r="W3" s="124"/>
      <c r="X3" s="167"/>
      <c r="Y3" s="167"/>
      <c r="Z3" s="124"/>
      <c r="AA3" s="124"/>
      <c r="AB3" s="124"/>
      <c r="AC3" s="124"/>
      <c r="AD3" s="124"/>
      <c r="AE3" s="88"/>
      <c r="AF3" s="88"/>
      <c r="AG3" s="124"/>
      <c r="AH3" s="124"/>
      <c r="AI3" s="124"/>
      <c r="AJ3" s="124"/>
      <c r="AK3" s="124"/>
    </row>
    <row r="4" spans="1:42">
      <c r="A4" s="170"/>
      <c r="B4" s="124"/>
      <c r="C4" s="88"/>
      <c r="D4" s="88"/>
      <c r="F4" s="88"/>
      <c r="H4" s="124"/>
      <c r="I4" s="169"/>
      <c r="J4" s="124"/>
      <c r="K4" s="168"/>
      <c r="L4" s="124"/>
      <c r="M4" s="124"/>
      <c r="N4" s="124"/>
      <c r="O4" s="124"/>
      <c r="P4" s="124"/>
      <c r="Q4" s="167"/>
      <c r="R4" s="124"/>
      <c r="S4" s="124"/>
      <c r="T4" s="124"/>
      <c r="U4" s="124"/>
      <c r="V4" s="168"/>
      <c r="W4" s="124"/>
      <c r="X4" s="167"/>
      <c r="Y4" s="167"/>
      <c r="Z4" s="124"/>
      <c r="AA4" s="124"/>
      <c r="AB4" s="124"/>
      <c r="AC4" s="124"/>
      <c r="AD4" s="124"/>
      <c r="AE4" s="88"/>
      <c r="AF4" s="88"/>
      <c r="AG4" s="124"/>
      <c r="AH4" s="124"/>
      <c r="AI4" s="124"/>
      <c r="AJ4" s="124"/>
      <c r="AK4" s="124"/>
    </row>
    <row r="5" spans="1:42" s="217" customFormat="1" ht="15.75">
      <c r="A5" s="240" t="s">
        <v>1</v>
      </c>
      <c r="B5" s="241" t="s">
        <v>2</v>
      </c>
      <c r="C5" s="240" t="s">
        <v>3</v>
      </c>
      <c r="D5" s="240" t="s">
        <v>4</v>
      </c>
      <c r="E5" s="240" t="s">
        <v>5</v>
      </c>
      <c r="F5" s="243" t="s">
        <v>432</v>
      </c>
      <c r="G5" s="240" t="s">
        <v>6</v>
      </c>
      <c r="H5" s="241" t="s">
        <v>1026</v>
      </c>
      <c r="I5" s="242" t="s">
        <v>1025</v>
      </c>
      <c r="J5" s="241" t="s">
        <v>8</v>
      </c>
      <c r="K5" s="246" t="s">
        <v>12</v>
      </c>
      <c r="L5" s="247"/>
      <c r="M5" s="247"/>
      <c r="N5" s="247"/>
      <c r="O5" s="247"/>
      <c r="P5" s="248"/>
      <c r="Q5" s="215"/>
      <c r="R5" s="237" t="s">
        <v>13</v>
      </c>
      <c r="S5" s="238"/>
      <c r="T5" s="238"/>
      <c r="U5" s="238"/>
      <c r="V5" s="238"/>
      <c r="W5" s="239"/>
      <c r="X5" s="216"/>
      <c r="Y5" s="230" t="s">
        <v>1736</v>
      </c>
      <c r="Z5" s="230"/>
      <c r="AA5" s="230"/>
      <c r="AB5" s="230"/>
      <c r="AC5" s="230"/>
      <c r="AD5" s="231" t="s">
        <v>1029</v>
      </c>
      <c r="AE5" s="232"/>
      <c r="AF5" s="232"/>
      <c r="AG5" s="232"/>
      <c r="AH5" s="233"/>
      <c r="AI5" s="234" t="s">
        <v>14</v>
      </c>
      <c r="AJ5" s="235"/>
      <c r="AK5" s="235"/>
      <c r="AL5" s="235"/>
      <c r="AM5" s="235"/>
      <c r="AN5" s="236"/>
      <c r="AO5" s="229" t="s">
        <v>1028</v>
      </c>
      <c r="AP5" s="229" t="s">
        <v>1027</v>
      </c>
    </row>
    <row r="6" spans="1:42" s="217" customFormat="1" ht="31.5">
      <c r="A6" s="240"/>
      <c r="B6" s="241"/>
      <c r="C6" s="240"/>
      <c r="D6" s="240"/>
      <c r="E6" s="240"/>
      <c r="F6" s="244"/>
      <c r="G6" s="240"/>
      <c r="H6" s="241"/>
      <c r="I6" s="245"/>
      <c r="J6" s="241"/>
      <c r="K6" s="6" t="s">
        <v>16</v>
      </c>
      <c r="L6" s="6" t="s">
        <v>4</v>
      </c>
      <c r="M6" s="6" t="s">
        <v>1026</v>
      </c>
      <c r="N6" s="6" t="s">
        <v>1025</v>
      </c>
      <c r="O6" s="6" t="s">
        <v>1024</v>
      </c>
      <c r="P6" s="6" t="s">
        <v>17</v>
      </c>
      <c r="Q6" s="6" t="s">
        <v>1023</v>
      </c>
      <c r="R6" s="7" t="s">
        <v>18</v>
      </c>
      <c r="S6" s="7" t="s">
        <v>4</v>
      </c>
      <c r="T6" s="8" t="s">
        <v>1026</v>
      </c>
      <c r="U6" s="8" t="s">
        <v>1025</v>
      </c>
      <c r="V6" s="8" t="s">
        <v>1024</v>
      </c>
      <c r="W6" s="8" t="s">
        <v>17</v>
      </c>
      <c r="X6" s="8" t="s">
        <v>1023</v>
      </c>
      <c r="Y6" s="218" t="s">
        <v>1030</v>
      </c>
      <c r="Z6" s="218" t="s">
        <v>4</v>
      </c>
      <c r="AA6" s="219" t="s">
        <v>7</v>
      </c>
      <c r="AB6" s="218" t="s">
        <v>17</v>
      </c>
      <c r="AC6" s="218" t="s">
        <v>1023</v>
      </c>
      <c r="AD6" s="220" t="s">
        <v>1022</v>
      </c>
      <c r="AE6" s="220" t="s">
        <v>529</v>
      </c>
      <c r="AF6" s="221" t="s">
        <v>1021</v>
      </c>
      <c r="AG6" s="221" t="s">
        <v>1020</v>
      </c>
      <c r="AH6" s="220" t="s">
        <v>437</v>
      </c>
      <c r="AI6" s="196" t="s">
        <v>10</v>
      </c>
      <c r="AJ6" s="196" t="s">
        <v>11</v>
      </c>
      <c r="AK6" s="196" t="s">
        <v>19</v>
      </c>
      <c r="AL6" s="196" t="s">
        <v>20</v>
      </c>
      <c r="AM6" s="9" t="s">
        <v>21</v>
      </c>
      <c r="AN6" s="9" t="s">
        <v>22</v>
      </c>
      <c r="AO6" s="229"/>
      <c r="AP6" s="229"/>
    </row>
    <row r="7" spans="1:42" ht="42.75">
      <c r="A7" s="224">
        <v>1</v>
      </c>
      <c r="B7" s="227" t="s">
        <v>1755</v>
      </c>
      <c r="C7" s="223" t="s">
        <v>1327</v>
      </c>
      <c r="D7" s="207" t="s">
        <v>1328</v>
      </c>
      <c r="E7" s="207" t="s">
        <v>1329</v>
      </c>
      <c r="F7" s="206"/>
      <c r="G7" s="201" t="s">
        <v>57</v>
      </c>
      <c r="H7" s="206" t="s">
        <v>564</v>
      </c>
      <c r="I7" s="206" t="s">
        <v>1330</v>
      </c>
      <c r="J7" s="74" t="s">
        <v>1331</v>
      </c>
      <c r="K7" s="206" t="s">
        <v>1332</v>
      </c>
      <c r="L7" s="207" t="s">
        <v>1333</v>
      </c>
      <c r="M7" s="206" t="s">
        <v>1334</v>
      </c>
      <c r="N7" s="208">
        <v>28607</v>
      </c>
      <c r="O7" s="206" t="s">
        <v>1335</v>
      </c>
      <c r="P7" s="206" t="s">
        <v>116</v>
      </c>
      <c r="Q7" s="206">
        <v>3000000</v>
      </c>
      <c r="R7" s="206" t="s">
        <v>1336</v>
      </c>
      <c r="S7" s="207" t="s">
        <v>1337</v>
      </c>
      <c r="T7" s="206" t="s">
        <v>605</v>
      </c>
      <c r="U7" s="206" t="s">
        <v>1338</v>
      </c>
      <c r="V7" s="206" t="s">
        <v>1335</v>
      </c>
      <c r="W7" s="206" t="s">
        <v>1339</v>
      </c>
      <c r="X7" s="206"/>
      <c r="Y7" s="206"/>
      <c r="Z7" s="206"/>
      <c r="AA7" s="206"/>
      <c r="AB7" s="206"/>
      <c r="AC7" s="206"/>
      <c r="AD7" s="207" t="s">
        <v>1340</v>
      </c>
      <c r="AE7" s="207" t="s">
        <v>1341</v>
      </c>
      <c r="AF7" s="206"/>
      <c r="AG7" s="206"/>
      <c r="AH7" s="206"/>
      <c r="AI7" s="206" t="s">
        <v>136</v>
      </c>
      <c r="AJ7" s="206" t="s">
        <v>421</v>
      </c>
      <c r="AK7" s="206"/>
      <c r="AL7" s="206"/>
      <c r="AM7" s="201">
        <v>1</v>
      </c>
      <c r="AN7" s="201">
        <v>2</v>
      </c>
      <c r="AO7" s="206" t="s">
        <v>1342</v>
      </c>
      <c r="AP7" s="206" t="s">
        <v>36</v>
      </c>
    </row>
    <row r="8" spans="1:42" ht="42" customHeight="1">
      <c r="A8" s="224">
        <v>2</v>
      </c>
      <c r="B8" s="227" t="s">
        <v>1756</v>
      </c>
      <c r="C8" s="223" t="s">
        <v>1343</v>
      </c>
      <c r="D8" s="207" t="s">
        <v>1344</v>
      </c>
      <c r="E8" s="207" t="s">
        <v>1769</v>
      </c>
      <c r="F8" s="206"/>
      <c r="G8" s="201" t="s">
        <v>57</v>
      </c>
      <c r="H8" s="206" t="s">
        <v>445</v>
      </c>
      <c r="I8" s="206" t="s">
        <v>1345</v>
      </c>
      <c r="J8" s="74" t="s">
        <v>405</v>
      </c>
      <c r="K8" s="206" t="s">
        <v>1346</v>
      </c>
      <c r="L8" s="207" t="s">
        <v>1347</v>
      </c>
      <c r="M8" s="206" t="s">
        <v>445</v>
      </c>
      <c r="N8" s="206" t="s">
        <v>1348</v>
      </c>
      <c r="O8" s="206" t="s">
        <v>1335</v>
      </c>
      <c r="P8" s="206" t="s">
        <v>127</v>
      </c>
      <c r="Q8" s="206">
        <v>2000000</v>
      </c>
      <c r="R8" s="206" t="s">
        <v>1349</v>
      </c>
      <c r="S8" s="207" t="s">
        <v>1350</v>
      </c>
      <c r="T8" s="206" t="s">
        <v>445</v>
      </c>
      <c r="U8" s="206" t="s">
        <v>1351</v>
      </c>
      <c r="V8" s="206" t="s">
        <v>1335</v>
      </c>
      <c r="W8" s="206" t="s">
        <v>463</v>
      </c>
      <c r="X8" s="206"/>
      <c r="Y8" s="206"/>
      <c r="Z8" s="206"/>
      <c r="AA8" s="206"/>
      <c r="AB8" s="206"/>
      <c r="AC8" s="206"/>
      <c r="AD8" s="202" t="s">
        <v>1352</v>
      </c>
      <c r="AE8" s="206"/>
      <c r="AF8" s="207" t="s">
        <v>1353</v>
      </c>
      <c r="AG8" s="206"/>
      <c r="AH8" s="206"/>
      <c r="AI8" s="206"/>
      <c r="AJ8" s="206"/>
      <c r="AK8" s="206"/>
      <c r="AL8" s="206"/>
      <c r="AM8" s="201">
        <v>1</v>
      </c>
      <c r="AN8" s="201">
        <v>2</v>
      </c>
      <c r="AO8" s="206" t="s">
        <v>1354</v>
      </c>
      <c r="AP8" s="206" t="s">
        <v>52</v>
      </c>
    </row>
    <row r="9" spans="1:42" ht="28.5">
      <c r="A9" s="224">
        <v>3</v>
      </c>
      <c r="B9" s="227" t="s">
        <v>1757</v>
      </c>
      <c r="C9" s="223" t="s">
        <v>1355</v>
      </c>
      <c r="D9" s="207" t="s">
        <v>1356</v>
      </c>
      <c r="E9" s="207" t="s">
        <v>1357</v>
      </c>
      <c r="F9" s="206"/>
      <c r="G9" s="201" t="s">
        <v>57</v>
      </c>
      <c r="H9" s="206" t="s">
        <v>458</v>
      </c>
      <c r="I9" s="206" t="s">
        <v>1358</v>
      </c>
      <c r="J9" s="74" t="s">
        <v>1359</v>
      </c>
      <c r="K9" s="206" t="s">
        <v>1360</v>
      </c>
      <c r="L9" s="207" t="s">
        <v>1361</v>
      </c>
      <c r="M9" s="206" t="s">
        <v>445</v>
      </c>
      <c r="N9" s="206" t="s">
        <v>1362</v>
      </c>
      <c r="O9" s="206" t="s">
        <v>1335</v>
      </c>
      <c r="P9" s="206" t="s">
        <v>81</v>
      </c>
      <c r="Q9" s="206">
        <v>2000000</v>
      </c>
      <c r="R9" s="206" t="s">
        <v>1363</v>
      </c>
      <c r="S9" s="207" t="s">
        <v>1364</v>
      </c>
      <c r="T9" s="206" t="s">
        <v>445</v>
      </c>
      <c r="U9" s="206" t="s">
        <v>1365</v>
      </c>
      <c r="V9" s="206" t="s">
        <v>1335</v>
      </c>
      <c r="W9" s="206" t="s">
        <v>76</v>
      </c>
      <c r="X9" s="206"/>
      <c r="Y9" s="206"/>
      <c r="Z9" s="206"/>
      <c r="AA9" s="206"/>
      <c r="AB9" s="206"/>
      <c r="AC9" s="206"/>
      <c r="AD9" s="207" t="s">
        <v>1366</v>
      </c>
      <c r="AE9" s="207" t="s">
        <v>1367</v>
      </c>
      <c r="AF9" s="207" t="s">
        <v>1368</v>
      </c>
      <c r="AG9" s="206"/>
      <c r="AH9" s="206"/>
      <c r="AI9" s="206"/>
      <c r="AJ9" s="206"/>
      <c r="AK9" s="206"/>
      <c r="AL9" s="206"/>
      <c r="AM9" s="201">
        <v>1</v>
      </c>
      <c r="AN9" s="201">
        <v>2</v>
      </c>
      <c r="AO9" s="206" t="s">
        <v>1369</v>
      </c>
      <c r="AP9" s="206" t="s">
        <v>36</v>
      </c>
    </row>
    <row r="10" spans="1:42" ht="28.5">
      <c r="A10" s="224">
        <v>4</v>
      </c>
      <c r="B10" s="227" t="s">
        <v>1758</v>
      </c>
      <c r="C10" s="223" t="s">
        <v>1370</v>
      </c>
      <c r="D10" s="207" t="s">
        <v>1371</v>
      </c>
      <c r="E10" s="206"/>
      <c r="F10" s="206"/>
      <c r="G10" s="201" t="s">
        <v>57</v>
      </c>
      <c r="H10" s="206" t="s">
        <v>458</v>
      </c>
      <c r="I10" s="206" t="s">
        <v>1372</v>
      </c>
      <c r="J10" s="74" t="s">
        <v>1373</v>
      </c>
      <c r="K10" s="206" t="s">
        <v>1374</v>
      </c>
      <c r="L10" s="207" t="s">
        <v>1375</v>
      </c>
      <c r="M10" s="206" t="s">
        <v>445</v>
      </c>
      <c r="N10" s="206" t="s">
        <v>1376</v>
      </c>
      <c r="O10" s="206" t="s">
        <v>1335</v>
      </c>
      <c r="P10" s="206" t="s">
        <v>76</v>
      </c>
      <c r="Q10" s="206"/>
      <c r="R10" s="206" t="s">
        <v>1377</v>
      </c>
      <c r="S10" s="207" t="s">
        <v>1378</v>
      </c>
      <c r="T10" s="206" t="s">
        <v>590</v>
      </c>
      <c r="U10" s="206" t="s">
        <v>1379</v>
      </c>
      <c r="V10" s="206" t="s">
        <v>1335</v>
      </c>
      <c r="W10" s="206" t="s">
        <v>127</v>
      </c>
      <c r="X10" s="206"/>
      <c r="Y10" s="206"/>
      <c r="Z10" s="206"/>
      <c r="AA10" s="206"/>
      <c r="AB10" s="206"/>
      <c r="AC10" s="206"/>
      <c r="AD10" s="202" t="s">
        <v>1380</v>
      </c>
      <c r="AE10" s="206"/>
      <c r="AF10" s="207" t="s">
        <v>1381</v>
      </c>
      <c r="AG10" s="206"/>
      <c r="AH10" s="206"/>
      <c r="AI10" s="206"/>
      <c r="AJ10" s="206"/>
      <c r="AK10" s="206"/>
      <c r="AL10" s="206"/>
      <c r="AM10" s="201">
        <v>2</v>
      </c>
      <c r="AN10" s="201">
        <v>3</v>
      </c>
      <c r="AO10" s="206" t="s">
        <v>1382</v>
      </c>
      <c r="AP10" s="206" t="s">
        <v>36</v>
      </c>
    </row>
    <row r="11" spans="1:42" s="124" customFormat="1" ht="42.75">
      <c r="A11" s="224">
        <v>5</v>
      </c>
      <c r="B11" s="228" t="s">
        <v>874</v>
      </c>
      <c r="C11" s="225"/>
      <c r="D11" s="107" t="s">
        <v>1166</v>
      </c>
      <c r="E11" s="107" t="s">
        <v>1167</v>
      </c>
      <c r="F11" s="95" t="s">
        <v>1239</v>
      </c>
      <c r="G11" s="93" t="s">
        <v>57</v>
      </c>
      <c r="H11" s="94" t="s">
        <v>572</v>
      </c>
      <c r="I11" s="116" t="s">
        <v>1168</v>
      </c>
      <c r="J11" s="112" t="s">
        <v>873</v>
      </c>
      <c r="K11" s="112" t="s">
        <v>872</v>
      </c>
      <c r="L11" s="114" t="s">
        <v>1169</v>
      </c>
      <c r="M11" s="94" t="s">
        <v>572</v>
      </c>
      <c r="N11" s="94" t="s">
        <v>1170</v>
      </c>
      <c r="O11" s="94" t="s">
        <v>832</v>
      </c>
      <c r="P11" s="94" t="s">
        <v>169</v>
      </c>
      <c r="Q11" s="111">
        <v>500000</v>
      </c>
      <c r="R11" s="94" t="s">
        <v>871</v>
      </c>
      <c r="S11" s="114" t="s">
        <v>1171</v>
      </c>
      <c r="T11" s="94" t="s">
        <v>572</v>
      </c>
      <c r="U11" s="94" t="s">
        <v>1172</v>
      </c>
      <c r="V11" s="112" t="s">
        <v>494</v>
      </c>
      <c r="W11" s="94" t="s">
        <v>360</v>
      </c>
      <c r="X11" s="111">
        <v>500000</v>
      </c>
      <c r="Y11" s="111"/>
      <c r="AA11" s="94"/>
      <c r="AB11" s="94"/>
      <c r="AC11" s="94"/>
      <c r="AD11" s="114" t="s">
        <v>870</v>
      </c>
      <c r="AE11" s="93"/>
      <c r="AF11" s="93"/>
      <c r="AG11" s="94"/>
      <c r="AH11" s="94"/>
      <c r="AI11" s="226"/>
      <c r="AJ11" s="226"/>
      <c r="AK11" s="226"/>
      <c r="AL11" s="226"/>
      <c r="AM11" s="93">
        <v>3</v>
      </c>
      <c r="AN11" s="93">
        <v>3</v>
      </c>
      <c r="AO11" s="108" t="s">
        <v>869</v>
      </c>
      <c r="AP11" s="93" t="s">
        <v>36</v>
      </c>
    </row>
    <row r="12" spans="1:42" ht="28.5">
      <c r="A12" s="224">
        <v>6</v>
      </c>
      <c r="B12" s="227" t="s">
        <v>1759</v>
      </c>
      <c r="C12" s="223" t="s">
        <v>1383</v>
      </c>
      <c r="D12" s="207" t="s">
        <v>1384</v>
      </c>
      <c r="E12" s="207" t="s">
        <v>1385</v>
      </c>
      <c r="F12" s="206"/>
      <c r="G12" s="201" t="s">
        <v>57</v>
      </c>
      <c r="H12" s="206" t="s">
        <v>445</v>
      </c>
      <c r="I12" s="206" t="s">
        <v>1386</v>
      </c>
      <c r="J12" s="74" t="s">
        <v>1387</v>
      </c>
      <c r="K12" s="206" t="s">
        <v>1388</v>
      </c>
      <c r="L12" s="207" t="s">
        <v>1389</v>
      </c>
      <c r="M12" s="206" t="s">
        <v>445</v>
      </c>
      <c r="N12" s="206" t="s">
        <v>1390</v>
      </c>
      <c r="O12" s="206" t="s">
        <v>1391</v>
      </c>
      <c r="P12" s="206" t="s">
        <v>169</v>
      </c>
      <c r="Q12" s="206">
        <v>1500000</v>
      </c>
      <c r="R12" s="206" t="s">
        <v>1392</v>
      </c>
      <c r="S12" s="207" t="s">
        <v>1393</v>
      </c>
      <c r="T12" s="206" t="s">
        <v>445</v>
      </c>
      <c r="U12" s="206" t="s">
        <v>1394</v>
      </c>
      <c r="V12" s="206" t="s">
        <v>1335</v>
      </c>
      <c r="W12" s="206" t="s">
        <v>463</v>
      </c>
      <c r="X12" s="206"/>
      <c r="Y12" s="206"/>
      <c r="Z12" s="206"/>
      <c r="AA12" s="206"/>
      <c r="AB12" s="206"/>
      <c r="AC12" s="206"/>
      <c r="AD12" s="207" t="s">
        <v>1395</v>
      </c>
      <c r="AE12" s="207" t="s">
        <v>1396</v>
      </c>
      <c r="AF12" s="206"/>
      <c r="AG12" s="206"/>
      <c r="AH12" s="206"/>
      <c r="AI12" s="206"/>
      <c r="AJ12" s="206"/>
      <c r="AK12" s="206"/>
      <c r="AL12" s="206"/>
      <c r="AM12" s="201">
        <v>3</v>
      </c>
      <c r="AN12" s="201">
        <v>3</v>
      </c>
      <c r="AO12" s="206" t="s">
        <v>1354</v>
      </c>
      <c r="AP12" s="206" t="s">
        <v>36</v>
      </c>
    </row>
    <row r="13" spans="1:42" ht="28.5">
      <c r="A13" s="224">
        <v>7</v>
      </c>
      <c r="B13" s="227" t="s">
        <v>1760</v>
      </c>
      <c r="C13" s="223" t="s">
        <v>1397</v>
      </c>
      <c r="D13" s="207" t="s">
        <v>1398</v>
      </c>
      <c r="E13" s="206"/>
      <c r="F13" s="206"/>
      <c r="G13" s="201" t="s">
        <v>57</v>
      </c>
      <c r="H13" s="206" t="s">
        <v>445</v>
      </c>
      <c r="I13" s="206" t="s">
        <v>1399</v>
      </c>
      <c r="J13" s="74" t="s">
        <v>1400</v>
      </c>
      <c r="K13" s="206" t="s">
        <v>1401</v>
      </c>
      <c r="L13" s="207" t="s">
        <v>1402</v>
      </c>
      <c r="M13" s="206" t="s">
        <v>445</v>
      </c>
      <c r="N13" s="208">
        <v>31525</v>
      </c>
      <c r="O13" s="206" t="s">
        <v>1335</v>
      </c>
      <c r="P13" s="206" t="s">
        <v>1403</v>
      </c>
      <c r="Q13" s="206"/>
      <c r="R13" s="206" t="s">
        <v>1404</v>
      </c>
      <c r="S13" s="207" t="s">
        <v>1405</v>
      </c>
      <c r="T13" s="206" t="s">
        <v>445</v>
      </c>
      <c r="U13" s="206" t="s">
        <v>1406</v>
      </c>
      <c r="V13" s="206" t="s">
        <v>1335</v>
      </c>
      <c r="W13" s="206" t="s">
        <v>423</v>
      </c>
      <c r="X13" s="206"/>
      <c r="Y13" s="206"/>
      <c r="Z13" s="206"/>
      <c r="AA13" s="206"/>
      <c r="AB13" s="206"/>
      <c r="AC13" s="206"/>
      <c r="AD13" s="202" t="s">
        <v>1407</v>
      </c>
      <c r="AE13" s="206"/>
      <c r="AF13" s="207" t="s">
        <v>1408</v>
      </c>
      <c r="AG13" s="206"/>
      <c r="AH13" s="206"/>
      <c r="AI13" s="206"/>
      <c r="AJ13" s="206"/>
      <c r="AK13" s="206"/>
      <c r="AL13" s="206"/>
      <c r="AM13" s="201">
        <v>1</v>
      </c>
      <c r="AN13" s="201">
        <v>2</v>
      </c>
      <c r="AO13" s="206" t="s">
        <v>1409</v>
      </c>
      <c r="AP13" s="206" t="s">
        <v>36</v>
      </c>
    </row>
    <row r="14" spans="1:42" ht="28.5">
      <c r="A14" s="224">
        <v>8</v>
      </c>
      <c r="B14" s="227" t="s">
        <v>1761</v>
      </c>
      <c r="C14" s="223" t="s">
        <v>1410</v>
      </c>
      <c r="D14" s="207" t="s">
        <v>1411</v>
      </c>
      <c r="E14" s="207" t="s">
        <v>1771</v>
      </c>
      <c r="F14" s="206"/>
      <c r="G14" s="201" t="s">
        <v>57</v>
      </c>
      <c r="H14" s="206" t="s">
        <v>445</v>
      </c>
      <c r="I14" s="206" t="s">
        <v>1412</v>
      </c>
      <c r="J14" s="74" t="s">
        <v>1413</v>
      </c>
      <c r="K14" s="206" t="s">
        <v>1414</v>
      </c>
      <c r="L14" s="207" t="s">
        <v>1415</v>
      </c>
      <c r="M14" s="206" t="s">
        <v>605</v>
      </c>
      <c r="N14" s="206" t="s">
        <v>1416</v>
      </c>
      <c r="O14" s="206" t="s">
        <v>1335</v>
      </c>
      <c r="P14" s="206" t="s">
        <v>116</v>
      </c>
      <c r="Q14" s="206">
        <v>1800000</v>
      </c>
      <c r="R14" s="206" t="s">
        <v>1417</v>
      </c>
      <c r="S14" s="207" t="s">
        <v>1418</v>
      </c>
      <c r="T14" s="206" t="s">
        <v>445</v>
      </c>
      <c r="U14" s="206" t="s">
        <v>1419</v>
      </c>
      <c r="V14" s="206" t="s">
        <v>1391</v>
      </c>
      <c r="W14" s="206" t="s">
        <v>463</v>
      </c>
      <c r="X14" s="206"/>
      <c r="Y14" s="206"/>
      <c r="Z14" s="206"/>
      <c r="AA14" s="206"/>
      <c r="AB14" s="206"/>
      <c r="AC14" s="206"/>
      <c r="AD14" s="207" t="s">
        <v>1420</v>
      </c>
      <c r="AE14" s="206"/>
      <c r="AF14" s="207" t="s">
        <v>1421</v>
      </c>
      <c r="AG14" s="206"/>
      <c r="AH14" s="206"/>
      <c r="AI14" s="206"/>
      <c r="AJ14" s="206"/>
      <c r="AK14" s="206"/>
      <c r="AL14" s="206"/>
      <c r="AM14" s="201">
        <v>1</v>
      </c>
      <c r="AN14" s="201">
        <v>2</v>
      </c>
      <c r="AO14" s="206" t="s">
        <v>1422</v>
      </c>
      <c r="AP14" s="206" t="s">
        <v>52</v>
      </c>
    </row>
    <row r="15" spans="1:42" ht="28.5">
      <c r="A15" s="224">
        <v>9</v>
      </c>
      <c r="B15" s="227" t="s">
        <v>1762</v>
      </c>
      <c r="C15" s="223" t="s">
        <v>1423</v>
      </c>
      <c r="D15" s="207" t="s">
        <v>1424</v>
      </c>
      <c r="E15" s="207" t="s">
        <v>1425</v>
      </c>
      <c r="F15" s="206"/>
      <c r="G15" s="201" t="s">
        <v>57</v>
      </c>
      <c r="H15" s="206" t="s">
        <v>445</v>
      </c>
      <c r="I15" s="206" t="s">
        <v>1426</v>
      </c>
      <c r="J15" s="74" t="s">
        <v>1427</v>
      </c>
      <c r="K15" s="206" t="s">
        <v>1428</v>
      </c>
      <c r="L15" s="207" t="s">
        <v>1429</v>
      </c>
      <c r="M15" s="206" t="s">
        <v>445</v>
      </c>
      <c r="N15" s="206" t="s">
        <v>1430</v>
      </c>
      <c r="O15" s="206" t="s">
        <v>1335</v>
      </c>
      <c r="P15" s="206" t="s">
        <v>81</v>
      </c>
      <c r="Q15" s="206"/>
      <c r="R15" s="206" t="s">
        <v>1431</v>
      </c>
      <c r="S15" s="207" t="s">
        <v>1432</v>
      </c>
      <c r="T15" s="206" t="s">
        <v>445</v>
      </c>
      <c r="U15" s="208">
        <v>26027</v>
      </c>
      <c r="V15" s="206" t="s">
        <v>1335</v>
      </c>
      <c r="W15" s="206" t="s">
        <v>423</v>
      </c>
      <c r="X15" s="206"/>
      <c r="Y15" s="206"/>
      <c r="Z15" s="206"/>
      <c r="AA15" s="206"/>
      <c r="AB15" s="206"/>
      <c r="AC15" s="206"/>
      <c r="AD15" s="207" t="s">
        <v>1433</v>
      </c>
      <c r="AE15" s="207" t="s">
        <v>1434</v>
      </c>
      <c r="AF15" s="207" t="s">
        <v>1435</v>
      </c>
      <c r="AG15" s="206"/>
      <c r="AH15" s="206"/>
      <c r="AI15" s="206"/>
      <c r="AJ15" s="206"/>
      <c r="AK15" s="206"/>
      <c r="AL15" s="206"/>
      <c r="AM15" s="201">
        <v>1</v>
      </c>
      <c r="AN15" s="201">
        <v>1</v>
      </c>
      <c r="AO15" s="206" t="s">
        <v>1436</v>
      </c>
      <c r="AP15" s="206" t="s">
        <v>52</v>
      </c>
    </row>
    <row r="16" spans="1:42" ht="28.5">
      <c r="A16" s="224">
        <v>10</v>
      </c>
      <c r="B16" s="227" t="s">
        <v>1763</v>
      </c>
      <c r="C16" s="223" t="s">
        <v>1437</v>
      </c>
      <c r="D16" s="207" t="s">
        <v>1438</v>
      </c>
      <c r="E16" s="207" t="s">
        <v>1439</v>
      </c>
      <c r="F16" s="206"/>
      <c r="G16" s="201" t="s">
        <v>57</v>
      </c>
      <c r="H16" s="206" t="s">
        <v>564</v>
      </c>
      <c r="I16" s="208">
        <v>41171</v>
      </c>
      <c r="J16" s="74" t="s">
        <v>1440</v>
      </c>
      <c r="K16" s="206" t="s">
        <v>1441</v>
      </c>
      <c r="L16" s="207" t="s">
        <v>1442</v>
      </c>
      <c r="M16" s="206" t="s">
        <v>445</v>
      </c>
      <c r="N16" s="206" t="s">
        <v>1443</v>
      </c>
      <c r="O16" s="206" t="s">
        <v>1335</v>
      </c>
      <c r="P16" s="206" t="s">
        <v>81</v>
      </c>
      <c r="Q16" s="206"/>
      <c r="R16" s="206" t="s">
        <v>1156</v>
      </c>
      <c r="S16" s="207" t="s">
        <v>1444</v>
      </c>
      <c r="T16" s="206" t="s">
        <v>445</v>
      </c>
      <c r="U16" s="206" t="s">
        <v>1445</v>
      </c>
      <c r="V16" s="206" t="s">
        <v>1335</v>
      </c>
      <c r="W16" s="206" t="s">
        <v>463</v>
      </c>
      <c r="X16" s="206"/>
      <c r="Y16" s="206"/>
      <c r="Z16" s="206"/>
      <c r="AA16" s="206"/>
      <c r="AB16" s="206"/>
      <c r="AC16" s="206"/>
      <c r="AD16" s="207" t="s">
        <v>1446</v>
      </c>
      <c r="AE16" s="206"/>
      <c r="AF16" s="207" t="s">
        <v>1447</v>
      </c>
      <c r="AG16" s="206"/>
      <c r="AH16" s="206"/>
      <c r="AI16" s="206"/>
      <c r="AJ16" s="206"/>
      <c r="AK16" s="206"/>
      <c r="AL16" s="206"/>
      <c r="AM16" s="201">
        <v>3</v>
      </c>
      <c r="AN16" s="201">
        <v>3</v>
      </c>
      <c r="AO16" s="206" t="s">
        <v>946</v>
      </c>
      <c r="AP16" s="206" t="s">
        <v>36</v>
      </c>
    </row>
    <row r="17" spans="1:42" ht="28.5">
      <c r="A17" s="224">
        <v>11</v>
      </c>
      <c r="B17" s="227" t="s">
        <v>1764</v>
      </c>
      <c r="C17" s="223" t="s">
        <v>1448</v>
      </c>
      <c r="D17" s="207" t="s">
        <v>1449</v>
      </c>
      <c r="E17" s="207" t="s">
        <v>1450</v>
      </c>
      <c r="F17" s="206"/>
      <c r="G17" s="201" t="s">
        <v>57</v>
      </c>
      <c r="H17" s="206" t="s">
        <v>445</v>
      </c>
      <c r="I17" s="206" t="s">
        <v>1451</v>
      </c>
      <c r="J17" s="74" t="s">
        <v>1452</v>
      </c>
      <c r="K17" s="206" t="s">
        <v>1453</v>
      </c>
      <c r="L17" s="207" t="s">
        <v>1454</v>
      </c>
      <c r="M17" s="206" t="s">
        <v>590</v>
      </c>
      <c r="N17" s="206" t="s">
        <v>1455</v>
      </c>
      <c r="O17" s="206" t="s">
        <v>1335</v>
      </c>
      <c r="P17" s="206" t="s">
        <v>81</v>
      </c>
      <c r="Q17" s="206"/>
      <c r="R17" s="206" t="s">
        <v>1456</v>
      </c>
      <c r="S17" s="207" t="s">
        <v>1457</v>
      </c>
      <c r="T17" s="206" t="s">
        <v>445</v>
      </c>
      <c r="U17" s="206" t="s">
        <v>1458</v>
      </c>
      <c r="V17" s="206" t="s">
        <v>1391</v>
      </c>
      <c r="W17" s="206" t="s">
        <v>463</v>
      </c>
      <c r="X17" s="206"/>
      <c r="Y17" s="206"/>
      <c r="Z17" s="206"/>
      <c r="AA17" s="206"/>
      <c r="AB17" s="206"/>
      <c r="AC17" s="206"/>
      <c r="AD17" s="207" t="s">
        <v>1459</v>
      </c>
      <c r="AE17" s="206"/>
      <c r="AF17" s="207" t="s">
        <v>1460</v>
      </c>
      <c r="AG17" s="206"/>
      <c r="AH17" s="206"/>
      <c r="AI17" s="206"/>
      <c r="AJ17" s="206"/>
      <c r="AK17" s="206"/>
      <c r="AL17" s="206"/>
      <c r="AM17" s="201">
        <v>2</v>
      </c>
      <c r="AN17" s="201">
        <v>2</v>
      </c>
      <c r="AO17" s="206" t="s">
        <v>1461</v>
      </c>
      <c r="AP17" s="206" t="s">
        <v>36</v>
      </c>
    </row>
    <row r="18" spans="1:42" ht="28.5">
      <c r="A18" s="224">
        <v>12</v>
      </c>
      <c r="B18" s="227" t="s">
        <v>1765</v>
      </c>
      <c r="C18" s="223" t="s">
        <v>1462</v>
      </c>
      <c r="D18" s="207" t="s">
        <v>1463</v>
      </c>
      <c r="E18" s="207" t="s">
        <v>1464</v>
      </c>
      <c r="F18" s="206"/>
      <c r="G18" s="201" t="s">
        <v>57</v>
      </c>
      <c r="H18" s="206" t="s">
        <v>445</v>
      </c>
      <c r="I18" s="208">
        <v>41176</v>
      </c>
      <c r="J18" s="74" t="s">
        <v>1465</v>
      </c>
      <c r="K18" s="206" t="s">
        <v>1466</v>
      </c>
      <c r="L18" s="207" t="s">
        <v>1467</v>
      </c>
      <c r="M18" s="206" t="s">
        <v>445</v>
      </c>
      <c r="N18" s="206" t="s">
        <v>1468</v>
      </c>
      <c r="O18" s="206" t="s">
        <v>1469</v>
      </c>
      <c r="P18" s="206" t="s">
        <v>116</v>
      </c>
      <c r="Q18" s="206"/>
      <c r="R18" s="206" t="s">
        <v>1470</v>
      </c>
      <c r="S18" s="207" t="s">
        <v>1471</v>
      </c>
      <c r="T18" s="206" t="s">
        <v>564</v>
      </c>
      <c r="U18" s="208">
        <v>30999</v>
      </c>
      <c r="V18" s="206" t="s">
        <v>1335</v>
      </c>
      <c r="W18" s="206" t="s">
        <v>463</v>
      </c>
      <c r="X18" s="206"/>
      <c r="Y18" s="206"/>
      <c r="Z18" s="206"/>
      <c r="AA18" s="206"/>
      <c r="AB18" s="206"/>
      <c r="AC18" s="206"/>
      <c r="AD18" s="207" t="s">
        <v>1472</v>
      </c>
      <c r="AE18" s="206"/>
      <c r="AF18" s="207" t="s">
        <v>1473</v>
      </c>
      <c r="AG18" s="206"/>
      <c r="AH18" s="206"/>
      <c r="AI18" s="206"/>
      <c r="AJ18" s="206"/>
      <c r="AK18" s="206"/>
      <c r="AL18" s="206"/>
      <c r="AM18" s="201">
        <v>1</v>
      </c>
      <c r="AN18" s="201">
        <v>2</v>
      </c>
      <c r="AO18" s="206" t="s">
        <v>946</v>
      </c>
      <c r="AP18" s="206" t="s">
        <v>36</v>
      </c>
    </row>
    <row r="19" spans="1:42" ht="42.75">
      <c r="A19" s="224">
        <v>13</v>
      </c>
      <c r="B19" s="227" t="s">
        <v>1766</v>
      </c>
      <c r="C19" s="223" t="s">
        <v>1474</v>
      </c>
      <c r="D19" s="207" t="s">
        <v>1475</v>
      </c>
      <c r="E19" s="207" t="s">
        <v>1476</v>
      </c>
      <c r="F19" s="206"/>
      <c r="G19" s="201" t="s">
        <v>57</v>
      </c>
      <c r="H19" s="206" t="s">
        <v>458</v>
      </c>
      <c r="I19" s="208">
        <v>41153</v>
      </c>
      <c r="J19" s="74" t="s">
        <v>1477</v>
      </c>
      <c r="K19" s="209" t="s">
        <v>1478</v>
      </c>
      <c r="L19" s="206"/>
      <c r="M19" s="206"/>
      <c r="N19" s="206"/>
      <c r="O19" s="206"/>
      <c r="P19" s="206"/>
      <c r="Q19" s="206"/>
      <c r="R19" s="206" t="s">
        <v>1479</v>
      </c>
      <c r="S19" s="207" t="s">
        <v>1480</v>
      </c>
      <c r="T19" s="206" t="s">
        <v>458</v>
      </c>
      <c r="U19" s="206" t="s">
        <v>1481</v>
      </c>
      <c r="V19" s="74" t="s">
        <v>1482</v>
      </c>
      <c r="W19" s="206" t="s">
        <v>76</v>
      </c>
      <c r="X19" s="206"/>
      <c r="Y19" s="206" t="s">
        <v>1483</v>
      </c>
      <c r="Z19" s="207" t="s">
        <v>1484</v>
      </c>
      <c r="AA19" s="74" t="s">
        <v>1485</v>
      </c>
      <c r="AB19" s="206" t="s">
        <v>76</v>
      </c>
      <c r="AC19" s="206"/>
      <c r="AD19" s="210" t="s">
        <v>1486</v>
      </c>
      <c r="AE19" s="206"/>
      <c r="AF19" s="207" t="s">
        <v>1487</v>
      </c>
      <c r="AG19" s="206"/>
      <c r="AH19" s="206"/>
      <c r="AI19" s="206"/>
      <c r="AJ19" s="206"/>
      <c r="AK19" s="206"/>
      <c r="AL19" s="206"/>
      <c r="AM19" s="201">
        <v>1</v>
      </c>
      <c r="AN19" s="201">
        <v>1</v>
      </c>
      <c r="AO19" s="206" t="s">
        <v>1488</v>
      </c>
      <c r="AP19" s="206" t="s">
        <v>36</v>
      </c>
    </row>
    <row r="20" spans="1:42" ht="28.5">
      <c r="A20" s="224">
        <v>14</v>
      </c>
      <c r="B20" s="227" t="s">
        <v>1767</v>
      </c>
      <c r="C20" s="223" t="s">
        <v>1489</v>
      </c>
      <c r="D20" s="207" t="s">
        <v>1490</v>
      </c>
      <c r="E20" s="207" t="s">
        <v>1491</v>
      </c>
      <c r="F20" s="206"/>
      <c r="G20" s="201" t="s">
        <v>57</v>
      </c>
      <c r="H20" s="206" t="s">
        <v>590</v>
      </c>
      <c r="I20" s="206" t="s">
        <v>1492</v>
      </c>
      <c r="J20" s="74" t="s">
        <v>1493</v>
      </c>
      <c r="K20" s="206" t="s">
        <v>1494</v>
      </c>
      <c r="L20" s="206"/>
      <c r="M20" s="206"/>
      <c r="N20" s="206"/>
      <c r="O20" s="206"/>
      <c r="P20" s="206"/>
      <c r="Q20" s="206"/>
      <c r="R20" s="206" t="s">
        <v>1495</v>
      </c>
      <c r="S20" s="206"/>
      <c r="T20" s="206"/>
      <c r="U20" s="206"/>
      <c r="V20" s="206"/>
      <c r="W20" s="206"/>
      <c r="X20" s="206"/>
      <c r="Y20" s="206" t="s">
        <v>1496</v>
      </c>
      <c r="Z20" s="207" t="s">
        <v>1497</v>
      </c>
      <c r="AA20" s="74" t="s">
        <v>1498</v>
      </c>
      <c r="AB20" s="206" t="s">
        <v>76</v>
      </c>
      <c r="AC20" s="206"/>
      <c r="AD20" s="207" t="s">
        <v>1499</v>
      </c>
      <c r="AE20" s="207" t="s">
        <v>1500</v>
      </c>
      <c r="AF20" s="206"/>
      <c r="AG20" s="207" t="s">
        <v>1501</v>
      </c>
      <c r="AH20" s="206"/>
      <c r="AI20" s="206"/>
      <c r="AJ20" s="206"/>
      <c r="AK20" s="206"/>
      <c r="AL20" s="206"/>
      <c r="AM20" s="201">
        <v>1</v>
      </c>
      <c r="AN20" s="201">
        <v>1</v>
      </c>
      <c r="AO20" s="206" t="s">
        <v>1502</v>
      </c>
      <c r="AP20" s="206" t="s">
        <v>36</v>
      </c>
    </row>
    <row r="21" spans="1:42" ht="28.5">
      <c r="A21" s="224">
        <v>15</v>
      </c>
      <c r="B21" s="227" t="s">
        <v>1768</v>
      </c>
      <c r="C21" s="223" t="s">
        <v>1503</v>
      </c>
      <c r="D21" s="207" t="s">
        <v>1504</v>
      </c>
      <c r="E21" s="207" t="s">
        <v>1505</v>
      </c>
      <c r="F21" s="206"/>
      <c r="G21" s="201" t="s">
        <v>57</v>
      </c>
      <c r="H21" s="206" t="s">
        <v>445</v>
      </c>
      <c r="I21" s="206" t="s">
        <v>1506</v>
      </c>
      <c r="J21" s="74" t="s">
        <v>1387</v>
      </c>
      <c r="K21" s="206" t="s">
        <v>1507</v>
      </c>
      <c r="L21" s="207" t="s">
        <v>1508</v>
      </c>
      <c r="M21" s="206" t="s">
        <v>445</v>
      </c>
      <c r="N21" s="206" t="s">
        <v>1509</v>
      </c>
      <c r="O21" s="206" t="s">
        <v>1335</v>
      </c>
      <c r="P21" s="206" t="s">
        <v>76</v>
      </c>
      <c r="Q21" s="206">
        <v>4500000</v>
      </c>
      <c r="R21" s="209"/>
      <c r="S21" s="209"/>
      <c r="T21" s="209"/>
      <c r="U21" s="209"/>
      <c r="V21" s="209"/>
      <c r="W21" s="209"/>
      <c r="X21" s="209"/>
      <c r="Y21" s="206"/>
      <c r="Z21" s="206"/>
      <c r="AA21" s="206"/>
      <c r="AB21" s="206"/>
      <c r="AC21" s="206"/>
      <c r="AD21" s="207" t="s">
        <v>1510</v>
      </c>
      <c r="AE21" s="206"/>
      <c r="AF21" s="207" t="s">
        <v>1511</v>
      </c>
      <c r="AG21" s="206"/>
      <c r="AH21" s="206"/>
      <c r="AI21" s="206"/>
      <c r="AJ21" s="206"/>
      <c r="AK21" s="206"/>
      <c r="AL21" s="206"/>
      <c r="AM21" s="201">
        <v>1</v>
      </c>
      <c r="AN21" s="201">
        <v>1</v>
      </c>
      <c r="AO21" s="206" t="s">
        <v>1354</v>
      </c>
      <c r="AP21" s="206" t="s">
        <v>36</v>
      </c>
    </row>
  </sheetData>
  <mergeCells count="17">
    <mergeCell ref="R5:W5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P5"/>
    <mergeCell ref="AO5:AO6"/>
    <mergeCell ref="AP5:AP6"/>
    <mergeCell ref="Y5:AC5"/>
    <mergeCell ref="AD5:AH5"/>
    <mergeCell ref="AI5:AN5"/>
  </mergeCells>
  <printOptions horizontalCentered="1" gridLines="1"/>
  <pageMargins left="0.45" right="0.45" top="0.75" bottom="0.75" header="0" footer="0"/>
  <pageSetup paperSize="9" scale="75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A5" sqref="A5:A6"/>
    </sheetView>
  </sheetViews>
  <sheetFormatPr defaultRowHeight="15"/>
  <cols>
    <col min="1" max="1" width="4.7109375" style="82" customWidth="1"/>
    <col min="2" max="2" width="40" style="82" customWidth="1"/>
    <col min="3" max="4" width="21.42578125" style="84" customWidth="1"/>
    <col min="5" max="5" width="13.5703125" style="88" customWidth="1"/>
    <col min="6" max="6" width="23.85546875" style="84" customWidth="1"/>
    <col min="7" max="7" width="6" style="88" customWidth="1"/>
    <col min="8" max="8" width="16.140625" style="82" customWidth="1"/>
    <col min="9" max="9" width="22.140625" style="87" customWidth="1"/>
    <col min="10" max="10" width="35.85546875" style="82" customWidth="1"/>
    <col min="11" max="11" width="18" style="86" customWidth="1"/>
    <col min="12" max="12" width="24" style="82" customWidth="1"/>
    <col min="13" max="13" width="15.28515625" style="82" customWidth="1"/>
    <col min="14" max="14" width="21.42578125" style="82" customWidth="1"/>
    <col min="15" max="15" width="16.5703125" style="82" customWidth="1"/>
    <col min="16" max="16" width="17.28515625" style="82" customWidth="1"/>
    <col min="17" max="17" width="18" style="85" customWidth="1"/>
    <col min="18" max="18" width="21.140625" style="82" customWidth="1"/>
    <col min="19" max="19" width="24.5703125" style="82" customWidth="1"/>
    <col min="20" max="20" width="15.42578125" style="82" customWidth="1"/>
    <col min="21" max="21" width="20.7109375" style="82" customWidth="1"/>
    <col min="22" max="22" width="17" style="86" customWidth="1"/>
    <col min="23" max="23" width="19.28515625" style="82" customWidth="1"/>
    <col min="24" max="24" width="17.85546875" style="85" customWidth="1"/>
    <col min="25" max="25" width="22.7109375" style="85" customWidth="1"/>
    <col min="26" max="26" width="20.140625" style="82" customWidth="1"/>
    <col min="27" max="27" width="22.85546875" style="82" customWidth="1"/>
    <col min="28" max="28" width="19.140625" style="82" customWidth="1"/>
    <col min="29" max="29" width="22.5703125" style="82" customWidth="1"/>
    <col min="30" max="30" width="14" style="82" customWidth="1"/>
    <col min="31" max="31" width="14" style="84" customWidth="1"/>
    <col min="32" max="32" width="13.7109375" style="84" customWidth="1"/>
    <col min="33" max="33" width="10.140625" style="82" customWidth="1"/>
    <col min="34" max="34" width="6.42578125" style="82" customWidth="1"/>
    <col min="35" max="35" width="9.140625" style="82"/>
    <col min="36" max="36" width="13.7109375" style="82" customWidth="1"/>
    <col min="37" max="37" width="24.42578125" style="82" customWidth="1"/>
    <col min="38" max="38" width="15.42578125" style="83" customWidth="1"/>
    <col min="39" max="16384" width="9.140625" style="82"/>
  </cols>
  <sheetData>
    <row r="1" spans="1:38" ht="23.25">
      <c r="A1" s="170"/>
      <c r="B1" s="124"/>
      <c r="C1" s="88"/>
      <c r="F1" s="88"/>
      <c r="H1" s="124"/>
      <c r="I1" s="169"/>
      <c r="J1" s="3" t="s">
        <v>0</v>
      </c>
      <c r="K1" s="168"/>
      <c r="M1" s="124"/>
      <c r="N1" s="124"/>
      <c r="O1" s="124"/>
      <c r="P1" s="124"/>
      <c r="Q1" s="167"/>
      <c r="R1" s="124"/>
      <c r="S1" s="124"/>
      <c r="T1" s="124"/>
      <c r="U1" s="124"/>
      <c r="V1" s="168"/>
      <c r="W1" s="124"/>
      <c r="X1" s="167"/>
      <c r="Y1" s="167"/>
      <c r="Z1" s="124"/>
      <c r="AA1" s="124"/>
      <c r="AB1" s="124"/>
      <c r="AC1" s="124"/>
      <c r="AD1" s="124"/>
      <c r="AE1" s="88"/>
      <c r="AF1" s="88"/>
      <c r="AG1" s="124"/>
      <c r="AH1" s="124"/>
      <c r="AI1" s="124"/>
      <c r="AJ1" s="124"/>
      <c r="AK1" s="124"/>
    </row>
    <row r="2" spans="1:38" ht="26.25">
      <c r="A2" s="170"/>
      <c r="B2" s="172"/>
      <c r="C2" s="88"/>
      <c r="F2" s="88"/>
      <c r="H2" s="124"/>
      <c r="I2" s="169"/>
      <c r="J2" s="3" t="s">
        <v>1322</v>
      </c>
      <c r="K2" s="168"/>
      <c r="M2" s="124"/>
      <c r="N2" s="124"/>
      <c r="O2" s="124"/>
      <c r="P2" s="124"/>
      <c r="Q2" s="167"/>
      <c r="R2" s="124"/>
      <c r="S2" s="124"/>
      <c r="T2" s="124"/>
      <c r="U2" s="124"/>
      <c r="V2" s="168"/>
      <c r="W2" s="124"/>
      <c r="X2" s="167"/>
      <c r="Y2" s="167"/>
      <c r="Z2" s="124"/>
      <c r="AA2" s="124"/>
      <c r="AB2" s="124"/>
      <c r="AC2" s="124"/>
      <c r="AD2" s="124"/>
      <c r="AE2" s="88"/>
      <c r="AF2" s="88"/>
      <c r="AG2" s="124"/>
      <c r="AH2" s="124"/>
      <c r="AI2" s="124"/>
      <c r="AJ2" s="124"/>
      <c r="AK2" s="124"/>
    </row>
    <row r="3" spans="1:38" ht="26.25">
      <c r="A3" s="170"/>
      <c r="B3" s="13" t="s">
        <v>404</v>
      </c>
      <c r="C3" s="88"/>
      <c r="E3" s="171"/>
      <c r="F3" s="88"/>
      <c r="H3" s="124"/>
      <c r="I3" s="169"/>
      <c r="K3" s="168"/>
      <c r="M3" s="124"/>
      <c r="N3" s="124"/>
      <c r="O3" s="124"/>
      <c r="P3" s="124"/>
      <c r="Q3" s="167"/>
      <c r="R3" s="124"/>
      <c r="S3" s="124"/>
      <c r="T3" s="124"/>
      <c r="U3" s="124"/>
      <c r="V3" s="168"/>
      <c r="W3" s="124"/>
      <c r="X3" s="167"/>
      <c r="Y3" s="167"/>
      <c r="Z3" s="124"/>
      <c r="AA3" s="124"/>
      <c r="AB3" s="124"/>
      <c r="AC3" s="124"/>
      <c r="AD3" s="124"/>
      <c r="AE3" s="88"/>
      <c r="AF3" s="88"/>
      <c r="AG3" s="124"/>
      <c r="AH3" s="124"/>
      <c r="AI3" s="124"/>
      <c r="AJ3" s="124"/>
      <c r="AK3" s="124"/>
    </row>
    <row r="4" spans="1:38">
      <c r="A4" s="170"/>
      <c r="B4" s="124"/>
      <c r="C4" s="88"/>
      <c r="D4" s="88"/>
      <c r="F4" s="88"/>
      <c r="H4" s="124"/>
      <c r="I4" s="169"/>
      <c r="J4" s="124"/>
      <c r="K4" s="168"/>
      <c r="L4" s="124"/>
      <c r="M4" s="124"/>
      <c r="N4" s="124"/>
      <c r="O4" s="124"/>
      <c r="P4" s="124"/>
      <c r="Q4" s="167"/>
      <c r="R4" s="124"/>
      <c r="S4" s="124"/>
      <c r="T4" s="124"/>
      <c r="U4" s="124"/>
      <c r="V4" s="168"/>
      <c r="W4" s="124"/>
      <c r="X4" s="167"/>
      <c r="Y4" s="167"/>
      <c r="Z4" s="124"/>
      <c r="AA4" s="124"/>
      <c r="AB4" s="124"/>
      <c r="AC4" s="124"/>
      <c r="AD4" s="124"/>
      <c r="AE4" s="88"/>
      <c r="AF4" s="88"/>
      <c r="AG4" s="124"/>
      <c r="AH4" s="124"/>
      <c r="AI4" s="124"/>
      <c r="AJ4" s="124"/>
      <c r="AK4" s="124"/>
    </row>
    <row r="5" spans="1:38" ht="15.75">
      <c r="A5" s="261" t="s">
        <v>1</v>
      </c>
      <c r="B5" s="262" t="s">
        <v>2</v>
      </c>
      <c r="C5" s="261" t="s">
        <v>3</v>
      </c>
      <c r="D5" s="261" t="s">
        <v>4</v>
      </c>
      <c r="E5" s="261" t="s">
        <v>5</v>
      </c>
      <c r="F5" s="263" t="s">
        <v>432</v>
      </c>
      <c r="G5" s="261" t="s">
        <v>6</v>
      </c>
      <c r="H5" s="262" t="s">
        <v>1026</v>
      </c>
      <c r="I5" s="265" t="s">
        <v>1025</v>
      </c>
      <c r="J5" s="261" t="s">
        <v>8</v>
      </c>
      <c r="K5" s="267" t="s">
        <v>12</v>
      </c>
      <c r="L5" s="268"/>
      <c r="M5" s="268"/>
      <c r="N5" s="268"/>
      <c r="O5" s="268"/>
      <c r="P5" s="269"/>
      <c r="Q5" s="166"/>
      <c r="R5" s="258" t="s">
        <v>13</v>
      </c>
      <c r="S5" s="259"/>
      <c r="T5" s="259"/>
      <c r="U5" s="259"/>
      <c r="V5" s="259"/>
      <c r="W5" s="260"/>
      <c r="X5" s="165"/>
      <c r="Y5" s="249" t="s">
        <v>1030</v>
      </c>
      <c r="Z5" s="251" t="s">
        <v>1029</v>
      </c>
      <c r="AA5" s="252"/>
      <c r="AB5" s="252"/>
      <c r="AC5" s="252"/>
      <c r="AD5" s="253"/>
      <c r="AE5" s="254" t="s">
        <v>14</v>
      </c>
      <c r="AF5" s="255"/>
      <c r="AG5" s="255"/>
      <c r="AH5" s="255"/>
      <c r="AI5" s="255"/>
      <c r="AJ5" s="256"/>
      <c r="AK5" s="257" t="s">
        <v>1028</v>
      </c>
      <c r="AL5" s="257" t="s">
        <v>1027</v>
      </c>
    </row>
    <row r="6" spans="1:38" ht="31.5">
      <c r="A6" s="261"/>
      <c r="B6" s="262"/>
      <c r="C6" s="261"/>
      <c r="D6" s="261"/>
      <c r="E6" s="261"/>
      <c r="F6" s="264"/>
      <c r="G6" s="261"/>
      <c r="H6" s="262"/>
      <c r="I6" s="266"/>
      <c r="J6" s="261"/>
      <c r="K6" s="164" t="s">
        <v>16</v>
      </c>
      <c r="L6" s="164" t="s">
        <v>4</v>
      </c>
      <c r="M6" s="164" t="s">
        <v>1026</v>
      </c>
      <c r="N6" s="164" t="s">
        <v>1025</v>
      </c>
      <c r="O6" s="164" t="s">
        <v>1024</v>
      </c>
      <c r="P6" s="164" t="s">
        <v>17</v>
      </c>
      <c r="Q6" s="164" t="s">
        <v>1023</v>
      </c>
      <c r="R6" s="163" t="s">
        <v>18</v>
      </c>
      <c r="S6" s="163" t="s">
        <v>4</v>
      </c>
      <c r="T6" s="162" t="s">
        <v>1026</v>
      </c>
      <c r="U6" s="162" t="s">
        <v>1025</v>
      </c>
      <c r="V6" s="162" t="s">
        <v>1024</v>
      </c>
      <c r="W6" s="162" t="s">
        <v>17</v>
      </c>
      <c r="X6" s="162" t="s">
        <v>1023</v>
      </c>
      <c r="Y6" s="250"/>
      <c r="Z6" s="160" t="s">
        <v>1022</v>
      </c>
      <c r="AA6" s="160" t="s">
        <v>529</v>
      </c>
      <c r="AB6" s="161" t="s">
        <v>1021</v>
      </c>
      <c r="AC6" s="161" t="s">
        <v>1020</v>
      </c>
      <c r="AD6" s="160" t="s">
        <v>437</v>
      </c>
      <c r="AE6" s="159" t="s">
        <v>10</v>
      </c>
      <c r="AF6" s="159" t="s">
        <v>11</v>
      </c>
      <c r="AG6" s="159" t="s">
        <v>19</v>
      </c>
      <c r="AH6" s="159" t="s">
        <v>20</v>
      </c>
      <c r="AI6" s="158" t="s">
        <v>21</v>
      </c>
      <c r="AJ6" s="158" t="s">
        <v>22</v>
      </c>
      <c r="AK6" s="257"/>
      <c r="AL6" s="257"/>
    </row>
    <row r="7" spans="1:38" s="124" customFormat="1" ht="42.75">
      <c r="A7" s="119">
        <v>1</v>
      </c>
      <c r="B7" s="118" t="s">
        <v>1031</v>
      </c>
      <c r="C7" s="107" t="s">
        <v>1032</v>
      </c>
      <c r="D7" s="107" t="s">
        <v>1033</v>
      </c>
      <c r="E7" s="107" t="s">
        <v>1034</v>
      </c>
      <c r="F7" s="95" t="s">
        <v>1253</v>
      </c>
      <c r="G7" s="126" t="s">
        <v>27</v>
      </c>
      <c r="H7" s="94" t="s">
        <v>1035</v>
      </c>
      <c r="I7" s="116" t="s">
        <v>1036</v>
      </c>
      <c r="J7" s="149" t="s">
        <v>1037</v>
      </c>
      <c r="K7" s="149" t="s">
        <v>1038</v>
      </c>
      <c r="L7" s="114" t="s">
        <v>1039</v>
      </c>
      <c r="M7" s="94" t="s">
        <v>1035</v>
      </c>
      <c r="N7" s="94" t="s">
        <v>1040</v>
      </c>
      <c r="O7" s="94" t="s">
        <v>448</v>
      </c>
      <c r="P7" s="94" t="s">
        <v>116</v>
      </c>
      <c r="Q7" s="111">
        <v>1500000</v>
      </c>
      <c r="R7" s="108" t="s">
        <v>1041</v>
      </c>
      <c r="S7" s="114" t="s">
        <v>1042</v>
      </c>
      <c r="T7" s="112" t="s">
        <v>1043</v>
      </c>
      <c r="U7" s="173">
        <v>26413</v>
      </c>
      <c r="V7" s="94" t="s">
        <v>1044</v>
      </c>
      <c r="W7" s="94" t="s">
        <v>45</v>
      </c>
      <c r="X7" s="111">
        <v>1500000</v>
      </c>
      <c r="Y7" s="110"/>
      <c r="Z7" s="147" t="s">
        <v>1045</v>
      </c>
      <c r="AA7" s="94"/>
      <c r="AB7" s="94"/>
      <c r="AC7" s="94"/>
      <c r="AD7" s="94"/>
      <c r="AE7" s="93"/>
      <c r="AF7" s="93"/>
      <c r="AG7" s="94"/>
      <c r="AH7" s="94"/>
      <c r="AI7" s="93">
        <v>1</v>
      </c>
      <c r="AJ7" s="93">
        <v>2</v>
      </c>
      <c r="AK7" s="94" t="s">
        <v>1046</v>
      </c>
      <c r="AL7" s="93" t="s">
        <v>52</v>
      </c>
    </row>
    <row r="8" spans="1:38" s="124" customFormat="1" ht="42.75">
      <c r="A8" s="107">
        <v>2</v>
      </c>
      <c r="B8" s="118" t="s">
        <v>1047</v>
      </c>
      <c r="C8" s="107" t="s">
        <v>1048</v>
      </c>
      <c r="D8" s="107" t="s">
        <v>1049</v>
      </c>
      <c r="E8" s="107" t="s">
        <v>1050</v>
      </c>
      <c r="F8" s="95" t="s">
        <v>1254</v>
      </c>
      <c r="G8" s="126" t="s">
        <v>27</v>
      </c>
      <c r="H8" s="94" t="s">
        <v>564</v>
      </c>
      <c r="I8" s="156">
        <v>40790</v>
      </c>
      <c r="J8" s="149" t="s">
        <v>1051</v>
      </c>
      <c r="K8" s="149" t="s">
        <v>1052</v>
      </c>
      <c r="L8" s="114" t="s">
        <v>1053</v>
      </c>
      <c r="M8" s="94" t="s">
        <v>445</v>
      </c>
      <c r="N8" s="94" t="s">
        <v>1054</v>
      </c>
      <c r="O8" s="94"/>
      <c r="P8" s="94" t="s">
        <v>116</v>
      </c>
      <c r="Q8" s="111"/>
      <c r="R8" s="108" t="s">
        <v>1055</v>
      </c>
      <c r="S8" s="114" t="s">
        <v>1056</v>
      </c>
      <c r="T8" s="94" t="s">
        <v>445</v>
      </c>
      <c r="U8" s="94" t="s">
        <v>1057</v>
      </c>
      <c r="V8" s="112"/>
      <c r="W8" s="94" t="s">
        <v>76</v>
      </c>
      <c r="X8" s="111">
        <v>3000000</v>
      </c>
      <c r="Y8" s="110"/>
      <c r="Z8" s="152" t="s">
        <v>1058</v>
      </c>
      <c r="AA8" s="94"/>
      <c r="AB8" s="114" t="s">
        <v>1059</v>
      </c>
      <c r="AC8" s="94"/>
      <c r="AD8" s="94"/>
      <c r="AE8" s="93" t="s">
        <v>1060</v>
      </c>
      <c r="AF8" s="93" t="s">
        <v>80</v>
      </c>
      <c r="AG8" s="94"/>
      <c r="AH8" s="94"/>
      <c r="AI8" s="93"/>
      <c r="AJ8" s="93"/>
      <c r="AK8" s="108" t="s">
        <v>1061</v>
      </c>
      <c r="AL8" s="93" t="s">
        <v>52</v>
      </c>
    </row>
    <row r="9" spans="1:38" s="124" customFormat="1" ht="42.75">
      <c r="A9" s="119">
        <v>3</v>
      </c>
      <c r="B9" s="145" t="s">
        <v>1062</v>
      </c>
      <c r="C9" s="96" t="s">
        <v>1063</v>
      </c>
      <c r="D9" s="144" t="s">
        <v>1064</v>
      </c>
      <c r="E9" s="104" t="s">
        <v>1065</v>
      </c>
      <c r="F9" s="95" t="s">
        <v>1255</v>
      </c>
      <c r="G9" s="95" t="s">
        <v>27</v>
      </c>
      <c r="H9" s="103" t="s">
        <v>458</v>
      </c>
      <c r="I9" s="103" t="s">
        <v>1066</v>
      </c>
      <c r="J9" s="99" t="s">
        <v>1067</v>
      </c>
      <c r="K9" s="99" t="s">
        <v>1068</v>
      </c>
      <c r="L9" s="102" t="s">
        <v>1069</v>
      </c>
      <c r="M9" s="99" t="s">
        <v>445</v>
      </c>
      <c r="N9" s="99" t="s">
        <v>1070</v>
      </c>
      <c r="O9" s="99" t="s">
        <v>459</v>
      </c>
      <c r="P9" s="99" t="s">
        <v>116</v>
      </c>
      <c r="Q9" s="98" t="s">
        <v>477</v>
      </c>
      <c r="R9" s="100" t="s">
        <v>1071</v>
      </c>
      <c r="S9" s="101" t="s">
        <v>1072</v>
      </c>
      <c r="T9" s="100" t="s">
        <v>445</v>
      </c>
      <c r="U9" s="100" t="s">
        <v>1073</v>
      </c>
      <c r="V9" s="99"/>
      <c r="W9" s="99" t="s">
        <v>463</v>
      </c>
      <c r="X9" s="98" t="s">
        <v>449</v>
      </c>
      <c r="Y9" s="97"/>
      <c r="Z9" s="95" t="s">
        <v>1074</v>
      </c>
      <c r="AA9" s="95" t="s">
        <v>1075</v>
      </c>
      <c r="AB9" s="95"/>
      <c r="AC9" s="95"/>
      <c r="AD9" s="95"/>
      <c r="AE9" s="95"/>
      <c r="AF9" s="95"/>
      <c r="AG9" s="95"/>
      <c r="AH9" s="95"/>
      <c r="AI9" s="95" t="s">
        <v>35</v>
      </c>
      <c r="AJ9" s="95"/>
      <c r="AK9" s="112" t="s">
        <v>1076</v>
      </c>
      <c r="AL9" s="93" t="s">
        <v>36</v>
      </c>
    </row>
    <row r="10" spans="1:38" s="124" customFormat="1" ht="45" customHeight="1">
      <c r="A10" s="107">
        <v>4</v>
      </c>
      <c r="B10" s="118" t="s">
        <v>1077</v>
      </c>
      <c r="C10" s="107" t="s">
        <v>1078</v>
      </c>
      <c r="D10" s="107" t="s">
        <v>1079</v>
      </c>
      <c r="E10" s="107" t="s">
        <v>1200</v>
      </c>
      <c r="F10" s="95" t="s">
        <v>1256</v>
      </c>
      <c r="G10" s="126" t="s">
        <v>27</v>
      </c>
      <c r="H10" s="108" t="s">
        <v>445</v>
      </c>
      <c r="I10" s="134" t="s">
        <v>1080</v>
      </c>
      <c r="J10" s="149" t="s">
        <v>1081</v>
      </c>
      <c r="K10" s="149" t="s">
        <v>1082</v>
      </c>
      <c r="L10" s="152" t="s">
        <v>1083</v>
      </c>
      <c r="M10" s="108" t="s">
        <v>677</v>
      </c>
      <c r="N10" s="94" t="s">
        <v>1084</v>
      </c>
      <c r="O10" s="108" t="s">
        <v>448</v>
      </c>
      <c r="P10" s="108" t="s">
        <v>81</v>
      </c>
      <c r="Q10" s="111">
        <v>2000000</v>
      </c>
      <c r="R10" s="108" t="s">
        <v>1085</v>
      </c>
      <c r="S10" s="152" t="s">
        <v>1086</v>
      </c>
      <c r="T10" s="108" t="s">
        <v>445</v>
      </c>
      <c r="U10" s="113">
        <v>28606</v>
      </c>
      <c r="V10" s="112" t="s">
        <v>448</v>
      </c>
      <c r="W10" s="108" t="s">
        <v>463</v>
      </c>
      <c r="X10" s="111">
        <v>0</v>
      </c>
      <c r="Y10" s="110"/>
      <c r="Z10" s="152" t="s">
        <v>1087</v>
      </c>
      <c r="AA10" s="94" t="s">
        <v>1088</v>
      </c>
      <c r="AB10" s="114" t="s">
        <v>1089</v>
      </c>
      <c r="AC10" s="94"/>
      <c r="AD10" s="94"/>
      <c r="AE10" s="93" t="s">
        <v>228</v>
      </c>
      <c r="AF10" s="93" t="s">
        <v>80</v>
      </c>
      <c r="AG10" s="94"/>
      <c r="AH10" s="94"/>
      <c r="AI10" s="93">
        <v>2</v>
      </c>
      <c r="AJ10" s="93">
        <v>3</v>
      </c>
      <c r="AK10" s="108" t="s">
        <v>1090</v>
      </c>
      <c r="AL10" s="93" t="s">
        <v>52</v>
      </c>
    </row>
    <row r="11" spans="1:38" s="124" customFormat="1" ht="28.5">
      <c r="A11" s="119">
        <v>5</v>
      </c>
      <c r="B11" s="112" t="s">
        <v>1091</v>
      </c>
      <c r="C11" s="96" t="s">
        <v>1092</v>
      </c>
      <c r="D11" s="144" t="s">
        <v>1093</v>
      </c>
      <c r="E11" s="144" t="s">
        <v>1094</v>
      </c>
      <c r="F11" s="95" t="s">
        <v>1257</v>
      </c>
      <c r="G11" s="95" t="s">
        <v>27</v>
      </c>
      <c r="H11" s="103" t="s">
        <v>565</v>
      </c>
      <c r="I11" s="103" t="s">
        <v>1095</v>
      </c>
      <c r="J11" s="99" t="s">
        <v>940</v>
      </c>
      <c r="K11" s="99" t="s">
        <v>1096</v>
      </c>
      <c r="L11" s="102" t="s">
        <v>1097</v>
      </c>
      <c r="M11" s="112" t="s">
        <v>565</v>
      </c>
      <c r="N11" s="112" t="s">
        <v>1098</v>
      </c>
      <c r="O11" s="112" t="s">
        <v>448</v>
      </c>
      <c r="P11" s="99" t="s">
        <v>76</v>
      </c>
      <c r="Q11" s="98" t="s">
        <v>478</v>
      </c>
      <c r="R11" s="100" t="s">
        <v>1099</v>
      </c>
      <c r="S11" s="114" t="s">
        <v>1100</v>
      </c>
      <c r="T11" s="94" t="s">
        <v>445</v>
      </c>
      <c r="U11" s="94" t="s">
        <v>1101</v>
      </c>
      <c r="V11" s="99" t="s">
        <v>448</v>
      </c>
      <c r="W11" s="99" t="s">
        <v>1102</v>
      </c>
      <c r="X11" s="98" t="s">
        <v>488</v>
      </c>
      <c r="Y11" s="97"/>
      <c r="Z11" s="107" t="s">
        <v>1103</v>
      </c>
      <c r="AA11" s="96" t="s">
        <v>1104</v>
      </c>
      <c r="AB11" s="95"/>
      <c r="AC11" s="96" t="s">
        <v>1105</v>
      </c>
      <c r="AD11" s="95"/>
      <c r="AE11" s="93" t="s">
        <v>88</v>
      </c>
      <c r="AF11" s="93" t="s">
        <v>1106</v>
      </c>
      <c r="AG11" s="95"/>
      <c r="AH11" s="95"/>
      <c r="AI11" s="95" t="s">
        <v>50</v>
      </c>
      <c r="AJ11" s="95" t="s">
        <v>51</v>
      </c>
      <c r="AK11" s="94" t="s">
        <v>782</v>
      </c>
      <c r="AL11" s="93" t="s">
        <v>36</v>
      </c>
    </row>
    <row r="12" spans="1:38" s="124" customFormat="1" ht="42.75">
      <c r="A12" s="107">
        <v>6</v>
      </c>
      <c r="B12" s="118" t="s">
        <v>1107</v>
      </c>
      <c r="C12" s="107" t="s">
        <v>1108</v>
      </c>
      <c r="D12" s="107" t="s">
        <v>1109</v>
      </c>
      <c r="E12" s="153" t="s">
        <v>1110</v>
      </c>
      <c r="F12" s="95" t="s">
        <v>1258</v>
      </c>
      <c r="G12" s="93" t="s">
        <v>27</v>
      </c>
      <c r="H12" s="108" t="s">
        <v>445</v>
      </c>
      <c r="I12" s="134" t="s">
        <v>1111</v>
      </c>
      <c r="J12" s="149" t="s">
        <v>1112</v>
      </c>
      <c r="K12" s="112" t="s">
        <v>821</v>
      </c>
      <c r="L12" s="152" t="s">
        <v>1113</v>
      </c>
      <c r="M12" s="94" t="s">
        <v>445</v>
      </c>
      <c r="N12" s="94" t="s">
        <v>1114</v>
      </c>
      <c r="O12" s="94" t="s">
        <v>448</v>
      </c>
      <c r="P12" s="94" t="s">
        <v>81</v>
      </c>
      <c r="Q12" s="111">
        <v>1000000</v>
      </c>
      <c r="R12" s="94" t="s">
        <v>1115</v>
      </c>
      <c r="S12" s="114" t="s">
        <v>1116</v>
      </c>
      <c r="T12" s="94" t="s">
        <v>445</v>
      </c>
      <c r="U12" s="113">
        <v>27134</v>
      </c>
      <c r="V12" s="112" t="s">
        <v>448</v>
      </c>
      <c r="W12" s="94" t="s">
        <v>463</v>
      </c>
      <c r="X12" s="111">
        <v>0</v>
      </c>
      <c r="Y12" s="111"/>
      <c r="Z12" s="114" t="s">
        <v>1117</v>
      </c>
      <c r="AA12" s="94"/>
      <c r="AB12" s="114" t="s">
        <v>1118</v>
      </c>
      <c r="AC12" s="94"/>
      <c r="AD12" s="94"/>
      <c r="AE12" s="93"/>
      <c r="AF12" s="93"/>
      <c r="AG12" s="94"/>
      <c r="AH12" s="94"/>
      <c r="AI12" s="93">
        <v>3</v>
      </c>
      <c r="AJ12" s="93">
        <v>3</v>
      </c>
      <c r="AK12" s="108" t="s">
        <v>1119</v>
      </c>
      <c r="AL12" s="93" t="s">
        <v>36</v>
      </c>
    </row>
    <row r="13" spans="1:38" s="124" customFormat="1" ht="42.75">
      <c r="A13" s="119">
        <v>7</v>
      </c>
      <c r="B13" s="118" t="s">
        <v>1120</v>
      </c>
      <c r="C13" s="107" t="s">
        <v>1121</v>
      </c>
      <c r="D13" s="107" t="s">
        <v>1122</v>
      </c>
      <c r="E13" s="107" t="s">
        <v>1123</v>
      </c>
      <c r="F13" s="95" t="s">
        <v>1259</v>
      </c>
      <c r="G13" s="126" t="s">
        <v>27</v>
      </c>
      <c r="H13" s="94" t="s">
        <v>445</v>
      </c>
      <c r="I13" s="116" t="s">
        <v>1124</v>
      </c>
      <c r="J13" s="149" t="s">
        <v>1125</v>
      </c>
      <c r="K13" s="149" t="s">
        <v>1126</v>
      </c>
      <c r="L13" s="114" t="s">
        <v>1127</v>
      </c>
      <c r="M13" s="94" t="s">
        <v>445</v>
      </c>
      <c r="N13" s="94" t="s">
        <v>1128</v>
      </c>
      <c r="O13" s="94" t="s">
        <v>448</v>
      </c>
      <c r="P13" s="94" t="s">
        <v>1129</v>
      </c>
      <c r="Q13" s="111">
        <v>1000000</v>
      </c>
      <c r="R13" s="108" t="s">
        <v>1130</v>
      </c>
      <c r="S13" s="114" t="s">
        <v>1131</v>
      </c>
      <c r="T13" s="94" t="s">
        <v>445</v>
      </c>
      <c r="U13" s="113">
        <v>29472</v>
      </c>
      <c r="V13" s="112" t="s">
        <v>654</v>
      </c>
      <c r="W13" s="94" t="s">
        <v>116</v>
      </c>
      <c r="X13" s="111">
        <v>1000000</v>
      </c>
      <c r="Y13" s="110"/>
      <c r="Z13" s="152" t="s">
        <v>1132</v>
      </c>
      <c r="AA13" s="94"/>
      <c r="AB13" s="94"/>
      <c r="AC13" s="94"/>
      <c r="AD13" s="94"/>
      <c r="AE13" s="93"/>
      <c r="AF13" s="93"/>
      <c r="AG13" s="94"/>
      <c r="AH13" s="94"/>
      <c r="AI13" s="93">
        <v>2</v>
      </c>
      <c r="AJ13" s="93">
        <v>2</v>
      </c>
      <c r="AK13" s="108" t="s">
        <v>679</v>
      </c>
      <c r="AL13" s="93" t="s">
        <v>52</v>
      </c>
    </row>
    <row r="14" spans="1:38" s="124" customFormat="1" ht="42.75">
      <c r="A14" s="107">
        <v>8</v>
      </c>
      <c r="B14" s="118" t="s">
        <v>1133</v>
      </c>
      <c r="C14" s="107" t="s">
        <v>1134</v>
      </c>
      <c r="D14" s="107" t="s">
        <v>1135</v>
      </c>
      <c r="E14" s="93"/>
      <c r="F14" s="95" t="s">
        <v>1260</v>
      </c>
      <c r="G14" s="93" t="s">
        <v>27</v>
      </c>
      <c r="H14" s="94" t="s">
        <v>457</v>
      </c>
      <c r="I14" s="156">
        <v>40505</v>
      </c>
      <c r="J14" s="112" t="s">
        <v>1136</v>
      </c>
      <c r="K14" s="112" t="s">
        <v>1137</v>
      </c>
      <c r="L14" s="114" t="s">
        <v>1138</v>
      </c>
      <c r="M14" s="94" t="s">
        <v>457</v>
      </c>
      <c r="N14" s="94" t="s">
        <v>1139</v>
      </c>
      <c r="O14" s="94" t="s">
        <v>448</v>
      </c>
      <c r="P14" s="94" t="s">
        <v>81</v>
      </c>
      <c r="Q14" s="111">
        <v>1500000</v>
      </c>
      <c r="R14" s="94" t="s">
        <v>1140</v>
      </c>
      <c r="S14" s="114" t="s">
        <v>1141</v>
      </c>
      <c r="T14" s="94" t="s">
        <v>457</v>
      </c>
      <c r="U14" s="94" t="s">
        <v>1142</v>
      </c>
      <c r="V14" s="112" t="s">
        <v>494</v>
      </c>
      <c r="W14" s="94" t="s">
        <v>463</v>
      </c>
      <c r="X14" s="111">
        <v>0</v>
      </c>
      <c r="Y14" s="110"/>
      <c r="Z14" s="114" t="s">
        <v>1143</v>
      </c>
      <c r="AA14" s="94" t="s">
        <v>1144</v>
      </c>
      <c r="AB14" s="114" t="s">
        <v>1145</v>
      </c>
      <c r="AC14" s="94"/>
      <c r="AD14" s="94"/>
      <c r="AE14" s="93"/>
      <c r="AF14" s="93"/>
      <c r="AG14" s="94"/>
      <c r="AH14" s="94"/>
      <c r="AI14" s="93">
        <v>6</v>
      </c>
      <c r="AJ14" s="93">
        <v>6</v>
      </c>
      <c r="AK14" s="108" t="s">
        <v>1146</v>
      </c>
      <c r="AL14" s="93" t="s">
        <v>36</v>
      </c>
    </row>
    <row r="15" spans="1:38" s="124" customFormat="1" ht="42.75">
      <c r="A15" s="119">
        <v>9</v>
      </c>
      <c r="B15" s="118" t="s">
        <v>1147</v>
      </c>
      <c r="C15" s="107" t="s">
        <v>1148</v>
      </c>
      <c r="D15" s="107" t="s">
        <v>1149</v>
      </c>
      <c r="E15" s="107" t="s">
        <v>1150</v>
      </c>
      <c r="F15" s="95" t="s">
        <v>1261</v>
      </c>
      <c r="G15" s="126" t="s">
        <v>27</v>
      </c>
      <c r="H15" s="108" t="s">
        <v>445</v>
      </c>
      <c r="I15" s="134" t="s">
        <v>1151</v>
      </c>
      <c r="J15" s="149" t="s">
        <v>1152</v>
      </c>
      <c r="K15" s="112" t="s">
        <v>1153</v>
      </c>
      <c r="L15" s="152" t="s">
        <v>1154</v>
      </c>
      <c r="M15" s="108" t="s">
        <v>445</v>
      </c>
      <c r="N15" s="108" t="s">
        <v>1155</v>
      </c>
      <c r="O15" s="108" t="s">
        <v>459</v>
      </c>
      <c r="P15" s="108" t="s">
        <v>169</v>
      </c>
      <c r="Q15" s="111">
        <v>1000000</v>
      </c>
      <c r="R15" s="108" t="s">
        <v>1156</v>
      </c>
      <c r="S15" s="152" t="s">
        <v>1157</v>
      </c>
      <c r="T15" s="108" t="s">
        <v>445</v>
      </c>
      <c r="U15" s="94" t="s">
        <v>1158</v>
      </c>
      <c r="V15" s="112" t="s">
        <v>494</v>
      </c>
      <c r="W15" s="108" t="s">
        <v>463</v>
      </c>
      <c r="X15" s="111">
        <v>0</v>
      </c>
      <c r="Y15" s="111"/>
      <c r="Z15" s="114" t="s">
        <v>1159</v>
      </c>
      <c r="AA15" s="94"/>
      <c r="AB15" s="114" t="s">
        <v>1160</v>
      </c>
      <c r="AC15" s="94"/>
      <c r="AD15" s="94"/>
      <c r="AE15" s="93" t="s">
        <v>101</v>
      </c>
      <c r="AF15" s="93"/>
      <c r="AG15" s="94"/>
      <c r="AH15" s="94"/>
      <c r="AI15" s="126">
        <v>2</v>
      </c>
      <c r="AJ15" s="126">
        <v>2</v>
      </c>
      <c r="AK15" s="108" t="s">
        <v>1161</v>
      </c>
      <c r="AL15" s="93" t="s">
        <v>52</v>
      </c>
    </row>
    <row r="16" spans="1:38" s="124" customFormat="1" ht="28.5">
      <c r="A16" s="107">
        <v>10</v>
      </c>
      <c r="B16" s="112" t="s">
        <v>1162</v>
      </c>
      <c r="C16" s="96" t="s">
        <v>1092</v>
      </c>
      <c r="D16" s="144" t="s">
        <v>1163</v>
      </c>
      <c r="E16" s="107" t="s">
        <v>1164</v>
      </c>
      <c r="F16" s="95" t="s">
        <v>1300</v>
      </c>
      <c r="G16" s="93" t="s">
        <v>27</v>
      </c>
      <c r="H16" s="103" t="s">
        <v>565</v>
      </c>
      <c r="I16" s="103" t="s">
        <v>1095</v>
      </c>
      <c r="J16" s="112" t="s">
        <v>940</v>
      </c>
      <c r="K16" s="112" t="s">
        <v>1096</v>
      </c>
      <c r="L16" s="102" t="s">
        <v>1097</v>
      </c>
      <c r="M16" s="112" t="s">
        <v>565</v>
      </c>
      <c r="N16" s="112" t="s">
        <v>1098</v>
      </c>
      <c r="O16" s="112" t="s">
        <v>448</v>
      </c>
      <c r="P16" s="112" t="s">
        <v>76</v>
      </c>
      <c r="Q16" s="129">
        <v>2000000</v>
      </c>
      <c r="R16" s="94" t="s">
        <v>1099</v>
      </c>
      <c r="S16" s="114" t="s">
        <v>1100</v>
      </c>
      <c r="T16" s="94" t="s">
        <v>445</v>
      </c>
      <c r="U16" s="94" t="s">
        <v>1101</v>
      </c>
      <c r="V16" s="112" t="s">
        <v>448</v>
      </c>
      <c r="W16" s="112" t="s">
        <v>1102</v>
      </c>
      <c r="X16" s="129">
        <v>500000</v>
      </c>
      <c r="Y16" s="128"/>
      <c r="Z16" s="107" t="s">
        <v>1103</v>
      </c>
      <c r="AA16" s="96" t="s">
        <v>1165</v>
      </c>
      <c r="AB16" s="107"/>
      <c r="AC16" s="96" t="s">
        <v>1105</v>
      </c>
      <c r="AD16" s="107"/>
      <c r="AE16" s="93" t="s">
        <v>88</v>
      </c>
      <c r="AF16" s="93" t="s">
        <v>1106</v>
      </c>
      <c r="AG16" s="93"/>
      <c r="AH16" s="93"/>
      <c r="AI16" s="93">
        <v>3</v>
      </c>
      <c r="AJ16" s="93">
        <v>3</v>
      </c>
      <c r="AK16" s="94" t="s">
        <v>782</v>
      </c>
      <c r="AL16" s="93" t="s">
        <v>36</v>
      </c>
    </row>
    <row r="17" spans="1:38">
      <c r="A17" s="91"/>
      <c r="B17" s="90"/>
      <c r="AK17" s="89"/>
    </row>
    <row r="18" spans="1:38">
      <c r="AL18" s="83">
        <f>COUNTIF(AL7:AL16,"Boarding")</f>
        <v>5</v>
      </c>
    </row>
    <row r="19" spans="1:38">
      <c r="G19" s="88">
        <f>COUNTIF(G7:G16,"P")</f>
        <v>10</v>
      </c>
      <c r="AL19" s="83">
        <f>COUNTIF(AL7:AL16,"Fullday")</f>
        <v>5</v>
      </c>
    </row>
  </sheetData>
  <mergeCells count="17">
    <mergeCell ref="R5:W5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P5"/>
    <mergeCell ref="Y5:Y6"/>
    <mergeCell ref="Z5:AD5"/>
    <mergeCell ref="AE5:AJ5"/>
    <mergeCell ref="AK5:AK6"/>
    <mergeCell ref="AL5:AL6"/>
  </mergeCells>
  <printOptions horizontalCentered="1" gridLines="1"/>
  <pageMargins left="0.45" right="0.45" top="0.5" bottom="0.5" header="0" footer="0"/>
  <pageSetup paperSize="9" scale="7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zoomScale="80" zoomScaleNormal="80" workbookViewId="0">
      <pane xSplit="2" ySplit="6" topLeftCell="E7" activePane="bottomRight" state="frozen"/>
      <selection pane="topRight" activeCell="C1" sqref="C1"/>
      <selection pane="bottomLeft" activeCell="A6" sqref="A6"/>
      <selection pane="bottomRight" activeCell="A5" sqref="A5:A6"/>
    </sheetView>
  </sheetViews>
  <sheetFormatPr defaultRowHeight="15"/>
  <cols>
    <col min="1" max="1" width="4.7109375" style="82" customWidth="1"/>
    <col min="2" max="2" width="40" style="82" customWidth="1"/>
    <col min="3" max="4" width="21.42578125" style="84" customWidth="1"/>
    <col min="5" max="5" width="13.5703125" style="88" customWidth="1"/>
    <col min="6" max="6" width="24.42578125" style="84" customWidth="1"/>
    <col min="7" max="7" width="6" style="88" customWidth="1"/>
    <col min="8" max="8" width="16.140625" style="82" customWidth="1"/>
    <col min="9" max="9" width="22.140625" style="87" customWidth="1"/>
    <col min="10" max="10" width="35.85546875" style="82" customWidth="1"/>
    <col min="11" max="11" width="18" style="86" customWidth="1"/>
    <col min="12" max="12" width="24" style="82" customWidth="1"/>
    <col min="13" max="13" width="15.28515625" style="82" customWidth="1"/>
    <col min="14" max="14" width="21.42578125" style="82" customWidth="1"/>
    <col min="15" max="15" width="16.5703125" style="82" customWidth="1"/>
    <col min="16" max="16" width="17.28515625" style="82" customWidth="1"/>
    <col min="17" max="17" width="18" style="85" customWidth="1"/>
    <col min="18" max="18" width="21.140625" style="82" customWidth="1"/>
    <col min="19" max="19" width="24.5703125" style="82" customWidth="1"/>
    <col min="20" max="20" width="15.42578125" style="82" customWidth="1"/>
    <col min="21" max="21" width="20.7109375" style="82" customWidth="1"/>
    <col min="22" max="22" width="17" style="86" customWidth="1"/>
    <col min="23" max="23" width="19.28515625" style="82" customWidth="1"/>
    <col min="24" max="24" width="17.85546875" style="85" customWidth="1"/>
    <col min="25" max="25" width="22.7109375" style="85" customWidth="1"/>
    <col min="26" max="26" width="20.140625" style="82" customWidth="1"/>
    <col min="27" max="27" width="22.85546875" style="82" customWidth="1"/>
    <col min="28" max="28" width="19.140625" style="82" customWidth="1"/>
    <col min="29" max="29" width="22.5703125" style="82" customWidth="1"/>
    <col min="30" max="30" width="14" style="82" customWidth="1"/>
    <col min="31" max="31" width="14" style="84" customWidth="1"/>
    <col min="32" max="32" width="13.7109375" style="84" customWidth="1"/>
    <col min="33" max="33" width="10.140625" style="82" customWidth="1"/>
    <col min="34" max="34" width="6.42578125" style="82" customWidth="1"/>
    <col min="35" max="35" width="9.140625" style="82"/>
    <col min="36" max="36" width="13.7109375" style="82" customWidth="1"/>
    <col min="37" max="37" width="24.42578125" style="82" customWidth="1"/>
    <col min="38" max="38" width="15.42578125" style="83" customWidth="1"/>
    <col min="39" max="16384" width="9.140625" style="82"/>
  </cols>
  <sheetData>
    <row r="1" spans="1:38" ht="23.25">
      <c r="A1" s="170"/>
      <c r="B1" s="124"/>
      <c r="C1" s="88"/>
      <c r="E1" s="171"/>
      <c r="F1" s="88"/>
      <c r="H1" s="124"/>
      <c r="I1" s="169"/>
      <c r="J1" s="3" t="s">
        <v>0</v>
      </c>
      <c r="K1" s="168"/>
      <c r="M1" s="124"/>
      <c r="N1" s="124"/>
      <c r="O1" s="124"/>
      <c r="P1" s="124"/>
      <c r="Q1" s="167"/>
      <c r="R1" s="124"/>
      <c r="S1" s="124"/>
      <c r="T1" s="124"/>
      <c r="U1" s="124"/>
      <c r="V1" s="168"/>
      <c r="W1" s="124"/>
      <c r="X1" s="167"/>
      <c r="Y1" s="167"/>
      <c r="Z1" s="124"/>
      <c r="AA1" s="124"/>
      <c r="AB1" s="124"/>
      <c r="AC1" s="124"/>
      <c r="AD1" s="124"/>
      <c r="AE1" s="88"/>
      <c r="AF1" s="88"/>
      <c r="AG1" s="124"/>
      <c r="AH1" s="124"/>
      <c r="AI1" s="124"/>
      <c r="AJ1" s="124"/>
      <c r="AK1" s="124"/>
    </row>
    <row r="2" spans="1:38" ht="26.25">
      <c r="A2" s="170"/>
      <c r="B2" s="172"/>
      <c r="C2" s="88"/>
      <c r="E2" s="171"/>
      <c r="F2" s="88"/>
      <c r="H2" s="124"/>
      <c r="I2" s="169"/>
      <c r="J2" s="3" t="s">
        <v>1323</v>
      </c>
      <c r="K2" s="168"/>
      <c r="M2" s="124"/>
      <c r="N2" s="124"/>
      <c r="O2" s="124"/>
      <c r="P2" s="124"/>
      <c r="Q2" s="167"/>
      <c r="R2" s="124"/>
      <c r="S2" s="124"/>
      <c r="T2" s="124"/>
      <c r="U2" s="124"/>
      <c r="V2" s="168"/>
      <c r="W2" s="124"/>
      <c r="X2" s="167"/>
      <c r="Y2" s="167"/>
      <c r="Z2" s="124"/>
      <c r="AA2" s="124"/>
      <c r="AB2" s="124"/>
      <c r="AC2" s="124"/>
      <c r="AD2" s="124"/>
      <c r="AE2" s="88"/>
      <c r="AF2" s="88"/>
      <c r="AG2" s="124"/>
      <c r="AH2" s="124"/>
      <c r="AI2" s="124"/>
      <c r="AJ2" s="124"/>
      <c r="AK2" s="124"/>
    </row>
    <row r="3" spans="1:38" ht="26.25">
      <c r="A3" s="170"/>
      <c r="B3" s="13" t="s">
        <v>410</v>
      </c>
      <c r="C3" s="88"/>
      <c r="E3" s="171"/>
      <c r="F3" s="88"/>
      <c r="H3" s="124"/>
      <c r="I3" s="169"/>
      <c r="K3" s="168"/>
      <c r="M3" s="124"/>
      <c r="N3" s="124"/>
      <c r="O3" s="124"/>
      <c r="P3" s="124"/>
      <c r="Q3" s="167"/>
      <c r="R3" s="124"/>
      <c r="S3" s="124"/>
      <c r="T3" s="124"/>
      <c r="U3" s="124"/>
      <c r="V3" s="168"/>
      <c r="W3" s="124"/>
      <c r="X3" s="167"/>
      <c r="Y3" s="167"/>
      <c r="Z3" s="124"/>
      <c r="AA3" s="124"/>
      <c r="AB3" s="124"/>
      <c r="AC3" s="124"/>
      <c r="AD3" s="124"/>
      <c r="AE3" s="88"/>
      <c r="AF3" s="88"/>
      <c r="AG3" s="124"/>
      <c r="AH3" s="124"/>
      <c r="AI3" s="124"/>
      <c r="AJ3" s="124"/>
      <c r="AK3" s="124"/>
    </row>
    <row r="4" spans="1:38">
      <c r="A4" s="170"/>
      <c r="B4" s="124"/>
      <c r="C4" s="88"/>
      <c r="D4" s="88"/>
      <c r="F4" s="88"/>
      <c r="H4" s="124"/>
      <c r="I4" s="169"/>
      <c r="J4" s="124"/>
      <c r="K4" s="168"/>
      <c r="L4" s="124"/>
      <c r="M4" s="124"/>
      <c r="N4" s="124"/>
      <c r="O4" s="124"/>
      <c r="P4" s="124"/>
      <c r="Q4" s="167"/>
      <c r="R4" s="124"/>
      <c r="S4" s="124"/>
      <c r="T4" s="124"/>
      <c r="U4" s="124"/>
      <c r="V4" s="168"/>
      <c r="W4" s="124"/>
      <c r="X4" s="167"/>
      <c r="Y4" s="167"/>
      <c r="Z4" s="124"/>
      <c r="AA4" s="124"/>
      <c r="AB4" s="124"/>
      <c r="AC4" s="124"/>
      <c r="AD4" s="124"/>
      <c r="AE4" s="88"/>
      <c r="AF4" s="88"/>
      <c r="AG4" s="124"/>
      <c r="AH4" s="124"/>
      <c r="AI4" s="124"/>
      <c r="AJ4" s="124"/>
      <c r="AK4" s="124"/>
    </row>
    <row r="5" spans="1:38" ht="15.75">
      <c r="A5" s="261" t="s">
        <v>1</v>
      </c>
      <c r="B5" s="262" t="s">
        <v>2</v>
      </c>
      <c r="C5" s="261" t="s">
        <v>3</v>
      </c>
      <c r="D5" s="261" t="s">
        <v>4</v>
      </c>
      <c r="E5" s="261" t="s">
        <v>5</v>
      </c>
      <c r="F5" s="263" t="s">
        <v>432</v>
      </c>
      <c r="G5" s="261" t="s">
        <v>6</v>
      </c>
      <c r="H5" s="262" t="s">
        <v>1026</v>
      </c>
      <c r="I5" s="265" t="s">
        <v>1025</v>
      </c>
      <c r="J5" s="261" t="s">
        <v>8</v>
      </c>
      <c r="K5" s="267" t="s">
        <v>12</v>
      </c>
      <c r="L5" s="268"/>
      <c r="M5" s="268"/>
      <c r="N5" s="268"/>
      <c r="O5" s="268"/>
      <c r="P5" s="269"/>
      <c r="Q5" s="166"/>
      <c r="R5" s="258" t="s">
        <v>13</v>
      </c>
      <c r="S5" s="259"/>
      <c r="T5" s="259"/>
      <c r="U5" s="259"/>
      <c r="V5" s="259"/>
      <c r="W5" s="260"/>
      <c r="X5" s="165"/>
      <c r="Y5" s="249" t="s">
        <v>1030</v>
      </c>
      <c r="Z5" s="251" t="s">
        <v>1029</v>
      </c>
      <c r="AA5" s="252"/>
      <c r="AB5" s="252"/>
      <c r="AC5" s="252"/>
      <c r="AD5" s="253"/>
      <c r="AE5" s="254" t="s">
        <v>14</v>
      </c>
      <c r="AF5" s="255"/>
      <c r="AG5" s="255"/>
      <c r="AH5" s="255"/>
      <c r="AI5" s="255"/>
      <c r="AJ5" s="256"/>
      <c r="AK5" s="257" t="s">
        <v>1028</v>
      </c>
      <c r="AL5" s="257" t="s">
        <v>1027</v>
      </c>
    </row>
    <row r="6" spans="1:38" ht="31.5">
      <c r="A6" s="261"/>
      <c r="B6" s="262"/>
      <c r="C6" s="261"/>
      <c r="D6" s="261"/>
      <c r="E6" s="261"/>
      <c r="F6" s="264"/>
      <c r="G6" s="261"/>
      <c r="H6" s="262"/>
      <c r="I6" s="266"/>
      <c r="J6" s="261"/>
      <c r="K6" s="164" t="s">
        <v>16</v>
      </c>
      <c r="L6" s="164" t="s">
        <v>4</v>
      </c>
      <c r="M6" s="164" t="s">
        <v>1026</v>
      </c>
      <c r="N6" s="164" t="s">
        <v>1025</v>
      </c>
      <c r="O6" s="164" t="s">
        <v>1024</v>
      </c>
      <c r="P6" s="164" t="s">
        <v>17</v>
      </c>
      <c r="Q6" s="164" t="s">
        <v>1023</v>
      </c>
      <c r="R6" s="163" t="s">
        <v>18</v>
      </c>
      <c r="S6" s="163" t="s">
        <v>4</v>
      </c>
      <c r="T6" s="162" t="s">
        <v>1026</v>
      </c>
      <c r="U6" s="162" t="s">
        <v>1025</v>
      </c>
      <c r="V6" s="162" t="s">
        <v>1024</v>
      </c>
      <c r="W6" s="162" t="s">
        <v>17</v>
      </c>
      <c r="X6" s="162" t="s">
        <v>1023</v>
      </c>
      <c r="Y6" s="250"/>
      <c r="Z6" s="160" t="s">
        <v>1022</v>
      </c>
      <c r="AA6" s="160" t="s">
        <v>529</v>
      </c>
      <c r="AB6" s="161" t="s">
        <v>1021</v>
      </c>
      <c r="AC6" s="161" t="s">
        <v>1020</v>
      </c>
      <c r="AD6" s="160" t="s">
        <v>437</v>
      </c>
      <c r="AE6" s="159" t="s">
        <v>10</v>
      </c>
      <c r="AF6" s="159" t="s">
        <v>11</v>
      </c>
      <c r="AG6" s="159" t="s">
        <v>19</v>
      </c>
      <c r="AH6" s="159" t="s">
        <v>20</v>
      </c>
      <c r="AI6" s="158" t="s">
        <v>21</v>
      </c>
      <c r="AJ6" s="158" t="s">
        <v>22</v>
      </c>
      <c r="AK6" s="257"/>
      <c r="AL6" s="257"/>
    </row>
    <row r="7" spans="1:38" s="124" customFormat="1" ht="47.25" customHeight="1">
      <c r="A7" s="119">
        <v>1</v>
      </c>
      <c r="B7" s="118" t="s">
        <v>1019</v>
      </c>
      <c r="C7" s="107" t="s">
        <v>676</v>
      </c>
      <c r="D7" s="107" t="s">
        <v>1018</v>
      </c>
      <c r="E7" s="107" t="s">
        <v>1224</v>
      </c>
      <c r="F7" s="95" t="s">
        <v>1228</v>
      </c>
      <c r="G7" s="126" t="s">
        <v>57</v>
      </c>
      <c r="H7" s="108" t="s">
        <v>618</v>
      </c>
      <c r="I7" s="134" t="s">
        <v>1017</v>
      </c>
      <c r="J7" s="149" t="s">
        <v>1016</v>
      </c>
      <c r="K7" s="149" t="s">
        <v>426</v>
      </c>
      <c r="L7" s="152" t="s">
        <v>671</v>
      </c>
      <c r="M7" s="108" t="s">
        <v>618</v>
      </c>
      <c r="N7" s="94" t="s">
        <v>673</v>
      </c>
      <c r="O7" s="108" t="s">
        <v>459</v>
      </c>
      <c r="P7" s="108" t="s">
        <v>336</v>
      </c>
      <c r="Q7" s="111">
        <v>2500000</v>
      </c>
      <c r="R7" s="108" t="s">
        <v>427</v>
      </c>
      <c r="S7" s="152" t="s">
        <v>674</v>
      </c>
      <c r="T7" s="108" t="s">
        <v>445</v>
      </c>
      <c r="U7" s="94" t="s">
        <v>1015</v>
      </c>
      <c r="V7" s="112" t="s">
        <v>448</v>
      </c>
      <c r="W7" s="108" t="s">
        <v>463</v>
      </c>
      <c r="X7" s="111">
        <v>0</v>
      </c>
      <c r="Y7" s="110"/>
      <c r="Z7" s="152" t="s">
        <v>425</v>
      </c>
      <c r="AA7" s="94"/>
      <c r="AB7" s="94"/>
      <c r="AC7" s="94"/>
      <c r="AD7" s="94"/>
      <c r="AE7" s="93"/>
      <c r="AF7" s="93"/>
      <c r="AG7" s="94"/>
      <c r="AH7" s="94"/>
      <c r="AI7" s="126">
        <v>2</v>
      </c>
      <c r="AJ7" s="126">
        <v>3</v>
      </c>
      <c r="AK7" s="108" t="s">
        <v>1000</v>
      </c>
      <c r="AL7" s="93" t="s">
        <v>36</v>
      </c>
    </row>
    <row r="8" spans="1:38" s="124" customFormat="1" ht="49.5" customHeight="1">
      <c r="A8" s="107">
        <v>2</v>
      </c>
      <c r="B8" s="118" t="s">
        <v>1014</v>
      </c>
      <c r="C8" s="107" t="s">
        <v>1013</v>
      </c>
      <c r="D8" s="107" t="s">
        <v>1012</v>
      </c>
      <c r="E8" s="107" t="s">
        <v>1011</v>
      </c>
      <c r="F8" s="95" t="s">
        <v>1229</v>
      </c>
      <c r="G8" s="126" t="s">
        <v>57</v>
      </c>
      <c r="H8" s="108" t="s">
        <v>445</v>
      </c>
      <c r="I8" s="134" t="s">
        <v>1010</v>
      </c>
      <c r="J8" s="149" t="s">
        <v>1009</v>
      </c>
      <c r="K8" s="149" t="s">
        <v>898</v>
      </c>
      <c r="L8" s="152" t="s">
        <v>1008</v>
      </c>
      <c r="M8" s="108" t="s">
        <v>469</v>
      </c>
      <c r="N8" s="94" t="s">
        <v>1007</v>
      </c>
      <c r="O8" s="108" t="s">
        <v>832</v>
      </c>
      <c r="P8" s="108" t="s">
        <v>116</v>
      </c>
      <c r="Q8" s="111">
        <v>1500000</v>
      </c>
      <c r="R8" s="108" t="s">
        <v>1006</v>
      </c>
      <c r="S8" s="152" t="s">
        <v>1005</v>
      </c>
      <c r="T8" s="108" t="s">
        <v>445</v>
      </c>
      <c r="U8" s="94" t="s">
        <v>1004</v>
      </c>
      <c r="V8" s="112" t="s">
        <v>459</v>
      </c>
      <c r="W8" s="108" t="s">
        <v>463</v>
      </c>
      <c r="X8" s="111">
        <v>0</v>
      </c>
      <c r="Y8" s="110"/>
      <c r="Z8" s="114" t="s">
        <v>1003</v>
      </c>
      <c r="AA8" s="94"/>
      <c r="AB8" s="114" t="s">
        <v>1002</v>
      </c>
      <c r="AC8" s="114" t="s">
        <v>1001</v>
      </c>
      <c r="AD8" s="94"/>
      <c r="AE8" s="93"/>
      <c r="AF8" s="93"/>
      <c r="AG8" s="94"/>
      <c r="AH8" s="94"/>
      <c r="AI8" s="126">
        <v>2</v>
      </c>
      <c r="AJ8" s="126">
        <v>2</v>
      </c>
      <c r="AK8" s="108" t="s">
        <v>1000</v>
      </c>
      <c r="AL8" s="93" t="s">
        <v>52</v>
      </c>
    </row>
    <row r="9" spans="1:38" ht="42.75">
      <c r="A9" s="119">
        <v>3</v>
      </c>
      <c r="B9" s="116" t="s">
        <v>1304</v>
      </c>
      <c r="C9" s="139" t="s">
        <v>1306</v>
      </c>
      <c r="D9" s="139" t="s">
        <v>1307</v>
      </c>
      <c r="E9" s="139" t="s">
        <v>1305</v>
      </c>
      <c r="F9" s="103" t="s">
        <v>1316</v>
      </c>
      <c r="G9" s="116" t="s">
        <v>57</v>
      </c>
      <c r="H9" s="116" t="s">
        <v>605</v>
      </c>
      <c r="I9" s="156">
        <v>41012</v>
      </c>
      <c r="J9" s="195" t="s">
        <v>1308</v>
      </c>
      <c r="K9" s="195" t="s">
        <v>1309</v>
      </c>
      <c r="L9" s="139" t="s">
        <v>1310</v>
      </c>
      <c r="M9" s="116" t="s">
        <v>677</v>
      </c>
      <c r="N9" s="116" t="s">
        <v>1311</v>
      </c>
      <c r="O9" s="116" t="s">
        <v>909</v>
      </c>
      <c r="P9" s="116" t="s">
        <v>76</v>
      </c>
      <c r="Q9" s="116">
        <v>1500000</v>
      </c>
      <c r="R9" s="116" t="s">
        <v>1312</v>
      </c>
      <c r="S9" s="139" t="s">
        <v>1313</v>
      </c>
      <c r="T9" s="116" t="s">
        <v>564</v>
      </c>
      <c r="U9" s="116" t="s">
        <v>1314</v>
      </c>
      <c r="V9" s="195" t="s">
        <v>448</v>
      </c>
      <c r="W9" s="116" t="s">
        <v>81</v>
      </c>
      <c r="X9" s="116"/>
      <c r="Y9" s="116"/>
      <c r="Z9" s="116"/>
      <c r="AA9" s="116"/>
      <c r="AB9" s="139" t="s">
        <v>1315</v>
      </c>
      <c r="AC9" s="116"/>
      <c r="AD9" s="116"/>
      <c r="AE9" s="116"/>
      <c r="AF9" s="116"/>
      <c r="AG9" s="116"/>
      <c r="AH9" s="116"/>
      <c r="AI9" s="93">
        <v>2</v>
      </c>
      <c r="AJ9" s="93">
        <v>2</v>
      </c>
      <c r="AK9" s="116" t="s">
        <v>946</v>
      </c>
      <c r="AL9" s="93" t="s">
        <v>36</v>
      </c>
    </row>
    <row r="10" spans="1:38" s="124" customFormat="1" ht="42.75">
      <c r="A10" s="107">
        <v>4</v>
      </c>
      <c r="B10" s="112" t="s">
        <v>999</v>
      </c>
      <c r="C10" s="96" t="s">
        <v>998</v>
      </c>
      <c r="D10" s="96" t="s">
        <v>997</v>
      </c>
      <c r="E10" s="107" t="s">
        <v>996</v>
      </c>
      <c r="F10" s="96" t="s">
        <v>1230</v>
      </c>
      <c r="G10" s="93" t="s">
        <v>57</v>
      </c>
      <c r="H10" s="157" t="s">
        <v>445</v>
      </c>
      <c r="I10" s="116" t="s">
        <v>995</v>
      </c>
      <c r="J10" s="112" t="s">
        <v>994</v>
      </c>
      <c r="K10" s="112" t="s">
        <v>993</v>
      </c>
      <c r="L10" s="147" t="s">
        <v>992</v>
      </c>
      <c r="M10" s="112" t="s">
        <v>445</v>
      </c>
      <c r="N10" s="112" t="s">
        <v>991</v>
      </c>
      <c r="O10" s="112" t="s">
        <v>448</v>
      </c>
      <c r="P10" s="112" t="s">
        <v>116</v>
      </c>
      <c r="Q10" s="129">
        <v>1000000</v>
      </c>
      <c r="R10" s="94" t="s">
        <v>406</v>
      </c>
      <c r="S10" s="114" t="s">
        <v>990</v>
      </c>
      <c r="T10" s="94" t="s">
        <v>445</v>
      </c>
      <c r="U10" s="113">
        <v>32758</v>
      </c>
      <c r="V10" s="112" t="s">
        <v>448</v>
      </c>
      <c r="W10" s="112" t="s">
        <v>463</v>
      </c>
      <c r="X10" s="129">
        <v>0</v>
      </c>
      <c r="Y10" s="128"/>
      <c r="Z10" s="107" t="s">
        <v>989</v>
      </c>
      <c r="AA10" s="107"/>
      <c r="AB10" s="107" t="s">
        <v>988</v>
      </c>
      <c r="AC10" s="107"/>
      <c r="AD10" s="107"/>
      <c r="AE10" s="93" t="s">
        <v>987</v>
      </c>
      <c r="AF10" s="93" t="s">
        <v>74</v>
      </c>
      <c r="AG10" s="93"/>
      <c r="AH10" s="93"/>
      <c r="AI10" s="93">
        <v>1</v>
      </c>
      <c r="AJ10" s="93">
        <v>3</v>
      </c>
      <c r="AK10" s="94" t="s">
        <v>986</v>
      </c>
      <c r="AL10" s="93" t="s">
        <v>36</v>
      </c>
    </row>
    <row r="11" spans="1:38" s="59" customFormat="1" ht="47.1" customHeight="1">
      <c r="A11" s="119">
        <v>5</v>
      </c>
      <c r="B11" s="197" t="s">
        <v>283</v>
      </c>
      <c r="C11" s="198" t="s">
        <v>284</v>
      </c>
      <c r="D11" s="199" t="s">
        <v>285</v>
      </c>
      <c r="E11" s="179" t="s">
        <v>286</v>
      </c>
      <c r="F11" s="200" t="s">
        <v>1284</v>
      </c>
      <c r="G11" s="201" t="s">
        <v>57</v>
      </c>
      <c r="H11" s="61" t="s">
        <v>445</v>
      </c>
      <c r="I11" s="205" t="s">
        <v>1326</v>
      </c>
      <c r="J11" s="74" t="s">
        <v>288</v>
      </c>
      <c r="K11" s="74" t="s">
        <v>290</v>
      </c>
      <c r="L11" s="202" t="s">
        <v>558</v>
      </c>
      <c r="M11" s="74" t="s">
        <v>445</v>
      </c>
      <c r="N11" s="74" t="s">
        <v>559</v>
      </c>
      <c r="O11" s="74" t="s">
        <v>459</v>
      </c>
      <c r="P11" s="99" t="s">
        <v>81</v>
      </c>
      <c r="Q11" s="74">
        <v>1500000</v>
      </c>
      <c r="R11" s="61" t="s">
        <v>291</v>
      </c>
      <c r="S11" s="202" t="s">
        <v>560</v>
      </c>
      <c r="T11" s="74" t="s">
        <v>445</v>
      </c>
      <c r="U11" s="74" t="s">
        <v>561</v>
      </c>
      <c r="V11" s="74" t="s">
        <v>553</v>
      </c>
      <c r="W11" s="99" t="s">
        <v>360</v>
      </c>
      <c r="X11" s="74">
        <v>500000</v>
      </c>
      <c r="Y11" s="203"/>
      <c r="Z11" s="179" t="s">
        <v>289</v>
      </c>
      <c r="AA11" s="204"/>
      <c r="AB11" s="179" t="s">
        <v>562</v>
      </c>
      <c r="AC11" s="201"/>
      <c r="AD11" s="201"/>
      <c r="AE11" s="201"/>
      <c r="AF11" s="201"/>
      <c r="AG11" s="204"/>
      <c r="AH11" s="201"/>
      <c r="AI11" s="93">
        <v>1</v>
      </c>
      <c r="AJ11" s="93">
        <v>1</v>
      </c>
      <c r="AK11" s="61" t="s">
        <v>453</v>
      </c>
      <c r="AL11" s="201" t="s">
        <v>52</v>
      </c>
    </row>
    <row r="12" spans="1:38" s="124" customFormat="1" ht="42.75">
      <c r="A12" s="107">
        <v>6</v>
      </c>
      <c r="B12" s="145" t="s">
        <v>985</v>
      </c>
      <c r="C12" s="95" t="s">
        <v>984</v>
      </c>
      <c r="D12" s="95" t="s">
        <v>983</v>
      </c>
      <c r="E12" s="104" t="s">
        <v>982</v>
      </c>
      <c r="F12" s="186" t="s">
        <v>1231</v>
      </c>
      <c r="G12" s="95" t="s">
        <v>57</v>
      </c>
      <c r="H12" s="103" t="s">
        <v>445</v>
      </c>
      <c r="I12" s="103" t="s">
        <v>914</v>
      </c>
      <c r="J12" s="99" t="s">
        <v>981</v>
      </c>
      <c r="K12" s="99" t="s">
        <v>980</v>
      </c>
      <c r="L12" s="102" t="s">
        <v>979</v>
      </c>
      <c r="M12" s="99" t="s">
        <v>445</v>
      </c>
      <c r="N12" s="99" t="s">
        <v>978</v>
      </c>
      <c r="O12" s="99" t="s">
        <v>448</v>
      </c>
      <c r="P12" s="99" t="s">
        <v>81</v>
      </c>
      <c r="Q12" s="98" t="s">
        <v>477</v>
      </c>
      <c r="R12" s="100" t="s">
        <v>977</v>
      </c>
      <c r="S12" s="101" t="s">
        <v>976</v>
      </c>
      <c r="T12" s="100" t="s">
        <v>445</v>
      </c>
      <c r="U12" s="100" t="s">
        <v>975</v>
      </c>
      <c r="V12" s="99" t="s">
        <v>459</v>
      </c>
      <c r="W12" s="99" t="s">
        <v>360</v>
      </c>
      <c r="X12" s="98" t="s">
        <v>488</v>
      </c>
      <c r="Y12" s="97"/>
      <c r="Z12" s="95" t="s">
        <v>974</v>
      </c>
      <c r="AA12" s="95"/>
      <c r="AB12" s="96" t="s">
        <v>973</v>
      </c>
      <c r="AC12" s="95"/>
      <c r="AD12" s="95"/>
      <c r="AE12" s="95" t="s">
        <v>315</v>
      </c>
      <c r="AF12" s="95"/>
      <c r="AG12" s="95"/>
      <c r="AH12" s="95"/>
      <c r="AI12" s="95" t="s">
        <v>50</v>
      </c>
      <c r="AJ12" s="95" t="s">
        <v>50</v>
      </c>
      <c r="AK12" s="94" t="s">
        <v>755</v>
      </c>
      <c r="AL12" s="93" t="s">
        <v>36</v>
      </c>
    </row>
    <row r="13" spans="1:38" s="124" customFormat="1" ht="42.75">
      <c r="A13" s="119">
        <v>7</v>
      </c>
      <c r="B13" s="118" t="s">
        <v>972</v>
      </c>
      <c r="C13" s="107" t="s">
        <v>971</v>
      </c>
      <c r="D13" s="107" t="s">
        <v>970</v>
      </c>
      <c r="E13" s="107" t="s">
        <v>969</v>
      </c>
      <c r="F13" s="95" t="s">
        <v>1232</v>
      </c>
      <c r="G13" s="93" t="s">
        <v>57</v>
      </c>
      <c r="H13" s="94" t="s">
        <v>678</v>
      </c>
      <c r="I13" s="156">
        <v>40801</v>
      </c>
      <c r="J13" s="112" t="s">
        <v>968</v>
      </c>
      <c r="K13" s="112" t="s">
        <v>407</v>
      </c>
      <c r="L13" s="114" t="s">
        <v>967</v>
      </c>
      <c r="M13" s="94" t="s">
        <v>445</v>
      </c>
      <c r="N13" s="94" t="s">
        <v>966</v>
      </c>
      <c r="O13" s="94" t="s">
        <v>459</v>
      </c>
      <c r="P13" s="94" t="s">
        <v>258</v>
      </c>
      <c r="Q13" s="111">
        <v>1500000</v>
      </c>
      <c r="R13" s="94" t="s">
        <v>965</v>
      </c>
      <c r="S13" s="114" t="s">
        <v>964</v>
      </c>
      <c r="T13" s="94" t="s">
        <v>963</v>
      </c>
      <c r="U13" s="94" t="s">
        <v>962</v>
      </c>
      <c r="V13" s="112" t="s">
        <v>459</v>
      </c>
      <c r="W13" s="94" t="s">
        <v>423</v>
      </c>
      <c r="X13" s="111">
        <v>0</v>
      </c>
      <c r="Y13" s="110"/>
      <c r="Z13" s="114" t="s">
        <v>961</v>
      </c>
      <c r="AA13" s="94"/>
      <c r="AB13" s="94"/>
      <c r="AC13" s="94"/>
      <c r="AD13" s="94"/>
      <c r="AE13" s="93"/>
      <c r="AF13" s="93"/>
      <c r="AG13" s="94"/>
      <c r="AH13" s="94"/>
      <c r="AI13" s="93">
        <v>1</v>
      </c>
      <c r="AJ13" s="93">
        <v>2</v>
      </c>
      <c r="AK13" s="108" t="s">
        <v>960</v>
      </c>
      <c r="AL13" s="93" t="s">
        <v>36</v>
      </c>
    </row>
    <row r="14" spans="1:38" s="125" customFormat="1" ht="42.75">
      <c r="A14" s="107">
        <v>8</v>
      </c>
      <c r="B14" s="118" t="s">
        <v>959</v>
      </c>
      <c r="C14" s="117" t="s">
        <v>958</v>
      </c>
      <c r="D14" s="155" t="s">
        <v>957</v>
      </c>
      <c r="E14" s="153" t="s">
        <v>1222</v>
      </c>
      <c r="F14" s="187" t="s">
        <v>1233</v>
      </c>
      <c r="G14" s="117" t="s">
        <v>57</v>
      </c>
      <c r="H14" s="123" t="s">
        <v>445</v>
      </c>
      <c r="I14" s="123" t="s">
        <v>956</v>
      </c>
      <c r="J14" s="115" t="s">
        <v>955</v>
      </c>
      <c r="K14" s="115" t="s">
        <v>954</v>
      </c>
      <c r="L14" s="122" t="s">
        <v>953</v>
      </c>
      <c r="M14" s="115" t="s">
        <v>445</v>
      </c>
      <c r="N14" s="115" t="s">
        <v>952</v>
      </c>
      <c r="O14" s="115" t="s">
        <v>548</v>
      </c>
      <c r="P14" s="115" t="s">
        <v>116</v>
      </c>
      <c r="Q14" s="97" t="s">
        <v>497</v>
      </c>
      <c r="R14" s="120" t="s">
        <v>951</v>
      </c>
      <c r="S14" s="121" t="s">
        <v>950</v>
      </c>
      <c r="T14" s="120" t="s">
        <v>445</v>
      </c>
      <c r="U14" s="120" t="s">
        <v>949</v>
      </c>
      <c r="V14" s="115" t="s">
        <v>448</v>
      </c>
      <c r="W14" s="115" t="s">
        <v>116</v>
      </c>
      <c r="X14" s="97" t="s">
        <v>497</v>
      </c>
      <c r="Y14" s="97"/>
      <c r="Z14" s="117" t="s">
        <v>948</v>
      </c>
      <c r="AA14" s="117"/>
      <c r="AB14" s="117"/>
      <c r="AC14" s="117"/>
      <c r="AD14" s="117"/>
      <c r="AE14" s="135" t="s">
        <v>947</v>
      </c>
      <c r="AF14" s="117"/>
      <c r="AG14" s="117"/>
      <c r="AH14" s="117"/>
      <c r="AI14" s="117" t="s">
        <v>35</v>
      </c>
      <c r="AJ14" s="117" t="s">
        <v>50</v>
      </c>
      <c r="AK14" s="149" t="s">
        <v>946</v>
      </c>
      <c r="AL14" s="126" t="s">
        <v>36</v>
      </c>
    </row>
    <row r="15" spans="1:38" s="124" customFormat="1" ht="28.5">
      <c r="A15" s="119">
        <v>9</v>
      </c>
      <c r="B15" s="145" t="s">
        <v>945</v>
      </c>
      <c r="C15" s="95" t="s">
        <v>944</v>
      </c>
      <c r="D15" s="151" t="s">
        <v>943</v>
      </c>
      <c r="E15" s="104" t="s">
        <v>942</v>
      </c>
      <c r="F15" s="186" t="s">
        <v>1234</v>
      </c>
      <c r="G15" s="95" t="s">
        <v>57</v>
      </c>
      <c r="H15" s="94" t="s">
        <v>445</v>
      </c>
      <c r="I15" s="116" t="s">
        <v>941</v>
      </c>
      <c r="J15" s="99" t="s">
        <v>940</v>
      </c>
      <c r="K15" s="99" t="s">
        <v>939</v>
      </c>
      <c r="L15" s="102" t="s">
        <v>938</v>
      </c>
      <c r="M15" s="99" t="s">
        <v>937</v>
      </c>
      <c r="N15" s="99" t="s">
        <v>936</v>
      </c>
      <c r="O15" s="99" t="s">
        <v>548</v>
      </c>
      <c r="P15" s="99" t="s">
        <v>81</v>
      </c>
      <c r="Q15" s="98" t="s">
        <v>477</v>
      </c>
      <c r="R15" s="100" t="s">
        <v>935</v>
      </c>
      <c r="S15" s="101" t="s">
        <v>934</v>
      </c>
      <c r="T15" s="100" t="s">
        <v>445</v>
      </c>
      <c r="U15" s="100" t="s">
        <v>933</v>
      </c>
      <c r="V15" s="99" t="s">
        <v>548</v>
      </c>
      <c r="W15" s="99" t="s">
        <v>463</v>
      </c>
      <c r="X15" s="98" t="s">
        <v>449</v>
      </c>
      <c r="Y15" s="97"/>
      <c r="Z15" s="96" t="s">
        <v>932</v>
      </c>
      <c r="AA15" s="95"/>
      <c r="AB15" s="95"/>
      <c r="AC15" s="95"/>
      <c r="AD15" s="95"/>
      <c r="AE15" s="95" t="s">
        <v>931</v>
      </c>
      <c r="AF15" s="95"/>
      <c r="AG15" s="95"/>
      <c r="AH15" s="95"/>
      <c r="AI15" s="95" t="s">
        <v>50</v>
      </c>
      <c r="AJ15" s="95" t="s">
        <v>51</v>
      </c>
      <c r="AK15" s="94" t="s">
        <v>782</v>
      </c>
      <c r="AL15" s="93" t="s">
        <v>36</v>
      </c>
    </row>
    <row r="16" spans="1:38" s="124" customFormat="1" ht="42.75">
      <c r="A16" s="107">
        <v>10</v>
      </c>
      <c r="B16" s="94" t="s">
        <v>930</v>
      </c>
      <c r="C16" s="107" t="s">
        <v>929</v>
      </c>
      <c r="D16" s="107" t="s">
        <v>928</v>
      </c>
      <c r="E16" s="107" t="s">
        <v>927</v>
      </c>
      <c r="F16" s="95" t="s">
        <v>1235</v>
      </c>
      <c r="G16" s="93" t="s">
        <v>57</v>
      </c>
      <c r="H16" s="94" t="s">
        <v>672</v>
      </c>
      <c r="I16" s="116" t="s">
        <v>926</v>
      </c>
      <c r="J16" s="112" t="s">
        <v>925</v>
      </c>
      <c r="K16" s="133" t="s">
        <v>924</v>
      </c>
      <c r="L16" s="132"/>
      <c r="M16" s="132"/>
      <c r="N16" s="132"/>
      <c r="O16" s="132"/>
      <c r="P16" s="132"/>
      <c r="Q16" s="131"/>
      <c r="R16" s="132" t="s">
        <v>923</v>
      </c>
      <c r="S16" s="132"/>
      <c r="T16" s="132"/>
      <c r="U16" s="132"/>
      <c r="V16" s="133"/>
      <c r="W16" s="132"/>
      <c r="X16" s="131"/>
      <c r="Y16" s="154" t="s">
        <v>922</v>
      </c>
      <c r="Z16" s="150" t="s">
        <v>921</v>
      </c>
      <c r="AA16" s="94"/>
      <c r="AB16" s="114" t="s">
        <v>920</v>
      </c>
      <c r="AC16" s="94"/>
      <c r="AD16" s="94"/>
      <c r="AE16" s="93"/>
      <c r="AF16" s="93"/>
      <c r="AG16" s="94"/>
      <c r="AH16" s="94"/>
      <c r="AI16" s="93">
        <v>1</v>
      </c>
      <c r="AJ16" s="93">
        <v>1</v>
      </c>
      <c r="AK16" s="108" t="s">
        <v>919</v>
      </c>
      <c r="AL16" s="93" t="s">
        <v>36</v>
      </c>
    </row>
    <row r="17" spans="1:38" s="124" customFormat="1" ht="28.5">
      <c r="A17" s="119">
        <v>11</v>
      </c>
      <c r="B17" s="118" t="s">
        <v>918</v>
      </c>
      <c r="C17" s="153" t="s">
        <v>917</v>
      </c>
      <c r="D17" s="153" t="s">
        <v>916</v>
      </c>
      <c r="E17" s="153" t="s">
        <v>915</v>
      </c>
      <c r="F17" s="117" t="s">
        <v>1236</v>
      </c>
      <c r="G17" s="126" t="s">
        <v>57</v>
      </c>
      <c r="H17" s="108" t="s">
        <v>445</v>
      </c>
      <c r="I17" s="134" t="s">
        <v>914</v>
      </c>
      <c r="J17" s="149" t="s">
        <v>913</v>
      </c>
      <c r="K17" s="149" t="s">
        <v>912</v>
      </c>
      <c r="L17" s="152" t="s">
        <v>911</v>
      </c>
      <c r="M17" s="108" t="s">
        <v>445</v>
      </c>
      <c r="N17" s="108" t="s">
        <v>910</v>
      </c>
      <c r="O17" s="108" t="s">
        <v>909</v>
      </c>
      <c r="P17" s="108" t="s">
        <v>116</v>
      </c>
      <c r="Q17" s="110">
        <v>2000000</v>
      </c>
      <c r="R17" s="108" t="s">
        <v>908</v>
      </c>
      <c r="S17" s="152" t="s">
        <v>907</v>
      </c>
      <c r="T17" s="108" t="s">
        <v>458</v>
      </c>
      <c r="U17" s="108" t="s">
        <v>906</v>
      </c>
      <c r="V17" s="149" t="s">
        <v>448</v>
      </c>
      <c r="W17" s="108" t="s">
        <v>463</v>
      </c>
      <c r="X17" s="110">
        <v>0</v>
      </c>
      <c r="Y17" s="110"/>
      <c r="Z17" s="152" t="s">
        <v>905</v>
      </c>
      <c r="AA17" s="108"/>
      <c r="AB17" s="152" t="s">
        <v>904</v>
      </c>
      <c r="AC17" s="108"/>
      <c r="AD17" s="108"/>
      <c r="AE17" s="126"/>
      <c r="AF17" s="126"/>
      <c r="AG17" s="108"/>
      <c r="AH17" s="108"/>
      <c r="AI17" s="126">
        <v>1</v>
      </c>
      <c r="AJ17" s="126">
        <v>2</v>
      </c>
      <c r="AK17" s="108" t="s">
        <v>679</v>
      </c>
      <c r="AL17" s="126" t="s">
        <v>36</v>
      </c>
    </row>
    <row r="18" spans="1:38" s="124" customFormat="1" ht="42.75">
      <c r="A18" s="107">
        <v>12</v>
      </c>
      <c r="B18" s="145" t="s">
        <v>903</v>
      </c>
      <c r="C18" s="95" t="s">
        <v>902</v>
      </c>
      <c r="D18" s="151" t="s">
        <v>901</v>
      </c>
      <c r="E18" s="104"/>
      <c r="F18" s="186" t="s">
        <v>1237</v>
      </c>
      <c r="G18" s="95" t="s">
        <v>57</v>
      </c>
      <c r="H18" s="103" t="s">
        <v>605</v>
      </c>
      <c r="I18" s="103" t="s">
        <v>900</v>
      </c>
      <c r="J18" s="99" t="s">
        <v>899</v>
      </c>
      <c r="K18" s="99" t="s">
        <v>898</v>
      </c>
      <c r="L18" s="102" t="s">
        <v>897</v>
      </c>
      <c r="M18" s="99" t="s">
        <v>677</v>
      </c>
      <c r="N18" s="99" t="s">
        <v>896</v>
      </c>
      <c r="O18" s="99" t="s">
        <v>448</v>
      </c>
      <c r="P18" s="99" t="s">
        <v>116</v>
      </c>
      <c r="Q18" s="98" t="s">
        <v>497</v>
      </c>
      <c r="R18" s="100" t="s">
        <v>895</v>
      </c>
      <c r="S18" s="101" t="s">
        <v>894</v>
      </c>
      <c r="T18" s="100" t="s">
        <v>678</v>
      </c>
      <c r="U18" s="100" t="s">
        <v>893</v>
      </c>
      <c r="V18" s="99" t="s">
        <v>448</v>
      </c>
      <c r="W18" s="99" t="s">
        <v>116</v>
      </c>
      <c r="X18" s="98" t="s">
        <v>488</v>
      </c>
      <c r="Y18" s="97"/>
      <c r="Z18" s="96" t="s">
        <v>892</v>
      </c>
      <c r="AA18" s="95"/>
      <c r="AB18" s="95"/>
      <c r="AC18" s="95"/>
      <c r="AD18" s="95"/>
      <c r="AE18" s="95"/>
      <c r="AF18" s="141"/>
      <c r="AG18" s="95"/>
      <c r="AH18" s="95"/>
      <c r="AI18" s="95" t="s">
        <v>50</v>
      </c>
      <c r="AJ18" s="95" t="s">
        <v>51</v>
      </c>
      <c r="AK18" s="94" t="s">
        <v>891</v>
      </c>
      <c r="AL18" s="93" t="s">
        <v>36</v>
      </c>
    </row>
    <row r="19" spans="1:38" s="124" customFormat="1" ht="42.75">
      <c r="A19" s="119">
        <v>13</v>
      </c>
      <c r="B19" s="118" t="s">
        <v>890</v>
      </c>
      <c r="C19" s="107" t="s">
        <v>889</v>
      </c>
      <c r="D19" s="107" t="s">
        <v>888</v>
      </c>
      <c r="E19" s="107" t="s">
        <v>887</v>
      </c>
      <c r="F19" s="95" t="s">
        <v>1238</v>
      </c>
      <c r="G19" s="126" t="s">
        <v>57</v>
      </c>
      <c r="H19" s="94" t="s">
        <v>445</v>
      </c>
      <c r="I19" s="116" t="s">
        <v>886</v>
      </c>
      <c r="J19" s="149" t="s">
        <v>885</v>
      </c>
      <c r="K19" s="149" t="s">
        <v>884</v>
      </c>
      <c r="L19" s="114" t="s">
        <v>883</v>
      </c>
      <c r="M19" s="94" t="s">
        <v>445</v>
      </c>
      <c r="N19" s="94" t="s">
        <v>882</v>
      </c>
      <c r="O19" s="94" t="s">
        <v>448</v>
      </c>
      <c r="P19" s="94" t="s">
        <v>169</v>
      </c>
      <c r="Q19" s="111">
        <v>700000</v>
      </c>
      <c r="R19" s="108" t="s">
        <v>881</v>
      </c>
      <c r="S19" s="114" t="s">
        <v>880</v>
      </c>
      <c r="T19" s="94" t="s">
        <v>879</v>
      </c>
      <c r="U19" s="113">
        <v>28083</v>
      </c>
      <c r="V19" s="112" t="s">
        <v>448</v>
      </c>
      <c r="W19" s="112" t="s">
        <v>169</v>
      </c>
      <c r="X19" s="111"/>
      <c r="Y19" s="110"/>
      <c r="Z19" s="150" t="s">
        <v>878</v>
      </c>
      <c r="AA19" s="94"/>
      <c r="AB19" s="114" t="s">
        <v>877</v>
      </c>
      <c r="AC19" s="94"/>
      <c r="AD19" s="94"/>
      <c r="AE19" s="93" t="s">
        <v>695</v>
      </c>
      <c r="AF19" s="93" t="s">
        <v>876</v>
      </c>
      <c r="AG19" s="94"/>
      <c r="AH19" s="94"/>
      <c r="AI19" s="93">
        <v>2</v>
      </c>
      <c r="AJ19" s="93">
        <v>2</v>
      </c>
      <c r="AK19" s="108" t="s">
        <v>875</v>
      </c>
      <c r="AL19" s="93" t="s">
        <v>36</v>
      </c>
    </row>
    <row r="20" spans="1:38" s="92" customFormat="1" ht="42.75">
      <c r="A20" s="107">
        <v>14</v>
      </c>
      <c r="B20" s="118" t="s">
        <v>868</v>
      </c>
      <c r="C20" s="107" t="s">
        <v>867</v>
      </c>
      <c r="D20" s="107" t="s">
        <v>866</v>
      </c>
      <c r="E20" s="107" t="s">
        <v>1220</v>
      </c>
      <c r="F20" s="95" t="s">
        <v>1240</v>
      </c>
      <c r="G20" s="93" t="s">
        <v>57</v>
      </c>
      <c r="H20" s="94" t="s">
        <v>859</v>
      </c>
      <c r="I20" s="116" t="s">
        <v>721</v>
      </c>
      <c r="J20" s="149" t="s">
        <v>865</v>
      </c>
      <c r="K20" s="112" t="s">
        <v>864</v>
      </c>
      <c r="L20" s="114" t="s">
        <v>863</v>
      </c>
      <c r="M20" s="94" t="s">
        <v>590</v>
      </c>
      <c r="N20" s="94" t="s">
        <v>862</v>
      </c>
      <c r="O20" s="94" t="s">
        <v>448</v>
      </c>
      <c r="P20" s="94" t="s">
        <v>76</v>
      </c>
      <c r="Q20" s="111">
        <v>1500000</v>
      </c>
      <c r="R20" s="94" t="s">
        <v>861</v>
      </c>
      <c r="S20" s="114" t="s">
        <v>860</v>
      </c>
      <c r="T20" s="94" t="s">
        <v>859</v>
      </c>
      <c r="U20" s="94" t="s">
        <v>858</v>
      </c>
      <c r="V20" s="112" t="s">
        <v>448</v>
      </c>
      <c r="W20" s="94" t="s">
        <v>463</v>
      </c>
      <c r="X20" s="111">
        <v>0</v>
      </c>
      <c r="Y20" s="111"/>
      <c r="Z20" s="114" t="s">
        <v>857</v>
      </c>
      <c r="AA20" s="94"/>
      <c r="AB20" s="94"/>
      <c r="AC20" s="94"/>
      <c r="AD20" s="94"/>
      <c r="AE20" s="93"/>
      <c r="AF20" s="93"/>
      <c r="AG20" s="94"/>
      <c r="AH20" s="94"/>
      <c r="AI20" s="93">
        <v>1</v>
      </c>
      <c r="AJ20" s="93">
        <v>3</v>
      </c>
      <c r="AK20" s="108" t="s">
        <v>856</v>
      </c>
      <c r="AL20" s="93" t="s">
        <v>36</v>
      </c>
    </row>
    <row r="21" spans="1:38" s="124" customFormat="1" ht="42.75">
      <c r="A21" s="119">
        <v>15</v>
      </c>
      <c r="B21" s="148" t="s">
        <v>855</v>
      </c>
      <c r="C21" s="107" t="s">
        <v>854</v>
      </c>
      <c r="D21" s="96" t="s">
        <v>853</v>
      </c>
      <c r="E21" s="107" t="s">
        <v>852</v>
      </c>
      <c r="F21" s="96" t="s">
        <v>1241</v>
      </c>
      <c r="G21" s="93" t="s">
        <v>57</v>
      </c>
      <c r="H21" s="94" t="s">
        <v>564</v>
      </c>
      <c r="I21" s="116" t="s">
        <v>851</v>
      </c>
      <c r="J21" s="112" t="s">
        <v>850</v>
      </c>
      <c r="K21" s="112" t="s">
        <v>849</v>
      </c>
      <c r="L21" s="147" t="s">
        <v>848</v>
      </c>
      <c r="M21" s="112" t="s">
        <v>847</v>
      </c>
      <c r="N21" s="112" t="s">
        <v>846</v>
      </c>
      <c r="O21" s="112" t="s">
        <v>448</v>
      </c>
      <c r="P21" s="112" t="s">
        <v>81</v>
      </c>
      <c r="Q21" s="129">
        <v>1500000</v>
      </c>
      <c r="R21" s="94" t="s">
        <v>428</v>
      </c>
      <c r="S21" s="114" t="s">
        <v>845</v>
      </c>
      <c r="T21" s="94" t="s">
        <v>458</v>
      </c>
      <c r="U21" s="94" t="s">
        <v>844</v>
      </c>
      <c r="V21" s="112" t="s">
        <v>448</v>
      </c>
      <c r="W21" s="112" t="s">
        <v>76</v>
      </c>
      <c r="X21" s="129">
        <v>500000</v>
      </c>
      <c r="Y21" s="128"/>
      <c r="Z21" s="107" t="s">
        <v>843</v>
      </c>
      <c r="AA21" s="107"/>
      <c r="AB21" s="107" t="s">
        <v>842</v>
      </c>
      <c r="AC21" s="107"/>
      <c r="AD21" s="107"/>
      <c r="AE21" s="93" t="s">
        <v>88</v>
      </c>
      <c r="AF21" s="93"/>
      <c r="AG21" s="93"/>
      <c r="AH21" s="93"/>
      <c r="AI21" s="93">
        <v>1</v>
      </c>
      <c r="AJ21" s="93">
        <v>2</v>
      </c>
      <c r="AK21" s="112" t="s">
        <v>770</v>
      </c>
      <c r="AL21" s="93" t="s">
        <v>36</v>
      </c>
    </row>
    <row r="22" spans="1:38" s="124" customFormat="1" ht="46.5" customHeight="1">
      <c r="A22" s="107">
        <v>16</v>
      </c>
      <c r="B22" s="118" t="s">
        <v>841</v>
      </c>
      <c r="C22" s="107" t="s">
        <v>840</v>
      </c>
      <c r="D22" s="107" t="s">
        <v>839</v>
      </c>
      <c r="E22" s="107" t="s">
        <v>838</v>
      </c>
      <c r="F22" s="95" t="s">
        <v>1242</v>
      </c>
      <c r="G22" s="93" t="s">
        <v>57</v>
      </c>
      <c r="H22" s="94" t="s">
        <v>567</v>
      </c>
      <c r="I22" s="116" t="s">
        <v>837</v>
      </c>
      <c r="J22" s="112" t="s">
        <v>836</v>
      </c>
      <c r="K22" s="112" t="s">
        <v>835</v>
      </c>
      <c r="L22" s="114" t="s">
        <v>834</v>
      </c>
      <c r="M22" s="94" t="s">
        <v>567</v>
      </c>
      <c r="N22" s="94" t="s">
        <v>833</v>
      </c>
      <c r="O22" s="94" t="s">
        <v>832</v>
      </c>
      <c r="P22" s="94" t="s">
        <v>169</v>
      </c>
      <c r="Q22" s="111">
        <v>800000</v>
      </c>
      <c r="R22" s="94" t="s">
        <v>831</v>
      </c>
      <c r="S22" s="114" t="s">
        <v>830</v>
      </c>
      <c r="T22" s="94" t="s">
        <v>605</v>
      </c>
      <c r="U22" s="94" t="s">
        <v>829</v>
      </c>
      <c r="V22" s="112" t="s">
        <v>494</v>
      </c>
      <c r="W22" s="94" t="s">
        <v>463</v>
      </c>
      <c r="X22" s="111">
        <v>0</v>
      </c>
      <c r="Y22" s="111"/>
      <c r="Z22" s="94"/>
      <c r="AA22" s="94"/>
      <c r="AB22" s="94"/>
      <c r="AC22" s="94"/>
      <c r="AD22" s="94"/>
      <c r="AE22" s="93"/>
      <c r="AF22" s="93"/>
      <c r="AG22" s="94"/>
      <c r="AH22" s="94"/>
      <c r="AI22" s="126">
        <v>2</v>
      </c>
      <c r="AJ22" s="126">
        <v>2</v>
      </c>
      <c r="AK22" s="108" t="s">
        <v>828</v>
      </c>
      <c r="AL22" s="93" t="s">
        <v>36</v>
      </c>
    </row>
    <row r="23" spans="1:38" s="124" customFormat="1" ht="42.75">
      <c r="A23" s="119">
        <v>17</v>
      </c>
      <c r="B23" s="145" t="s">
        <v>827</v>
      </c>
      <c r="C23" s="95" t="s">
        <v>826</v>
      </c>
      <c r="D23" s="146" t="s">
        <v>825</v>
      </c>
      <c r="E23" s="104" t="s">
        <v>824</v>
      </c>
      <c r="F23" s="186" t="s">
        <v>1243</v>
      </c>
      <c r="G23" s="95" t="s">
        <v>57</v>
      </c>
      <c r="H23" s="103" t="s">
        <v>675</v>
      </c>
      <c r="I23" s="103" t="s">
        <v>823</v>
      </c>
      <c r="J23" s="99" t="s">
        <v>822</v>
      </c>
      <c r="K23" s="99" t="s">
        <v>821</v>
      </c>
      <c r="L23" s="102" t="s">
        <v>820</v>
      </c>
      <c r="M23" s="99" t="s">
        <v>445</v>
      </c>
      <c r="N23" s="99" t="s">
        <v>819</v>
      </c>
      <c r="O23" s="99" t="s">
        <v>459</v>
      </c>
      <c r="P23" s="99" t="s">
        <v>81</v>
      </c>
      <c r="Q23" s="98" t="s">
        <v>478</v>
      </c>
      <c r="R23" s="100" t="s">
        <v>818</v>
      </c>
      <c r="S23" s="101" t="s">
        <v>817</v>
      </c>
      <c r="T23" s="100" t="s">
        <v>675</v>
      </c>
      <c r="U23" s="100" t="s">
        <v>816</v>
      </c>
      <c r="V23" s="99" t="s">
        <v>494</v>
      </c>
      <c r="W23" s="99" t="s">
        <v>463</v>
      </c>
      <c r="X23" s="98" t="s">
        <v>449</v>
      </c>
      <c r="Y23" s="97"/>
      <c r="Z23" s="95" t="s">
        <v>815</v>
      </c>
      <c r="AA23" s="95" t="s">
        <v>1221</v>
      </c>
      <c r="AB23" s="95"/>
      <c r="AC23" s="95"/>
      <c r="AD23" s="95"/>
      <c r="AE23" s="95" t="s">
        <v>814</v>
      </c>
      <c r="AF23" s="95"/>
      <c r="AG23" s="95"/>
      <c r="AH23" s="95"/>
      <c r="AI23" s="95" t="s">
        <v>35</v>
      </c>
      <c r="AJ23" s="95" t="s">
        <v>51</v>
      </c>
      <c r="AK23" s="94" t="s">
        <v>813</v>
      </c>
      <c r="AL23" s="93" t="s">
        <v>36</v>
      </c>
    </row>
    <row r="24" spans="1:38" s="124" customFormat="1" ht="28.5">
      <c r="A24" s="107">
        <v>18</v>
      </c>
      <c r="B24" s="145" t="s">
        <v>812</v>
      </c>
      <c r="C24" s="95"/>
      <c r="D24" s="144" t="s">
        <v>811</v>
      </c>
      <c r="E24" s="104" t="s">
        <v>810</v>
      </c>
      <c r="F24" s="186" t="s">
        <v>1244</v>
      </c>
      <c r="G24" s="95" t="s">
        <v>57</v>
      </c>
      <c r="H24" s="103" t="s">
        <v>564</v>
      </c>
      <c r="I24" s="103" t="s">
        <v>809</v>
      </c>
      <c r="J24" s="99" t="s">
        <v>808</v>
      </c>
      <c r="K24" s="143"/>
      <c r="L24" s="143"/>
      <c r="M24" s="143"/>
      <c r="N24" s="143"/>
      <c r="O24" s="133"/>
      <c r="P24" s="143"/>
      <c r="Q24" s="142"/>
      <c r="R24" s="100" t="s">
        <v>807</v>
      </c>
      <c r="S24" s="101" t="s">
        <v>806</v>
      </c>
      <c r="T24" s="100" t="s">
        <v>564</v>
      </c>
      <c r="U24" s="100" t="s">
        <v>805</v>
      </c>
      <c r="V24" s="99"/>
      <c r="W24" s="99" t="s">
        <v>81</v>
      </c>
      <c r="X24" s="98" t="s">
        <v>478</v>
      </c>
      <c r="Y24" s="135" t="s">
        <v>804</v>
      </c>
      <c r="Z24" s="95" t="s">
        <v>803</v>
      </c>
      <c r="AA24" s="95"/>
      <c r="AB24" s="96" t="s">
        <v>802</v>
      </c>
      <c r="AC24" s="95"/>
      <c r="AD24" s="95"/>
      <c r="AE24" s="141" t="s">
        <v>801</v>
      </c>
      <c r="AF24" s="95"/>
      <c r="AG24" s="95"/>
      <c r="AH24" s="95"/>
      <c r="AI24" s="95"/>
      <c r="AJ24" s="140"/>
      <c r="AK24" s="99" t="s">
        <v>800</v>
      </c>
      <c r="AL24" s="93" t="s">
        <v>36</v>
      </c>
    </row>
    <row r="25" spans="1:38" s="124" customFormat="1" ht="35.25" customHeight="1">
      <c r="A25" s="119">
        <v>19</v>
      </c>
      <c r="B25" s="118" t="s">
        <v>799</v>
      </c>
      <c r="C25" s="139" t="s">
        <v>798</v>
      </c>
      <c r="D25" s="139" t="s">
        <v>797</v>
      </c>
      <c r="E25" s="107" t="s">
        <v>796</v>
      </c>
      <c r="F25" s="186" t="s">
        <v>1252</v>
      </c>
      <c r="G25" s="117" t="s">
        <v>57</v>
      </c>
      <c r="H25" s="123" t="s">
        <v>445</v>
      </c>
      <c r="I25" s="123" t="s">
        <v>795</v>
      </c>
      <c r="J25" s="137" t="s">
        <v>794</v>
      </c>
      <c r="K25" s="137" t="s">
        <v>793</v>
      </c>
      <c r="L25" s="138" t="s">
        <v>792</v>
      </c>
      <c r="M25" s="137" t="s">
        <v>445</v>
      </c>
      <c r="N25" s="137" t="s">
        <v>791</v>
      </c>
      <c r="O25" s="137" t="s">
        <v>548</v>
      </c>
      <c r="P25" s="137" t="s">
        <v>790</v>
      </c>
      <c r="Q25" s="97" t="s">
        <v>789</v>
      </c>
      <c r="R25" s="137" t="s">
        <v>788</v>
      </c>
      <c r="S25" s="138" t="s">
        <v>787</v>
      </c>
      <c r="T25" s="137" t="s">
        <v>590</v>
      </c>
      <c r="U25" s="137" t="s">
        <v>786</v>
      </c>
      <c r="V25" s="137" t="s">
        <v>654</v>
      </c>
      <c r="W25" s="137" t="s">
        <v>463</v>
      </c>
      <c r="X25" s="97" t="s">
        <v>449</v>
      </c>
      <c r="Y25" s="97"/>
      <c r="Z25" s="135" t="s">
        <v>785</v>
      </c>
      <c r="AA25" s="135"/>
      <c r="AB25" s="136" t="s">
        <v>784</v>
      </c>
      <c r="AC25" s="135"/>
      <c r="AD25" s="135"/>
      <c r="AE25" s="93" t="s">
        <v>88</v>
      </c>
      <c r="AF25" s="109" t="s">
        <v>783</v>
      </c>
      <c r="AG25" s="116"/>
      <c r="AH25" s="116"/>
      <c r="AI25" s="93">
        <v>2</v>
      </c>
      <c r="AJ25" s="93">
        <v>4</v>
      </c>
      <c r="AK25" s="134" t="s">
        <v>782</v>
      </c>
      <c r="AL25" s="93" t="s">
        <v>36</v>
      </c>
    </row>
    <row r="26" spans="1:38" s="124" customFormat="1" ht="42.75">
      <c r="A26" s="107">
        <v>20</v>
      </c>
      <c r="B26" s="118" t="s">
        <v>781</v>
      </c>
      <c r="C26" s="107" t="s">
        <v>780</v>
      </c>
      <c r="D26" s="107" t="s">
        <v>779</v>
      </c>
      <c r="E26" s="107" t="s">
        <v>778</v>
      </c>
      <c r="F26" s="95" t="s">
        <v>1245</v>
      </c>
      <c r="G26" s="93" t="s">
        <v>57</v>
      </c>
      <c r="H26" s="94" t="s">
        <v>458</v>
      </c>
      <c r="I26" s="116" t="s">
        <v>777</v>
      </c>
      <c r="J26" s="112" t="s">
        <v>776</v>
      </c>
      <c r="K26" s="133"/>
      <c r="L26" s="132"/>
      <c r="M26" s="132"/>
      <c r="N26" s="132"/>
      <c r="O26" s="133"/>
      <c r="P26" s="132"/>
      <c r="Q26" s="131"/>
      <c r="R26" s="112" t="s">
        <v>775</v>
      </c>
      <c r="S26" s="114" t="s">
        <v>774</v>
      </c>
      <c r="T26" s="94" t="s">
        <v>458</v>
      </c>
      <c r="U26" s="113">
        <v>27134</v>
      </c>
      <c r="V26" s="112" t="s">
        <v>494</v>
      </c>
      <c r="W26" s="94" t="s">
        <v>336</v>
      </c>
      <c r="X26" s="111">
        <v>1000000</v>
      </c>
      <c r="Y26" s="110"/>
      <c r="Z26" s="107" t="s">
        <v>773</v>
      </c>
      <c r="AA26" s="114" t="s">
        <v>1223</v>
      </c>
      <c r="AB26" s="114" t="s">
        <v>772</v>
      </c>
      <c r="AC26" s="114" t="s">
        <v>771</v>
      </c>
      <c r="AD26" s="114"/>
      <c r="AE26" s="93"/>
      <c r="AF26" s="93"/>
      <c r="AG26" s="94"/>
      <c r="AH26" s="94"/>
      <c r="AI26" s="93">
        <v>1</v>
      </c>
      <c r="AJ26" s="93">
        <v>2</v>
      </c>
      <c r="AK26" s="112" t="s">
        <v>770</v>
      </c>
      <c r="AL26" s="93" t="s">
        <v>36</v>
      </c>
    </row>
    <row r="27" spans="1:38" s="125" customFormat="1" ht="48.75" customHeight="1">
      <c r="A27" s="119">
        <v>21</v>
      </c>
      <c r="B27" s="130" t="s">
        <v>769</v>
      </c>
      <c r="C27" s="114" t="s">
        <v>768</v>
      </c>
      <c r="D27" s="114" t="s">
        <v>767</v>
      </c>
      <c r="E27" s="107" t="s">
        <v>766</v>
      </c>
      <c r="F27" s="95" t="s">
        <v>1246</v>
      </c>
      <c r="G27" s="117" t="s">
        <v>57</v>
      </c>
      <c r="H27" s="120" t="s">
        <v>458</v>
      </c>
      <c r="I27" s="123" t="s">
        <v>765</v>
      </c>
      <c r="J27" s="112" t="s">
        <v>764</v>
      </c>
      <c r="K27" s="112" t="s">
        <v>763</v>
      </c>
      <c r="L27" s="114" t="s">
        <v>762</v>
      </c>
      <c r="M27" s="94" t="s">
        <v>445</v>
      </c>
      <c r="N27" s="94" t="s">
        <v>761</v>
      </c>
      <c r="O27" s="112" t="s">
        <v>448</v>
      </c>
      <c r="P27" s="94" t="s">
        <v>169</v>
      </c>
      <c r="Q27" s="111">
        <v>1000000</v>
      </c>
      <c r="R27" s="94" t="s">
        <v>291</v>
      </c>
      <c r="S27" s="114" t="s">
        <v>760</v>
      </c>
      <c r="T27" s="94" t="s">
        <v>445</v>
      </c>
      <c r="U27" s="94" t="s">
        <v>759</v>
      </c>
      <c r="V27" s="112" t="s">
        <v>448</v>
      </c>
      <c r="W27" s="112" t="s">
        <v>463</v>
      </c>
      <c r="X27" s="129">
        <v>0</v>
      </c>
      <c r="Y27" s="128"/>
      <c r="Z27" s="127" t="s">
        <v>758</v>
      </c>
      <c r="AA27" s="127"/>
      <c r="AB27" s="127" t="s">
        <v>757</v>
      </c>
      <c r="AC27" s="127" t="s">
        <v>756</v>
      </c>
      <c r="AD27" s="127"/>
      <c r="AE27" s="93"/>
      <c r="AF27" s="93"/>
      <c r="AG27" s="94"/>
      <c r="AH27" s="94"/>
      <c r="AI27" s="126">
        <v>3</v>
      </c>
      <c r="AJ27" s="93">
        <v>3</v>
      </c>
      <c r="AK27" s="94" t="s">
        <v>755</v>
      </c>
      <c r="AL27" s="93" t="s">
        <v>36</v>
      </c>
    </row>
    <row r="28" spans="1:38" s="124" customFormat="1" ht="42.75">
      <c r="A28" s="107">
        <v>22</v>
      </c>
      <c r="B28" s="118" t="s">
        <v>754</v>
      </c>
      <c r="C28" s="107" t="s">
        <v>753</v>
      </c>
      <c r="D28" s="107" t="s">
        <v>752</v>
      </c>
      <c r="E28" s="107" t="s">
        <v>751</v>
      </c>
      <c r="F28" s="95" t="s">
        <v>1247</v>
      </c>
      <c r="G28" s="93" t="s">
        <v>57</v>
      </c>
      <c r="H28" s="94" t="s">
        <v>445</v>
      </c>
      <c r="I28" s="116" t="s">
        <v>750</v>
      </c>
      <c r="J28" s="112" t="s">
        <v>749</v>
      </c>
      <c r="K28" s="112" t="s">
        <v>748</v>
      </c>
      <c r="L28" s="114" t="s">
        <v>747</v>
      </c>
      <c r="M28" s="94" t="s">
        <v>445</v>
      </c>
      <c r="N28" s="94" t="s">
        <v>746</v>
      </c>
      <c r="O28" s="94" t="s">
        <v>448</v>
      </c>
      <c r="P28" s="94" t="s">
        <v>81</v>
      </c>
      <c r="Q28" s="111">
        <v>1400000</v>
      </c>
      <c r="R28" s="94" t="s">
        <v>745</v>
      </c>
      <c r="S28" s="114" t="s">
        <v>744</v>
      </c>
      <c r="T28" s="94" t="s">
        <v>564</v>
      </c>
      <c r="U28" s="94" t="s">
        <v>743</v>
      </c>
      <c r="V28" s="112" t="s">
        <v>459</v>
      </c>
      <c r="W28" s="94" t="s">
        <v>463</v>
      </c>
      <c r="X28" s="111">
        <v>0</v>
      </c>
      <c r="Y28" s="110"/>
      <c r="Z28" s="114" t="s">
        <v>742</v>
      </c>
      <c r="AA28" s="94" t="s">
        <v>741</v>
      </c>
      <c r="AB28" s="114" t="s">
        <v>740</v>
      </c>
      <c r="AC28" s="94"/>
      <c r="AD28" s="94"/>
      <c r="AE28" s="93" t="s">
        <v>315</v>
      </c>
      <c r="AF28" s="93" t="s">
        <v>74</v>
      </c>
      <c r="AG28" s="94"/>
      <c r="AH28" s="94"/>
      <c r="AI28" s="93">
        <v>1</v>
      </c>
      <c r="AJ28" s="93">
        <v>4</v>
      </c>
      <c r="AK28" s="94" t="s">
        <v>739</v>
      </c>
      <c r="AL28" s="93" t="s">
        <v>36</v>
      </c>
    </row>
    <row r="29" spans="1:38" s="92" customFormat="1" ht="42.75">
      <c r="A29" s="119">
        <v>23</v>
      </c>
      <c r="B29" s="94" t="s">
        <v>738</v>
      </c>
      <c r="C29" s="107" t="s">
        <v>737</v>
      </c>
      <c r="D29" s="107" t="s">
        <v>736</v>
      </c>
      <c r="E29" s="107" t="s">
        <v>735</v>
      </c>
      <c r="F29" s="95" t="s">
        <v>1248</v>
      </c>
      <c r="G29" s="93" t="s">
        <v>57</v>
      </c>
      <c r="H29" s="94" t="s">
        <v>445</v>
      </c>
      <c r="I29" s="116" t="s">
        <v>734</v>
      </c>
      <c r="J29" s="112" t="s">
        <v>733</v>
      </c>
      <c r="K29" s="112" t="s">
        <v>409</v>
      </c>
      <c r="L29" s="114" t="s">
        <v>732</v>
      </c>
      <c r="M29" s="94" t="s">
        <v>445</v>
      </c>
      <c r="N29" s="94" t="s">
        <v>731</v>
      </c>
      <c r="O29" s="94" t="s">
        <v>448</v>
      </c>
      <c r="P29" s="94" t="s">
        <v>169</v>
      </c>
      <c r="Q29" s="111">
        <v>800000</v>
      </c>
      <c r="R29" s="94" t="s">
        <v>730</v>
      </c>
      <c r="S29" s="114" t="s">
        <v>729</v>
      </c>
      <c r="T29" s="94" t="s">
        <v>445</v>
      </c>
      <c r="U29" s="94" t="s">
        <v>728</v>
      </c>
      <c r="V29" s="112" t="s">
        <v>448</v>
      </c>
      <c r="W29" s="94" t="s">
        <v>463</v>
      </c>
      <c r="X29" s="111">
        <v>0</v>
      </c>
      <c r="Y29" s="110"/>
      <c r="Z29" s="114" t="s">
        <v>727</v>
      </c>
      <c r="AA29" s="94"/>
      <c r="AB29" s="114" t="s">
        <v>726</v>
      </c>
      <c r="AC29" s="94"/>
      <c r="AD29" s="94"/>
      <c r="AE29" s="93"/>
      <c r="AF29" s="93"/>
      <c r="AG29" s="94"/>
      <c r="AH29" s="94"/>
      <c r="AI29" s="93">
        <v>1</v>
      </c>
      <c r="AJ29" s="93">
        <v>2</v>
      </c>
      <c r="AK29" s="94" t="s">
        <v>725</v>
      </c>
      <c r="AL29" s="93" t="s">
        <v>36</v>
      </c>
    </row>
    <row r="30" spans="1:38" s="289" customFormat="1" ht="42.75">
      <c r="A30" s="278">
        <v>24</v>
      </c>
      <c r="B30" s="279" t="s">
        <v>724</v>
      </c>
      <c r="C30" s="278" t="s">
        <v>723</v>
      </c>
      <c r="D30" s="278" t="s">
        <v>722</v>
      </c>
      <c r="E30" s="278" t="s">
        <v>1774</v>
      </c>
      <c r="F30" s="280" t="s">
        <v>1249</v>
      </c>
      <c r="G30" s="280" t="s">
        <v>57</v>
      </c>
      <c r="H30" s="281" t="s">
        <v>458</v>
      </c>
      <c r="I30" s="281" t="s">
        <v>721</v>
      </c>
      <c r="J30" s="282" t="s">
        <v>720</v>
      </c>
      <c r="K30" s="282" t="s">
        <v>719</v>
      </c>
      <c r="L30" s="283" t="s">
        <v>718</v>
      </c>
      <c r="M30" s="282" t="s">
        <v>677</v>
      </c>
      <c r="N30" s="282" t="s">
        <v>717</v>
      </c>
      <c r="O30" s="282" t="s">
        <v>459</v>
      </c>
      <c r="P30" s="282" t="s">
        <v>81</v>
      </c>
      <c r="Q30" s="284" t="s">
        <v>477</v>
      </c>
      <c r="R30" s="285" t="s">
        <v>716</v>
      </c>
      <c r="S30" s="286" t="s">
        <v>715</v>
      </c>
      <c r="T30" s="285" t="s">
        <v>564</v>
      </c>
      <c r="U30" s="285" t="s">
        <v>714</v>
      </c>
      <c r="V30" s="282" t="s">
        <v>459</v>
      </c>
      <c r="W30" s="282" t="s">
        <v>81</v>
      </c>
      <c r="X30" s="284" t="s">
        <v>477</v>
      </c>
      <c r="Y30" s="284"/>
      <c r="Z30" s="278" t="s">
        <v>713</v>
      </c>
      <c r="AA30" s="278"/>
      <c r="AB30" s="278" t="s">
        <v>712</v>
      </c>
      <c r="AC30" s="278"/>
      <c r="AD30" s="278"/>
      <c r="AE30" s="287" t="s">
        <v>711</v>
      </c>
      <c r="AF30" s="287" t="s">
        <v>415</v>
      </c>
      <c r="AG30" s="288"/>
      <c r="AH30" s="288"/>
      <c r="AI30" s="287">
        <v>2</v>
      </c>
      <c r="AJ30" s="287">
        <v>2</v>
      </c>
      <c r="AK30" s="288" t="s">
        <v>710</v>
      </c>
      <c r="AL30" s="287" t="s">
        <v>36</v>
      </c>
    </row>
    <row r="31" spans="1:38" s="92" customFormat="1" ht="39.75" customHeight="1">
      <c r="A31" s="119">
        <v>25</v>
      </c>
      <c r="B31" s="118" t="s">
        <v>709</v>
      </c>
      <c r="C31" s="107" t="s">
        <v>708</v>
      </c>
      <c r="D31" s="107" t="s">
        <v>707</v>
      </c>
      <c r="E31" s="107" t="s">
        <v>706</v>
      </c>
      <c r="F31" s="95" t="s">
        <v>1250</v>
      </c>
      <c r="G31" s="117" t="s">
        <v>57</v>
      </c>
      <c r="H31" s="94" t="s">
        <v>445</v>
      </c>
      <c r="I31" s="116" t="s">
        <v>705</v>
      </c>
      <c r="J31" s="115" t="s">
        <v>704</v>
      </c>
      <c r="K31" s="112" t="s">
        <v>703</v>
      </c>
      <c r="L31" s="114" t="s">
        <v>702</v>
      </c>
      <c r="M31" s="94" t="s">
        <v>445</v>
      </c>
      <c r="N31" s="94" t="s">
        <v>701</v>
      </c>
      <c r="O31" s="94" t="s">
        <v>448</v>
      </c>
      <c r="P31" s="94" t="s">
        <v>169</v>
      </c>
      <c r="Q31" s="111">
        <v>1000000</v>
      </c>
      <c r="R31" s="94" t="s">
        <v>700</v>
      </c>
      <c r="S31" s="114" t="s">
        <v>699</v>
      </c>
      <c r="T31" s="94" t="s">
        <v>445</v>
      </c>
      <c r="U31" s="113">
        <v>26984</v>
      </c>
      <c r="V31" s="112" t="s">
        <v>494</v>
      </c>
      <c r="W31" s="94" t="s">
        <v>169</v>
      </c>
      <c r="X31" s="111"/>
      <c r="Y31" s="110"/>
      <c r="Z31" s="107" t="s">
        <v>698</v>
      </c>
      <c r="AA31" s="107" t="s">
        <v>697</v>
      </c>
      <c r="AB31" s="107" t="s">
        <v>696</v>
      </c>
      <c r="AC31" s="107"/>
      <c r="AD31" s="107"/>
      <c r="AE31" s="93" t="s">
        <v>695</v>
      </c>
      <c r="AF31" s="109" t="s">
        <v>430</v>
      </c>
      <c r="AG31" s="94"/>
      <c r="AH31" s="94"/>
      <c r="AI31" s="93">
        <v>2</v>
      </c>
      <c r="AJ31" s="93">
        <v>2</v>
      </c>
      <c r="AK31" s="108" t="s">
        <v>694</v>
      </c>
      <c r="AL31" s="93" t="s">
        <v>36</v>
      </c>
    </row>
    <row r="32" spans="1:38" s="92" customFormat="1" ht="28.5">
      <c r="A32" s="107">
        <v>26</v>
      </c>
      <c r="B32" s="106" t="s">
        <v>693</v>
      </c>
      <c r="C32" s="95" t="s">
        <v>692</v>
      </c>
      <c r="D32" s="105" t="s">
        <v>691</v>
      </c>
      <c r="E32" s="104" t="s">
        <v>690</v>
      </c>
      <c r="F32" s="95" t="s">
        <v>1251</v>
      </c>
      <c r="G32" s="95" t="s">
        <v>57</v>
      </c>
      <c r="H32" s="103" t="s">
        <v>689</v>
      </c>
      <c r="I32" s="103" t="s">
        <v>688</v>
      </c>
      <c r="J32" s="99" t="s">
        <v>687</v>
      </c>
      <c r="K32" s="99" t="s">
        <v>686</v>
      </c>
      <c r="L32" s="102" t="s">
        <v>685</v>
      </c>
      <c r="M32" s="99" t="s">
        <v>445</v>
      </c>
      <c r="N32" s="99" t="s">
        <v>684</v>
      </c>
      <c r="O32" s="99" t="s">
        <v>448</v>
      </c>
      <c r="P32" s="99" t="s">
        <v>116</v>
      </c>
      <c r="Q32" s="98" t="s">
        <v>497</v>
      </c>
      <c r="R32" s="100" t="s">
        <v>82</v>
      </c>
      <c r="S32" s="101" t="s">
        <v>683</v>
      </c>
      <c r="T32" s="100" t="s">
        <v>445</v>
      </c>
      <c r="U32" s="100" t="s">
        <v>682</v>
      </c>
      <c r="V32" s="99" t="s">
        <v>448</v>
      </c>
      <c r="W32" s="99" t="s">
        <v>76</v>
      </c>
      <c r="X32" s="98" t="s">
        <v>497</v>
      </c>
      <c r="Y32" s="97"/>
      <c r="Z32" s="95" t="s">
        <v>681</v>
      </c>
      <c r="AA32" s="95"/>
      <c r="AB32" s="96" t="s">
        <v>680</v>
      </c>
      <c r="AC32" s="95"/>
      <c r="AD32" s="95"/>
      <c r="AE32" s="95" t="s">
        <v>88</v>
      </c>
      <c r="AF32" s="95" t="s">
        <v>429</v>
      </c>
      <c r="AG32" s="95"/>
      <c r="AH32" s="95"/>
      <c r="AI32" s="95" t="s">
        <v>51</v>
      </c>
      <c r="AJ32" s="95" t="s">
        <v>173</v>
      </c>
      <c r="AK32" s="94" t="s">
        <v>679</v>
      </c>
      <c r="AL32" s="93" t="s">
        <v>52</v>
      </c>
    </row>
    <row r="34" spans="38:38">
      <c r="AL34" s="82"/>
    </row>
    <row r="35" spans="38:38">
      <c r="AL35" s="83">
        <f>COUNTIF(AL7:AL32,"Boarding")</f>
        <v>23</v>
      </c>
    </row>
    <row r="36" spans="38:38">
      <c r="AL36" s="83">
        <f>COUNTIF(AL7:AL32,"Fullday")</f>
        <v>3</v>
      </c>
    </row>
  </sheetData>
  <mergeCells count="17">
    <mergeCell ref="R5:W5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P5"/>
    <mergeCell ref="Y5:Y6"/>
    <mergeCell ref="Z5:AD5"/>
    <mergeCell ref="AE5:AJ5"/>
    <mergeCell ref="AK5:AK6"/>
    <mergeCell ref="AL5:AL6"/>
  </mergeCells>
  <printOptions horizontalCentered="1" gridLines="1"/>
  <pageMargins left="0.45" right="0.45" top="0.75" bottom="0.75" header="0" footer="0"/>
  <pageSetup paperSize="9" scale="75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zoomScale="60" zoomScaleNormal="60" workbookViewId="0">
      <selection activeCell="A4" sqref="A4:A5"/>
    </sheetView>
  </sheetViews>
  <sheetFormatPr defaultColWidth="9.140625" defaultRowHeight="15"/>
  <cols>
    <col min="1" max="1" width="4.7109375" style="1" customWidth="1"/>
    <col min="2" max="2" width="53.85546875" customWidth="1"/>
    <col min="3" max="3" width="25.28515625" customWidth="1"/>
    <col min="4" max="4" width="26.5703125" customWidth="1"/>
    <col min="5" max="5" width="16.85546875" customWidth="1"/>
    <col min="6" max="6" width="26.28515625" customWidth="1"/>
    <col min="7" max="7" width="7.7109375" customWidth="1"/>
    <col min="8" max="8" width="37.85546875" customWidth="1"/>
    <col min="9" max="9" width="33.28515625" customWidth="1"/>
    <col min="10" max="10" width="18" customWidth="1"/>
    <col min="11" max="12" width="16" customWidth="1"/>
    <col min="13" max="14" width="16.5703125" customWidth="1"/>
    <col min="15" max="15" width="24.7109375" customWidth="1"/>
    <col min="16" max="16" width="16.5703125" customWidth="1"/>
    <col min="17" max="17" width="21.140625" customWidth="1"/>
    <col min="18" max="18" width="16.5703125" customWidth="1"/>
    <col min="19" max="19" width="19" customWidth="1"/>
    <col min="20" max="21" width="16.5703125" customWidth="1"/>
    <col min="22" max="22" width="25.140625" customWidth="1"/>
    <col min="23" max="23" width="16.5703125" customWidth="1"/>
    <col min="24" max="24" width="22.7109375" customWidth="1"/>
    <col min="25" max="26" width="16.5703125" customWidth="1"/>
    <col min="27" max="27" width="10.140625" customWidth="1"/>
    <col min="28" max="28" width="6.42578125" customWidth="1"/>
    <col min="30" max="31" width="13.5703125" customWidth="1"/>
    <col min="32" max="33" width="23" customWidth="1"/>
    <col min="34" max="34" width="21.5703125" customWidth="1"/>
    <col min="35" max="35" width="11.42578125" customWidth="1"/>
    <col min="36" max="36" width="20.28515625" style="59" customWidth="1"/>
    <col min="37" max="37" width="32.140625" style="59" customWidth="1"/>
  </cols>
  <sheetData>
    <row r="1" spans="1:37" ht="23.25">
      <c r="I1" s="3" t="s">
        <v>0</v>
      </c>
    </row>
    <row r="2" spans="1:37" ht="26.25">
      <c r="B2" s="13" t="s">
        <v>422</v>
      </c>
      <c r="I2" s="3" t="s">
        <v>1318</v>
      </c>
    </row>
    <row r="4" spans="1:37" ht="15.75">
      <c r="A4" s="240" t="s">
        <v>1</v>
      </c>
      <c r="B4" s="241" t="s">
        <v>2</v>
      </c>
      <c r="C4" s="240" t="s">
        <v>3</v>
      </c>
      <c r="D4" s="240" t="s">
        <v>4</v>
      </c>
      <c r="E4" s="240" t="s">
        <v>5</v>
      </c>
      <c r="F4" s="272" t="s">
        <v>432</v>
      </c>
      <c r="G4" s="240" t="s">
        <v>6</v>
      </c>
      <c r="H4" s="240" t="s">
        <v>7</v>
      </c>
      <c r="I4" s="240" t="s">
        <v>8</v>
      </c>
      <c r="J4" s="240" t="s">
        <v>9</v>
      </c>
      <c r="K4" s="271" t="s">
        <v>10</v>
      </c>
      <c r="L4" s="271" t="s">
        <v>11</v>
      </c>
      <c r="M4" s="246" t="s">
        <v>12</v>
      </c>
      <c r="N4" s="247"/>
      <c r="O4" s="247"/>
      <c r="P4" s="247"/>
      <c r="Q4" s="247"/>
      <c r="R4" s="247"/>
      <c r="S4" s="248"/>
      <c r="T4" s="237" t="s">
        <v>13</v>
      </c>
      <c r="U4" s="238"/>
      <c r="V4" s="238"/>
      <c r="W4" s="238"/>
      <c r="X4" s="238"/>
      <c r="Y4" s="238"/>
      <c r="Z4" s="239"/>
      <c r="AA4" s="234" t="s">
        <v>14</v>
      </c>
      <c r="AB4" s="235"/>
      <c r="AC4" s="235"/>
      <c r="AD4" s="235"/>
      <c r="AE4" s="235"/>
      <c r="AF4" s="235"/>
      <c r="AG4" s="235"/>
      <c r="AH4" s="236"/>
      <c r="AI4" s="271" t="s">
        <v>15</v>
      </c>
      <c r="AJ4" s="270" t="s">
        <v>440</v>
      </c>
      <c r="AK4" s="270"/>
    </row>
    <row r="5" spans="1:37" ht="31.5">
      <c r="A5" s="240"/>
      <c r="B5" s="241"/>
      <c r="C5" s="240"/>
      <c r="D5" s="240"/>
      <c r="E5" s="240"/>
      <c r="F5" s="272"/>
      <c r="G5" s="240"/>
      <c r="H5" s="240"/>
      <c r="I5" s="240"/>
      <c r="J5" s="240"/>
      <c r="K5" s="271"/>
      <c r="L5" s="271"/>
      <c r="M5" s="6" t="s">
        <v>16</v>
      </c>
      <c r="N5" s="6" t="s">
        <v>17</v>
      </c>
      <c r="O5" s="56" t="s">
        <v>4</v>
      </c>
      <c r="P5" s="56" t="s">
        <v>433</v>
      </c>
      <c r="Q5" s="56" t="s">
        <v>434</v>
      </c>
      <c r="R5" s="56" t="s">
        <v>435</v>
      </c>
      <c r="S5" s="56" t="s">
        <v>436</v>
      </c>
      <c r="T5" s="7" t="s">
        <v>18</v>
      </c>
      <c r="U5" s="8" t="s">
        <v>17</v>
      </c>
      <c r="V5" s="52" t="s">
        <v>4</v>
      </c>
      <c r="W5" s="8" t="s">
        <v>433</v>
      </c>
      <c r="X5" s="8" t="s">
        <v>434</v>
      </c>
      <c r="Y5" s="8" t="s">
        <v>435</v>
      </c>
      <c r="Z5" s="8" t="s">
        <v>436</v>
      </c>
      <c r="AA5" s="4" t="s">
        <v>19</v>
      </c>
      <c r="AB5" s="4" t="s">
        <v>20</v>
      </c>
      <c r="AC5" s="9" t="s">
        <v>21</v>
      </c>
      <c r="AD5" s="9" t="s">
        <v>22</v>
      </c>
      <c r="AE5" s="57" t="s">
        <v>437</v>
      </c>
      <c r="AF5" s="57" t="s">
        <v>438</v>
      </c>
      <c r="AG5" s="57" t="s">
        <v>499</v>
      </c>
      <c r="AH5" s="57" t="s">
        <v>529</v>
      </c>
      <c r="AI5" s="271"/>
      <c r="AJ5" s="60" t="s">
        <v>441</v>
      </c>
      <c r="AK5" s="60" t="s">
        <v>442</v>
      </c>
    </row>
    <row r="6" spans="1:37" ht="47.1" customHeight="1">
      <c r="A6" s="5">
        <v>1</v>
      </c>
      <c r="B6" s="11" t="s">
        <v>106</v>
      </c>
      <c r="C6" s="18" t="s">
        <v>107</v>
      </c>
      <c r="D6" s="16" t="s">
        <v>108</v>
      </c>
      <c r="E6" s="33" t="s">
        <v>109</v>
      </c>
      <c r="F6" s="185" t="s">
        <v>1267</v>
      </c>
      <c r="G6" s="18" t="s">
        <v>27</v>
      </c>
      <c r="H6" s="19" t="s">
        <v>110</v>
      </c>
      <c r="I6" s="20" t="s">
        <v>111</v>
      </c>
      <c r="J6" s="18" t="s">
        <v>112</v>
      </c>
      <c r="K6" s="15" t="s">
        <v>113</v>
      </c>
      <c r="L6" s="15" t="s">
        <v>45</v>
      </c>
      <c r="M6" s="20" t="s">
        <v>114</v>
      </c>
      <c r="N6" s="20" t="s">
        <v>76</v>
      </c>
      <c r="O6" s="20" t="s">
        <v>447</v>
      </c>
      <c r="P6" s="20" t="s">
        <v>445</v>
      </c>
      <c r="Q6" s="20" t="s">
        <v>446</v>
      </c>
      <c r="R6" s="20" t="s">
        <v>448</v>
      </c>
      <c r="S6" s="58" t="s">
        <v>444</v>
      </c>
      <c r="T6" s="15" t="s">
        <v>115</v>
      </c>
      <c r="U6" s="66" t="s">
        <v>463</v>
      </c>
      <c r="V6" s="20" t="s">
        <v>450</v>
      </c>
      <c r="W6" s="20" t="s">
        <v>445</v>
      </c>
      <c r="X6" s="20" t="s">
        <v>451</v>
      </c>
      <c r="Y6" s="20" t="s">
        <v>448</v>
      </c>
      <c r="Z6" s="20" t="s">
        <v>449</v>
      </c>
      <c r="AA6" s="18"/>
      <c r="AB6" s="18"/>
      <c r="AC6" s="18" t="s">
        <v>35</v>
      </c>
      <c r="AD6" s="18" t="s">
        <v>51</v>
      </c>
      <c r="AE6" s="32"/>
      <c r="AF6" s="32"/>
      <c r="AG6" s="32" t="s">
        <v>452</v>
      </c>
      <c r="AH6" s="32"/>
      <c r="AI6" s="22" t="s">
        <v>36</v>
      </c>
      <c r="AJ6" s="61"/>
      <c r="AK6" s="61" t="s">
        <v>453</v>
      </c>
    </row>
    <row r="7" spans="1:37" ht="47.1" customHeight="1">
      <c r="A7" s="27">
        <v>2</v>
      </c>
      <c r="B7" s="28" t="s">
        <v>302</v>
      </c>
      <c r="C7" s="15" t="s">
        <v>396</v>
      </c>
      <c r="D7" s="15" t="s">
        <v>397</v>
      </c>
      <c r="E7" s="37" t="s">
        <v>303</v>
      </c>
      <c r="F7" s="39" t="s">
        <v>1268</v>
      </c>
      <c r="G7" s="5" t="s">
        <v>27</v>
      </c>
      <c r="H7" s="22" t="s">
        <v>398</v>
      </c>
      <c r="I7" s="21" t="s">
        <v>304</v>
      </c>
      <c r="J7" s="5"/>
      <c r="K7" s="22" t="s">
        <v>305</v>
      </c>
      <c r="L7" s="22" t="s">
        <v>80</v>
      </c>
      <c r="M7" s="21" t="s">
        <v>306</v>
      </c>
      <c r="N7" s="21" t="s">
        <v>307</v>
      </c>
      <c r="O7" s="62" t="s">
        <v>455</v>
      </c>
      <c r="P7" s="63" t="s">
        <v>445</v>
      </c>
      <c r="Q7" s="64">
        <v>28392</v>
      </c>
      <c r="R7" s="63" t="s">
        <v>459</v>
      </c>
      <c r="S7" s="21">
        <v>1500000</v>
      </c>
      <c r="T7" s="65" t="s">
        <v>460</v>
      </c>
      <c r="U7" s="63" t="s">
        <v>463</v>
      </c>
      <c r="V7" s="62" t="s">
        <v>461</v>
      </c>
      <c r="W7" s="63" t="s">
        <v>445</v>
      </c>
      <c r="X7" s="63" t="s">
        <v>462</v>
      </c>
      <c r="Y7" s="63" t="s">
        <v>459</v>
      </c>
      <c r="Z7" s="21">
        <v>0</v>
      </c>
      <c r="AA7" s="5"/>
      <c r="AB7" s="5"/>
      <c r="AC7" s="5"/>
      <c r="AD7" s="5"/>
      <c r="AE7" s="5"/>
      <c r="AF7" s="5"/>
      <c r="AG7" s="67" t="s">
        <v>464</v>
      </c>
      <c r="AH7" s="5"/>
      <c r="AI7" s="22" t="s">
        <v>52</v>
      </c>
      <c r="AJ7" s="61"/>
      <c r="AK7" s="61" t="s">
        <v>454</v>
      </c>
    </row>
    <row r="8" spans="1:37" ht="47.1" customHeight="1">
      <c r="A8" s="5">
        <v>3</v>
      </c>
      <c r="B8" s="11" t="s">
        <v>117</v>
      </c>
      <c r="C8" s="18" t="s">
        <v>118</v>
      </c>
      <c r="D8" s="16" t="s">
        <v>119</v>
      </c>
      <c r="E8" s="33" t="s">
        <v>120</v>
      </c>
      <c r="F8" s="185" t="s">
        <v>1269</v>
      </c>
      <c r="G8" s="18" t="s">
        <v>27</v>
      </c>
      <c r="H8" s="19" t="s">
        <v>121</v>
      </c>
      <c r="I8" s="20" t="s">
        <v>122</v>
      </c>
      <c r="J8" s="18" t="s">
        <v>123</v>
      </c>
      <c r="K8" s="15" t="s">
        <v>124</v>
      </c>
      <c r="L8" s="30" t="s">
        <v>125</v>
      </c>
      <c r="M8" s="20" t="s">
        <v>126</v>
      </c>
      <c r="N8" s="20" t="s">
        <v>127</v>
      </c>
      <c r="O8" s="68" t="s">
        <v>465</v>
      </c>
      <c r="P8" s="66" t="s">
        <v>445</v>
      </c>
      <c r="Q8" s="66" t="s">
        <v>466</v>
      </c>
      <c r="R8" s="66" t="s">
        <v>448</v>
      </c>
      <c r="S8" s="66" t="s">
        <v>467</v>
      </c>
      <c r="T8" s="15" t="s">
        <v>128</v>
      </c>
      <c r="U8" s="66" t="s">
        <v>463</v>
      </c>
      <c r="V8" s="68" t="s">
        <v>468</v>
      </c>
      <c r="W8" s="66" t="s">
        <v>469</v>
      </c>
      <c r="X8" s="66" t="s">
        <v>470</v>
      </c>
      <c r="Y8" s="66" t="s">
        <v>448</v>
      </c>
      <c r="Z8" s="66" t="s">
        <v>449</v>
      </c>
      <c r="AA8" s="18"/>
      <c r="AB8" s="18"/>
      <c r="AC8" s="18" t="s">
        <v>35</v>
      </c>
      <c r="AD8" s="18" t="s">
        <v>51</v>
      </c>
      <c r="AE8" s="32"/>
      <c r="AF8" s="32"/>
      <c r="AG8" s="69" t="s">
        <v>471</v>
      </c>
      <c r="AH8" s="32"/>
      <c r="AI8" s="22" t="s">
        <v>36</v>
      </c>
      <c r="AJ8" s="61"/>
      <c r="AK8" s="61" t="s">
        <v>511</v>
      </c>
    </row>
    <row r="9" spans="1:37" ht="47.1" customHeight="1">
      <c r="A9" s="5">
        <v>4</v>
      </c>
      <c r="B9" s="12" t="s">
        <v>347</v>
      </c>
      <c r="C9" s="38" t="s">
        <v>399</v>
      </c>
      <c r="D9" s="38" t="s">
        <v>400</v>
      </c>
      <c r="E9" s="37" t="s">
        <v>401</v>
      </c>
      <c r="F9" s="39" t="s">
        <v>1270</v>
      </c>
      <c r="G9" s="5" t="s">
        <v>27</v>
      </c>
      <c r="H9" s="22" t="s">
        <v>348</v>
      </c>
      <c r="I9" s="21" t="s">
        <v>349</v>
      </c>
      <c r="J9" s="37" t="s">
        <v>350</v>
      </c>
      <c r="K9" s="22"/>
      <c r="L9" s="22"/>
      <c r="M9" s="21" t="s">
        <v>351</v>
      </c>
      <c r="N9" s="63" t="s">
        <v>203</v>
      </c>
      <c r="O9" s="62" t="s">
        <v>473</v>
      </c>
      <c r="P9" s="63" t="s">
        <v>456</v>
      </c>
      <c r="Q9" s="64">
        <v>28017</v>
      </c>
      <c r="R9" s="63" t="s">
        <v>448</v>
      </c>
      <c r="S9" s="21">
        <v>1000000</v>
      </c>
      <c r="T9" s="22" t="s">
        <v>352</v>
      </c>
      <c r="U9" s="63" t="s">
        <v>203</v>
      </c>
      <c r="V9" s="62" t="s">
        <v>474</v>
      </c>
      <c r="W9" s="63" t="s">
        <v>456</v>
      </c>
      <c r="X9" s="63" t="s">
        <v>475</v>
      </c>
      <c r="Y9" s="63" t="s">
        <v>459</v>
      </c>
      <c r="Z9" s="21">
        <v>1000000</v>
      </c>
      <c r="AA9" s="5"/>
      <c r="AB9" s="5"/>
      <c r="AC9" s="5"/>
      <c r="AD9" s="5"/>
      <c r="AE9" s="5"/>
      <c r="AF9" s="5"/>
      <c r="AG9" s="5"/>
      <c r="AH9" s="5"/>
      <c r="AI9" s="22" t="s">
        <v>36</v>
      </c>
      <c r="AJ9" s="61"/>
      <c r="AK9" s="61" t="s">
        <v>472</v>
      </c>
    </row>
    <row r="10" spans="1:37" ht="47.1" customHeight="1">
      <c r="A10" s="5">
        <v>5</v>
      </c>
      <c r="B10" s="11" t="s">
        <v>94</v>
      </c>
      <c r="C10" s="18" t="s">
        <v>95</v>
      </c>
      <c r="D10" s="16" t="s">
        <v>96</v>
      </c>
      <c r="E10" s="33" t="s">
        <v>97</v>
      </c>
      <c r="F10" s="185" t="s">
        <v>1271</v>
      </c>
      <c r="G10" s="18" t="s">
        <v>27</v>
      </c>
      <c r="H10" s="19" t="s">
        <v>98</v>
      </c>
      <c r="I10" s="20" t="s">
        <v>99</v>
      </c>
      <c r="J10" s="18" t="s">
        <v>100</v>
      </c>
      <c r="K10" s="15" t="s">
        <v>101</v>
      </c>
      <c r="L10" s="15" t="s">
        <v>102</v>
      </c>
      <c r="M10" s="20" t="s">
        <v>103</v>
      </c>
      <c r="N10" s="20" t="s">
        <v>64</v>
      </c>
      <c r="O10" s="20"/>
      <c r="P10" s="66" t="s">
        <v>445</v>
      </c>
      <c r="Q10" s="66" t="s">
        <v>476</v>
      </c>
      <c r="R10" s="20"/>
      <c r="S10" s="66" t="s">
        <v>477</v>
      </c>
      <c r="T10" s="15" t="s">
        <v>104</v>
      </c>
      <c r="U10" s="20" t="s">
        <v>105</v>
      </c>
      <c r="V10" s="68" t="s">
        <v>479</v>
      </c>
      <c r="W10" s="66" t="s">
        <v>445</v>
      </c>
      <c r="X10" s="66" t="s">
        <v>480</v>
      </c>
      <c r="Y10" s="66" t="s">
        <v>459</v>
      </c>
      <c r="Z10" s="66" t="s">
        <v>478</v>
      </c>
      <c r="AA10" s="18"/>
      <c r="AB10" s="18"/>
      <c r="AC10" s="18" t="s">
        <v>35</v>
      </c>
      <c r="AD10" s="18" t="s">
        <v>35</v>
      </c>
      <c r="AE10" s="32"/>
      <c r="AF10" s="32"/>
      <c r="AG10" s="32"/>
      <c r="AH10" s="32"/>
      <c r="AI10" s="22" t="s">
        <v>36</v>
      </c>
      <c r="AJ10" s="61"/>
      <c r="AK10" s="61" t="s">
        <v>511</v>
      </c>
    </row>
    <row r="11" spans="1:37" ht="47.1" customHeight="1">
      <c r="A11" s="5">
        <v>6</v>
      </c>
      <c r="B11" s="12" t="s">
        <v>268</v>
      </c>
      <c r="C11" s="38" t="s">
        <v>269</v>
      </c>
      <c r="D11" s="41" t="s">
        <v>1317</v>
      </c>
      <c r="E11" s="67" t="s">
        <v>514</v>
      </c>
      <c r="F11" s="32" t="s">
        <v>1272</v>
      </c>
      <c r="G11" s="5" t="s">
        <v>27</v>
      </c>
      <c r="H11" s="22" t="s">
        <v>270</v>
      </c>
      <c r="I11" s="21" t="s">
        <v>271</v>
      </c>
      <c r="J11" s="37" t="s">
        <v>272</v>
      </c>
      <c r="K11" s="22"/>
      <c r="L11" s="22"/>
      <c r="M11" s="21" t="s">
        <v>273</v>
      </c>
      <c r="N11" s="21" t="s">
        <v>127</v>
      </c>
      <c r="O11" s="62" t="s">
        <v>482</v>
      </c>
      <c r="P11" s="63" t="s">
        <v>445</v>
      </c>
      <c r="Q11" s="63" t="s">
        <v>483</v>
      </c>
      <c r="R11" s="63" t="s">
        <v>448</v>
      </c>
      <c r="S11" s="21">
        <v>2500000</v>
      </c>
      <c r="T11" s="22" t="s">
        <v>274</v>
      </c>
      <c r="U11" s="21" t="s">
        <v>169</v>
      </c>
      <c r="V11" s="62" t="s">
        <v>484</v>
      </c>
      <c r="W11" s="63" t="s">
        <v>445</v>
      </c>
      <c r="X11" s="64">
        <v>27508</v>
      </c>
      <c r="Y11" s="63" t="s">
        <v>459</v>
      </c>
      <c r="Z11" s="21">
        <v>1000000</v>
      </c>
      <c r="AA11" s="5"/>
      <c r="AB11" s="5"/>
      <c r="AC11" s="5">
        <v>2</v>
      </c>
      <c r="AD11" s="5">
        <v>2</v>
      </c>
      <c r="AE11" s="5"/>
      <c r="AF11" s="72"/>
      <c r="AG11" s="55"/>
      <c r="AH11" s="5"/>
      <c r="AI11" s="65" t="s">
        <v>36</v>
      </c>
      <c r="AJ11" s="61"/>
      <c r="AK11" s="61" t="s">
        <v>481</v>
      </c>
    </row>
    <row r="12" spans="1:37" ht="47.1" customHeight="1">
      <c r="A12" s="5">
        <v>7</v>
      </c>
      <c r="B12" s="12" t="s">
        <v>37</v>
      </c>
      <c r="C12" s="18" t="s">
        <v>38</v>
      </c>
      <c r="D12" s="16" t="s">
        <v>39</v>
      </c>
      <c r="E12" s="16" t="s">
        <v>40</v>
      </c>
      <c r="F12" s="16" t="s">
        <v>1273</v>
      </c>
      <c r="G12" s="18" t="s">
        <v>27</v>
      </c>
      <c r="H12" s="19" t="s">
        <v>41</v>
      </c>
      <c r="I12" s="20" t="s">
        <v>42</v>
      </c>
      <c r="J12" s="18" t="s">
        <v>43</v>
      </c>
      <c r="K12" s="20" t="s">
        <v>44</v>
      </c>
      <c r="L12" s="15" t="s">
        <v>45</v>
      </c>
      <c r="M12" s="20" t="s">
        <v>46</v>
      </c>
      <c r="N12" s="66" t="s">
        <v>485</v>
      </c>
      <c r="O12" s="68" t="s">
        <v>486</v>
      </c>
      <c r="P12" s="66" t="s">
        <v>445</v>
      </c>
      <c r="Q12" s="66" t="s">
        <v>487</v>
      </c>
      <c r="R12" s="66" t="s">
        <v>459</v>
      </c>
      <c r="S12" s="66" t="s">
        <v>488</v>
      </c>
      <c r="T12" s="15" t="s">
        <v>47</v>
      </c>
      <c r="U12" s="66" t="s">
        <v>463</v>
      </c>
      <c r="V12" s="68" t="s">
        <v>489</v>
      </c>
      <c r="W12" s="66" t="s">
        <v>445</v>
      </c>
      <c r="X12" s="66" t="s">
        <v>490</v>
      </c>
      <c r="Y12" s="66" t="s">
        <v>448</v>
      </c>
      <c r="Z12" s="66" t="s">
        <v>449</v>
      </c>
      <c r="AA12" s="18" t="s">
        <v>48</v>
      </c>
      <c r="AB12" s="18" t="s">
        <v>49</v>
      </c>
      <c r="AC12" s="18" t="s">
        <v>50</v>
      </c>
      <c r="AD12" s="18" t="s">
        <v>51</v>
      </c>
      <c r="AE12" s="32"/>
      <c r="AF12" s="32" t="s">
        <v>500</v>
      </c>
      <c r="AG12" s="73" t="s">
        <v>501</v>
      </c>
      <c r="AH12" s="32"/>
      <c r="AI12" s="22" t="s">
        <v>52</v>
      </c>
      <c r="AJ12" s="61"/>
      <c r="AK12" s="61" t="s">
        <v>491</v>
      </c>
    </row>
    <row r="13" spans="1:37" ht="47.1" customHeight="1">
      <c r="A13" s="5">
        <v>8</v>
      </c>
      <c r="B13" s="11" t="s">
        <v>192</v>
      </c>
      <c r="C13" s="15" t="s">
        <v>193</v>
      </c>
      <c r="D13" s="18" t="s">
        <v>194</v>
      </c>
      <c r="E13" s="33" t="s">
        <v>195</v>
      </c>
      <c r="F13" s="185" t="s">
        <v>1274</v>
      </c>
      <c r="G13" s="18" t="s">
        <v>27</v>
      </c>
      <c r="H13" s="19" t="s">
        <v>196</v>
      </c>
      <c r="I13" s="20" t="s">
        <v>197</v>
      </c>
      <c r="J13" s="18" t="s">
        <v>198</v>
      </c>
      <c r="K13" s="15" t="s">
        <v>199</v>
      </c>
      <c r="L13" s="15" t="s">
        <v>200</v>
      </c>
      <c r="M13" s="20" t="s">
        <v>201</v>
      </c>
      <c r="N13" s="20" t="s">
        <v>116</v>
      </c>
      <c r="O13" s="68" t="s">
        <v>492</v>
      </c>
      <c r="P13" s="66" t="s">
        <v>445</v>
      </c>
      <c r="Q13" s="66" t="s">
        <v>493</v>
      </c>
      <c r="R13" s="66" t="s">
        <v>494</v>
      </c>
      <c r="S13" s="66" t="s">
        <v>488</v>
      </c>
      <c r="T13" s="15" t="s">
        <v>202</v>
      </c>
      <c r="U13" s="20" t="s">
        <v>203</v>
      </c>
      <c r="V13" s="68" t="s">
        <v>495</v>
      </c>
      <c r="W13" s="66" t="s">
        <v>445</v>
      </c>
      <c r="X13" s="66" t="s">
        <v>496</v>
      </c>
      <c r="Y13" s="66" t="s">
        <v>494</v>
      </c>
      <c r="Z13" s="66" t="s">
        <v>497</v>
      </c>
      <c r="AA13" s="18"/>
      <c r="AB13" s="18"/>
      <c r="AC13" s="18" t="s">
        <v>50</v>
      </c>
      <c r="AD13" s="18" t="s">
        <v>50</v>
      </c>
      <c r="AE13" s="32"/>
      <c r="AF13" s="32"/>
      <c r="AG13" s="71" t="s">
        <v>498</v>
      </c>
      <c r="AH13" s="32"/>
      <c r="AI13" s="22" t="s">
        <v>36</v>
      </c>
      <c r="AJ13" s="61"/>
      <c r="AK13" s="74" t="s">
        <v>502</v>
      </c>
    </row>
    <row r="14" spans="1:37" ht="47.1" customHeight="1">
      <c r="A14" s="5">
        <v>9</v>
      </c>
      <c r="B14" s="12" t="s">
        <v>318</v>
      </c>
      <c r="C14" s="40" t="s">
        <v>319</v>
      </c>
      <c r="D14" s="40" t="s">
        <v>320</v>
      </c>
      <c r="E14" s="37" t="s">
        <v>321</v>
      </c>
      <c r="F14" s="39" t="s">
        <v>1275</v>
      </c>
      <c r="G14" s="5" t="s">
        <v>27</v>
      </c>
      <c r="H14" s="22" t="s">
        <v>322</v>
      </c>
      <c r="I14" s="21" t="s">
        <v>323</v>
      </c>
      <c r="J14" s="37" t="s">
        <v>324</v>
      </c>
      <c r="K14" s="22" t="s">
        <v>101</v>
      </c>
      <c r="L14" s="22" t="s">
        <v>325</v>
      </c>
      <c r="M14" s="21" t="s">
        <v>326</v>
      </c>
      <c r="N14" s="63" t="s">
        <v>76</v>
      </c>
      <c r="O14" s="62" t="s">
        <v>503</v>
      </c>
      <c r="P14" s="63" t="s">
        <v>458</v>
      </c>
      <c r="Q14" s="63" t="s">
        <v>504</v>
      </c>
      <c r="R14" s="63" t="s">
        <v>448</v>
      </c>
      <c r="S14" s="21">
        <v>1500000</v>
      </c>
      <c r="T14" s="22" t="s">
        <v>327</v>
      </c>
      <c r="U14" s="63" t="s">
        <v>463</v>
      </c>
      <c r="V14" s="62" t="s">
        <v>505</v>
      </c>
      <c r="W14" s="63" t="s">
        <v>506</v>
      </c>
      <c r="X14" s="64">
        <v>29858</v>
      </c>
      <c r="Y14" s="63" t="s">
        <v>459</v>
      </c>
      <c r="Z14" s="21">
        <v>0</v>
      </c>
      <c r="AA14" s="5"/>
      <c r="AB14" s="5"/>
      <c r="AC14" s="5">
        <v>2</v>
      </c>
      <c r="AD14" s="5">
        <v>4</v>
      </c>
      <c r="AE14" s="5"/>
      <c r="AF14" s="5"/>
      <c r="AG14" s="5"/>
      <c r="AH14" s="5"/>
      <c r="AI14" s="22" t="s">
        <v>36</v>
      </c>
      <c r="AJ14" s="61"/>
      <c r="AK14" s="61" t="s">
        <v>507</v>
      </c>
    </row>
    <row r="15" spans="1:37" ht="47.1" customHeight="1">
      <c r="A15" s="5">
        <v>10</v>
      </c>
      <c r="B15" s="12" t="s">
        <v>259</v>
      </c>
      <c r="C15" s="38" t="s">
        <v>260</v>
      </c>
      <c r="D15" s="38" t="s">
        <v>261</v>
      </c>
      <c r="E15" s="37" t="s">
        <v>262</v>
      </c>
      <c r="F15" s="39" t="s">
        <v>1276</v>
      </c>
      <c r="G15" s="5" t="s">
        <v>27</v>
      </c>
      <c r="H15" s="22" t="s">
        <v>263</v>
      </c>
      <c r="I15" s="21" t="s">
        <v>264</v>
      </c>
      <c r="J15" s="37" t="s">
        <v>265</v>
      </c>
      <c r="K15" s="22"/>
      <c r="L15" s="22"/>
      <c r="M15" s="21" t="s">
        <v>266</v>
      </c>
      <c r="N15" s="21" t="s">
        <v>81</v>
      </c>
      <c r="O15" s="62" t="s">
        <v>508</v>
      </c>
      <c r="P15" s="63" t="s">
        <v>445</v>
      </c>
      <c r="Q15" s="64">
        <v>29474</v>
      </c>
      <c r="R15" s="63" t="s">
        <v>459</v>
      </c>
      <c r="S15" s="21">
        <v>1500000</v>
      </c>
      <c r="T15" s="15" t="s">
        <v>267</v>
      </c>
      <c r="U15" s="63" t="s">
        <v>463</v>
      </c>
      <c r="V15" s="62" t="s">
        <v>509</v>
      </c>
      <c r="W15" s="63" t="s">
        <v>445</v>
      </c>
      <c r="X15" s="64">
        <v>30060</v>
      </c>
      <c r="Y15" s="63" t="s">
        <v>459</v>
      </c>
      <c r="Z15" s="21">
        <v>0</v>
      </c>
      <c r="AA15" s="5"/>
      <c r="AB15" s="5"/>
      <c r="AC15" s="5">
        <v>2</v>
      </c>
      <c r="AD15" s="5">
        <v>4</v>
      </c>
      <c r="AE15" s="5"/>
      <c r="AF15" s="67" t="s">
        <v>512</v>
      </c>
      <c r="AG15" s="67" t="s">
        <v>519</v>
      </c>
      <c r="AH15" s="67" t="s">
        <v>513</v>
      </c>
      <c r="AI15" s="65" t="s">
        <v>36</v>
      </c>
      <c r="AJ15" s="61"/>
      <c r="AK15" s="61" t="s">
        <v>510</v>
      </c>
    </row>
    <row r="16" spans="1:37" ht="47.1" customHeight="1">
      <c r="A16" s="5">
        <v>11</v>
      </c>
      <c r="B16" s="11" t="s">
        <v>129</v>
      </c>
      <c r="C16" s="18" t="s">
        <v>130</v>
      </c>
      <c r="D16" s="34" t="s">
        <v>131</v>
      </c>
      <c r="E16" s="33" t="s">
        <v>132</v>
      </c>
      <c r="F16" s="185" t="s">
        <v>1277</v>
      </c>
      <c r="G16" s="18" t="s">
        <v>27</v>
      </c>
      <c r="H16" s="19" t="s">
        <v>133</v>
      </c>
      <c r="I16" s="20" t="s">
        <v>134</v>
      </c>
      <c r="J16" s="18" t="s">
        <v>135</v>
      </c>
      <c r="K16" s="15" t="s">
        <v>136</v>
      </c>
      <c r="L16" s="15" t="s">
        <v>137</v>
      </c>
      <c r="M16" s="20" t="s">
        <v>138</v>
      </c>
      <c r="N16" s="20" t="s">
        <v>116</v>
      </c>
      <c r="O16" s="68" t="s">
        <v>515</v>
      </c>
      <c r="P16" s="66" t="s">
        <v>457</v>
      </c>
      <c r="Q16" s="66" t="s">
        <v>516</v>
      </c>
      <c r="R16" s="66" t="s">
        <v>448</v>
      </c>
      <c r="S16" s="66" t="s">
        <v>467</v>
      </c>
      <c r="T16" s="15" t="s">
        <v>139</v>
      </c>
      <c r="U16" s="20" t="s">
        <v>76</v>
      </c>
      <c r="V16" s="68" t="s">
        <v>517</v>
      </c>
      <c r="W16" s="66" t="s">
        <v>445</v>
      </c>
      <c r="X16" s="66" t="s">
        <v>518</v>
      </c>
      <c r="Y16" s="66" t="s">
        <v>448</v>
      </c>
      <c r="Z16" s="66" t="s">
        <v>478</v>
      </c>
      <c r="AA16" s="18" t="s">
        <v>140</v>
      </c>
      <c r="AB16" s="18" t="s">
        <v>141</v>
      </c>
      <c r="AC16" s="18" t="s">
        <v>50</v>
      </c>
      <c r="AD16" s="18" t="s">
        <v>50</v>
      </c>
      <c r="AE16" s="32"/>
      <c r="AF16" s="32"/>
      <c r="AG16" s="69" t="s">
        <v>520</v>
      </c>
      <c r="AH16" s="32"/>
      <c r="AI16" s="22" t="s">
        <v>36</v>
      </c>
      <c r="AJ16" s="61"/>
      <c r="AK16" s="61" t="s">
        <v>453</v>
      </c>
    </row>
    <row r="17" spans="1:37" ht="47.1" customHeight="1">
      <c r="A17" s="5">
        <v>12</v>
      </c>
      <c r="B17" s="11" t="s">
        <v>162</v>
      </c>
      <c r="C17" s="15" t="s">
        <v>163</v>
      </c>
      <c r="D17" s="36" t="s">
        <v>164</v>
      </c>
      <c r="E17" s="37" t="s">
        <v>165</v>
      </c>
      <c r="F17" s="39" t="s">
        <v>1278</v>
      </c>
      <c r="G17" s="18" t="s">
        <v>27</v>
      </c>
      <c r="H17" s="19" t="s">
        <v>166</v>
      </c>
      <c r="I17" s="20" t="s">
        <v>167</v>
      </c>
      <c r="J17" s="18"/>
      <c r="K17" s="15"/>
      <c r="L17" s="15" t="s">
        <v>80</v>
      </c>
      <c r="M17" s="20" t="s">
        <v>168</v>
      </c>
      <c r="N17" s="20" t="s">
        <v>169</v>
      </c>
      <c r="O17" s="68" t="s">
        <v>521</v>
      </c>
      <c r="P17" s="66" t="s">
        <v>445</v>
      </c>
      <c r="Q17" s="66" t="s">
        <v>522</v>
      </c>
      <c r="R17" s="66" t="s">
        <v>494</v>
      </c>
      <c r="S17" s="66" t="s">
        <v>488</v>
      </c>
      <c r="T17" s="15" t="s">
        <v>170</v>
      </c>
      <c r="U17" s="20" t="s">
        <v>169</v>
      </c>
      <c r="V17" s="68" t="s">
        <v>523</v>
      </c>
      <c r="W17" s="66" t="s">
        <v>445</v>
      </c>
      <c r="X17" s="66" t="s">
        <v>524</v>
      </c>
      <c r="Y17" s="66" t="s">
        <v>494</v>
      </c>
      <c r="Z17" s="66" t="s">
        <v>488</v>
      </c>
      <c r="AA17" s="18" t="s">
        <v>171</v>
      </c>
      <c r="AB17" s="18" t="s">
        <v>172</v>
      </c>
      <c r="AC17" s="18" t="s">
        <v>51</v>
      </c>
      <c r="AD17" s="18" t="s">
        <v>173</v>
      </c>
      <c r="AE17" s="32"/>
      <c r="AF17" s="32"/>
      <c r="AG17" s="32"/>
      <c r="AH17" s="32"/>
      <c r="AI17" s="22" t="s">
        <v>36</v>
      </c>
      <c r="AJ17" s="61"/>
      <c r="AK17" s="61" t="s">
        <v>510</v>
      </c>
    </row>
    <row r="18" spans="1:37" ht="47.1" customHeight="1">
      <c r="A18" s="5">
        <v>13</v>
      </c>
      <c r="B18" s="11" t="s">
        <v>23</v>
      </c>
      <c r="C18" s="18" t="s">
        <v>24</v>
      </c>
      <c r="D18" s="16" t="s">
        <v>25</v>
      </c>
      <c r="E18" s="33" t="s">
        <v>26</v>
      </c>
      <c r="F18" s="185" t="s">
        <v>1279</v>
      </c>
      <c r="G18" s="18" t="s">
        <v>27</v>
      </c>
      <c r="H18" s="19" t="s">
        <v>28</v>
      </c>
      <c r="I18" s="20" t="s">
        <v>29</v>
      </c>
      <c r="J18" s="18" t="s">
        <v>30</v>
      </c>
      <c r="K18" s="20" t="s">
        <v>31</v>
      </c>
      <c r="L18" s="15" t="s">
        <v>32</v>
      </c>
      <c r="M18" s="20" t="s">
        <v>33</v>
      </c>
      <c r="N18" s="66" t="s">
        <v>169</v>
      </c>
      <c r="O18" s="68" t="s">
        <v>525</v>
      </c>
      <c r="P18" s="66" t="s">
        <v>445</v>
      </c>
      <c r="Q18" s="66" t="s">
        <v>526</v>
      </c>
      <c r="R18" s="66" t="s">
        <v>448</v>
      </c>
      <c r="S18" s="66" t="s">
        <v>478</v>
      </c>
      <c r="T18" s="15" t="s">
        <v>34</v>
      </c>
      <c r="U18" s="66" t="s">
        <v>463</v>
      </c>
      <c r="V18" s="68" t="s">
        <v>527</v>
      </c>
      <c r="W18" s="66" t="s">
        <v>445</v>
      </c>
      <c r="X18" s="66" t="s">
        <v>528</v>
      </c>
      <c r="Y18" s="66" t="s">
        <v>448</v>
      </c>
      <c r="Z18" s="66" t="s">
        <v>449</v>
      </c>
      <c r="AA18" s="18"/>
      <c r="AB18" s="18"/>
      <c r="AC18" s="18" t="s">
        <v>35</v>
      </c>
      <c r="AD18" s="31">
        <v>2</v>
      </c>
      <c r="AE18" s="31"/>
      <c r="AF18" s="31"/>
      <c r="AG18" s="31"/>
      <c r="AH18" s="31"/>
      <c r="AI18" s="22" t="s">
        <v>36</v>
      </c>
      <c r="AJ18" s="61"/>
      <c r="AK18" s="61" t="s">
        <v>530</v>
      </c>
    </row>
    <row r="19" spans="1:37" ht="47.1" customHeight="1">
      <c r="A19" s="5">
        <v>14</v>
      </c>
      <c r="B19" s="29" t="s">
        <v>222</v>
      </c>
      <c r="C19" s="40" t="s">
        <v>223</v>
      </c>
      <c r="D19" s="40" t="s">
        <v>224</v>
      </c>
      <c r="E19" s="18" t="s">
        <v>225</v>
      </c>
      <c r="F19" s="32" t="s">
        <v>1280</v>
      </c>
      <c r="G19" s="18" t="s">
        <v>27</v>
      </c>
      <c r="H19" s="19" t="s">
        <v>226</v>
      </c>
      <c r="I19" s="21" t="s">
        <v>178</v>
      </c>
      <c r="J19" s="18" t="s">
        <v>227</v>
      </c>
      <c r="K19" s="15" t="s">
        <v>228</v>
      </c>
      <c r="L19" s="15" t="s">
        <v>200</v>
      </c>
      <c r="M19" s="20" t="s">
        <v>229</v>
      </c>
      <c r="N19" s="20" t="s">
        <v>230</v>
      </c>
      <c r="O19" s="68" t="s">
        <v>531</v>
      </c>
      <c r="P19" s="66" t="s">
        <v>445</v>
      </c>
      <c r="Q19" s="66" t="s">
        <v>532</v>
      </c>
      <c r="R19" s="66" t="s">
        <v>459</v>
      </c>
      <c r="S19" s="66" t="s">
        <v>467</v>
      </c>
      <c r="T19" s="15" t="s">
        <v>231</v>
      </c>
      <c r="U19" s="20" t="s">
        <v>116</v>
      </c>
      <c r="V19" s="68" t="s">
        <v>533</v>
      </c>
      <c r="W19" s="66" t="s">
        <v>445</v>
      </c>
      <c r="X19" s="66" t="s">
        <v>534</v>
      </c>
      <c r="Y19" s="66" t="s">
        <v>448</v>
      </c>
      <c r="Z19" s="66" t="s">
        <v>488</v>
      </c>
      <c r="AA19" s="18"/>
      <c r="AB19" s="18"/>
      <c r="AC19" s="18" t="s">
        <v>35</v>
      </c>
      <c r="AD19" s="18" t="s">
        <v>35</v>
      </c>
      <c r="AE19" s="32"/>
      <c r="AF19" s="32"/>
      <c r="AG19" s="69" t="s">
        <v>535</v>
      </c>
      <c r="AH19" s="69" t="s">
        <v>536</v>
      </c>
      <c r="AI19" s="65" t="s">
        <v>52</v>
      </c>
      <c r="AJ19" s="61"/>
      <c r="AK19" s="61" t="s">
        <v>453</v>
      </c>
    </row>
  </sheetData>
  <mergeCells count="17">
    <mergeCell ref="L4:L5"/>
    <mergeCell ref="F4:F5"/>
    <mergeCell ref="G4:G5"/>
    <mergeCell ref="H4:H5"/>
    <mergeCell ref="I4:I5"/>
    <mergeCell ref="J4:J5"/>
    <mergeCell ref="K4:K5"/>
    <mergeCell ref="A4:A5"/>
    <mergeCell ref="B4:B5"/>
    <mergeCell ref="C4:C5"/>
    <mergeCell ref="D4:D5"/>
    <mergeCell ref="E4:E5"/>
    <mergeCell ref="M4:S4"/>
    <mergeCell ref="T4:Z4"/>
    <mergeCell ref="AA4:AH4"/>
    <mergeCell ref="AJ4:AK4"/>
    <mergeCell ref="AI4:AI5"/>
  </mergeCells>
  <pageMargins left="0.75" right="0.75" top="1" bottom="1" header="0.5" footer="0.5"/>
  <pageSetup paperSize="1000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opLeftCell="A16" zoomScale="70" zoomScaleNormal="70" workbookViewId="0">
      <selection activeCell="A4" sqref="A4:A5"/>
    </sheetView>
  </sheetViews>
  <sheetFormatPr defaultColWidth="9.140625" defaultRowHeight="21"/>
  <cols>
    <col min="1" max="1" width="4.7109375" style="1" customWidth="1"/>
    <col min="2" max="2" width="47.42578125" style="2" customWidth="1"/>
    <col min="3" max="3" width="25.28515625" customWidth="1"/>
    <col min="4" max="4" width="24.7109375" customWidth="1"/>
    <col min="5" max="5" width="16.85546875" customWidth="1"/>
    <col min="6" max="6" width="24.140625" style="10" customWidth="1"/>
    <col min="7" max="7" width="7.7109375" customWidth="1"/>
    <col min="8" max="8" width="37.85546875" customWidth="1"/>
    <col min="9" max="9" width="35.28515625" customWidth="1"/>
    <col min="10" max="10" width="18" customWidth="1"/>
    <col min="11" max="12" width="16" customWidth="1"/>
    <col min="13" max="14" width="16.5703125" customWidth="1"/>
    <col min="15" max="15" width="26" customWidth="1"/>
    <col min="16" max="16" width="16.5703125" customWidth="1"/>
    <col min="17" max="17" width="21.140625" customWidth="1"/>
    <col min="18" max="21" width="16.5703125" customWidth="1"/>
    <col min="22" max="22" width="25.42578125" customWidth="1"/>
    <col min="23" max="23" width="16.5703125" customWidth="1"/>
    <col min="24" max="24" width="21.140625" customWidth="1"/>
    <col min="25" max="26" width="16.5703125" customWidth="1"/>
    <col min="27" max="27" width="10.140625" customWidth="1"/>
    <col min="28" max="28" width="6.42578125" customWidth="1"/>
    <col min="30" max="30" width="13.5703125" customWidth="1"/>
    <col min="31" max="31" width="12.28515625" customWidth="1"/>
    <col min="32" max="32" width="23.85546875" customWidth="1"/>
    <col min="33" max="33" width="21.85546875" customWidth="1"/>
    <col min="34" max="34" width="19.5703125" customWidth="1"/>
    <col min="35" max="35" width="11.42578125" customWidth="1"/>
    <col min="36" max="36" width="21.85546875" customWidth="1"/>
    <col min="37" max="37" width="30.42578125" customWidth="1"/>
  </cols>
  <sheetData>
    <row r="1" spans="1:37" ht="23.25">
      <c r="I1" s="3" t="s">
        <v>0</v>
      </c>
    </row>
    <row r="2" spans="1:37" ht="26.25">
      <c r="B2" s="13" t="s">
        <v>443</v>
      </c>
      <c r="I2" s="3" t="s">
        <v>1319</v>
      </c>
    </row>
    <row r="4" spans="1:37" ht="15.75">
      <c r="A4" s="240" t="s">
        <v>1</v>
      </c>
      <c r="B4" s="274" t="s">
        <v>2</v>
      </c>
      <c r="C4" s="240" t="s">
        <v>3</v>
      </c>
      <c r="D4" s="240" t="s">
        <v>4</v>
      </c>
      <c r="E4" s="240" t="s">
        <v>5</v>
      </c>
      <c r="F4" s="272" t="s">
        <v>432</v>
      </c>
      <c r="G4" s="240" t="s">
        <v>6</v>
      </c>
      <c r="H4" s="240" t="s">
        <v>7</v>
      </c>
      <c r="I4" s="240" t="s">
        <v>8</v>
      </c>
      <c r="J4" s="240" t="s">
        <v>9</v>
      </c>
      <c r="K4" s="271" t="s">
        <v>10</v>
      </c>
      <c r="L4" s="271" t="s">
        <v>11</v>
      </c>
      <c r="M4" s="246" t="s">
        <v>12</v>
      </c>
      <c r="N4" s="247"/>
      <c r="O4" s="247"/>
      <c r="P4" s="247"/>
      <c r="Q4" s="247"/>
      <c r="R4" s="247"/>
      <c r="S4" s="248"/>
      <c r="T4" s="237" t="s">
        <v>13</v>
      </c>
      <c r="U4" s="238"/>
      <c r="V4" s="238"/>
      <c r="W4" s="238"/>
      <c r="X4" s="238"/>
      <c r="Y4" s="238"/>
      <c r="Z4" s="239"/>
      <c r="AA4" s="234" t="s">
        <v>14</v>
      </c>
      <c r="AB4" s="235"/>
      <c r="AC4" s="235"/>
      <c r="AD4" s="235"/>
      <c r="AE4" s="235"/>
      <c r="AF4" s="235"/>
      <c r="AG4" s="235"/>
      <c r="AH4" s="236"/>
      <c r="AI4" s="271" t="s">
        <v>15</v>
      </c>
      <c r="AJ4" s="273" t="s">
        <v>440</v>
      </c>
      <c r="AK4" s="273"/>
    </row>
    <row r="5" spans="1:37" ht="31.5">
      <c r="A5" s="240"/>
      <c r="B5" s="274"/>
      <c r="C5" s="240"/>
      <c r="D5" s="240"/>
      <c r="E5" s="240"/>
      <c r="F5" s="272"/>
      <c r="G5" s="240"/>
      <c r="H5" s="240"/>
      <c r="I5" s="240"/>
      <c r="J5" s="240"/>
      <c r="K5" s="271"/>
      <c r="L5" s="271"/>
      <c r="M5" s="6" t="s">
        <v>16</v>
      </c>
      <c r="N5" s="6" t="s">
        <v>17</v>
      </c>
      <c r="O5" s="56" t="s">
        <v>4</v>
      </c>
      <c r="P5" s="56" t="s">
        <v>433</v>
      </c>
      <c r="Q5" s="56" t="s">
        <v>434</v>
      </c>
      <c r="R5" s="56" t="s">
        <v>435</v>
      </c>
      <c r="S5" s="56" t="s">
        <v>436</v>
      </c>
      <c r="T5" s="7" t="s">
        <v>18</v>
      </c>
      <c r="U5" s="8" t="s">
        <v>17</v>
      </c>
      <c r="V5" s="52" t="s">
        <v>4</v>
      </c>
      <c r="W5" s="52" t="s">
        <v>433</v>
      </c>
      <c r="X5" s="52" t="s">
        <v>434</v>
      </c>
      <c r="Y5" s="52" t="s">
        <v>435</v>
      </c>
      <c r="Z5" s="52" t="s">
        <v>436</v>
      </c>
      <c r="AA5" s="4" t="s">
        <v>19</v>
      </c>
      <c r="AB5" s="4" t="s">
        <v>20</v>
      </c>
      <c r="AC5" s="9" t="s">
        <v>21</v>
      </c>
      <c r="AD5" s="9" t="s">
        <v>22</v>
      </c>
      <c r="AE5" s="53" t="s">
        <v>437</v>
      </c>
      <c r="AF5" s="53" t="s">
        <v>438</v>
      </c>
      <c r="AG5" s="53" t="s">
        <v>542</v>
      </c>
      <c r="AH5" s="53" t="s">
        <v>529</v>
      </c>
      <c r="AI5" s="271"/>
      <c r="AJ5" s="54" t="s">
        <v>441</v>
      </c>
      <c r="AK5" s="54" t="s">
        <v>442</v>
      </c>
    </row>
    <row r="6" spans="1:37" ht="47.1" customHeight="1">
      <c r="A6" s="5">
        <v>1</v>
      </c>
      <c r="B6" s="14" t="s">
        <v>183</v>
      </c>
      <c r="C6" s="15" t="s">
        <v>184</v>
      </c>
      <c r="D6" s="16" t="s">
        <v>185</v>
      </c>
      <c r="E6" s="75" t="s">
        <v>537</v>
      </c>
      <c r="F6" s="184" t="s">
        <v>1281</v>
      </c>
      <c r="G6" s="18" t="s">
        <v>57</v>
      </c>
      <c r="H6" s="19" t="s">
        <v>186</v>
      </c>
      <c r="I6" s="20" t="s">
        <v>187</v>
      </c>
      <c r="J6" s="18" t="s">
        <v>188</v>
      </c>
      <c r="K6" s="15" t="s">
        <v>189</v>
      </c>
      <c r="L6" s="15" t="s">
        <v>74</v>
      </c>
      <c r="M6" s="20" t="s">
        <v>190</v>
      </c>
      <c r="N6" s="20" t="s">
        <v>116</v>
      </c>
      <c r="O6" s="68" t="s">
        <v>538</v>
      </c>
      <c r="P6" s="66" t="s">
        <v>445</v>
      </c>
      <c r="Q6" s="66" t="s">
        <v>539</v>
      </c>
      <c r="R6" s="66" t="s">
        <v>448</v>
      </c>
      <c r="S6" s="66" t="s">
        <v>488</v>
      </c>
      <c r="T6" s="15" t="s">
        <v>191</v>
      </c>
      <c r="U6" s="66" t="s">
        <v>463</v>
      </c>
      <c r="V6" s="68" t="s">
        <v>540</v>
      </c>
      <c r="W6" s="66" t="s">
        <v>445</v>
      </c>
      <c r="X6" s="66" t="s">
        <v>541</v>
      </c>
      <c r="Y6" s="66" t="s">
        <v>448</v>
      </c>
      <c r="Z6" s="66" t="s">
        <v>449</v>
      </c>
      <c r="AA6" s="18"/>
      <c r="AB6" s="18"/>
      <c r="AC6" s="18" t="s">
        <v>35</v>
      </c>
      <c r="AD6" s="18" t="s">
        <v>50</v>
      </c>
      <c r="AE6" s="32"/>
      <c r="AF6" s="32"/>
      <c r="AG6" s="32"/>
      <c r="AH6" s="32"/>
      <c r="AI6" s="22" t="s">
        <v>52</v>
      </c>
      <c r="AJ6" s="55"/>
      <c r="AK6" s="76" t="s">
        <v>481</v>
      </c>
    </row>
    <row r="7" spans="1:37" ht="47.1" customHeight="1">
      <c r="A7" s="5">
        <v>2</v>
      </c>
      <c r="B7" s="21" t="s">
        <v>338</v>
      </c>
      <c r="C7" s="38" t="s">
        <v>339</v>
      </c>
      <c r="D7" s="38" t="s">
        <v>340</v>
      </c>
      <c r="E7" s="37" t="s">
        <v>341</v>
      </c>
      <c r="F7" s="39" t="s">
        <v>1282</v>
      </c>
      <c r="G7" s="5" t="s">
        <v>57</v>
      </c>
      <c r="H7" s="22" t="s">
        <v>342</v>
      </c>
      <c r="I7" s="21" t="s">
        <v>343</v>
      </c>
      <c r="J7" s="37" t="s">
        <v>344</v>
      </c>
      <c r="K7" s="22" t="s">
        <v>334</v>
      </c>
      <c r="L7" s="22"/>
      <c r="M7" s="21" t="s">
        <v>345</v>
      </c>
      <c r="N7" s="21" t="s">
        <v>116</v>
      </c>
      <c r="O7" s="62" t="s">
        <v>543</v>
      </c>
      <c r="P7" s="63" t="s">
        <v>458</v>
      </c>
      <c r="Q7" s="63" t="s">
        <v>544</v>
      </c>
      <c r="R7" s="63" t="s">
        <v>448</v>
      </c>
      <c r="S7" s="21">
        <v>3000000</v>
      </c>
      <c r="T7" s="22" t="s">
        <v>346</v>
      </c>
      <c r="U7" s="63" t="s">
        <v>463</v>
      </c>
      <c r="V7" s="62" t="s">
        <v>545</v>
      </c>
      <c r="W7" s="63" t="s">
        <v>546</v>
      </c>
      <c r="X7" s="63" t="s">
        <v>547</v>
      </c>
      <c r="Y7" s="63" t="s">
        <v>548</v>
      </c>
      <c r="Z7" s="21">
        <v>0</v>
      </c>
      <c r="AA7" s="5"/>
      <c r="AB7" s="5"/>
      <c r="AC7" s="5">
        <v>4</v>
      </c>
      <c r="AD7" s="5">
        <v>4</v>
      </c>
      <c r="AE7" s="5"/>
      <c r="AF7" s="5"/>
      <c r="AG7" s="5"/>
      <c r="AH7" s="70" t="s">
        <v>549</v>
      </c>
      <c r="AI7" s="22" t="s">
        <v>36</v>
      </c>
      <c r="AJ7" s="55"/>
      <c r="AK7" s="76" t="s">
        <v>550</v>
      </c>
    </row>
    <row r="8" spans="1:37" ht="47.1" customHeight="1">
      <c r="A8" s="5">
        <v>3</v>
      </c>
      <c r="B8" s="23" t="s">
        <v>308</v>
      </c>
      <c r="C8" s="40" t="s">
        <v>309</v>
      </c>
      <c r="D8" s="40" t="s">
        <v>310</v>
      </c>
      <c r="E8" s="37" t="s">
        <v>311</v>
      </c>
      <c r="F8" s="39" t="s">
        <v>1283</v>
      </c>
      <c r="G8" s="5" t="s">
        <v>57</v>
      </c>
      <c r="H8" s="22" t="s">
        <v>312</v>
      </c>
      <c r="I8" s="21" t="s">
        <v>313</v>
      </c>
      <c r="J8" s="37" t="s">
        <v>314</v>
      </c>
      <c r="K8" s="22" t="s">
        <v>315</v>
      </c>
      <c r="L8" s="22" t="s">
        <v>62</v>
      </c>
      <c r="M8" s="21" t="s">
        <v>316</v>
      </c>
      <c r="N8" s="21" t="s">
        <v>116</v>
      </c>
      <c r="O8" s="62" t="s">
        <v>551</v>
      </c>
      <c r="P8" s="63" t="s">
        <v>445</v>
      </c>
      <c r="Q8" s="63" t="s">
        <v>552</v>
      </c>
      <c r="R8" s="63" t="s">
        <v>553</v>
      </c>
      <c r="S8" s="21">
        <v>500000</v>
      </c>
      <c r="T8" s="22" t="s">
        <v>317</v>
      </c>
      <c r="U8" s="21" t="s">
        <v>116</v>
      </c>
      <c r="V8" s="62" t="s">
        <v>554</v>
      </c>
      <c r="W8" s="63" t="s">
        <v>445</v>
      </c>
      <c r="X8" s="63" t="s">
        <v>555</v>
      </c>
      <c r="Y8" s="63" t="s">
        <v>459</v>
      </c>
      <c r="Z8" s="21">
        <v>500000</v>
      </c>
      <c r="AA8" s="5"/>
      <c r="AB8" s="5"/>
      <c r="AC8" s="5">
        <v>1</v>
      </c>
      <c r="AD8" s="5">
        <v>1</v>
      </c>
      <c r="AE8" s="5"/>
      <c r="AF8" s="5"/>
      <c r="AG8" s="67" t="s">
        <v>557</v>
      </c>
      <c r="AH8" s="5"/>
      <c r="AI8" s="22" t="s">
        <v>52</v>
      </c>
      <c r="AJ8" s="55"/>
      <c r="AK8" s="76" t="s">
        <v>556</v>
      </c>
    </row>
    <row r="9" spans="1:37" ht="47.1" customHeight="1">
      <c r="A9" s="5">
        <v>4</v>
      </c>
      <c r="B9" s="61" t="s">
        <v>1185</v>
      </c>
      <c r="C9" s="180" t="s">
        <v>1211</v>
      </c>
      <c r="D9" s="180" t="s">
        <v>1212</v>
      </c>
      <c r="E9" s="180" t="s">
        <v>1213</v>
      </c>
      <c r="F9" s="32" t="s">
        <v>1225</v>
      </c>
      <c r="G9" s="175" t="s">
        <v>57</v>
      </c>
      <c r="H9" s="181" t="s">
        <v>1214</v>
      </c>
      <c r="I9" s="176" t="s">
        <v>408</v>
      </c>
      <c r="J9" s="180" t="s">
        <v>1215</v>
      </c>
      <c r="K9" s="55"/>
      <c r="L9" s="55"/>
      <c r="M9" s="175" t="s">
        <v>1186</v>
      </c>
      <c r="N9" s="182" t="s">
        <v>76</v>
      </c>
      <c r="O9" s="180" t="s">
        <v>1216</v>
      </c>
      <c r="P9" s="181" t="s">
        <v>445</v>
      </c>
      <c r="Q9" s="183">
        <v>30790</v>
      </c>
      <c r="R9" s="181" t="s">
        <v>448</v>
      </c>
      <c r="S9" s="55">
        <v>1000000</v>
      </c>
      <c r="T9" s="175" t="s">
        <v>1187</v>
      </c>
      <c r="U9" s="182" t="s">
        <v>76</v>
      </c>
      <c r="V9" s="180" t="s">
        <v>1217</v>
      </c>
      <c r="W9" s="181" t="s">
        <v>445</v>
      </c>
      <c r="X9" s="181" t="s">
        <v>1218</v>
      </c>
      <c r="Y9" s="181" t="s">
        <v>448</v>
      </c>
      <c r="Z9" s="55">
        <v>1000000</v>
      </c>
      <c r="AA9" s="55"/>
      <c r="AB9" s="55"/>
      <c r="AC9" s="55"/>
      <c r="AD9" s="55"/>
      <c r="AE9" s="55"/>
      <c r="AF9" s="55"/>
      <c r="AG9" s="55"/>
      <c r="AH9" s="55"/>
      <c r="AI9" s="22" t="s">
        <v>36</v>
      </c>
      <c r="AJ9" s="55"/>
      <c r="AK9" s="175" t="s">
        <v>1182</v>
      </c>
    </row>
    <row r="10" spans="1:37" ht="47.1" customHeight="1">
      <c r="A10" s="5">
        <v>5</v>
      </c>
      <c r="B10" s="14" t="s">
        <v>53</v>
      </c>
      <c r="C10" s="18" t="s">
        <v>54</v>
      </c>
      <c r="D10" s="34" t="s">
        <v>55</v>
      </c>
      <c r="E10" s="33" t="s">
        <v>56</v>
      </c>
      <c r="F10" s="185" t="s">
        <v>1285</v>
      </c>
      <c r="G10" s="18" t="s">
        <v>57</v>
      </c>
      <c r="H10" s="19" t="s">
        <v>58</v>
      </c>
      <c r="I10" s="20" t="s">
        <v>59</v>
      </c>
      <c r="J10" s="18" t="s">
        <v>60</v>
      </c>
      <c r="K10" s="15" t="s">
        <v>61</v>
      </c>
      <c r="L10" s="15" t="s">
        <v>62</v>
      </c>
      <c r="M10" s="20" t="s">
        <v>63</v>
      </c>
      <c r="N10" s="20" t="s">
        <v>116</v>
      </c>
      <c r="O10" s="77" t="s">
        <v>563</v>
      </c>
      <c r="P10" s="20" t="s">
        <v>445</v>
      </c>
      <c r="Q10" s="20" t="s">
        <v>568</v>
      </c>
      <c r="R10" s="20" t="s">
        <v>448</v>
      </c>
      <c r="S10" s="20" t="s">
        <v>477</v>
      </c>
      <c r="T10" s="15" t="s">
        <v>65</v>
      </c>
      <c r="U10" s="20" t="s">
        <v>463</v>
      </c>
      <c r="V10" s="77" t="s">
        <v>569</v>
      </c>
      <c r="W10" s="20" t="s">
        <v>445</v>
      </c>
      <c r="X10" s="20" t="s">
        <v>570</v>
      </c>
      <c r="Y10" s="20" t="s">
        <v>448</v>
      </c>
      <c r="Z10" s="20" t="s">
        <v>449</v>
      </c>
      <c r="AA10" s="18"/>
      <c r="AB10" s="18"/>
      <c r="AC10" s="18" t="s">
        <v>35</v>
      </c>
      <c r="AD10" s="18" t="s">
        <v>50</v>
      </c>
      <c r="AE10" s="32"/>
      <c r="AF10" s="32"/>
      <c r="AG10" s="32"/>
      <c r="AH10" s="32"/>
      <c r="AI10" s="22" t="s">
        <v>52</v>
      </c>
      <c r="AJ10" s="55"/>
      <c r="AK10" s="55" t="s">
        <v>454</v>
      </c>
    </row>
    <row r="11" spans="1:37" ht="47.1" customHeight="1">
      <c r="A11" s="5">
        <v>6</v>
      </c>
      <c r="B11" s="24" t="s">
        <v>152</v>
      </c>
      <c r="C11" s="18" t="s">
        <v>153</v>
      </c>
      <c r="D11" s="34" t="s">
        <v>154</v>
      </c>
      <c r="E11" s="33" t="s">
        <v>155</v>
      </c>
      <c r="F11" s="185" t="s">
        <v>1286</v>
      </c>
      <c r="G11" s="18" t="s">
        <v>57</v>
      </c>
      <c r="H11" s="19" t="s">
        <v>156</v>
      </c>
      <c r="I11" s="20" t="s">
        <v>157</v>
      </c>
      <c r="J11" s="18" t="s">
        <v>158</v>
      </c>
      <c r="K11" s="15" t="s">
        <v>136</v>
      </c>
      <c r="L11" s="15" t="s">
        <v>159</v>
      </c>
      <c r="M11" s="20" t="s">
        <v>160</v>
      </c>
      <c r="N11" s="20" t="s">
        <v>81</v>
      </c>
      <c r="O11" s="77" t="s">
        <v>571</v>
      </c>
      <c r="P11" s="20" t="s">
        <v>572</v>
      </c>
      <c r="Q11" s="20" t="s">
        <v>573</v>
      </c>
      <c r="R11" s="20" t="s">
        <v>459</v>
      </c>
      <c r="S11" s="20" t="s">
        <v>478</v>
      </c>
      <c r="T11" s="15" t="s">
        <v>161</v>
      </c>
      <c r="U11" s="20" t="s">
        <v>463</v>
      </c>
      <c r="V11" s="77" t="s">
        <v>574</v>
      </c>
      <c r="W11" s="20" t="s">
        <v>445</v>
      </c>
      <c r="X11" s="20" t="s">
        <v>575</v>
      </c>
      <c r="Y11" s="20" t="s">
        <v>459</v>
      </c>
      <c r="Z11" s="20" t="s">
        <v>449</v>
      </c>
      <c r="AA11" s="18"/>
      <c r="AB11" s="18"/>
      <c r="AC11" s="18" t="s">
        <v>50</v>
      </c>
      <c r="AD11" s="18" t="s">
        <v>51</v>
      </c>
      <c r="AE11" s="32"/>
      <c r="AF11" s="32"/>
      <c r="AG11" s="32"/>
      <c r="AH11" s="32"/>
      <c r="AI11" s="22" t="s">
        <v>52</v>
      </c>
      <c r="AJ11" s="55"/>
      <c r="AK11" s="55" t="s">
        <v>507</v>
      </c>
    </row>
    <row r="12" spans="1:37" ht="47.1" customHeight="1">
      <c r="A12" s="5">
        <v>7</v>
      </c>
      <c r="B12" s="24" t="s">
        <v>83</v>
      </c>
      <c r="C12" s="18"/>
      <c r="D12" s="35" t="s">
        <v>84</v>
      </c>
      <c r="E12" s="17">
        <v>3103188369</v>
      </c>
      <c r="F12" s="184" t="s">
        <v>1287</v>
      </c>
      <c r="G12" s="18" t="s">
        <v>57</v>
      </c>
      <c r="H12" s="19" t="s">
        <v>85</v>
      </c>
      <c r="I12" s="20" t="s">
        <v>86</v>
      </c>
      <c r="J12" s="18" t="s">
        <v>87</v>
      </c>
      <c r="K12" s="15" t="s">
        <v>88</v>
      </c>
      <c r="L12" s="15" t="s">
        <v>74</v>
      </c>
      <c r="M12" s="80" t="s">
        <v>89</v>
      </c>
      <c r="N12" s="81" t="s">
        <v>370</v>
      </c>
      <c r="O12" s="81" t="s">
        <v>370</v>
      </c>
      <c r="P12" s="81" t="s">
        <v>370</v>
      </c>
      <c r="Q12" s="81" t="s">
        <v>370</v>
      </c>
      <c r="R12" s="81" t="s">
        <v>370</v>
      </c>
      <c r="S12" s="81" t="s">
        <v>370</v>
      </c>
      <c r="T12" s="15" t="s">
        <v>90</v>
      </c>
      <c r="U12" s="20" t="s">
        <v>91</v>
      </c>
      <c r="V12" s="77" t="s">
        <v>576</v>
      </c>
      <c r="W12" s="20" t="s">
        <v>564</v>
      </c>
      <c r="X12" s="20" t="s">
        <v>577</v>
      </c>
      <c r="Y12" s="20" t="s">
        <v>459</v>
      </c>
      <c r="Z12" s="20" t="s">
        <v>477</v>
      </c>
      <c r="AA12" s="18" t="s">
        <v>92</v>
      </c>
      <c r="AB12" s="18" t="s">
        <v>93</v>
      </c>
      <c r="AC12" s="18" t="s">
        <v>50</v>
      </c>
      <c r="AD12" s="18" t="s">
        <v>50</v>
      </c>
      <c r="AE12" s="32"/>
      <c r="AF12" s="32"/>
      <c r="AG12" s="39" t="s">
        <v>579</v>
      </c>
      <c r="AH12" s="32"/>
      <c r="AI12" s="22" t="s">
        <v>36</v>
      </c>
      <c r="AJ12" s="55"/>
      <c r="AK12" s="55" t="s">
        <v>578</v>
      </c>
    </row>
    <row r="13" spans="1:37" ht="47.1" customHeight="1">
      <c r="A13" s="5">
        <v>8</v>
      </c>
      <c r="B13" s="24" t="s">
        <v>142</v>
      </c>
      <c r="C13" s="32" t="s">
        <v>143</v>
      </c>
      <c r="D13" s="16" t="s">
        <v>144</v>
      </c>
      <c r="E13" s="33" t="s">
        <v>585</v>
      </c>
      <c r="F13" s="184" t="s">
        <v>1288</v>
      </c>
      <c r="G13" s="32" t="s">
        <v>57</v>
      </c>
      <c r="H13" s="19" t="s">
        <v>145</v>
      </c>
      <c r="I13" s="20" t="s">
        <v>146</v>
      </c>
      <c r="J13" s="32" t="s">
        <v>147</v>
      </c>
      <c r="K13" s="15" t="s">
        <v>148</v>
      </c>
      <c r="L13" s="15" t="s">
        <v>149</v>
      </c>
      <c r="M13" s="20" t="s">
        <v>150</v>
      </c>
      <c r="N13" s="20" t="s">
        <v>76</v>
      </c>
      <c r="O13" s="77" t="s">
        <v>580</v>
      </c>
      <c r="P13" s="20" t="s">
        <v>469</v>
      </c>
      <c r="Q13" s="20" t="s">
        <v>581</v>
      </c>
      <c r="R13" s="20" t="s">
        <v>448</v>
      </c>
      <c r="S13" s="20" t="s">
        <v>477</v>
      </c>
      <c r="T13" s="15" t="s">
        <v>151</v>
      </c>
      <c r="U13" s="20" t="s">
        <v>76</v>
      </c>
      <c r="V13" s="77" t="s">
        <v>582</v>
      </c>
      <c r="W13" s="20" t="s">
        <v>458</v>
      </c>
      <c r="X13" s="20" t="s">
        <v>583</v>
      </c>
      <c r="Y13" s="20" t="s">
        <v>448</v>
      </c>
      <c r="Z13" s="20" t="s">
        <v>477</v>
      </c>
      <c r="AA13" s="32"/>
      <c r="AB13" s="32"/>
      <c r="AC13" s="32" t="s">
        <v>51</v>
      </c>
      <c r="AD13" s="32" t="s">
        <v>51</v>
      </c>
      <c r="AE13" s="32"/>
      <c r="AF13" s="32"/>
      <c r="AG13" s="32"/>
      <c r="AH13" s="32"/>
      <c r="AI13" s="22" t="s">
        <v>36</v>
      </c>
      <c r="AJ13" s="55"/>
      <c r="AK13" s="55" t="s">
        <v>584</v>
      </c>
    </row>
    <row r="14" spans="1:37" ht="47.1" customHeight="1">
      <c r="A14" s="5">
        <v>9</v>
      </c>
      <c r="B14" s="21" t="s">
        <v>275</v>
      </c>
      <c r="C14" s="40" t="s">
        <v>276</v>
      </c>
      <c r="D14" s="40" t="s">
        <v>277</v>
      </c>
      <c r="E14" s="41" t="s">
        <v>586</v>
      </c>
      <c r="F14" s="32" t="s">
        <v>1289</v>
      </c>
      <c r="G14" s="5" t="s">
        <v>57</v>
      </c>
      <c r="H14" s="22" t="s">
        <v>278</v>
      </c>
      <c r="I14" s="21" t="s">
        <v>218</v>
      </c>
      <c r="J14" s="37" t="s">
        <v>279</v>
      </c>
      <c r="K14" s="22" t="s">
        <v>228</v>
      </c>
      <c r="L14" s="22" t="s">
        <v>280</v>
      </c>
      <c r="M14" s="21" t="s">
        <v>281</v>
      </c>
      <c r="N14" s="21" t="s">
        <v>116</v>
      </c>
      <c r="O14" s="78" t="s">
        <v>587</v>
      </c>
      <c r="P14" s="21" t="s">
        <v>445</v>
      </c>
      <c r="Q14" s="21" t="s">
        <v>588</v>
      </c>
      <c r="R14" s="21" t="s">
        <v>448</v>
      </c>
      <c r="S14" s="21">
        <v>1500000</v>
      </c>
      <c r="T14" s="21" t="s">
        <v>282</v>
      </c>
      <c r="U14" s="21" t="s">
        <v>463</v>
      </c>
      <c r="V14" s="78" t="s">
        <v>589</v>
      </c>
      <c r="W14" s="21" t="s">
        <v>590</v>
      </c>
      <c r="X14" s="21" t="s">
        <v>591</v>
      </c>
      <c r="Y14" s="21" t="s">
        <v>448</v>
      </c>
      <c r="Z14" s="21">
        <v>0</v>
      </c>
      <c r="AA14" s="5"/>
      <c r="AB14" s="5"/>
      <c r="AC14" s="5">
        <v>2</v>
      </c>
      <c r="AD14" s="5">
        <v>2</v>
      </c>
      <c r="AE14" s="5"/>
      <c r="AF14" s="5"/>
      <c r="AG14" s="5"/>
      <c r="AH14" s="5"/>
      <c r="AI14" s="22" t="s">
        <v>52</v>
      </c>
      <c r="AJ14" s="55"/>
      <c r="AK14" s="55" t="s">
        <v>507</v>
      </c>
    </row>
    <row r="15" spans="1:37" ht="47.1" customHeight="1">
      <c r="A15" s="5">
        <v>10</v>
      </c>
      <c r="B15" s="25" t="s">
        <v>242</v>
      </c>
      <c r="C15" s="38" t="s">
        <v>243</v>
      </c>
      <c r="D15" s="38" t="s">
        <v>244</v>
      </c>
      <c r="E15" s="41" t="s">
        <v>592</v>
      </c>
      <c r="F15" s="32" t="s">
        <v>1290</v>
      </c>
      <c r="G15" s="5" t="s">
        <v>57</v>
      </c>
      <c r="H15" s="22" t="s">
        <v>245</v>
      </c>
      <c r="I15" s="20" t="s">
        <v>246</v>
      </c>
      <c r="J15" s="37" t="s">
        <v>247</v>
      </c>
      <c r="K15" s="22" t="s">
        <v>61</v>
      </c>
      <c r="L15" s="22" t="s">
        <v>62</v>
      </c>
      <c r="M15" s="21" t="s">
        <v>248</v>
      </c>
      <c r="N15" s="21" t="s">
        <v>76</v>
      </c>
      <c r="O15" s="78" t="s">
        <v>593</v>
      </c>
      <c r="P15" s="21" t="s">
        <v>445</v>
      </c>
      <c r="Q15" s="21" t="s">
        <v>594</v>
      </c>
      <c r="R15" s="21" t="s">
        <v>448</v>
      </c>
      <c r="S15" s="21">
        <v>1500000</v>
      </c>
      <c r="T15" s="22" t="s">
        <v>249</v>
      </c>
      <c r="U15" s="21" t="s">
        <v>127</v>
      </c>
      <c r="V15" s="78" t="s">
        <v>595</v>
      </c>
      <c r="W15" s="21" t="s">
        <v>445</v>
      </c>
      <c r="X15" s="64">
        <v>32239</v>
      </c>
      <c r="Y15" s="21" t="s">
        <v>448</v>
      </c>
      <c r="Z15" s="21">
        <v>2500000</v>
      </c>
      <c r="AA15" s="5"/>
      <c r="AB15" s="5"/>
      <c r="AC15" s="5">
        <v>1</v>
      </c>
      <c r="AD15" s="5">
        <v>2</v>
      </c>
      <c r="AE15" s="5"/>
      <c r="AF15" s="5"/>
      <c r="AG15" s="5"/>
      <c r="AH15" s="5"/>
      <c r="AI15" s="22" t="s">
        <v>52</v>
      </c>
      <c r="AJ15" s="55"/>
      <c r="AK15" s="55" t="s">
        <v>596</v>
      </c>
    </row>
    <row r="16" spans="1:37" ht="47.1" customHeight="1">
      <c r="A16" s="5">
        <v>11</v>
      </c>
      <c r="B16" s="61" t="s">
        <v>1184</v>
      </c>
      <c r="C16" s="177" t="s">
        <v>1188</v>
      </c>
      <c r="D16" s="177" t="s">
        <v>1189</v>
      </c>
      <c r="E16" s="177" t="s">
        <v>1190</v>
      </c>
      <c r="F16" s="32" t="s">
        <v>1226</v>
      </c>
      <c r="G16" s="175" t="s">
        <v>57</v>
      </c>
      <c r="H16" s="175" t="s">
        <v>1191</v>
      </c>
      <c r="I16" s="176" t="s">
        <v>1192</v>
      </c>
      <c r="J16" s="177" t="s">
        <v>1183</v>
      </c>
      <c r="K16" s="175" t="s">
        <v>148</v>
      </c>
      <c r="L16" s="55"/>
      <c r="M16" s="175" t="s">
        <v>1193</v>
      </c>
      <c r="N16" s="175" t="s">
        <v>116</v>
      </c>
      <c r="O16" s="177" t="s">
        <v>1194</v>
      </c>
      <c r="P16" s="175" t="s">
        <v>605</v>
      </c>
      <c r="Q16" s="175" t="s">
        <v>1195</v>
      </c>
      <c r="R16" s="176" t="s">
        <v>598</v>
      </c>
      <c r="S16" s="55">
        <v>1500000</v>
      </c>
      <c r="T16" s="175" t="s">
        <v>1196</v>
      </c>
      <c r="U16" s="175" t="s">
        <v>424</v>
      </c>
      <c r="V16" s="177" t="s">
        <v>1197</v>
      </c>
      <c r="W16" s="175" t="s">
        <v>605</v>
      </c>
      <c r="X16" s="175" t="s">
        <v>1198</v>
      </c>
      <c r="Y16" s="176" t="s">
        <v>548</v>
      </c>
      <c r="Z16" s="79">
        <v>1000000</v>
      </c>
      <c r="AA16" s="55"/>
      <c r="AB16" s="55"/>
      <c r="AC16" s="55"/>
      <c r="AD16" s="55"/>
      <c r="AE16" s="55"/>
      <c r="AF16" s="55"/>
      <c r="AG16" s="55"/>
      <c r="AH16" s="55"/>
      <c r="AI16" s="22" t="s">
        <v>36</v>
      </c>
      <c r="AJ16" s="55"/>
      <c r="AK16" s="175" t="s">
        <v>1199</v>
      </c>
    </row>
    <row r="17" spans="1:37" ht="47.1" customHeight="1">
      <c r="A17" s="5">
        <v>12</v>
      </c>
      <c r="B17" s="23" t="s">
        <v>174</v>
      </c>
      <c r="C17" s="38" t="s">
        <v>175</v>
      </c>
      <c r="D17" s="41" t="s">
        <v>176</v>
      </c>
      <c r="E17" s="5"/>
      <c r="F17" s="32" t="s">
        <v>1291</v>
      </c>
      <c r="G17" s="5" t="s">
        <v>57</v>
      </c>
      <c r="H17" s="22" t="s">
        <v>177</v>
      </c>
      <c r="I17" s="21" t="s">
        <v>178</v>
      </c>
      <c r="J17" s="41" t="s">
        <v>179</v>
      </c>
      <c r="K17" s="22" t="s">
        <v>88</v>
      </c>
      <c r="L17" s="22" t="s">
        <v>180</v>
      </c>
      <c r="M17" s="21" t="s">
        <v>181</v>
      </c>
      <c r="N17" s="21" t="s">
        <v>76</v>
      </c>
      <c r="O17" s="78" t="s">
        <v>597</v>
      </c>
      <c r="P17" s="21" t="s">
        <v>566</v>
      </c>
      <c r="Q17" s="64">
        <v>28802</v>
      </c>
      <c r="R17" s="21" t="s">
        <v>598</v>
      </c>
      <c r="S17" s="21">
        <v>4000000</v>
      </c>
      <c r="T17" s="22" t="s">
        <v>182</v>
      </c>
      <c r="U17" s="21" t="s">
        <v>463</v>
      </c>
      <c r="V17" s="78" t="s">
        <v>599</v>
      </c>
      <c r="W17" s="21" t="s">
        <v>600</v>
      </c>
      <c r="X17" s="21" t="s">
        <v>601</v>
      </c>
      <c r="Y17" s="21" t="s">
        <v>448</v>
      </c>
      <c r="Z17" s="21">
        <v>0</v>
      </c>
      <c r="AA17" s="18"/>
      <c r="AB17" s="18"/>
      <c r="AC17" s="18" t="s">
        <v>35</v>
      </c>
      <c r="AD17" s="18" t="s">
        <v>50</v>
      </c>
      <c r="AE17" s="32"/>
      <c r="AF17" s="32"/>
      <c r="AG17" s="32"/>
      <c r="AH17" s="32"/>
      <c r="AI17" s="22" t="s">
        <v>36</v>
      </c>
      <c r="AJ17" s="55"/>
      <c r="AK17" s="55" t="s">
        <v>453</v>
      </c>
    </row>
    <row r="18" spans="1:37" ht="47.1" customHeight="1">
      <c r="A18" s="5">
        <v>13</v>
      </c>
      <c r="B18" s="14" t="s">
        <v>66</v>
      </c>
      <c r="C18" s="32" t="s">
        <v>67</v>
      </c>
      <c r="D18" s="16" t="s">
        <v>68</v>
      </c>
      <c r="E18" s="33" t="s">
        <v>69</v>
      </c>
      <c r="F18" s="185" t="s">
        <v>1292</v>
      </c>
      <c r="G18" s="32" t="s">
        <v>57</v>
      </c>
      <c r="H18" s="19" t="s">
        <v>70</v>
      </c>
      <c r="I18" s="20" t="s">
        <v>71</v>
      </c>
      <c r="J18" s="32" t="s">
        <v>72</v>
      </c>
      <c r="K18" s="15" t="s">
        <v>73</v>
      </c>
      <c r="L18" s="15" t="s">
        <v>74</v>
      </c>
      <c r="M18" s="20" t="s">
        <v>75</v>
      </c>
      <c r="N18" s="20" t="s">
        <v>76</v>
      </c>
      <c r="O18" s="77" t="s">
        <v>602</v>
      </c>
      <c r="P18" s="20" t="s">
        <v>445</v>
      </c>
      <c r="Q18" s="20" t="s">
        <v>603</v>
      </c>
      <c r="R18" s="20" t="s">
        <v>448</v>
      </c>
      <c r="S18" s="20" t="s">
        <v>477</v>
      </c>
      <c r="T18" s="15" t="s">
        <v>77</v>
      </c>
      <c r="U18" s="20" t="s">
        <v>76</v>
      </c>
      <c r="V18" s="77" t="s">
        <v>604</v>
      </c>
      <c r="W18" s="20" t="s">
        <v>605</v>
      </c>
      <c r="X18" s="20" t="s">
        <v>606</v>
      </c>
      <c r="Y18" s="20" t="s">
        <v>459</v>
      </c>
      <c r="Z18" s="20" t="s">
        <v>497</v>
      </c>
      <c r="AA18" s="32" t="s">
        <v>78</v>
      </c>
      <c r="AB18" s="32" t="s">
        <v>79</v>
      </c>
      <c r="AC18" s="32" t="s">
        <v>50</v>
      </c>
      <c r="AD18" s="32" t="s">
        <v>50</v>
      </c>
      <c r="AE18" s="32"/>
      <c r="AF18" s="32"/>
      <c r="AG18" s="39" t="s">
        <v>607</v>
      </c>
      <c r="AH18" s="32"/>
      <c r="AI18" s="22" t="s">
        <v>52</v>
      </c>
      <c r="AJ18" s="55"/>
      <c r="AK18" s="55" t="s">
        <v>608</v>
      </c>
    </row>
    <row r="19" spans="1:37" ht="47.1" customHeight="1">
      <c r="A19" s="5">
        <v>14</v>
      </c>
      <c r="B19" s="61" t="s">
        <v>1177</v>
      </c>
      <c r="C19" s="178" t="s">
        <v>1202</v>
      </c>
      <c r="D19" s="178" t="s">
        <v>1203</v>
      </c>
      <c r="E19" s="178" t="s">
        <v>1201</v>
      </c>
      <c r="F19" s="32" t="s">
        <v>1227</v>
      </c>
      <c r="G19" s="61" t="s">
        <v>57</v>
      </c>
      <c r="H19" s="61" t="s">
        <v>1204</v>
      </c>
      <c r="I19" s="74" t="s">
        <v>1219</v>
      </c>
      <c r="J19" s="178" t="s">
        <v>1178</v>
      </c>
      <c r="K19" s="61"/>
      <c r="L19" s="61"/>
      <c r="M19" s="61" t="s">
        <v>1179</v>
      </c>
      <c r="N19" s="61" t="s">
        <v>116</v>
      </c>
      <c r="O19" s="178" t="s">
        <v>1205</v>
      </c>
      <c r="P19" s="61" t="s">
        <v>445</v>
      </c>
      <c r="Q19" s="61" t="s">
        <v>1206</v>
      </c>
      <c r="R19" s="74" t="s">
        <v>548</v>
      </c>
      <c r="S19" s="61">
        <v>1000000</v>
      </c>
      <c r="T19" s="61" t="s">
        <v>1180</v>
      </c>
      <c r="U19" s="61" t="s">
        <v>45</v>
      </c>
      <c r="V19" s="178" t="s">
        <v>1207</v>
      </c>
      <c r="W19" s="61" t="s">
        <v>1208</v>
      </c>
      <c r="X19" s="61" t="s">
        <v>1209</v>
      </c>
      <c r="Y19" s="74" t="s">
        <v>548</v>
      </c>
      <c r="Z19" s="61">
        <v>1000000</v>
      </c>
      <c r="AA19" s="61"/>
      <c r="AB19" s="61"/>
      <c r="AC19" s="61"/>
      <c r="AD19" s="61"/>
      <c r="AE19" s="61"/>
      <c r="AF19" s="61"/>
      <c r="AG19" s="179" t="s">
        <v>1210</v>
      </c>
      <c r="AH19" s="61"/>
      <c r="AI19" s="65" t="s">
        <v>36</v>
      </c>
      <c r="AJ19" s="61"/>
      <c r="AK19" s="61" t="s">
        <v>1181</v>
      </c>
    </row>
    <row r="20" spans="1:37" ht="47.1" customHeight="1">
      <c r="A20" s="5">
        <v>15</v>
      </c>
      <c r="B20" s="24" t="s">
        <v>204</v>
      </c>
      <c r="C20" s="15" t="s">
        <v>205</v>
      </c>
      <c r="D20" s="32" t="s">
        <v>206</v>
      </c>
      <c r="E20" s="33" t="s">
        <v>609</v>
      </c>
      <c r="F20" s="184" t="s">
        <v>1293</v>
      </c>
      <c r="G20" s="32" t="s">
        <v>57</v>
      </c>
      <c r="H20" s="19" t="s">
        <v>207</v>
      </c>
      <c r="I20" s="20" t="s">
        <v>208</v>
      </c>
      <c r="J20" s="32" t="s">
        <v>209</v>
      </c>
      <c r="K20" s="15" t="s">
        <v>61</v>
      </c>
      <c r="L20" s="15" t="s">
        <v>210</v>
      </c>
      <c r="M20" s="20" t="s">
        <v>211</v>
      </c>
      <c r="N20" s="20" t="s">
        <v>81</v>
      </c>
      <c r="O20" s="77" t="s">
        <v>610</v>
      </c>
      <c r="P20" s="20" t="s">
        <v>567</v>
      </c>
      <c r="Q20" s="20" t="s">
        <v>611</v>
      </c>
      <c r="R20" s="20" t="s">
        <v>448</v>
      </c>
      <c r="S20" s="20" t="s">
        <v>478</v>
      </c>
      <c r="T20" s="15" t="s">
        <v>212</v>
      </c>
      <c r="U20" s="20" t="s">
        <v>463</v>
      </c>
      <c r="V20" s="77" t="s">
        <v>612</v>
      </c>
      <c r="W20" s="20" t="s">
        <v>445</v>
      </c>
      <c r="X20" s="20" t="s">
        <v>613</v>
      </c>
      <c r="Y20" s="20" t="s">
        <v>448</v>
      </c>
      <c r="Z20" s="20" t="s">
        <v>449</v>
      </c>
      <c r="AA20" s="32"/>
      <c r="AB20" s="32"/>
      <c r="AC20" s="32" t="s">
        <v>35</v>
      </c>
      <c r="AD20" s="32" t="s">
        <v>50</v>
      </c>
      <c r="AE20" s="32"/>
      <c r="AF20" s="32"/>
      <c r="AG20" s="32"/>
      <c r="AH20" s="32"/>
      <c r="AI20" s="22" t="s">
        <v>36</v>
      </c>
      <c r="AJ20" s="55"/>
      <c r="AK20" s="55" t="s">
        <v>596</v>
      </c>
    </row>
    <row r="21" spans="1:37" ht="47.1" customHeight="1">
      <c r="A21" s="5">
        <v>16</v>
      </c>
      <c r="B21" s="21" t="s">
        <v>250</v>
      </c>
      <c r="C21" s="38" t="s">
        <v>251</v>
      </c>
      <c r="D21" s="38" t="s">
        <v>252</v>
      </c>
      <c r="E21" s="41" t="s">
        <v>614</v>
      </c>
      <c r="F21" s="32" t="s">
        <v>1294</v>
      </c>
      <c r="G21" s="5" t="s">
        <v>57</v>
      </c>
      <c r="H21" s="22" t="s">
        <v>253</v>
      </c>
      <c r="I21" s="20" t="s">
        <v>254</v>
      </c>
      <c r="J21" s="41" t="s">
        <v>255</v>
      </c>
      <c r="K21" s="22"/>
      <c r="L21" s="22"/>
      <c r="M21" s="21" t="s">
        <v>256</v>
      </c>
      <c r="N21" s="21" t="s">
        <v>76</v>
      </c>
      <c r="O21" s="78" t="s">
        <v>615</v>
      </c>
      <c r="P21" s="21" t="s">
        <v>445</v>
      </c>
      <c r="Q21" s="21" t="s">
        <v>616</v>
      </c>
      <c r="R21" s="21" t="s">
        <v>459</v>
      </c>
      <c r="S21" s="21">
        <v>1500000</v>
      </c>
      <c r="T21" s="15" t="s">
        <v>257</v>
      </c>
      <c r="U21" s="21" t="s">
        <v>116</v>
      </c>
      <c r="V21" s="78" t="s">
        <v>617</v>
      </c>
      <c r="W21" s="21" t="s">
        <v>618</v>
      </c>
      <c r="X21" s="21" t="s">
        <v>619</v>
      </c>
      <c r="Y21" s="21" t="s">
        <v>459</v>
      </c>
      <c r="Z21" s="21">
        <v>1000000</v>
      </c>
      <c r="AA21" s="5"/>
      <c r="AB21" s="5"/>
      <c r="AC21" s="5">
        <v>1</v>
      </c>
      <c r="AD21" s="5">
        <v>3</v>
      </c>
      <c r="AE21" s="5"/>
      <c r="AF21" s="5"/>
      <c r="AG21" s="5"/>
      <c r="AH21" s="5"/>
      <c r="AI21" s="22" t="s">
        <v>36</v>
      </c>
      <c r="AJ21" s="55"/>
      <c r="AK21" s="55" t="s">
        <v>620</v>
      </c>
    </row>
    <row r="22" spans="1:37" ht="47.1" customHeight="1">
      <c r="A22" s="5">
        <v>17</v>
      </c>
      <c r="B22" s="26" t="s">
        <v>232</v>
      </c>
      <c r="C22" s="38" t="s">
        <v>233</v>
      </c>
      <c r="D22" s="38" t="s">
        <v>234</v>
      </c>
      <c r="E22" s="41" t="s">
        <v>235</v>
      </c>
      <c r="F22" s="39" t="s">
        <v>1295</v>
      </c>
      <c r="G22" s="5" t="s">
        <v>57</v>
      </c>
      <c r="H22" s="22" t="s">
        <v>236</v>
      </c>
      <c r="I22" s="21" t="s">
        <v>237</v>
      </c>
      <c r="J22" s="41" t="s">
        <v>238</v>
      </c>
      <c r="K22" s="22" t="s">
        <v>136</v>
      </c>
      <c r="L22" s="22" t="s">
        <v>239</v>
      </c>
      <c r="M22" s="21" t="s">
        <v>240</v>
      </c>
      <c r="N22" s="21" t="s">
        <v>76</v>
      </c>
      <c r="O22" s="78" t="s">
        <v>621</v>
      </c>
      <c r="P22" s="21" t="s">
        <v>565</v>
      </c>
      <c r="Q22" s="21" t="s">
        <v>622</v>
      </c>
      <c r="R22" s="21" t="s">
        <v>459</v>
      </c>
      <c r="S22" s="21">
        <v>1300000</v>
      </c>
      <c r="T22" s="22" t="s">
        <v>241</v>
      </c>
      <c r="U22" s="21" t="s">
        <v>463</v>
      </c>
      <c r="V22" s="78" t="s">
        <v>623</v>
      </c>
      <c r="W22" s="21" t="s">
        <v>445</v>
      </c>
      <c r="X22" s="64">
        <v>28227</v>
      </c>
      <c r="Y22" s="21" t="s">
        <v>448</v>
      </c>
      <c r="Z22" s="21">
        <v>0</v>
      </c>
      <c r="AA22" s="5"/>
      <c r="AB22" s="5"/>
      <c r="AC22" s="5">
        <v>3</v>
      </c>
      <c r="AD22" s="5">
        <v>4</v>
      </c>
      <c r="AE22" s="5"/>
      <c r="AF22" s="41" t="s">
        <v>624</v>
      </c>
      <c r="AG22" s="41" t="s">
        <v>625</v>
      </c>
      <c r="AH22" s="5"/>
      <c r="AI22" s="22" t="s">
        <v>36</v>
      </c>
      <c r="AJ22" s="55"/>
      <c r="AK22" s="55" t="s">
        <v>596</v>
      </c>
    </row>
    <row r="23" spans="1:37" ht="47.1" customHeight="1">
      <c r="A23" s="5">
        <v>18</v>
      </c>
      <c r="B23" s="23" t="s">
        <v>293</v>
      </c>
      <c r="C23" s="40" t="s">
        <v>294</v>
      </c>
      <c r="D23" s="40" t="s">
        <v>295</v>
      </c>
      <c r="E23" s="37" t="s">
        <v>626</v>
      </c>
      <c r="F23" s="32" t="s">
        <v>1296</v>
      </c>
      <c r="G23" s="5" t="s">
        <v>57</v>
      </c>
      <c r="H23" s="22" t="s">
        <v>296</v>
      </c>
      <c r="I23" s="21" t="s">
        <v>297</v>
      </c>
      <c r="J23" s="37" t="s">
        <v>298</v>
      </c>
      <c r="K23" s="22" t="s">
        <v>228</v>
      </c>
      <c r="L23" s="22" t="s">
        <v>299</v>
      </c>
      <c r="M23" s="21" t="s">
        <v>300</v>
      </c>
      <c r="N23" s="21" t="s">
        <v>116</v>
      </c>
      <c r="O23" s="78" t="s">
        <v>627</v>
      </c>
      <c r="P23" s="21" t="s">
        <v>445</v>
      </c>
      <c r="Q23" s="21" t="s">
        <v>628</v>
      </c>
      <c r="R23" s="21" t="s">
        <v>459</v>
      </c>
      <c r="S23" s="21">
        <v>1000000</v>
      </c>
      <c r="T23" s="22" t="s">
        <v>301</v>
      </c>
      <c r="U23" s="21" t="s">
        <v>116</v>
      </c>
      <c r="V23" s="78" t="s">
        <v>629</v>
      </c>
      <c r="W23" s="21" t="s">
        <v>445</v>
      </c>
      <c r="X23" s="64">
        <v>31878</v>
      </c>
      <c r="Y23" s="21" t="s">
        <v>459</v>
      </c>
      <c r="Z23" s="21">
        <v>1000000</v>
      </c>
      <c r="AA23" s="5"/>
      <c r="AB23" s="5"/>
      <c r="AC23" s="5">
        <v>1</v>
      </c>
      <c r="AD23" s="5">
        <v>1</v>
      </c>
      <c r="AE23" s="5"/>
      <c r="AF23" s="5"/>
      <c r="AG23" s="41" t="s">
        <v>631</v>
      </c>
      <c r="AH23" s="41" t="s">
        <v>632</v>
      </c>
      <c r="AI23" s="22" t="s">
        <v>52</v>
      </c>
      <c r="AJ23" s="55"/>
      <c r="AK23" s="55" t="s">
        <v>630</v>
      </c>
    </row>
    <row r="24" spans="1:37" ht="45">
      <c r="A24" s="5">
        <v>19</v>
      </c>
      <c r="B24" s="26" t="s">
        <v>213</v>
      </c>
      <c r="C24" s="15" t="s">
        <v>214</v>
      </c>
      <c r="D24" s="15" t="s">
        <v>215</v>
      </c>
      <c r="E24" s="39" t="s">
        <v>216</v>
      </c>
      <c r="F24" s="39" t="s">
        <v>1297</v>
      </c>
      <c r="G24" s="32" t="s">
        <v>57</v>
      </c>
      <c r="H24" s="19" t="s">
        <v>217</v>
      </c>
      <c r="I24" s="20" t="s">
        <v>218</v>
      </c>
      <c r="J24" s="32" t="s">
        <v>219</v>
      </c>
      <c r="K24" s="15"/>
      <c r="L24" s="15"/>
      <c r="M24" s="20" t="s">
        <v>220</v>
      </c>
      <c r="N24" s="20" t="s">
        <v>116</v>
      </c>
      <c r="O24" s="77" t="s">
        <v>633</v>
      </c>
      <c r="P24" s="20" t="s">
        <v>634</v>
      </c>
      <c r="Q24" s="20" t="s">
        <v>635</v>
      </c>
      <c r="R24" s="20" t="s">
        <v>448</v>
      </c>
      <c r="S24" s="20" t="s">
        <v>497</v>
      </c>
      <c r="T24" s="15" t="s">
        <v>221</v>
      </c>
      <c r="U24" s="20" t="s">
        <v>463</v>
      </c>
      <c r="V24" s="77" t="s">
        <v>636</v>
      </c>
      <c r="W24" s="20" t="s">
        <v>445</v>
      </c>
      <c r="X24" s="20" t="s">
        <v>637</v>
      </c>
      <c r="Y24" s="20" t="s">
        <v>448</v>
      </c>
      <c r="Z24" s="20" t="s">
        <v>449</v>
      </c>
      <c r="AA24" s="32"/>
      <c r="AB24" s="32"/>
      <c r="AC24" s="32" t="s">
        <v>50</v>
      </c>
      <c r="AD24" s="32" t="s">
        <v>50</v>
      </c>
      <c r="AE24" s="32"/>
      <c r="AF24" s="32"/>
      <c r="AG24" s="32"/>
      <c r="AH24" s="32"/>
      <c r="AI24" s="22" t="s">
        <v>36</v>
      </c>
      <c r="AJ24" s="55"/>
      <c r="AK24" s="55" t="s">
        <v>507</v>
      </c>
    </row>
    <row r="25" spans="1:37" s="59" customFormat="1" ht="45">
      <c r="A25" s="5">
        <v>20</v>
      </c>
      <c r="B25" s="21" t="s">
        <v>328</v>
      </c>
      <c r="C25" s="15" t="s">
        <v>329</v>
      </c>
      <c r="D25" s="15" t="s">
        <v>330</v>
      </c>
      <c r="E25" s="41" t="s">
        <v>331</v>
      </c>
      <c r="F25" s="39" t="s">
        <v>1298</v>
      </c>
      <c r="G25" s="5" t="s">
        <v>57</v>
      </c>
      <c r="H25" s="22" t="s">
        <v>332</v>
      </c>
      <c r="I25" s="21" t="s">
        <v>403</v>
      </c>
      <c r="J25" s="41" t="s">
        <v>333</v>
      </c>
      <c r="K25" s="22" t="s">
        <v>334</v>
      </c>
      <c r="L25" s="22" t="s">
        <v>292</v>
      </c>
      <c r="M25" s="21" t="s">
        <v>335</v>
      </c>
      <c r="N25" s="21" t="s">
        <v>116</v>
      </c>
      <c r="O25" s="78" t="s">
        <v>638</v>
      </c>
      <c r="P25" s="21" t="s">
        <v>445</v>
      </c>
      <c r="Q25" s="21" t="s">
        <v>639</v>
      </c>
      <c r="R25" s="21" t="s">
        <v>459</v>
      </c>
      <c r="S25" s="21">
        <v>1500000</v>
      </c>
      <c r="T25" s="22" t="s">
        <v>337</v>
      </c>
      <c r="U25" s="21" t="s">
        <v>169</v>
      </c>
      <c r="V25" s="78" t="s">
        <v>640</v>
      </c>
      <c r="W25" s="21" t="s">
        <v>567</v>
      </c>
      <c r="X25" s="21" t="s">
        <v>641</v>
      </c>
      <c r="Y25" s="21" t="s">
        <v>553</v>
      </c>
      <c r="Z25" s="21">
        <v>500000</v>
      </c>
      <c r="AA25" s="5"/>
      <c r="AB25" s="5"/>
      <c r="AC25" s="5">
        <v>1</v>
      </c>
      <c r="AD25" s="5">
        <v>1</v>
      </c>
      <c r="AE25" s="5"/>
      <c r="AF25" s="5"/>
      <c r="AG25" s="41" t="s">
        <v>643</v>
      </c>
      <c r="AH25" s="5"/>
      <c r="AI25" s="22" t="s">
        <v>36</v>
      </c>
      <c r="AJ25" s="55"/>
      <c r="AK25" s="55" t="s">
        <v>642</v>
      </c>
    </row>
  </sheetData>
  <mergeCells count="17">
    <mergeCell ref="A4:A5"/>
    <mergeCell ref="B4:B5"/>
    <mergeCell ref="C4:C5"/>
    <mergeCell ref="D4:D5"/>
    <mergeCell ref="E4:E5"/>
    <mergeCell ref="AJ4:AK4"/>
    <mergeCell ref="AA4:AH4"/>
    <mergeCell ref="T4:Z4"/>
    <mergeCell ref="M4:S4"/>
    <mergeCell ref="F4:F5"/>
    <mergeCell ref="AI4:AI5"/>
    <mergeCell ref="G4:G5"/>
    <mergeCell ref="H4:H5"/>
    <mergeCell ref="I4:I5"/>
    <mergeCell ref="J4:J5"/>
    <mergeCell ref="K4:K5"/>
    <mergeCell ref="L4:L5"/>
  </mergeCells>
  <pageMargins left="0.75" right="0.75" top="1" bottom="1" header="0.5" footer="0.5"/>
  <pageSetup paperSize="1000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zoomScale="66" zoomScaleNormal="66" workbookViewId="0">
      <selection activeCell="A4" sqref="A4:A5"/>
    </sheetView>
  </sheetViews>
  <sheetFormatPr defaultColWidth="9.140625" defaultRowHeight="15"/>
  <cols>
    <col min="1" max="1" width="6.28515625" style="1" customWidth="1"/>
    <col min="2" max="2" width="48" customWidth="1"/>
    <col min="3" max="3" width="25.28515625" customWidth="1"/>
    <col min="4" max="4" width="24.7109375" customWidth="1"/>
    <col min="5" max="5" width="16.85546875" customWidth="1"/>
    <col min="6" max="6" width="26.7109375" customWidth="1"/>
    <col min="7" max="7" width="7.7109375" customWidth="1"/>
    <col min="8" max="8" width="38.7109375" customWidth="1"/>
    <col min="9" max="9" width="33.28515625" customWidth="1"/>
    <col min="10" max="10" width="18" customWidth="1"/>
    <col min="11" max="12" width="16" customWidth="1"/>
    <col min="13" max="13" width="16.5703125" customWidth="1"/>
    <col min="14" max="14" width="18.140625" customWidth="1"/>
    <col min="15" max="15" width="23" customWidth="1"/>
    <col min="16" max="16" width="16.5703125" customWidth="1"/>
    <col min="17" max="17" width="21.7109375" customWidth="1"/>
    <col min="18" max="19" width="16.5703125" customWidth="1"/>
    <col min="20" max="20" width="17.7109375" customWidth="1"/>
    <col min="21" max="21" width="16.5703125" customWidth="1"/>
    <col min="22" max="22" width="23" customWidth="1"/>
    <col min="23" max="23" width="16.5703125" customWidth="1"/>
    <col min="24" max="24" width="19.42578125" customWidth="1"/>
    <col min="25" max="26" width="16.5703125" customWidth="1"/>
    <col min="27" max="27" width="10.140625" customWidth="1"/>
    <col min="28" max="28" width="6.42578125" customWidth="1"/>
    <col min="30" max="32" width="13.5703125" customWidth="1"/>
    <col min="33" max="33" width="17.5703125" customWidth="1"/>
    <col min="34" max="34" width="15.7109375" customWidth="1"/>
    <col min="35" max="35" width="11.42578125" customWidth="1"/>
    <col min="36" max="36" width="23.42578125" customWidth="1"/>
    <col min="37" max="37" width="24.5703125" customWidth="1"/>
  </cols>
  <sheetData>
    <row r="1" spans="1:37" ht="23.25">
      <c r="I1" s="3" t="s">
        <v>0</v>
      </c>
    </row>
    <row r="2" spans="1:37" ht="26.25">
      <c r="B2" s="13" t="s">
        <v>1320</v>
      </c>
      <c r="I2" s="3" t="s">
        <v>1321</v>
      </c>
    </row>
    <row r="4" spans="1:37" ht="15.75">
      <c r="A4" s="240" t="s">
        <v>1</v>
      </c>
      <c r="B4" s="241" t="s">
        <v>2</v>
      </c>
      <c r="C4" s="240" t="s">
        <v>3</v>
      </c>
      <c r="D4" s="240" t="s">
        <v>4</v>
      </c>
      <c r="E4" s="240" t="s">
        <v>5</v>
      </c>
      <c r="F4" s="240" t="s">
        <v>432</v>
      </c>
      <c r="G4" s="240" t="s">
        <v>6</v>
      </c>
      <c r="H4" s="240" t="s">
        <v>7</v>
      </c>
      <c r="I4" s="240" t="s">
        <v>8</v>
      </c>
      <c r="J4" s="240" t="s">
        <v>9</v>
      </c>
      <c r="K4" s="271" t="s">
        <v>10</v>
      </c>
      <c r="L4" s="271" t="s">
        <v>11</v>
      </c>
      <c r="M4" s="246" t="s">
        <v>12</v>
      </c>
      <c r="N4" s="247"/>
      <c r="O4" s="247"/>
      <c r="P4" s="247"/>
      <c r="Q4" s="247"/>
      <c r="R4" s="247"/>
      <c r="S4" s="248"/>
      <c r="T4" s="237" t="s">
        <v>13</v>
      </c>
      <c r="U4" s="238"/>
      <c r="V4" s="238"/>
      <c r="W4" s="238"/>
      <c r="X4" s="238"/>
      <c r="Y4" s="238"/>
      <c r="Z4" s="239"/>
      <c r="AA4" s="234" t="s">
        <v>14</v>
      </c>
      <c r="AB4" s="235"/>
      <c r="AC4" s="235"/>
      <c r="AD4" s="235"/>
      <c r="AE4" s="235"/>
      <c r="AF4" s="235"/>
      <c r="AG4" s="235"/>
      <c r="AH4" s="236"/>
      <c r="AI4" s="271" t="s">
        <v>15</v>
      </c>
      <c r="AJ4" s="273" t="s">
        <v>440</v>
      </c>
      <c r="AK4" s="273"/>
    </row>
    <row r="5" spans="1:37" ht="31.5">
      <c r="A5" s="240"/>
      <c r="B5" s="241"/>
      <c r="C5" s="240"/>
      <c r="D5" s="240"/>
      <c r="E5" s="240"/>
      <c r="F5" s="240"/>
      <c r="G5" s="240"/>
      <c r="H5" s="240"/>
      <c r="I5" s="240"/>
      <c r="J5" s="240"/>
      <c r="K5" s="271"/>
      <c r="L5" s="271"/>
      <c r="M5" s="6" t="s">
        <v>16</v>
      </c>
      <c r="N5" s="6" t="s">
        <v>17</v>
      </c>
      <c r="O5" s="6" t="s">
        <v>4</v>
      </c>
      <c r="P5" s="6" t="s">
        <v>433</v>
      </c>
      <c r="Q5" s="6" t="s">
        <v>434</v>
      </c>
      <c r="R5" s="6" t="s">
        <v>435</v>
      </c>
      <c r="S5" s="6" t="s">
        <v>436</v>
      </c>
      <c r="T5" s="7" t="s">
        <v>18</v>
      </c>
      <c r="U5" s="8" t="s">
        <v>17</v>
      </c>
      <c r="V5" s="52" t="s">
        <v>4</v>
      </c>
      <c r="W5" s="8" t="s">
        <v>433</v>
      </c>
      <c r="X5" s="8" t="s">
        <v>434</v>
      </c>
      <c r="Y5" s="8" t="s">
        <v>435</v>
      </c>
      <c r="Z5" s="8" t="s">
        <v>436</v>
      </c>
      <c r="AA5" s="4" t="s">
        <v>19</v>
      </c>
      <c r="AB5" s="4" t="s">
        <v>20</v>
      </c>
      <c r="AC5" s="9" t="s">
        <v>21</v>
      </c>
      <c r="AD5" s="9" t="s">
        <v>22</v>
      </c>
      <c r="AE5" s="53" t="s">
        <v>437</v>
      </c>
      <c r="AF5" s="53" t="s">
        <v>438</v>
      </c>
      <c r="AG5" s="53" t="s">
        <v>542</v>
      </c>
      <c r="AH5" s="53" t="s">
        <v>439</v>
      </c>
      <c r="AI5" s="271"/>
      <c r="AJ5" s="54" t="s">
        <v>441</v>
      </c>
      <c r="AK5" s="54" t="s">
        <v>442</v>
      </c>
    </row>
    <row r="6" spans="1:37" ht="71.25" customHeight="1">
      <c r="A6" s="5">
        <v>1</v>
      </c>
      <c r="B6" s="11" t="s">
        <v>353</v>
      </c>
      <c r="C6" s="18" t="s">
        <v>354</v>
      </c>
      <c r="D6" s="16" t="s">
        <v>355</v>
      </c>
      <c r="E6" s="33" t="s">
        <v>356</v>
      </c>
      <c r="F6" s="185" t="s">
        <v>1262</v>
      </c>
      <c r="G6" s="18" t="s">
        <v>57</v>
      </c>
      <c r="H6" s="19" t="s">
        <v>357</v>
      </c>
      <c r="I6" s="20" t="s">
        <v>358</v>
      </c>
      <c r="J6" s="18"/>
      <c r="K6" s="15"/>
      <c r="L6" s="15"/>
      <c r="M6" s="20" t="s">
        <v>359</v>
      </c>
      <c r="N6" s="20" t="s">
        <v>360</v>
      </c>
      <c r="O6" s="77" t="s">
        <v>665</v>
      </c>
      <c r="P6" s="20" t="s">
        <v>445</v>
      </c>
      <c r="Q6" s="20" t="s">
        <v>666</v>
      </c>
      <c r="R6" s="20" t="s">
        <v>494</v>
      </c>
      <c r="S6" s="21">
        <v>500000</v>
      </c>
      <c r="T6" s="15" t="s">
        <v>361</v>
      </c>
      <c r="U6" s="20" t="s">
        <v>169</v>
      </c>
      <c r="V6" s="77" t="s">
        <v>667</v>
      </c>
      <c r="W6" s="20" t="s">
        <v>445</v>
      </c>
      <c r="X6" s="20" t="s">
        <v>668</v>
      </c>
      <c r="Y6" s="20" t="s">
        <v>459</v>
      </c>
      <c r="Z6" s="21">
        <v>500000</v>
      </c>
      <c r="AA6" s="18"/>
      <c r="AB6" s="18"/>
      <c r="AC6" s="18" t="s">
        <v>362</v>
      </c>
      <c r="AD6" s="18" t="s">
        <v>50</v>
      </c>
      <c r="AE6" s="32"/>
      <c r="AF6" s="32"/>
      <c r="AG6" s="39" t="s">
        <v>664</v>
      </c>
      <c r="AH6" s="32"/>
      <c r="AI6" s="22" t="s">
        <v>36</v>
      </c>
      <c r="AJ6" s="55"/>
      <c r="AK6" s="55" t="s">
        <v>652</v>
      </c>
    </row>
    <row r="7" spans="1:37" ht="71.25" customHeight="1">
      <c r="A7" s="27">
        <v>2</v>
      </c>
      <c r="B7" s="28" t="s">
        <v>363</v>
      </c>
      <c r="C7" s="32" t="s">
        <v>364</v>
      </c>
      <c r="D7" s="32" t="s">
        <v>365</v>
      </c>
      <c r="E7" s="37" t="s">
        <v>366</v>
      </c>
      <c r="F7" s="39" t="s">
        <v>1263</v>
      </c>
      <c r="G7" s="5" t="s">
        <v>57</v>
      </c>
      <c r="H7" s="22" t="s">
        <v>70</v>
      </c>
      <c r="I7" s="21" t="s">
        <v>367</v>
      </c>
      <c r="J7" s="5"/>
      <c r="K7" s="22"/>
      <c r="L7" s="22"/>
      <c r="M7" s="21" t="s">
        <v>368</v>
      </c>
      <c r="N7" s="21" t="s">
        <v>76</v>
      </c>
      <c r="O7" s="78" t="s">
        <v>660</v>
      </c>
      <c r="P7" s="21" t="s">
        <v>445</v>
      </c>
      <c r="Q7" s="21" t="s">
        <v>661</v>
      </c>
      <c r="R7" s="21" t="s">
        <v>459</v>
      </c>
      <c r="S7" s="21">
        <v>1500000</v>
      </c>
      <c r="T7" s="22" t="s">
        <v>369</v>
      </c>
      <c r="U7" s="21" t="s">
        <v>116</v>
      </c>
      <c r="V7" s="78" t="s">
        <v>662</v>
      </c>
      <c r="W7" s="21" t="s">
        <v>445</v>
      </c>
      <c r="X7" s="21" t="s">
        <v>663</v>
      </c>
      <c r="Y7" s="21" t="s">
        <v>448</v>
      </c>
      <c r="Z7" s="21">
        <v>1000000</v>
      </c>
      <c r="AA7" s="5"/>
      <c r="AB7" s="5"/>
      <c r="AC7" s="5">
        <v>1</v>
      </c>
      <c r="AD7" s="5">
        <v>2</v>
      </c>
      <c r="AE7" s="5"/>
      <c r="AF7" s="5"/>
      <c r="AG7" s="41" t="s">
        <v>659</v>
      </c>
      <c r="AH7" s="5"/>
      <c r="AI7" s="22" t="s">
        <v>36</v>
      </c>
      <c r="AJ7" s="55"/>
      <c r="AK7" s="55" t="s">
        <v>658</v>
      </c>
    </row>
    <row r="8" spans="1:37" ht="71.25" customHeight="1">
      <c r="A8" s="5">
        <v>3</v>
      </c>
      <c r="B8" s="12" t="s">
        <v>371</v>
      </c>
      <c r="C8" s="41" t="s">
        <v>372</v>
      </c>
      <c r="D8" s="41" t="s">
        <v>373</v>
      </c>
      <c r="E8" s="37" t="s">
        <v>374</v>
      </c>
      <c r="F8" s="39" t="s">
        <v>1264</v>
      </c>
      <c r="G8" s="5" t="s">
        <v>27</v>
      </c>
      <c r="H8" s="22" t="s">
        <v>375</v>
      </c>
      <c r="I8" s="21" t="s">
        <v>376</v>
      </c>
      <c r="J8" s="5"/>
      <c r="K8" s="22"/>
      <c r="L8" s="22"/>
      <c r="M8" s="21" t="s">
        <v>377</v>
      </c>
      <c r="N8" s="21" t="s">
        <v>360</v>
      </c>
      <c r="O8" s="78" t="s">
        <v>655</v>
      </c>
      <c r="P8" s="21" t="s">
        <v>445</v>
      </c>
      <c r="Q8" s="64">
        <v>32087</v>
      </c>
      <c r="R8" s="21" t="s">
        <v>494</v>
      </c>
      <c r="S8" s="21">
        <v>500000</v>
      </c>
      <c r="T8" s="22" t="s">
        <v>378</v>
      </c>
      <c r="U8" s="21" t="s">
        <v>169</v>
      </c>
      <c r="V8" s="78" t="s">
        <v>656</v>
      </c>
      <c r="W8" s="21" t="s">
        <v>445</v>
      </c>
      <c r="X8" s="64">
        <v>33343</v>
      </c>
      <c r="Y8" s="21" t="s">
        <v>459</v>
      </c>
      <c r="Z8" s="21">
        <v>500000</v>
      </c>
      <c r="AA8" s="5"/>
      <c r="AB8" s="5"/>
      <c r="AC8" s="5">
        <v>1</v>
      </c>
      <c r="AD8" s="5">
        <v>2</v>
      </c>
      <c r="AE8" s="5"/>
      <c r="AF8" s="5"/>
      <c r="AG8" s="41" t="s">
        <v>657</v>
      </c>
      <c r="AH8" s="41"/>
      <c r="AI8" s="22" t="s">
        <v>36</v>
      </c>
      <c r="AJ8" s="55"/>
      <c r="AK8" s="55" t="s">
        <v>653</v>
      </c>
    </row>
    <row r="9" spans="1:37" ht="71.25" customHeight="1">
      <c r="A9" s="27">
        <v>4</v>
      </c>
      <c r="B9" s="12" t="s">
        <v>379</v>
      </c>
      <c r="C9" s="41" t="s">
        <v>380</v>
      </c>
      <c r="D9" s="41" t="s">
        <v>381</v>
      </c>
      <c r="E9" s="37" t="s">
        <v>382</v>
      </c>
      <c r="F9" s="39" t="s">
        <v>1265</v>
      </c>
      <c r="G9" s="5" t="s">
        <v>27</v>
      </c>
      <c r="H9" s="22" t="s">
        <v>383</v>
      </c>
      <c r="I9" s="21" t="s">
        <v>384</v>
      </c>
      <c r="J9" s="5"/>
      <c r="K9" s="22"/>
      <c r="L9" s="22"/>
      <c r="M9" s="21" t="s">
        <v>385</v>
      </c>
      <c r="N9" s="21" t="s">
        <v>81</v>
      </c>
      <c r="O9" s="78" t="s">
        <v>649</v>
      </c>
      <c r="P9" s="21" t="s">
        <v>445</v>
      </c>
      <c r="Q9" s="21" t="s">
        <v>650</v>
      </c>
      <c r="R9" s="21" t="s">
        <v>459</v>
      </c>
      <c r="S9" s="21">
        <v>1500000</v>
      </c>
      <c r="T9" s="22" t="s">
        <v>386</v>
      </c>
      <c r="U9" s="21" t="s">
        <v>463</v>
      </c>
      <c r="V9" s="78" t="s">
        <v>651</v>
      </c>
      <c r="W9" s="21" t="s">
        <v>445</v>
      </c>
      <c r="X9" s="64">
        <v>32619</v>
      </c>
      <c r="Y9" s="21" t="s">
        <v>459</v>
      </c>
      <c r="Z9" s="21">
        <v>0</v>
      </c>
      <c r="AA9" s="5"/>
      <c r="AB9" s="5"/>
      <c r="AC9" s="5">
        <v>1</v>
      </c>
      <c r="AD9" s="5">
        <v>2</v>
      </c>
      <c r="AE9" s="5"/>
      <c r="AF9" s="5"/>
      <c r="AG9" s="5"/>
      <c r="AH9" s="5"/>
      <c r="AI9" s="22" t="s">
        <v>36</v>
      </c>
      <c r="AJ9" s="55"/>
      <c r="AK9" s="55" t="s">
        <v>653</v>
      </c>
    </row>
    <row r="10" spans="1:37" ht="71.25" customHeight="1">
      <c r="A10" s="5">
        <v>5</v>
      </c>
      <c r="B10" s="12" t="s">
        <v>387</v>
      </c>
      <c r="C10" s="18" t="s">
        <v>388</v>
      </c>
      <c r="D10" s="16" t="s">
        <v>389</v>
      </c>
      <c r="E10" s="16" t="s">
        <v>390</v>
      </c>
      <c r="F10" s="16" t="s">
        <v>1266</v>
      </c>
      <c r="G10" s="18" t="s">
        <v>27</v>
      </c>
      <c r="H10" s="19" t="s">
        <v>391</v>
      </c>
      <c r="I10" s="20" t="s">
        <v>392</v>
      </c>
      <c r="J10" s="18"/>
      <c r="K10" s="20"/>
      <c r="L10" s="15"/>
      <c r="M10" s="20" t="s">
        <v>393</v>
      </c>
      <c r="N10" s="21" t="s">
        <v>81</v>
      </c>
      <c r="O10" s="78" t="s">
        <v>644</v>
      </c>
      <c r="P10" s="21" t="s">
        <v>645</v>
      </c>
      <c r="Q10" s="21" t="s">
        <v>646</v>
      </c>
      <c r="R10" s="21" t="s">
        <v>448</v>
      </c>
      <c r="S10" s="21">
        <v>1500000</v>
      </c>
      <c r="T10" s="15" t="s">
        <v>394</v>
      </c>
      <c r="U10" s="21" t="s">
        <v>463</v>
      </c>
      <c r="V10" s="78" t="s">
        <v>647</v>
      </c>
      <c r="W10" s="21" t="s">
        <v>445</v>
      </c>
      <c r="X10" s="21" t="s">
        <v>648</v>
      </c>
      <c r="Y10" s="21" t="s">
        <v>448</v>
      </c>
      <c r="Z10" s="21">
        <v>0</v>
      </c>
      <c r="AA10" s="18"/>
      <c r="AB10" s="18"/>
      <c r="AC10" s="18" t="s">
        <v>35</v>
      </c>
      <c r="AD10" s="18" t="s">
        <v>50</v>
      </c>
      <c r="AE10" s="32"/>
      <c r="AF10" s="32"/>
      <c r="AG10" s="32"/>
      <c r="AH10" s="32"/>
      <c r="AI10" s="22" t="s">
        <v>36</v>
      </c>
      <c r="AJ10" s="55"/>
      <c r="AK10" s="55" t="s">
        <v>652</v>
      </c>
    </row>
  </sheetData>
  <mergeCells count="17">
    <mergeCell ref="L4:L5"/>
    <mergeCell ref="F4:F5"/>
    <mergeCell ref="G4:G5"/>
    <mergeCell ref="H4:H5"/>
    <mergeCell ref="I4:I5"/>
    <mergeCell ref="J4:J5"/>
    <mergeCell ref="K4:K5"/>
    <mergeCell ref="A4:A5"/>
    <mergeCell ref="B4:B5"/>
    <mergeCell ref="C4:C5"/>
    <mergeCell ref="D4:D5"/>
    <mergeCell ref="E4:E5"/>
    <mergeCell ref="M4:S4"/>
    <mergeCell ref="AA4:AH4"/>
    <mergeCell ref="T4:Z4"/>
    <mergeCell ref="AJ4:AK4"/>
    <mergeCell ref="AI4:AI5"/>
  </mergeCells>
  <pageMargins left="0.75" right="0.75" top="1" bottom="1" header="0.5" footer="0.5"/>
  <pageSetup paperSize="1000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3" sqref="A3:A4"/>
    </sheetView>
  </sheetViews>
  <sheetFormatPr defaultRowHeight="15"/>
  <cols>
    <col min="1" max="1" width="5" customWidth="1"/>
    <col min="2" max="2" width="28.28515625" customWidth="1"/>
    <col min="3" max="3" width="6" customWidth="1"/>
    <col min="4" max="4" width="33.5703125" customWidth="1"/>
    <col min="5" max="5" width="36" customWidth="1"/>
    <col min="6" max="6" width="22.85546875" customWidth="1"/>
  </cols>
  <sheetData>
    <row r="1" spans="1:6" ht="18">
      <c r="A1" s="275" t="s">
        <v>1175</v>
      </c>
      <c r="B1" s="275"/>
      <c r="C1" s="275"/>
      <c r="D1" s="275"/>
      <c r="E1" s="275"/>
      <c r="F1" s="275"/>
    </row>
    <row r="3" spans="1:6">
      <c r="A3" s="277" t="s">
        <v>1</v>
      </c>
      <c r="B3" s="276" t="s">
        <v>2</v>
      </c>
      <c r="C3" s="277" t="s">
        <v>6</v>
      </c>
      <c r="D3" s="277" t="s">
        <v>7</v>
      </c>
      <c r="E3" s="277" t="s">
        <v>8</v>
      </c>
      <c r="F3" s="276" t="s">
        <v>431</v>
      </c>
    </row>
    <row r="4" spans="1:6">
      <c r="A4" s="277"/>
      <c r="B4" s="276"/>
      <c r="C4" s="277"/>
      <c r="D4" s="277"/>
      <c r="E4" s="277"/>
      <c r="F4" s="276"/>
    </row>
    <row r="5" spans="1:6" ht="32.25" customHeight="1">
      <c r="A5" s="48">
        <v>1</v>
      </c>
      <c r="B5" s="49" t="s">
        <v>283</v>
      </c>
      <c r="C5" s="48" t="s">
        <v>57</v>
      </c>
      <c r="D5" s="50" t="s">
        <v>287</v>
      </c>
      <c r="E5" s="51" t="s">
        <v>288</v>
      </c>
      <c r="F5" s="51" t="s">
        <v>290</v>
      </c>
    </row>
    <row r="6" spans="1:6" ht="32.25" customHeight="1">
      <c r="A6" s="48">
        <v>2</v>
      </c>
      <c r="B6" s="42" t="s">
        <v>83</v>
      </c>
      <c r="C6" s="43" t="s">
        <v>57</v>
      </c>
      <c r="D6" s="44" t="s">
        <v>85</v>
      </c>
      <c r="E6" s="45" t="s">
        <v>86</v>
      </c>
      <c r="F6" s="46" t="s">
        <v>90</v>
      </c>
    </row>
    <row r="7" spans="1:6" ht="32.25" customHeight="1">
      <c r="A7" s="48">
        <v>3</v>
      </c>
      <c r="B7" s="42" t="s">
        <v>411</v>
      </c>
      <c r="C7" s="43" t="s">
        <v>57</v>
      </c>
      <c r="D7" s="44" t="s">
        <v>412</v>
      </c>
      <c r="E7" s="45" t="s">
        <v>413</v>
      </c>
      <c r="F7" s="45" t="s">
        <v>414</v>
      </c>
    </row>
    <row r="8" spans="1:6" ht="32.25" customHeight="1">
      <c r="A8" s="48">
        <v>4</v>
      </c>
      <c r="B8" s="47" t="s">
        <v>417</v>
      </c>
      <c r="C8" s="43" t="s">
        <v>57</v>
      </c>
      <c r="D8" s="44" t="s">
        <v>418</v>
      </c>
      <c r="E8" s="45" t="s">
        <v>419</v>
      </c>
      <c r="F8" s="174" t="s">
        <v>420</v>
      </c>
    </row>
    <row r="9" spans="1:6" ht="38.25">
      <c r="A9" s="48">
        <v>5</v>
      </c>
      <c r="B9" s="188" t="s">
        <v>930</v>
      </c>
      <c r="C9" s="189" t="s">
        <v>57</v>
      </c>
      <c r="D9" s="188" t="s">
        <v>1173</v>
      </c>
      <c r="E9" s="190" t="s">
        <v>925</v>
      </c>
      <c r="F9" s="50" t="s">
        <v>1174</v>
      </c>
    </row>
    <row r="10" spans="1:6" ht="38.25">
      <c r="A10" s="48">
        <v>6</v>
      </c>
      <c r="B10" s="191" t="s">
        <v>781</v>
      </c>
      <c r="C10" s="189" t="s">
        <v>57</v>
      </c>
      <c r="D10" s="188" t="s">
        <v>1176</v>
      </c>
      <c r="E10" s="192" t="s">
        <v>776</v>
      </c>
      <c r="F10" s="50" t="s">
        <v>775</v>
      </c>
    </row>
    <row r="11" spans="1:6" s="194" customFormat="1" ht="38.25">
      <c r="A11" s="48">
        <v>7</v>
      </c>
      <c r="B11" s="191" t="s">
        <v>1299</v>
      </c>
      <c r="C11" s="48" t="s">
        <v>57</v>
      </c>
      <c r="D11" s="193" t="s">
        <v>1303</v>
      </c>
      <c r="E11" s="51" t="s">
        <v>1301</v>
      </c>
      <c r="F11" s="193" t="s">
        <v>1302</v>
      </c>
    </row>
  </sheetData>
  <mergeCells count="7">
    <mergeCell ref="A1:F1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7A</vt:lpstr>
      <vt:lpstr>7B</vt:lpstr>
      <vt:lpstr>8A</vt:lpstr>
      <vt:lpstr>8B</vt:lpstr>
      <vt:lpstr>9A</vt:lpstr>
      <vt:lpstr>9B</vt:lpstr>
      <vt:lpstr>9C</vt:lpstr>
      <vt:lpstr>YP</vt:lpstr>
      <vt:lpstr>'9A'!Print_Area</vt:lpstr>
      <vt:lpstr>'9B'!Print_Area</vt:lpstr>
      <vt:lpstr>'9C'!Print_Area</vt:lpstr>
      <vt:lpstr>YP!Print_Area</vt:lpstr>
      <vt:lpstr>'7A'!Print_Titles</vt:lpstr>
      <vt:lpstr>'7B'!Print_Titles</vt:lpstr>
      <vt:lpstr>'8A'!Print_Titles</vt:lpstr>
      <vt:lpstr>'8B'!Print_Titles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Tata Usaha</cp:lastModifiedBy>
  <cp:lastPrinted>2024-07-15T01:47:13Z</cp:lastPrinted>
  <dcterms:created xsi:type="dcterms:W3CDTF">2022-09-03T04:25:00Z</dcterms:created>
  <dcterms:modified xsi:type="dcterms:W3CDTF">2025-08-15T00:58:26Z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EF7F859AD6DF4394BD9BCBE0904799C0</vt:lpwstr>
  </property>
  <property fmtid="{D5CDD505-2E9C-101B-9397-08002B2CF9AE}" pid="3" name="KSOProductBuildVer">
    <vt:lpwstr>1033-11.2.0.11225</vt:lpwstr>
  </property>
</Properties>
</file>