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Srivastava\OneDrive\Desktop\"/>
    </mc:Choice>
  </mc:AlternateContent>
  <xr:revisionPtr revIDLastSave="0" documentId="8_{BDCA6F3E-7285-4390-A9A1-67E69FF9FC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Montgomery_Fleet_Equipment_Inve!$A$1:$C$50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<sst xmlns="http://schemas.openxmlformats.org/spreadsheetml/2006/main" count="150" uniqueCount="40">
  <si>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</si>
  <si>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</si>
  <si>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</si>
  <si>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</si>
  <si>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</si>
  <si>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</si>
  <si>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</si>
  <si>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</si>
  <si>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</si>
  <si>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</si>
  <si>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</si>
  <si>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</si>
  <si>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</si>
  <si>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</si>
  <si>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</si>
  <si>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</si>
  <si>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</si>
  <si>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</si>
  <si>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</si>
  <si>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</si>
  <si>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</si>
  <si>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</si>
  <si>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</si>
  <si>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</si>
  <si>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</si>
  <si>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</si>
  <si>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</si>
  <si>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</si>
  <si>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</si>
  <si>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</si>
  <si>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avg</t>
  </si>
  <si>
    <t>median</t>
  </si>
  <si>
    <t>min</t>
  </si>
  <si>
    <t>count</t>
  </si>
  <si>
    <t>Sum of Equipment Count</t>
  </si>
  <si>
    <t>Grand Total</t>
  </si>
  <si>
    <t>Permitting Services Total</t>
  </si>
  <si>
    <t>Transportation Total</t>
  </si>
  <si>
    <t>Technology Services 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</si>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</sst>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6.907829166666" createdVersion="8" refreshedVersion="8" minRefreshableVersion="3" recordCount="49" xr:uid="{67A929A6-D43B-49AB-A88D-0093E68942E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62C7E-1164-4DCF-9210-05573F6431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4" firstHeaderRow="1" firstDataRow="1" firstDataCol="1"/>
  <pivotFields count="3">
    <pivotField axis="axisRow" compact="0" outline="0" showAll="0" sortType="descending">
      <items count="13">
        <item h="1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D6D46-CFC7-413C-9EDD-E5E2C918F1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3">
    <pivotField compact="0" outline="0" showAll="0"/>
    <pivotField axis="axisRow" compact="0" outline="0" showAll="0">
      <items count="15">
        <item x="6"/>
        <item x="5"/>
        <item x="4"/>
        <item x="7"/>
        <item x="0"/>
        <item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AEF52-FC50-450C-AAF5-905F556B38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3">
    <pivotField axis="axisRow" compact="0" outline="0" showAll="0">
      <items count="13">
        <item h="1" x="0"/>
        <item x="1"/>
        <item x="2"/>
        <item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5E598-7B69-44F9-907A-424A4FD43C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9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outline="0" showAll="0"/>
  </pivotFields>
  <rowFields count="2">
    <field x="0"/>
    <field x="1"/>
  </rowFields>
  <rowItems count="7">
    <i>
      <x v="5"/>
      <x/>
    </i>
    <i t="default">
      <x v="5"/>
    </i>
    <i>
      <x v="11"/>
      <x/>
    </i>
    <i t="default">
      <x v="11"/>
    </i>
    <i>
      <x v="10"/>
      <x/>
    </i>
    <i t="default"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594C7-1175-4DA1-B24E-B98F7C3862CA}" name="Table1" displayName="Table1" ref="A1:C50" totalsRowShown="0">
  <autoFilter ref="A1:C50" xr:uid="{95D594C7-1175-4DA1-B24E-B98F7C3862CA}"/>
  <tableColumns count="3">
    <tableColumn id="1" xr3:uid="{B83E95F2-6A57-4A1A-864C-7A4B68752442}" name="Department"/>
    <tableColumn id="2" xr3:uid="{8881C95D-4D4E-45AD-A380-5B67244F8E02}" name="Equipment Class"/>
    <tableColumn id="3" xr3:uid="{C0573025-547B-439C-8994-3F4AF8103771}" name="Equipment Cou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32" workbookViewId="0">
      <selection activeCell="C58" sqref="C58"/>
    </sheetView>
  </sheetViews>
  <sheetFormatPr defaultRowHeight="14.4" x14ac:dyDescent="0.3"/>
  <cols>
    <col min="1" max="1" width="29.44140625" bestFit="1" customWidth="1"/>
    <col min="2" max="2" width="26.3320312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21</v>
      </c>
    </row>
    <row r="3" spans="1:3" x14ac:dyDescent="0.3">
      <c r="A3" t="s">
        <v>3</v>
      </c>
      <c r="B3" t="s">
        <v>5</v>
      </c>
      <c r="C3">
        <v>1</v>
      </c>
    </row>
    <row r="4" spans="1:3" x14ac:dyDescent="0.3">
      <c r="A4" t="s">
        <v>3</v>
      </c>
      <c r="B4" t="s">
        <v>6</v>
      </c>
      <c r="C4">
        <v>23</v>
      </c>
    </row>
    <row r="5" spans="1:3" x14ac:dyDescent="0.3">
      <c r="A5" t="s">
        <v>7</v>
      </c>
      <c r="B5" t="s">
        <v>6</v>
      </c>
      <c r="C5">
        <v>2</v>
      </c>
    </row>
    <row r="6" spans="1:3" x14ac:dyDescent="0.3">
      <c r="A6" t="s">
        <v>8</v>
      </c>
      <c r="B6" t="s">
        <v>4</v>
      </c>
      <c r="C6">
        <v>3</v>
      </c>
    </row>
    <row r="7" spans="1:3" x14ac:dyDescent="0.3">
      <c r="A7" t="s">
        <v>8</v>
      </c>
      <c r="B7" t="s">
        <v>9</v>
      </c>
      <c r="C7">
        <v>2</v>
      </c>
    </row>
    <row r="8" spans="1:3" x14ac:dyDescent="0.3">
      <c r="A8" t="s">
        <v>8</v>
      </c>
      <c r="B8" t="s">
        <v>10</v>
      </c>
      <c r="C8">
        <v>1</v>
      </c>
    </row>
    <row r="9" spans="1:3" x14ac:dyDescent="0.3">
      <c r="A9" t="s">
        <v>11</v>
      </c>
      <c r="B9" t="s">
        <v>9</v>
      </c>
      <c r="C9">
        <v>2</v>
      </c>
    </row>
    <row r="10" spans="1:3" x14ac:dyDescent="0.3">
      <c r="A10" t="s">
        <v>11</v>
      </c>
      <c r="B10" t="s">
        <v>12</v>
      </c>
      <c r="C10">
        <v>42</v>
      </c>
    </row>
    <row r="11" spans="1:3" x14ac:dyDescent="0.3">
      <c r="A11" t="s">
        <v>11</v>
      </c>
      <c r="B11" t="s">
        <v>5</v>
      </c>
      <c r="C11">
        <v>1</v>
      </c>
    </row>
    <row r="12" spans="1:3" x14ac:dyDescent="0.3">
      <c r="A12" t="s">
        <v>11</v>
      </c>
      <c r="B12" t="s">
        <v>6</v>
      </c>
      <c r="C12">
        <v>11</v>
      </c>
    </row>
    <row r="13" spans="1:3" x14ac:dyDescent="0.3">
      <c r="A13" t="s">
        <v>13</v>
      </c>
      <c r="B13" t="s">
        <v>5</v>
      </c>
      <c r="C13">
        <v>1</v>
      </c>
    </row>
    <row r="14" spans="1:3" x14ac:dyDescent="0.3">
      <c r="A14" t="s">
        <v>14</v>
      </c>
      <c r="B14" t="s">
        <v>15</v>
      </c>
      <c r="C14">
        <v>9</v>
      </c>
    </row>
    <row r="15" spans="1:3" x14ac:dyDescent="0.3">
      <c r="A15" t="s">
        <v>14</v>
      </c>
      <c r="B15" t="s">
        <v>5</v>
      </c>
      <c r="C15">
        <v>27</v>
      </c>
    </row>
    <row r="16" spans="1:3" x14ac:dyDescent="0.3">
      <c r="A16" t="s">
        <v>14</v>
      </c>
      <c r="B16" t="s">
        <v>4</v>
      </c>
      <c r="C16">
        <v>24</v>
      </c>
    </row>
    <row r="17" spans="1:3" x14ac:dyDescent="0.3">
      <c r="A17" t="s">
        <v>14</v>
      </c>
      <c r="B17" t="s">
        <v>9</v>
      </c>
      <c r="C17">
        <v>1</v>
      </c>
    </row>
    <row r="18" spans="1:3" x14ac:dyDescent="0.3">
      <c r="A18" t="s">
        <v>14</v>
      </c>
      <c r="B18" t="s">
        <v>6</v>
      </c>
      <c r="C18">
        <v>48</v>
      </c>
    </row>
    <row r="19" spans="1:3" x14ac:dyDescent="0.3">
      <c r="A19" t="s">
        <v>16</v>
      </c>
      <c r="B19" t="s">
        <v>9</v>
      </c>
      <c r="C19">
        <v>1</v>
      </c>
    </row>
    <row r="20" spans="1:3" x14ac:dyDescent="0.3">
      <c r="A20" t="s">
        <v>17</v>
      </c>
      <c r="B20" t="s">
        <v>6</v>
      </c>
      <c r="C20">
        <v>6</v>
      </c>
    </row>
    <row r="21" spans="1:3" x14ac:dyDescent="0.3">
      <c r="A21" t="s">
        <v>17</v>
      </c>
      <c r="B21" t="s">
        <v>4</v>
      </c>
      <c r="C21">
        <v>5</v>
      </c>
    </row>
    <row r="22" spans="1:3" x14ac:dyDescent="0.3">
      <c r="A22" t="s">
        <v>17</v>
      </c>
      <c r="B22" t="s">
        <v>5</v>
      </c>
      <c r="C22">
        <v>2</v>
      </c>
    </row>
    <row r="23" spans="1:3" x14ac:dyDescent="0.3">
      <c r="A23" t="s">
        <v>17</v>
      </c>
      <c r="B23" t="s">
        <v>9</v>
      </c>
      <c r="C23">
        <v>15</v>
      </c>
    </row>
    <row r="24" spans="1:3" x14ac:dyDescent="0.3">
      <c r="A24" t="s">
        <v>17</v>
      </c>
      <c r="B24" t="s">
        <v>18</v>
      </c>
      <c r="C24">
        <v>7</v>
      </c>
    </row>
    <row r="25" spans="1:3" x14ac:dyDescent="0.3">
      <c r="A25" t="s">
        <v>19</v>
      </c>
      <c r="B25" t="s">
        <v>20</v>
      </c>
      <c r="C25">
        <v>20</v>
      </c>
    </row>
    <row r="26" spans="1:3" x14ac:dyDescent="0.3">
      <c r="A26" t="s">
        <v>19</v>
      </c>
      <c r="B26" t="s">
        <v>6</v>
      </c>
      <c r="C26">
        <v>1</v>
      </c>
    </row>
    <row r="27" spans="1:3" x14ac:dyDescent="0.3">
      <c r="A27" t="s">
        <v>19</v>
      </c>
      <c r="B27" t="s">
        <v>10</v>
      </c>
      <c r="C27">
        <v>1</v>
      </c>
    </row>
    <row r="28" spans="1:3" x14ac:dyDescent="0.3">
      <c r="A28" t="s">
        <v>19</v>
      </c>
      <c r="B28" t="s">
        <v>4</v>
      </c>
      <c r="C28">
        <v>3</v>
      </c>
    </row>
    <row r="29" spans="1:3" x14ac:dyDescent="0.3">
      <c r="A29" t="s">
        <v>19</v>
      </c>
      <c r="B29" t="s">
        <v>5</v>
      </c>
      <c r="C29">
        <v>1</v>
      </c>
    </row>
    <row r="30" spans="1:3" x14ac:dyDescent="0.3">
      <c r="A30" t="s">
        <v>19</v>
      </c>
      <c r="B30" t="s">
        <v>21</v>
      </c>
      <c r="C30">
        <v>8</v>
      </c>
    </row>
    <row r="31" spans="1:3" x14ac:dyDescent="0.3">
      <c r="A31" t="s">
        <v>19</v>
      </c>
      <c r="B31" t="s">
        <v>22</v>
      </c>
      <c r="C31">
        <v>4</v>
      </c>
    </row>
    <row r="32" spans="1:3" x14ac:dyDescent="0.3">
      <c r="A32" t="s">
        <v>19</v>
      </c>
      <c r="B32" t="s">
        <v>23</v>
      </c>
      <c r="C32">
        <v>46</v>
      </c>
    </row>
    <row r="33" spans="1:3" x14ac:dyDescent="0.3">
      <c r="A33" t="s">
        <v>19</v>
      </c>
      <c r="B33" t="s">
        <v>24</v>
      </c>
      <c r="C33">
        <v>1</v>
      </c>
    </row>
    <row r="34" spans="1:3" x14ac:dyDescent="0.3">
      <c r="A34" t="s">
        <v>25</v>
      </c>
      <c r="B34" t="s">
        <v>23</v>
      </c>
      <c r="C34">
        <v>1</v>
      </c>
    </row>
    <row r="35" spans="1:3" x14ac:dyDescent="0.3">
      <c r="A35" t="s">
        <v>25</v>
      </c>
      <c r="B35" t="s">
        <v>9</v>
      </c>
      <c r="C35">
        <v>1</v>
      </c>
    </row>
    <row r="36" spans="1:3" x14ac:dyDescent="0.3">
      <c r="A36" t="s">
        <v>25</v>
      </c>
      <c r="B36" t="s">
        <v>5</v>
      </c>
      <c r="C36">
        <v>1</v>
      </c>
    </row>
    <row r="37" spans="1:3" x14ac:dyDescent="0.3">
      <c r="A37" t="s">
        <v>25</v>
      </c>
      <c r="B37" t="s">
        <v>6</v>
      </c>
      <c r="C37">
        <v>2</v>
      </c>
    </row>
    <row r="38" spans="1:3" x14ac:dyDescent="0.3">
      <c r="A38" t="s">
        <v>26</v>
      </c>
      <c r="B38" t="s">
        <v>4</v>
      </c>
      <c r="C38">
        <v>1</v>
      </c>
    </row>
    <row r="39" spans="1:3" x14ac:dyDescent="0.3">
      <c r="A39" t="s">
        <v>26</v>
      </c>
      <c r="B39" t="s">
        <v>15</v>
      </c>
      <c r="C39">
        <v>1</v>
      </c>
    </row>
    <row r="40" spans="1:3" x14ac:dyDescent="0.3">
      <c r="A40" t="s">
        <v>26</v>
      </c>
      <c r="B40" t="s">
        <v>9</v>
      </c>
      <c r="C40">
        <v>11</v>
      </c>
    </row>
    <row r="41" spans="1:3" x14ac:dyDescent="0.3">
      <c r="A41" t="s">
        <v>26</v>
      </c>
      <c r="B41" t="s">
        <v>5</v>
      </c>
      <c r="C41">
        <v>3</v>
      </c>
    </row>
    <row r="42" spans="1:3" x14ac:dyDescent="0.3">
      <c r="A42" t="s">
        <v>27</v>
      </c>
      <c r="B42" t="s">
        <v>4</v>
      </c>
      <c r="C42">
        <v>93</v>
      </c>
    </row>
    <row r="43" spans="1:3" x14ac:dyDescent="0.3">
      <c r="A43" t="s">
        <v>27</v>
      </c>
      <c r="B43" t="s">
        <v>12</v>
      </c>
      <c r="C43">
        <v>248</v>
      </c>
    </row>
    <row r="44" spans="1:3" x14ac:dyDescent="0.3">
      <c r="A44" t="s">
        <v>27</v>
      </c>
      <c r="B44" t="s">
        <v>28</v>
      </c>
      <c r="C44">
        <v>379</v>
      </c>
    </row>
    <row r="45" spans="1:3" x14ac:dyDescent="0.3">
      <c r="A45" t="s">
        <v>27</v>
      </c>
      <c r="B45" t="s">
        <v>5</v>
      </c>
      <c r="C45">
        <v>53</v>
      </c>
    </row>
    <row r="46" spans="1:3" x14ac:dyDescent="0.3">
      <c r="A46" t="s">
        <v>27</v>
      </c>
      <c r="B46" t="s">
        <v>9</v>
      </c>
      <c r="C46">
        <v>32</v>
      </c>
    </row>
    <row r="47" spans="1:3" x14ac:dyDescent="0.3">
      <c r="A47" t="s">
        <v>27</v>
      </c>
      <c r="B47" t="s">
        <v>10</v>
      </c>
      <c r="C47">
        <v>98</v>
      </c>
    </row>
    <row r="48" spans="1:3" x14ac:dyDescent="0.3">
      <c r="A48" t="s">
        <v>27</v>
      </c>
      <c r="B48" t="s">
        <v>18</v>
      </c>
      <c r="C48">
        <v>276</v>
      </c>
    </row>
    <row r="49" spans="1:3" x14ac:dyDescent="0.3">
      <c r="A49" t="s">
        <v>27</v>
      </c>
      <c r="B49" t="s">
        <v>15</v>
      </c>
      <c r="C49">
        <v>5</v>
      </c>
    </row>
    <row r="50" spans="1:3" x14ac:dyDescent="0.3">
      <c r="A50" t="s">
        <v>27</v>
      </c>
      <c r="B50" t="s">
        <v>6</v>
      </c>
      <c r="C50">
        <v>37</v>
      </c>
    </row>
    <row r="52" spans="1:3" x14ac:dyDescent="0.3">
      <c r="B52" t="s">
        <v>29</v>
      </c>
      <c r="C52">
        <f>SUM(C2:C51)</f>
        <v>1582</v>
      </c>
    </row>
    <row r="53" spans="1:3" x14ac:dyDescent="0.3">
      <c r="B53" t="s">
        <v>30</v>
      </c>
      <c r="C53">
        <f>AVERAGE(C2:C50)</f>
        <v>32.285714285714285</v>
      </c>
    </row>
    <row r="54" spans="1:3" x14ac:dyDescent="0.3">
      <c r="B54" t="s">
        <v>31</v>
      </c>
      <c r="C54">
        <f>MEDIAN(C2:C50)</f>
        <v>5</v>
      </c>
    </row>
    <row r="55" spans="1:3" x14ac:dyDescent="0.3">
      <c r="B55" t="s">
        <v>32</v>
      </c>
      <c r="C55">
        <f>MIN(C1:C50)</f>
        <v>1</v>
      </c>
    </row>
    <row r="56" spans="1:3" x14ac:dyDescent="0.3">
      <c r="B56" t="s">
        <v>33</v>
      </c>
      <c r="C56">
        <f>COUNT(C2:C50)</f>
        <v>49</v>
      </c>
    </row>
    <row r="57" spans="1:3" x14ac:dyDescent="0.3">
      <c r="B57" t="s">
        <v>39</v>
      </c>
      <c r="C57">
        <f>MAX(C2:C50)</f>
        <v>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B8BF-EBA2-428F-9F53-75AC36CA74D7}">
  <dimension ref="A2:B14"/>
  <sheetViews>
    <sheetView topLeftCell="A2" workbookViewId="0">
      <selection activeCell="A18" sqref="A18"/>
    </sheetView>
  </sheetViews>
  <sheetFormatPr defaultRowHeight="14.4" x14ac:dyDescent="0.3"/>
  <cols>
    <col min="1" max="1" width="29.33203125" bestFit="1" customWidth="1"/>
    <col min="2" max="2" width="23.88671875" bestFit="1" customWidth="1"/>
  </cols>
  <sheetData>
    <row r="2" spans="1:2" x14ac:dyDescent="0.3">
      <c r="A2" s="1" t="s">
        <v>0</v>
      </c>
      <c r="B2" t="s">
        <v>34</v>
      </c>
    </row>
    <row r="3" spans="1:2" x14ac:dyDescent="0.3">
      <c r="A3" t="s">
        <v>26</v>
      </c>
      <c r="B3">
        <v>16</v>
      </c>
    </row>
    <row r="4" spans="1:2" x14ac:dyDescent="0.3">
      <c r="A4" t="s">
        <v>25</v>
      </c>
      <c r="B4">
        <v>5</v>
      </c>
    </row>
    <row r="5" spans="1:2" x14ac:dyDescent="0.3">
      <c r="A5" t="s">
        <v>19</v>
      </c>
      <c r="B5">
        <v>85</v>
      </c>
    </row>
    <row r="6" spans="1:2" x14ac:dyDescent="0.3">
      <c r="A6" t="s">
        <v>17</v>
      </c>
      <c r="B6">
        <v>35</v>
      </c>
    </row>
    <row r="7" spans="1:2" x14ac:dyDescent="0.3">
      <c r="A7" t="s">
        <v>16</v>
      </c>
      <c r="B7">
        <v>1</v>
      </c>
    </row>
    <row r="8" spans="1:2" x14ac:dyDescent="0.3">
      <c r="A8" t="s">
        <v>14</v>
      </c>
      <c r="B8">
        <v>109</v>
      </c>
    </row>
    <row r="9" spans="1:2" x14ac:dyDescent="0.3">
      <c r="A9" t="s">
        <v>13</v>
      </c>
      <c r="B9">
        <v>1</v>
      </c>
    </row>
    <row r="10" spans="1:2" x14ac:dyDescent="0.3">
      <c r="A10" t="s">
        <v>11</v>
      </c>
      <c r="B10">
        <v>56</v>
      </c>
    </row>
    <row r="11" spans="1:2" x14ac:dyDescent="0.3">
      <c r="A11" t="s">
        <v>8</v>
      </c>
      <c r="B11">
        <v>6</v>
      </c>
    </row>
    <row r="12" spans="1:2" x14ac:dyDescent="0.3">
      <c r="A12" t="s">
        <v>7</v>
      </c>
      <c r="B12">
        <v>2</v>
      </c>
    </row>
    <row r="13" spans="1:2" x14ac:dyDescent="0.3">
      <c r="A13" t="s">
        <v>3</v>
      </c>
      <c r="B13">
        <v>45</v>
      </c>
    </row>
    <row r="14" spans="1:2" x14ac:dyDescent="0.3">
      <c r="A14" t="s">
        <v>35</v>
      </c>
      <c r="B14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F2D0-5DBB-4DD9-B601-12569E9D7400}">
  <dimension ref="A2:B9"/>
  <sheetViews>
    <sheetView topLeftCell="A2" workbookViewId="0">
      <selection activeCell="H3" sqref="H3"/>
    </sheetView>
  </sheetViews>
  <sheetFormatPr defaultRowHeight="14.4" x14ac:dyDescent="0.3"/>
  <cols>
    <col min="1" max="1" width="26.33203125" bestFit="1" customWidth="1"/>
    <col min="2" max="2" width="23.88671875" bestFit="1" customWidth="1"/>
  </cols>
  <sheetData>
    <row r="2" spans="1:2" x14ac:dyDescent="0.3">
      <c r="A2" s="1" t="s">
        <v>1</v>
      </c>
      <c r="B2" t="s">
        <v>34</v>
      </c>
    </row>
    <row r="3" spans="1:2" x14ac:dyDescent="0.3">
      <c r="A3" t="s">
        <v>15</v>
      </c>
      <c r="B3">
        <v>15</v>
      </c>
    </row>
    <row r="4" spans="1:2" x14ac:dyDescent="0.3">
      <c r="A4" t="s">
        <v>12</v>
      </c>
      <c r="B4">
        <v>290</v>
      </c>
    </row>
    <row r="5" spans="1:2" x14ac:dyDescent="0.3">
      <c r="A5" t="s">
        <v>10</v>
      </c>
      <c r="B5">
        <v>100</v>
      </c>
    </row>
    <row r="6" spans="1:2" x14ac:dyDescent="0.3">
      <c r="A6" t="s">
        <v>18</v>
      </c>
      <c r="B6">
        <v>283</v>
      </c>
    </row>
    <row r="7" spans="1:2" x14ac:dyDescent="0.3">
      <c r="A7" t="s">
        <v>4</v>
      </c>
      <c r="B7">
        <v>150</v>
      </c>
    </row>
    <row r="8" spans="1:2" x14ac:dyDescent="0.3">
      <c r="A8" t="s">
        <v>22</v>
      </c>
      <c r="B8">
        <v>4</v>
      </c>
    </row>
    <row r="9" spans="1:2" x14ac:dyDescent="0.3">
      <c r="A9" t="s">
        <v>35</v>
      </c>
      <c r="B9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C715-6043-4D07-810C-55A8BF1A7957}">
  <dimension ref="A2:B7"/>
  <sheetViews>
    <sheetView topLeftCell="A2" workbookViewId="0">
      <selection activeCell="H8" sqref="H8"/>
    </sheetView>
  </sheetViews>
  <sheetFormatPr defaultRowHeight="14.4" x14ac:dyDescent="0.3"/>
  <cols>
    <col min="1" max="1" width="18.109375" bestFit="1" customWidth="1"/>
    <col min="2" max="2" width="23.88671875" bestFit="1" customWidth="1"/>
  </cols>
  <sheetData>
    <row r="2" spans="1:2" x14ac:dyDescent="0.3">
      <c r="A2" s="1" t="s">
        <v>0</v>
      </c>
      <c r="B2" t="s">
        <v>34</v>
      </c>
    </row>
    <row r="3" spans="1:2" x14ac:dyDescent="0.3">
      <c r="A3" t="s">
        <v>7</v>
      </c>
      <c r="B3">
        <v>2</v>
      </c>
    </row>
    <row r="4" spans="1:2" x14ac:dyDescent="0.3">
      <c r="A4" t="s">
        <v>8</v>
      </c>
      <c r="B4">
        <v>6</v>
      </c>
    </row>
    <row r="5" spans="1:2" x14ac:dyDescent="0.3">
      <c r="A5" t="s">
        <v>11</v>
      </c>
      <c r="B5">
        <v>56</v>
      </c>
    </row>
    <row r="6" spans="1:2" x14ac:dyDescent="0.3">
      <c r="A6" t="s">
        <v>14</v>
      </c>
      <c r="B6">
        <v>109</v>
      </c>
    </row>
    <row r="7" spans="1:2" x14ac:dyDescent="0.3">
      <c r="A7" t="s">
        <v>35</v>
      </c>
      <c r="B7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8E83-299C-4E2D-83B4-4E79B0525F32}">
  <dimension ref="A2:C9"/>
  <sheetViews>
    <sheetView workbookViewId="0">
      <selection activeCell="J14" sqref="J14"/>
    </sheetView>
  </sheetViews>
  <sheetFormatPr defaultRowHeight="14.4" x14ac:dyDescent="0.3"/>
  <cols>
    <col min="1" max="1" width="29.33203125" bestFit="1" customWidth="1"/>
    <col min="2" max="2" width="19.109375" bestFit="1" customWidth="1"/>
    <col min="3" max="3" width="23.88671875" bestFit="1" customWidth="1"/>
  </cols>
  <sheetData>
    <row r="2" spans="1:3" x14ac:dyDescent="0.3">
      <c r="A2" s="1" t="s">
        <v>0</v>
      </c>
      <c r="B2" s="1" t="s">
        <v>1</v>
      </c>
      <c r="C2" t="s">
        <v>34</v>
      </c>
    </row>
    <row r="3" spans="1:3" x14ac:dyDescent="0.3">
      <c r="A3" t="s">
        <v>14</v>
      </c>
      <c r="B3" t="s">
        <v>15</v>
      </c>
      <c r="C3">
        <v>9</v>
      </c>
    </row>
    <row r="4" spans="1:3" x14ac:dyDescent="0.3">
      <c r="A4" t="s">
        <v>36</v>
      </c>
      <c r="C4">
        <v>9</v>
      </c>
    </row>
    <row r="5" spans="1:3" x14ac:dyDescent="0.3">
      <c r="A5" t="s">
        <v>27</v>
      </c>
      <c r="B5" t="s">
        <v>15</v>
      </c>
      <c r="C5">
        <v>5</v>
      </c>
    </row>
    <row r="6" spans="1:3" x14ac:dyDescent="0.3">
      <c r="A6" t="s">
        <v>37</v>
      </c>
      <c r="C6">
        <v>5</v>
      </c>
    </row>
    <row r="7" spans="1:3" x14ac:dyDescent="0.3">
      <c r="A7" t="s">
        <v>26</v>
      </c>
      <c r="B7" t="s">
        <v>15</v>
      </c>
      <c r="C7">
        <v>1</v>
      </c>
    </row>
    <row r="8" spans="1:3" x14ac:dyDescent="0.3">
      <c r="A8" t="s">
        <v>38</v>
      </c>
      <c r="C8">
        <v>1</v>
      </c>
    </row>
    <row r="9" spans="1:3" x14ac:dyDescent="0.3">
      <c r="A9" t="s">
        <v>35</v>
      </c>
      <c r="C9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F88616546FC488349BFE965343D76" ma:contentTypeVersion="5" ma:contentTypeDescription="Create a new document." ma:contentTypeScope="" ma:versionID="d1ea45440a319c834f3c80c53ebaaf50">
  <xsd:schema xmlns:xsd="http://www.w3.org/2001/XMLSchema" xmlns:xs="http://www.w3.org/2001/XMLSchema" xmlns:p="http://schemas.microsoft.com/office/2006/metadata/properties" xmlns:ns3="e627777f-d9af-46d0-8eb5-83092a07f99e" targetNamespace="http://schemas.microsoft.com/office/2006/metadata/properties" ma:root="true" ma:fieldsID="bbc842691266e4ef79e8738041e51972" ns3:_="">
    <xsd:import namespace="e627777f-d9af-46d0-8eb5-83092a07f99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7777f-d9af-46d0-8eb5-83092a07f99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C1D9A8-AEEF-4A05-A827-AD1DF8BA2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7777f-d9af-46d0-8eb5-83092a07f9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75D4E7-06A8-4B03-8944-8F2DCAF18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31075-9574-4B5C-9AD3-F293E2FEF5AD}">
  <ds:schemaRefs>
    <ds:schemaRef ds:uri="http://purl.org/dc/elements/1.1/"/>
    <ds:schemaRef ds:uri="http://www.w3.org/XML/1998/namespace"/>
    <ds:schemaRef ds:uri="e627777f-d9af-46d0-8eb5-83092a07f99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 Srivastava</dc:creator>
  <cp:keywords/>
  <dc:description/>
  <cp:lastModifiedBy>Harsh Srivastava [CSE - 2024]</cp:lastModifiedBy>
  <cp:revision/>
  <dcterms:created xsi:type="dcterms:W3CDTF">2020-09-01T17:18:12Z</dcterms:created>
  <dcterms:modified xsi:type="dcterms:W3CDTF">2024-10-11T16:32:02Z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0x01010058DF88616546FC488349BFE965343D76</vt:lpwstr>
  </property>
</Properties>
</file>