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hart/Library/CloudStorage/GoogleDrive-sarahjanehart13@gmail.com/My Drive/RESEARCH/Analyses/AspenHabitat/Documents/"/>
    </mc:Choice>
  </mc:AlternateContent>
  <xr:revisionPtr revIDLastSave="0" documentId="13_ncr:1_{2B91E3E6-D500-A84C-8EA2-4DB66D590ED3}" xr6:coauthVersionLast="47" xr6:coauthVersionMax="47" xr10:uidLastSave="{00000000-0000-0000-0000-000000000000}"/>
  <bookViews>
    <workbookView xWindow="-38400" yWindow="-6020" windowWidth="21560" windowHeight="21100" xr2:uid="{EC5E61FB-4842-014B-8360-6D6CF19886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29" i="1"/>
  <c r="G3" i="1"/>
  <c r="G11" i="1"/>
  <c r="G15" i="1"/>
  <c r="G22" i="1"/>
  <c r="G6" i="1"/>
  <c r="G7" i="1"/>
  <c r="G8" i="1"/>
  <c r="G9" i="1"/>
  <c r="G12" i="1"/>
  <c r="G14" i="1"/>
  <c r="G19" i="1"/>
  <c r="G20" i="1"/>
  <c r="G30" i="1"/>
  <c r="G31" i="1"/>
  <c r="G32" i="1"/>
  <c r="G33" i="1"/>
  <c r="G23" i="1"/>
  <c r="G24" i="1"/>
  <c r="G25" i="1"/>
  <c r="G26" i="1"/>
  <c r="G4" i="1"/>
  <c r="G5" i="1"/>
</calcChain>
</file>

<file path=xl/sharedStrings.xml><?xml version="1.0" encoding="utf-8"?>
<sst xmlns="http://schemas.openxmlformats.org/spreadsheetml/2006/main" count="190" uniqueCount="120">
  <si>
    <t>Variable</t>
  </si>
  <si>
    <t>Description</t>
  </si>
  <si>
    <t>Modeling notes</t>
  </si>
  <si>
    <t>ADI</t>
  </si>
  <si>
    <t>GSPDD5</t>
  </si>
  <si>
    <t>FFP</t>
  </si>
  <si>
    <t>PRATIO</t>
  </si>
  <si>
    <t>TD</t>
  </si>
  <si>
    <t>TMAX</t>
  </si>
  <si>
    <t>bFFP</t>
  </si>
  <si>
    <t>CMD</t>
  </si>
  <si>
    <t>CMI</t>
  </si>
  <si>
    <t>DD_0</t>
  </si>
  <si>
    <t>DD_18</t>
  </si>
  <si>
    <t>DD1040</t>
  </si>
  <si>
    <t>DD18</t>
  </si>
  <si>
    <t>DD5</t>
  </si>
  <si>
    <t>eFFP</t>
  </si>
  <si>
    <t>EMT</t>
  </si>
  <si>
    <t>Eref</t>
  </si>
  <si>
    <t>EXT</t>
  </si>
  <si>
    <t>GSP</t>
  </si>
  <si>
    <t>MAP</t>
  </si>
  <si>
    <t>MAR</t>
  </si>
  <si>
    <t>MAT</t>
  </si>
  <si>
    <t>mean annual temperature</t>
  </si>
  <si>
    <t>MCMT</t>
  </si>
  <si>
    <t>MWMT</t>
  </si>
  <si>
    <t>NFFD</t>
  </si>
  <si>
    <t>PAS</t>
  </si>
  <si>
    <t>PPT_at</t>
  </si>
  <si>
    <t>PPT_sm</t>
  </si>
  <si>
    <t>retain</t>
  </si>
  <si>
    <t>PPT_sp</t>
  </si>
  <si>
    <t>PPT_wt</t>
  </si>
  <si>
    <t>RH</t>
  </si>
  <si>
    <t>Tave_at</t>
  </si>
  <si>
    <t>Tave_sm</t>
  </si>
  <si>
    <t>Tave_sp</t>
  </si>
  <si>
    <t>Tave_wt</t>
  </si>
  <si>
    <t>Variable importance</t>
  </si>
  <si>
    <t>mean coldest month temperature (°C)</t>
  </si>
  <si>
    <t>mean warmest month temperature (°C)</t>
  </si>
  <si>
    <t>mean annual relative humidity (%)</t>
  </si>
  <si>
    <t>mean autumn temperature (°C)</t>
  </si>
  <si>
    <t>mean summer temperature (°C)</t>
  </si>
  <si>
    <t>mean spring temperature (°C)</t>
  </si>
  <si>
    <t>mean winter temperature (°C)</t>
  </si>
  <si>
    <t>difference between MCMT and MWMT (°C)</t>
  </si>
  <si>
    <t>Hargreave's reference evapotranspiration (mm)</t>
  </si>
  <si>
    <t>Hargreaves climatic moisture deficit (mm)</t>
  </si>
  <si>
    <t>mean annual solar radiation (MJ m‐2 d‐1)</t>
  </si>
  <si>
    <t>Hogg’s climate moisture index (mm)</t>
  </si>
  <si>
    <t>degree-days below 0 °C</t>
  </si>
  <si>
    <t>degree-days below 18 °C</t>
  </si>
  <si>
    <t>degrees-days above 10 °C and below 40 °C</t>
  </si>
  <si>
    <t>degree-days above 18 °C</t>
  </si>
  <si>
    <t>degree-days above 5 °C</t>
  </si>
  <si>
    <t>Julian date on which the frost free period ends</t>
  </si>
  <si>
    <t>Julian date on which the frost free period beings</t>
  </si>
  <si>
    <t>extreme maximum temperature (°C)</t>
  </si>
  <si>
    <t>extreme minimum temperature (°C)</t>
  </si>
  <si>
    <t>mean annual precipitation (mm)</t>
  </si>
  <si>
    <t>growing season (Apr - Sep) precipitation (mm)</t>
  </si>
  <si>
    <t>Mean maximum temperature in warmest month</t>
  </si>
  <si>
    <t>mean annual length of the frost-free period (days)</t>
  </si>
  <si>
    <t>mean annual number of frost free days</t>
  </si>
  <si>
    <t>mean precipitation as snow (mm) between August in previous year and July in current year</t>
  </si>
  <si>
    <t>mean autumn precipitation (mm)</t>
  </si>
  <si>
    <t>mean summer precipitation (mm)</t>
  </si>
  <si>
    <t>mean spring precipitation (mm)</t>
  </si>
  <si>
    <t>mean winter precipitation (mm)</t>
  </si>
  <si>
    <t>mean precipitation ratio: 
GSP/MAP</t>
  </si>
  <si>
    <t>clay</t>
  </si>
  <si>
    <t>soil organic matter [log10(%)]</t>
  </si>
  <si>
    <t>saturated water content (m3/m3)</t>
  </si>
  <si>
    <t>heat load index</t>
  </si>
  <si>
    <t>Expected relationship with aspen</t>
  </si>
  <si>
    <t>HLI</t>
  </si>
  <si>
    <t>Clay</t>
  </si>
  <si>
    <t>SWC</t>
  </si>
  <si>
    <t>OM</t>
  </si>
  <si>
    <t>Aspen is expected grow better in valley bottoms (low TPI) and on benches (moderate TPI) than steep slopes (high TPI) (Jones and DeByle 1985)</t>
  </si>
  <si>
    <t>High clay contents may inhibit aspen growth (Jones and DeByle 1985)</t>
  </si>
  <si>
    <t>Aspen is expected grow better on soils with high organic matter content (Perala 1990)</t>
  </si>
  <si>
    <t>Aspen is expected grow better on soils with greater water holding capacity (Perala 1990)</t>
  </si>
  <si>
    <t>annual dryness index: (DD5^0.5)/MAP</t>
  </si>
  <si>
    <t>annual dryness index: (degree-days above 5 °C)^0.5 / (mean annual precipitation)</t>
  </si>
  <si>
    <t>Higher ADI is expected to limit aspen (Rehfeltd et al. 2009)</t>
  </si>
  <si>
    <t>Very cold temperatures may limit aspen (Rehfeltd et al. 2009)</t>
  </si>
  <si>
    <t>mean precipitation ratio: (growing season precipitation) / (mean annual precipitation)</t>
  </si>
  <si>
    <t>Climate variables</t>
  </si>
  <si>
    <t>Soil variables</t>
  </si>
  <si>
    <t xml:space="preserve">Higher relative humidity may limit seasonal moisture stress. </t>
  </si>
  <si>
    <t>Topographic variables</t>
  </si>
  <si>
    <t>Greater HLI may inhibit aspen, particularly at warmer sites</t>
  </si>
  <si>
    <t>Greater MAR may inhibit aspen, particularly at warmer sites</t>
  </si>
  <si>
    <t xml:space="preserve">Evenly distributed precipitation (intermediate PRATIO) may promote aspen by limiting seasonal  moisture stress (Rehfeltd et al. 2009) </t>
  </si>
  <si>
    <t>growing season precipitation to degree day ratio: (GSP*DD5)/1000</t>
  </si>
  <si>
    <t>TPI3</t>
  </si>
  <si>
    <t>topographic position index calculated using a 3 x 3 cell neighborhood</t>
  </si>
  <si>
    <t>Findings from previous research</t>
  </si>
  <si>
    <t>Group</t>
  </si>
  <si>
    <t>Temperature</t>
  </si>
  <si>
    <t>Precipitation</t>
  </si>
  <si>
    <t>Seasonality</t>
  </si>
  <si>
    <t>Preference order</t>
  </si>
  <si>
    <t>Identified as important predictor by Rehfeldt et al. (2015).</t>
  </si>
  <si>
    <t>Identified as important predictor by Rehfeldt et al. (2009).</t>
  </si>
  <si>
    <t>Identified as important predictor by Rehfeldt et al. (2015) and Worrall et al. (2013)</t>
  </si>
  <si>
    <t>Identified as important predictor by Rehfeldt et al. (2009), Worrall et al. (2013), and Greer et al. (2016).</t>
  </si>
  <si>
    <t>Idenified as important predictor by Worrall et al. (2013)</t>
  </si>
  <si>
    <t>Identified as important predictor by Worrall et al. (2013) and Greer et al. (2016).</t>
  </si>
  <si>
    <t>Identified as important predictor by Worrall et al. (2013).</t>
  </si>
  <si>
    <t>Identified as important predictor by Rehfeldt et al. (2009) and (2015).</t>
  </si>
  <si>
    <t>Group preference order</t>
  </si>
  <si>
    <t>Temperature-precip</t>
  </si>
  <si>
    <t>removed - initial screening showed strong correlation (r≥0.75) with ADI</t>
  </si>
  <si>
    <t>removed - initial screening showed strong correlation (r≥0.75) with TD</t>
  </si>
  <si>
    <t>removed - initial screening showed strong correlation (r≥0.75) with DD_0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</si>
</sst>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ems"/>
    </font>
    <font>
      <b/>
      <sz val="12"/>
      <color theme="1"/>
      <name val="Tie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EC75-8A6B-F240-9538-D6820B489B90}">
  <dimension ref="A1:H36"/>
  <sheetViews>
    <sheetView tabSelected="1" topLeftCell="B15" workbookViewId="0">
      <selection activeCell="H30" sqref="H30"/>
    </sheetView>
  </sheetViews>
  <sheetFormatPr baseColWidth="10" defaultRowHeight="16"/>
  <cols>
    <col min="1" max="1" width="0" style="9" hidden="1" customWidth="1"/>
    <col min="2" max="2" width="10.83203125" style="9"/>
    <col min="3" max="4" width="24.6640625" style="10" customWidth="1"/>
    <col min="5" max="6" width="10.83203125" style="10"/>
    <col min="7" max="7" width="11.5" style="10" customWidth="1"/>
    <col min="8" max="8" width="35.5" style="10" customWidth="1"/>
    <col min="9" max="16384" width="10.83203125" style="9"/>
  </cols>
  <sheetData>
    <row r="1" spans="1:8" s="8" customFormat="1" ht="51">
      <c r="A1" s="13" t="s">
        <v>102</v>
      </c>
      <c r="B1" s="13" t="s">
        <v>0</v>
      </c>
      <c r="C1" s="14" t="s">
        <v>1</v>
      </c>
      <c r="D1" s="14" t="s">
        <v>101</v>
      </c>
      <c r="E1" s="14" t="s">
        <v>40</v>
      </c>
      <c r="F1" s="14" t="s">
        <v>106</v>
      </c>
      <c r="G1" s="14" t="s">
        <v>115</v>
      </c>
      <c r="H1" s="14" t="s">
        <v>2</v>
      </c>
    </row>
    <row r="2" spans="1:8" ht="51">
      <c r="A2" s="15" t="s">
        <v>116</v>
      </c>
      <c r="B2" s="13" t="s">
        <v>3</v>
      </c>
      <c r="C2" s="16" t="s">
        <v>86</v>
      </c>
      <c r="D2" s="16" t="s">
        <v>114</v>
      </c>
      <c r="E2" s="17">
        <v>0.48</v>
      </c>
      <c r="F2" s="18">
        <v>1</v>
      </c>
      <c r="G2" s="16">
        <v>1</v>
      </c>
      <c r="H2" s="16" t="s">
        <v>32</v>
      </c>
    </row>
    <row r="3" spans="1:8" ht="34">
      <c r="A3" s="15" t="s">
        <v>105</v>
      </c>
      <c r="B3" s="15" t="s">
        <v>9</v>
      </c>
      <c r="C3" s="16" t="s">
        <v>59</v>
      </c>
      <c r="D3" s="16"/>
      <c r="E3" s="17">
        <v>0.2</v>
      </c>
      <c r="F3" s="18">
        <v>28</v>
      </c>
      <c r="G3" s="16">
        <f>0</f>
        <v>0</v>
      </c>
      <c r="H3" s="16" t="s">
        <v>117</v>
      </c>
    </row>
    <row r="4" spans="1:8" ht="45" customHeight="1">
      <c r="A4" s="15" t="s">
        <v>116</v>
      </c>
      <c r="B4" s="15" t="s">
        <v>10</v>
      </c>
      <c r="C4" s="16" t="s">
        <v>50</v>
      </c>
      <c r="D4" s="16"/>
      <c r="E4" s="17">
        <v>0.3</v>
      </c>
      <c r="F4" s="18">
        <v>17</v>
      </c>
      <c r="G4" s="16">
        <f>0</f>
        <v>0</v>
      </c>
      <c r="H4" s="16" t="s">
        <v>117</v>
      </c>
    </row>
    <row r="5" spans="1:8" ht="34">
      <c r="A5" s="15" t="s">
        <v>116</v>
      </c>
      <c r="B5" s="15" t="s">
        <v>11</v>
      </c>
      <c r="C5" s="16" t="s">
        <v>52</v>
      </c>
      <c r="D5" s="16"/>
      <c r="E5" s="17">
        <v>0.45</v>
      </c>
      <c r="F5" s="18">
        <v>11</v>
      </c>
      <c r="G5" s="16">
        <f>0</f>
        <v>0</v>
      </c>
      <c r="H5" s="16" t="s">
        <v>117</v>
      </c>
    </row>
    <row r="6" spans="1:8" ht="17">
      <c r="A6" s="15" t="s">
        <v>105</v>
      </c>
      <c r="B6" s="15" t="s">
        <v>12</v>
      </c>
      <c r="C6" s="16" t="s">
        <v>53</v>
      </c>
      <c r="D6" s="16"/>
      <c r="E6" s="17">
        <v>0.31</v>
      </c>
      <c r="F6" s="18">
        <v>15</v>
      </c>
      <c r="G6" s="16">
        <f>0</f>
        <v>0</v>
      </c>
      <c r="H6" s="16" t="s">
        <v>32</v>
      </c>
    </row>
    <row r="7" spans="1:8" ht="34">
      <c r="A7" s="15" t="s">
        <v>105</v>
      </c>
      <c r="B7" s="15" t="s">
        <v>13</v>
      </c>
      <c r="C7" s="16" t="s">
        <v>54</v>
      </c>
      <c r="D7" s="16"/>
      <c r="E7" s="17">
        <v>0.4</v>
      </c>
      <c r="F7" s="18">
        <v>12</v>
      </c>
      <c r="G7" s="16">
        <f>0</f>
        <v>0</v>
      </c>
      <c r="H7" s="16" t="s">
        <v>117</v>
      </c>
    </row>
    <row r="8" spans="1:8" ht="34">
      <c r="A8" s="15" t="s">
        <v>105</v>
      </c>
      <c r="B8" s="15" t="s">
        <v>14</v>
      </c>
      <c r="C8" s="16" t="s">
        <v>55</v>
      </c>
      <c r="D8" s="16"/>
      <c r="E8" s="17">
        <v>0.31</v>
      </c>
      <c r="F8" s="18">
        <v>16</v>
      </c>
      <c r="G8" s="16">
        <f>0</f>
        <v>0</v>
      </c>
      <c r="H8" s="16" t="s">
        <v>117</v>
      </c>
    </row>
    <row r="9" spans="1:8" ht="34">
      <c r="A9" s="15" t="s">
        <v>105</v>
      </c>
      <c r="B9" s="15" t="s">
        <v>15</v>
      </c>
      <c r="C9" s="16" t="s">
        <v>56</v>
      </c>
      <c r="D9" s="16"/>
      <c r="E9" s="17">
        <v>0.23</v>
      </c>
      <c r="F9" s="18">
        <v>21</v>
      </c>
      <c r="G9" s="16">
        <f>0</f>
        <v>0</v>
      </c>
      <c r="H9" s="16" t="s">
        <v>119</v>
      </c>
    </row>
    <row r="10" spans="1:8" ht="68">
      <c r="A10" s="15" t="s">
        <v>105</v>
      </c>
      <c r="B10" s="15" t="s">
        <v>16</v>
      </c>
      <c r="C10" s="16" t="s">
        <v>57</v>
      </c>
      <c r="D10" s="16" t="s">
        <v>112</v>
      </c>
      <c r="E10" s="17">
        <v>0.36</v>
      </c>
      <c r="F10" s="18">
        <v>3</v>
      </c>
      <c r="G10" s="16">
        <v>1</v>
      </c>
      <c r="H10" s="16" t="s">
        <v>117</v>
      </c>
    </row>
    <row r="11" spans="1:8" ht="34">
      <c r="A11" s="15" t="s">
        <v>105</v>
      </c>
      <c r="B11" s="15" t="s">
        <v>17</v>
      </c>
      <c r="C11" s="16" t="s">
        <v>58</v>
      </c>
      <c r="D11" s="16"/>
      <c r="E11" s="17">
        <v>0.16</v>
      </c>
      <c r="F11" s="18">
        <v>33</v>
      </c>
      <c r="G11" s="16">
        <f>0</f>
        <v>0</v>
      </c>
      <c r="H11" s="16" t="s">
        <v>119</v>
      </c>
    </row>
    <row r="12" spans="1:8" ht="34">
      <c r="A12" s="15" t="s">
        <v>103</v>
      </c>
      <c r="B12" s="15" t="s">
        <v>18</v>
      </c>
      <c r="C12" s="16" t="s">
        <v>61</v>
      </c>
      <c r="D12" s="16"/>
      <c r="E12" s="17">
        <v>0.21</v>
      </c>
      <c r="F12" s="18">
        <v>26</v>
      </c>
      <c r="G12" s="16">
        <f>0</f>
        <v>0</v>
      </c>
      <c r="H12" s="16" t="s">
        <v>119</v>
      </c>
    </row>
    <row r="13" spans="1:8" ht="34">
      <c r="A13" s="15" t="s">
        <v>116</v>
      </c>
      <c r="B13" s="15" t="s">
        <v>19</v>
      </c>
      <c r="C13" s="16" t="s">
        <v>49</v>
      </c>
      <c r="D13" s="16"/>
      <c r="E13" s="17">
        <v>0.28000000000000003</v>
      </c>
      <c r="F13" s="18">
        <v>18</v>
      </c>
      <c r="G13" s="16">
        <f>0</f>
        <v>0</v>
      </c>
      <c r="H13" s="16" t="s">
        <v>117</v>
      </c>
    </row>
    <row r="14" spans="1:8" ht="34">
      <c r="A14" s="15" t="s">
        <v>103</v>
      </c>
      <c r="B14" s="15" t="s">
        <v>20</v>
      </c>
      <c r="C14" s="16" t="s">
        <v>60</v>
      </c>
      <c r="D14" s="16"/>
      <c r="E14" s="17">
        <v>0.2</v>
      </c>
      <c r="F14" s="18">
        <v>30</v>
      </c>
      <c r="G14" s="16">
        <f>0</f>
        <v>0</v>
      </c>
      <c r="H14" s="16" t="s">
        <v>117</v>
      </c>
    </row>
    <row r="15" spans="1:8" ht="34">
      <c r="A15" s="15" t="s">
        <v>105</v>
      </c>
      <c r="B15" s="15" t="s">
        <v>5</v>
      </c>
      <c r="C15" s="16" t="s">
        <v>65</v>
      </c>
      <c r="D15" s="16"/>
      <c r="E15" s="17">
        <v>0.19</v>
      </c>
      <c r="F15" s="18">
        <v>31</v>
      </c>
      <c r="G15" s="16">
        <f>0</f>
        <v>0</v>
      </c>
      <c r="H15" s="16" t="s">
        <v>119</v>
      </c>
    </row>
    <row r="16" spans="1:8" ht="33" customHeight="1">
      <c r="A16" s="15" t="s">
        <v>104</v>
      </c>
      <c r="B16" s="13" t="s">
        <v>21</v>
      </c>
      <c r="C16" s="16" t="s">
        <v>63</v>
      </c>
      <c r="D16" s="16" t="s">
        <v>111</v>
      </c>
      <c r="E16" s="17">
        <v>0.23</v>
      </c>
      <c r="F16" s="18">
        <v>8</v>
      </c>
      <c r="G16" s="16">
        <v>1</v>
      </c>
      <c r="H16" s="16" t="s">
        <v>32</v>
      </c>
    </row>
    <row r="17" spans="1:8" ht="51">
      <c r="A17" s="15" t="s">
        <v>116</v>
      </c>
      <c r="B17" s="13" t="s">
        <v>4</v>
      </c>
      <c r="C17" s="16" t="s">
        <v>98</v>
      </c>
      <c r="D17" s="16" t="s">
        <v>108</v>
      </c>
      <c r="E17" s="17">
        <v>0.46</v>
      </c>
      <c r="F17" s="18">
        <v>5</v>
      </c>
      <c r="G17" s="16">
        <v>2</v>
      </c>
      <c r="H17" s="16" t="s">
        <v>32</v>
      </c>
    </row>
    <row r="18" spans="1:8" ht="51">
      <c r="A18" s="15" t="s">
        <v>104</v>
      </c>
      <c r="B18" s="15" t="s">
        <v>22</v>
      </c>
      <c r="C18" s="16" t="s">
        <v>62</v>
      </c>
      <c r="D18" s="16" t="s">
        <v>113</v>
      </c>
      <c r="E18" s="17">
        <v>0.35</v>
      </c>
      <c r="F18" s="18">
        <v>6</v>
      </c>
      <c r="G18" s="16">
        <v>1</v>
      </c>
      <c r="H18" s="16" t="s">
        <v>117</v>
      </c>
    </row>
    <row r="19" spans="1:8" ht="34">
      <c r="A19" s="15" t="s">
        <v>103</v>
      </c>
      <c r="B19" s="15" t="s">
        <v>24</v>
      </c>
      <c r="C19" s="16" t="s">
        <v>25</v>
      </c>
      <c r="D19" s="16"/>
      <c r="E19" s="17">
        <v>0.23</v>
      </c>
      <c r="F19" s="18">
        <v>22</v>
      </c>
      <c r="G19" s="16">
        <f>0</f>
        <v>0</v>
      </c>
      <c r="H19" s="16" t="s">
        <v>117</v>
      </c>
    </row>
    <row r="20" spans="1:8" ht="34">
      <c r="A20" s="15" t="s">
        <v>103</v>
      </c>
      <c r="B20" s="15" t="s">
        <v>26</v>
      </c>
      <c r="C20" s="16" t="s">
        <v>41</v>
      </c>
      <c r="D20" s="16"/>
      <c r="E20" s="17">
        <v>0.24</v>
      </c>
      <c r="F20" s="18">
        <v>20</v>
      </c>
      <c r="G20" s="16">
        <f>0</f>
        <v>0</v>
      </c>
      <c r="H20" s="16" t="s">
        <v>119</v>
      </c>
    </row>
    <row r="21" spans="1:8" ht="51">
      <c r="A21" s="15" t="s">
        <v>103</v>
      </c>
      <c r="B21" s="15" t="s">
        <v>27</v>
      </c>
      <c r="C21" s="16" t="s">
        <v>42</v>
      </c>
      <c r="D21" s="16" t="s">
        <v>107</v>
      </c>
      <c r="E21" s="17">
        <v>0.2</v>
      </c>
      <c r="F21" s="18">
        <v>9</v>
      </c>
      <c r="G21" s="16">
        <v>2</v>
      </c>
      <c r="H21" s="16" t="s">
        <v>117</v>
      </c>
    </row>
    <row r="22" spans="1:8" ht="34">
      <c r="A22" s="15" t="s">
        <v>105</v>
      </c>
      <c r="B22" s="15" t="s">
        <v>28</v>
      </c>
      <c r="C22" s="16" t="s">
        <v>66</v>
      </c>
      <c r="D22" s="16"/>
      <c r="E22" s="17">
        <v>0.2</v>
      </c>
      <c r="F22" s="18">
        <v>29</v>
      </c>
      <c r="G22" s="16">
        <f>0</f>
        <v>0</v>
      </c>
      <c r="H22" s="16" t="s">
        <v>119</v>
      </c>
    </row>
    <row r="23" spans="1:8" ht="68">
      <c r="A23" s="15" t="s">
        <v>104</v>
      </c>
      <c r="B23" s="15" t="s">
        <v>29</v>
      </c>
      <c r="C23" s="16" t="s">
        <v>67</v>
      </c>
      <c r="D23" s="16"/>
      <c r="E23" s="17">
        <v>0.35</v>
      </c>
      <c r="F23" s="18">
        <v>13</v>
      </c>
      <c r="G23" s="16">
        <f>0</f>
        <v>0</v>
      </c>
      <c r="H23" s="16" t="s">
        <v>117</v>
      </c>
    </row>
    <row r="24" spans="1:8" ht="34">
      <c r="A24" s="15" t="s">
        <v>104</v>
      </c>
      <c r="B24" s="15" t="s">
        <v>30</v>
      </c>
      <c r="C24" s="16" t="s">
        <v>68</v>
      </c>
      <c r="D24" s="16"/>
      <c r="E24" s="17">
        <v>0.34</v>
      </c>
      <c r="F24" s="18">
        <v>14</v>
      </c>
      <c r="G24" s="16">
        <f>0</f>
        <v>0</v>
      </c>
      <c r="H24" s="16" t="s">
        <v>117</v>
      </c>
    </row>
    <row r="25" spans="1:8" ht="34">
      <c r="A25" s="15" t="s">
        <v>104</v>
      </c>
      <c r="B25" s="15" t="s">
        <v>31</v>
      </c>
      <c r="C25" s="16" t="s">
        <v>69</v>
      </c>
      <c r="D25" s="16"/>
      <c r="E25" s="17">
        <v>0.17</v>
      </c>
      <c r="F25" s="18">
        <v>32</v>
      </c>
      <c r="G25" s="16">
        <f>0</f>
        <v>0</v>
      </c>
      <c r="H25" s="16" t="s">
        <v>118</v>
      </c>
    </row>
    <row r="26" spans="1:8" ht="34">
      <c r="A26" s="15" t="s">
        <v>104</v>
      </c>
      <c r="B26" s="15" t="s">
        <v>33</v>
      </c>
      <c r="C26" s="16" t="s">
        <v>70</v>
      </c>
      <c r="D26" s="16"/>
      <c r="E26" s="17">
        <v>0.28000000000000003</v>
      </c>
      <c r="F26" s="18">
        <v>19</v>
      </c>
      <c r="G26" s="16">
        <f>0</f>
        <v>0</v>
      </c>
      <c r="H26" s="16" t="s">
        <v>117</v>
      </c>
    </row>
    <row r="27" spans="1:8" ht="51">
      <c r="A27" s="15" t="s">
        <v>104</v>
      </c>
      <c r="B27" s="15" t="s">
        <v>34</v>
      </c>
      <c r="C27" s="16" t="s">
        <v>71</v>
      </c>
      <c r="D27" s="16" t="s">
        <v>111</v>
      </c>
      <c r="E27" s="17">
        <v>0.32</v>
      </c>
      <c r="F27" s="18">
        <v>7</v>
      </c>
      <c r="G27" s="16">
        <v>1</v>
      </c>
      <c r="H27" s="16" t="s">
        <v>117</v>
      </c>
    </row>
    <row r="28" spans="1:8" ht="51">
      <c r="A28" s="15" t="s">
        <v>104</v>
      </c>
      <c r="B28" s="13" t="s">
        <v>6</v>
      </c>
      <c r="C28" s="16" t="s">
        <v>72</v>
      </c>
      <c r="D28" s="16" t="s">
        <v>108</v>
      </c>
      <c r="E28" s="17">
        <v>0.46</v>
      </c>
      <c r="F28" s="18">
        <v>2</v>
      </c>
      <c r="G28" s="16">
        <v>1</v>
      </c>
      <c r="H28" s="16" t="s">
        <v>32</v>
      </c>
    </row>
    <row r="29" spans="1:8" ht="34">
      <c r="A29" s="15" t="s">
        <v>116</v>
      </c>
      <c r="B29" s="15" t="s">
        <v>35</v>
      </c>
      <c r="C29" s="16" t="s">
        <v>43</v>
      </c>
      <c r="D29" s="16"/>
      <c r="E29" s="17">
        <v>0.09</v>
      </c>
      <c r="F29" s="18">
        <v>34</v>
      </c>
      <c r="G29" s="16">
        <f>0</f>
        <v>0</v>
      </c>
      <c r="H29" s="16" t="s">
        <v>32</v>
      </c>
    </row>
    <row r="30" spans="1:8" ht="34">
      <c r="A30" s="15" t="s">
        <v>103</v>
      </c>
      <c r="B30" s="15" t="s">
        <v>36</v>
      </c>
      <c r="C30" s="16" t="s">
        <v>44</v>
      </c>
      <c r="D30" s="16"/>
      <c r="E30" s="17">
        <v>0.21</v>
      </c>
      <c r="F30" s="18">
        <v>27</v>
      </c>
      <c r="G30" s="16">
        <f>0</f>
        <v>0</v>
      </c>
      <c r="H30" s="16" t="s">
        <v>117</v>
      </c>
    </row>
    <row r="31" spans="1:8" ht="34">
      <c r="A31" s="15" t="s">
        <v>103</v>
      </c>
      <c r="B31" s="15" t="s">
        <v>37</v>
      </c>
      <c r="C31" s="16" t="s">
        <v>45</v>
      </c>
      <c r="D31" s="16"/>
      <c r="E31" s="17">
        <v>0.22</v>
      </c>
      <c r="F31" s="18">
        <v>24</v>
      </c>
      <c r="G31" s="16">
        <f>0</f>
        <v>0</v>
      </c>
      <c r="H31" s="16" t="s">
        <v>117</v>
      </c>
    </row>
    <row r="32" spans="1:8" ht="34">
      <c r="A32" s="15" t="s">
        <v>103</v>
      </c>
      <c r="B32" s="15" t="s">
        <v>38</v>
      </c>
      <c r="C32" s="16" t="s">
        <v>46</v>
      </c>
      <c r="D32" s="16"/>
      <c r="E32" s="17">
        <v>0.22</v>
      </c>
      <c r="F32" s="18">
        <v>25</v>
      </c>
      <c r="G32" s="16">
        <f>0</f>
        <v>0</v>
      </c>
      <c r="H32" s="16" t="s">
        <v>117</v>
      </c>
    </row>
    <row r="33" spans="1:8" ht="34">
      <c r="A33" s="15" t="s">
        <v>103</v>
      </c>
      <c r="B33" s="15" t="s">
        <v>39</v>
      </c>
      <c r="C33" s="16" t="s">
        <v>47</v>
      </c>
      <c r="D33" s="16"/>
      <c r="E33" s="17">
        <v>0.23</v>
      </c>
      <c r="F33" s="18">
        <v>23</v>
      </c>
      <c r="G33" s="16">
        <f>0</f>
        <v>0</v>
      </c>
      <c r="H33" s="16" t="s">
        <v>119</v>
      </c>
    </row>
    <row r="34" spans="1:8" ht="68">
      <c r="A34" s="15" t="s">
        <v>105</v>
      </c>
      <c r="B34" s="13" t="s">
        <v>7</v>
      </c>
      <c r="C34" s="16" t="s">
        <v>48</v>
      </c>
      <c r="D34" s="16" t="s">
        <v>109</v>
      </c>
      <c r="E34" s="17">
        <v>0.18</v>
      </c>
      <c r="F34" s="18">
        <v>10</v>
      </c>
      <c r="G34" s="16">
        <v>1</v>
      </c>
      <c r="H34" s="16" t="s">
        <v>32</v>
      </c>
    </row>
    <row r="35" spans="1:8" ht="68">
      <c r="A35" s="15" t="s">
        <v>103</v>
      </c>
      <c r="B35" s="15" t="s">
        <v>8</v>
      </c>
      <c r="C35" s="16" t="s">
        <v>64</v>
      </c>
      <c r="D35" s="16" t="s">
        <v>110</v>
      </c>
      <c r="E35" s="17">
        <v>0.21</v>
      </c>
      <c r="F35" s="18">
        <v>4</v>
      </c>
      <c r="G35" s="16">
        <v>1</v>
      </c>
      <c r="H35" s="16" t="s">
        <v>117</v>
      </c>
    </row>
    <row r="36" spans="1:8">
      <c r="C36" s="9"/>
      <c r="D36" s="9"/>
      <c r="E36" s="9"/>
      <c r="F36" s="9"/>
      <c r="G36" s="9"/>
      <c r="H36" s="9"/>
    </row>
  </sheetData>
  <sortState xmlns:xlrd2="http://schemas.microsoft.com/office/spreadsheetml/2017/richdata2" ref="A2:H35">
    <sortCondition ref="B2:B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A2E4-BAEB-0B47-A544-3ACE62871C4E}">
  <dimension ref="A1:C14"/>
  <sheetViews>
    <sheetView workbookViewId="0">
      <selection activeCell="C3" sqref="C3"/>
    </sheetView>
  </sheetViews>
  <sheetFormatPr baseColWidth="10" defaultRowHeight="16"/>
  <cols>
    <col min="1" max="1" width="10.83203125" style="1"/>
    <col min="2" max="2" width="37.83203125" style="4" customWidth="1"/>
    <col min="3" max="3" width="47" customWidth="1"/>
  </cols>
  <sheetData>
    <row r="1" spans="1:3" ht="17">
      <c r="A1" s="2" t="s">
        <v>0</v>
      </c>
      <c r="B1" s="3" t="s">
        <v>1</v>
      </c>
      <c r="C1" s="7" t="s">
        <v>77</v>
      </c>
    </row>
    <row r="2" spans="1:3">
      <c r="A2" s="12" t="s">
        <v>91</v>
      </c>
      <c r="B2" s="12"/>
      <c r="C2" s="12"/>
    </row>
    <row r="3" spans="1:3" ht="34">
      <c r="A3" s="11" t="s">
        <v>3</v>
      </c>
      <c r="B3" s="5" t="s">
        <v>87</v>
      </c>
      <c r="C3" s="6" t="s">
        <v>88</v>
      </c>
    </row>
    <row r="4" spans="1:3" ht="34">
      <c r="A4" s="11" t="s">
        <v>12</v>
      </c>
      <c r="B4" s="5" t="s">
        <v>53</v>
      </c>
      <c r="C4" s="6" t="s">
        <v>89</v>
      </c>
    </row>
    <row r="5" spans="1:3" ht="34">
      <c r="A5" s="11" t="s">
        <v>23</v>
      </c>
      <c r="B5" s="5" t="s">
        <v>51</v>
      </c>
      <c r="C5" s="6" t="s">
        <v>96</v>
      </c>
    </row>
    <row r="6" spans="1:3" ht="51">
      <c r="A6" s="11" t="s">
        <v>6</v>
      </c>
      <c r="B6" s="5" t="s">
        <v>90</v>
      </c>
      <c r="C6" s="6" t="s">
        <v>97</v>
      </c>
    </row>
    <row r="7" spans="1:3" ht="34">
      <c r="A7" s="11" t="s">
        <v>35</v>
      </c>
      <c r="B7" s="5" t="s">
        <v>43</v>
      </c>
      <c r="C7" s="6" t="s">
        <v>93</v>
      </c>
    </row>
    <row r="8" spans="1:3">
      <c r="A8" s="12" t="s">
        <v>92</v>
      </c>
      <c r="B8" s="12"/>
      <c r="C8" s="12"/>
    </row>
    <row r="9" spans="1:3" ht="34">
      <c r="A9" s="1" t="s">
        <v>81</v>
      </c>
      <c r="B9" s="4" t="s">
        <v>74</v>
      </c>
      <c r="C9" s="6" t="s">
        <v>84</v>
      </c>
    </row>
    <row r="10" spans="1:3" ht="34">
      <c r="A10" s="1" t="s">
        <v>80</v>
      </c>
      <c r="B10" s="4" t="s">
        <v>75</v>
      </c>
      <c r="C10" s="6" t="s">
        <v>85</v>
      </c>
    </row>
    <row r="11" spans="1:3" ht="34">
      <c r="A11" s="1" t="s">
        <v>79</v>
      </c>
      <c r="B11" s="4" t="s">
        <v>73</v>
      </c>
      <c r="C11" s="6" t="s">
        <v>83</v>
      </c>
    </row>
    <row r="12" spans="1:3">
      <c r="A12" s="12" t="s">
        <v>94</v>
      </c>
      <c r="B12" s="12"/>
      <c r="C12" s="12"/>
    </row>
    <row r="13" spans="1:3" ht="34">
      <c r="A13" s="1" t="s">
        <v>78</v>
      </c>
      <c r="B13" s="4" t="s">
        <v>76</v>
      </c>
      <c r="C13" s="6" t="s">
        <v>95</v>
      </c>
    </row>
    <row r="14" spans="1:3" ht="51" customHeight="1">
      <c r="A14" s="1" t="s">
        <v>99</v>
      </c>
      <c r="B14" s="4" t="s">
        <v>100</v>
      </c>
      <c r="C14" s="6" t="s">
        <v>82</v>
      </c>
    </row>
  </sheetData>
  <mergeCells count="3">
    <mergeCell ref="A2:C2"/>
    <mergeCell ref="A8:C8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Hart,Sarah</cp:lastModifiedBy>
  <dcterms:created xsi:type="dcterms:W3CDTF">2023-08-21T23:14:33Z</dcterms:created>
  <dcterms:modified xsi:type="dcterms:W3CDTF">2023-09-24T19:56:41Z</dcterms:modified>
</cp:coreProperties>
</file>