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"/>
    </mc:Choice>
  </mc:AlternateContent>
  <bookViews>
    <workbookView xWindow="0" yWindow="0" windowWidth="1823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M3" i="1"/>
  <c r="AL3" i="1"/>
  <c r="B21" i="1"/>
  <c r="B20" i="1"/>
  <c r="B15" i="1"/>
  <c r="B18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3" i="1"/>
  <c r="E1" i="1" l="1"/>
  <c r="E18" i="1" s="1"/>
  <c r="E3" i="1"/>
  <c r="P3" i="1" s="1"/>
  <c r="H18" i="1" l="1"/>
  <c r="M18" i="1" s="1"/>
  <c r="H3" i="1"/>
  <c r="M3" i="1" s="1"/>
  <c r="P18" i="1"/>
  <c r="I18" i="1"/>
  <c r="J18" i="1" s="1"/>
  <c r="E202" i="1"/>
  <c r="E74" i="1"/>
  <c r="F74" i="1" s="1"/>
  <c r="E194" i="1"/>
  <c r="F194" i="1" s="1"/>
  <c r="E66" i="1"/>
  <c r="E186" i="1"/>
  <c r="F186" i="1" s="1"/>
  <c r="E58" i="1"/>
  <c r="E178" i="1"/>
  <c r="E50" i="1"/>
  <c r="F50" i="1" s="1"/>
  <c r="E42" i="1"/>
  <c r="E162" i="1"/>
  <c r="E98" i="1"/>
  <c r="F98" i="1" s="1"/>
  <c r="E34" i="1"/>
  <c r="E138" i="1"/>
  <c r="E10" i="1"/>
  <c r="E130" i="1"/>
  <c r="E122" i="1"/>
  <c r="F122" i="1" s="1"/>
  <c r="E4" i="1"/>
  <c r="F4" i="1" s="1"/>
  <c r="E114" i="1"/>
  <c r="F114" i="1" s="1"/>
  <c r="E170" i="1"/>
  <c r="F170" i="1" s="1"/>
  <c r="E106" i="1"/>
  <c r="E154" i="1"/>
  <c r="F154" i="1" s="1"/>
  <c r="E90" i="1"/>
  <c r="E26" i="1"/>
  <c r="E146" i="1"/>
  <c r="F146" i="1" s="1"/>
  <c r="E82" i="1"/>
  <c r="E201" i="1"/>
  <c r="F201" i="1" s="1"/>
  <c r="E177" i="1"/>
  <c r="F177" i="1" s="1"/>
  <c r="E153" i="1"/>
  <c r="E129" i="1"/>
  <c r="E121" i="1"/>
  <c r="E105" i="1"/>
  <c r="F105" i="1" s="1"/>
  <c r="E81" i="1"/>
  <c r="F81" i="1" s="1"/>
  <c r="E65" i="1"/>
  <c r="E41" i="1"/>
  <c r="E25" i="1"/>
  <c r="F25" i="1" s="1"/>
  <c r="E200" i="1"/>
  <c r="E176" i="1"/>
  <c r="F176" i="1" s="1"/>
  <c r="E152" i="1"/>
  <c r="E128" i="1"/>
  <c r="E112" i="1"/>
  <c r="F112" i="1" s="1"/>
  <c r="E88" i="1"/>
  <c r="E64" i="1"/>
  <c r="E48" i="1"/>
  <c r="F48" i="1" s="1"/>
  <c r="E32" i="1"/>
  <c r="E8" i="1"/>
  <c r="E175" i="1"/>
  <c r="E151" i="1"/>
  <c r="F151" i="1" s="1"/>
  <c r="E127" i="1"/>
  <c r="F127" i="1" s="1"/>
  <c r="E103" i="1"/>
  <c r="E79" i="1"/>
  <c r="F79" i="1" s="1"/>
  <c r="E55" i="1"/>
  <c r="F55" i="1" s="1"/>
  <c r="E39" i="1"/>
  <c r="E15" i="1"/>
  <c r="F15" i="1" s="1"/>
  <c r="E198" i="1"/>
  <c r="E174" i="1"/>
  <c r="E166" i="1"/>
  <c r="E142" i="1"/>
  <c r="E118" i="1"/>
  <c r="E86" i="1"/>
  <c r="E62" i="1"/>
  <c r="E38" i="1"/>
  <c r="F38" i="1" s="1"/>
  <c r="E14" i="1"/>
  <c r="E189" i="1"/>
  <c r="E173" i="1"/>
  <c r="F173" i="1" s="1"/>
  <c r="E149" i="1"/>
  <c r="E125" i="1"/>
  <c r="E93" i="1"/>
  <c r="E69" i="1"/>
  <c r="E45" i="1"/>
  <c r="F45" i="1" s="1"/>
  <c r="E37" i="1"/>
  <c r="E29" i="1"/>
  <c r="E5" i="1"/>
  <c r="F5" i="1" s="1"/>
  <c r="E193" i="1"/>
  <c r="E169" i="1"/>
  <c r="E145" i="1"/>
  <c r="E113" i="1"/>
  <c r="E97" i="1"/>
  <c r="F97" i="1" s="1"/>
  <c r="E73" i="1"/>
  <c r="E49" i="1"/>
  <c r="E17" i="1"/>
  <c r="F17" i="1" s="1"/>
  <c r="E192" i="1"/>
  <c r="E168" i="1"/>
  <c r="F168" i="1" s="1"/>
  <c r="E144" i="1"/>
  <c r="F144" i="1" s="1"/>
  <c r="E104" i="1"/>
  <c r="F104" i="1" s="1"/>
  <c r="E80" i="1"/>
  <c r="E56" i="1"/>
  <c r="E16" i="1"/>
  <c r="F16" i="1" s="1"/>
  <c r="E191" i="1"/>
  <c r="F191" i="1" s="1"/>
  <c r="E167" i="1"/>
  <c r="E143" i="1"/>
  <c r="F143" i="1" s="1"/>
  <c r="E119" i="1"/>
  <c r="F119" i="1" s="1"/>
  <c r="E95" i="1"/>
  <c r="E71" i="1"/>
  <c r="E47" i="1"/>
  <c r="E23" i="1"/>
  <c r="F23" i="1" s="1"/>
  <c r="E182" i="1"/>
  <c r="F182" i="1" s="1"/>
  <c r="E150" i="1"/>
  <c r="F150" i="1" s="1"/>
  <c r="E126" i="1"/>
  <c r="F126" i="1" s="1"/>
  <c r="E102" i="1"/>
  <c r="E78" i="1"/>
  <c r="E54" i="1"/>
  <c r="F54" i="1" s="1"/>
  <c r="E22" i="1"/>
  <c r="E197" i="1"/>
  <c r="F197" i="1" s="1"/>
  <c r="E157" i="1"/>
  <c r="F157" i="1" s="1"/>
  <c r="E133" i="1"/>
  <c r="E109" i="1"/>
  <c r="F109" i="1" s="1"/>
  <c r="E85" i="1"/>
  <c r="F85" i="1" s="1"/>
  <c r="E53" i="1"/>
  <c r="E13" i="1"/>
  <c r="E196" i="1"/>
  <c r="E188" i="1"/>
  <c r="E180" i="1"/>
  <c r="F180" i="1" s="1"/>
  <c r="E172" i="1"/>
  <c r="E164" i="1"/>
  <c r="E156" i="1"/>
  <c r="F156" i="1" s="1"/>
  <c r="E148" i="1"/>
  <c r="E140" i="1"/>
  <c r="F140" i="1" s="1"/>
  <c r="E132" i="1"/>
  <c r="E124" i="1"/>
  <c r="E116" i="1"/>
  <c r="F116" i="1" s="1"/>
  <c r="E108" i="1"/>
  <c r="E100" i="1"/>
  <c r="E92" i="1"/>
  <c r="F92" i="1" s="1"/>
  <c r="E84" i="1"/>
  <c r="E76" i="1"/>
  <c r="F76" i="1" s="1"/>
  <c r="E68" i="1"/>
  <c r="E60" i="1"/>
  <c r="E52" i="1"/>
  <c r="F52" i="1" s="1"/>
  <c r="E44" i="1"/>
  <c r="E36" i="1"/>
  <c r="E28" i="1"/>
  <c r="F28" i="1" s="1"/>
  <c r="E20" i="1"/>
  <c r="E12" i="1"/>
  <c r="F12" i="1" s="1"/>
  <c r="E185" i="1"/>
  <c r="E161" i="1"/>
  <c r="F161" i="1" s="1"/>
  <c r="E137" i="1"/>
  <c r="F137" i="1" s="1"/>
  <c r="E89" i="1"/>
  <c r="F89" i="1" s="1"/>
  <c r="E57" i="1"/>
  <c r="F57" i="1" s="1"/>
  <c r="E33" i="1"/>
  <c r="F33" i="1" s="1"/>
  <c r="E9" i="1"/>
  <c r="E184" i="1"/>
  <c r="F184" i="1" s="1"/>
  <c r="E160" i="1"/>
  <c r="E136" i="1"/>
  <c r="E120" i="1"/>
  <c r="F120" i="1" s="1"/>
  <c r="E96" i="1"/>
  <c r="F96" i="1" s="1"/>
  <c r="E72" i="1"/>
  <c r="F72" i="1" s="1"/>
  <c r="E40" i="1"/>
  <c r="F40" i="1" s="1"/>
  <c r="E24" i="1"/>
  <c r="E199" i="1"/>
  <c r="F199" i="1" s="1"/>
  <c r="E183" i="1"/>
  <c r="E159" i="1"/>
  <c r="E135" i="1"/>
  <c r="F135" i="1" s="1"/>
  <c r="E111" i="1"/>
  <c r="E87" i="1"/>
  <c r="E63" i="1"/>
  <c r="F63" i="1" s="1"/>
  <c r="E31" i="1"/>
  <c r="E7" i="1"/>
  <c r="F7" i="1" s="1"/>
  <c r="E190" i="1"/>
  <c r="E158" i="1"/>
  <c r="E134" i="1"/>
  <c r="F134" i="1" s="1"/>
  <c r="E110" i="1"/>
  <c r="E94" i="1"/>
  <c r="E70" i="1"/>
  <c r="F70" i="1" s="1"/>
  <c r="E46" i="1"/>
  <c r="E30" i="1"/>
  <c r="F30" i="1" s="1"/>
  <c r="E6" i="1"/>
  <c r="E181" i="1"/>
  <c r="E165" i="1"/>
  <c r="F165" i="1" s="1"/>
  <c r="E141" i="1"/>
  <c r="E117" i="1"/>
  <c r="E101" i="1"/>
  <c r="F101" i="1" s="1"/>
  <c r="E77" i="1"/>
  <c r="E61" i="1"/>
  <c r="F61" i="1" s="1"/>
  <c r="E21" i="1"/>
  <c r="F21" i="1" s="1"/>
  <c r="E195" i="1"/>
  <c r="F195" i="1" s="1"/>
  <c r="E187" i="1"/>
  <c r="F187" i="1" s="1"/>
  <c r="E179" i="1"/>
  <c r="E171" i="1"/>
  <c r="F171" i="1" s="1"/>
  <c r="E163" i="1"/>
  <c r="F163" i="1" s="1"/>
  <c r="E155" i="1"/>
  <c r="E147" i="1"/>
  <c r="E139" i="1"/>
  <c r="E131" i="1"/>
  <c r="F131" i="1" s="1"/>
  <c r="E123" i="1"/>
  <c r="F123" i="1" s="1"/>
  <c r="E115" i="1"/>
  <c r="E107" i="1"/>
  <c r="F107" i="1" s="1"/>
  <c r="E99" i="1"/>
  <c r="F99" i="1" s="1"/>
  <c r="E91" i="1"/>
  <c r="F91" i="1" s="1"/>
  <c r="E83" i="1"/>
  <c r="F83" i="1" s="1"/>
  <c r="E75" i="1"/>
  <c r="E67" i="1"/>
  <c r="F67" i="1" s="1"/>
  <c r="E59" i="1"/>
  <c r="F59" i="1" s="1"/>
  <c r="E51" i="1"/>
  <c r="E43" i="1"/>
  <c r="F43" i="1" s="1"/>
  <c r="E35" i="1"/>
  <c r="F35" i="1" s="1"/>
  <c r="E27" i="1"/>
  <c r="E19" i="1"/>
  <c r="F19" i="1" s="1"/>
  <c r="E11" i="1"/>
  <c r="F11" i="1" s="1"/>
  <c r="F94" i="1" l="1"/>
  <c r="F36" i="1"/>
  <c r="F164" i="1"/>
  <c r="F162" i="1"/>
  <c r="F93" i="1"/>
  <c r="F117" i="1"/>
  <c r="F87" i="1"/>
  <c r="F100" i="1"/>
  <c r="F169" i="1"/>
  <c r="F125" i="1"/>
  <c r="F118" i="1"/>
  <c r="F64" i="1"/>
  <c r="F41" i="1"/>
  <c r="F51" i="1"/>
  <c r="F115" i="1"/>
  <c r="F179" i="1"/>
  <c r="F141" i="1"/>
  <c r="F110" i="1"/>
  <c r="F111" i="1"/>
  <c r="F44" i="1"/>
  <c r="F108" i="1"/>
  <c r="F172" i="1"/>
  <c r="F133" i="1"/>
  <c r="F167" i="1"/>
  <c r="F192" i="1"/>
  <c r="F193" i="1"/>
  <c r="F149" i="1"/>
  <c r="F142" i="1"/>
  <c r="F103" i="1"/>
  <c r="F88" i="1"/>
  <c r="F65" i="1"/>
  <c r="F82" i="1"/>
  <c r="F42" i="1"/>
  <c r="P202" i="1"/>
  <c r="F202" i="1"/>
  <c r="F166" i="1"/>
  <c r="F181" i="1"/>
  <c r="F158" i="1"/>
  <c r="F159" i="1"/>
  <c r="F136" i="1"/>
  <c r="F60" i="1"/>
  <c r="F124" i="1"/>
  <c r="F188" i="1"/>
  <c r="F49" i="1"/>
  <c r="F29" i="1"/>
  <c r="F189" i="1"/>
  <c r="F174" i="1"/>
  <c r="F128" i="1"/>
  <c r="F26" i="1"/>
  <c r="F130" i="1"/>
  <c r="F178" i="1"/>
  <c r="F75" i="1"/>
  <c r="F139" i="1"/>
  <c r="F6" i="1"/>
  <c r="F190" i="1"/>
  <c r="F183" i="1"/>
  <c r="F160" i="1"/>
  <c r="F185" i="1"/>
  <c r="F68" i="1"/>
  <c r="F132" i="1"/>
  <c r="F196" i="1"/>
  <c r="F22" i="1"/>
  <c r="F47" i="1"/>
  <c r="F56" i="1"/>
  <c r="F73" i="1"/>
  <c r="F37" i="1"/>
  <c r="F14" i="1"/>
  <c r="F198" i="1"/>
  <c r="F175" i="1"/>
  <c r="F152" i="1"/>
  <c r="F121" i="1"/>
  <c r="F90" i="1"/>
  <c r="F10" i="1"/>
  <c r="F58" i="1"/>
  <c r="V18" i="1"/>
  <c r="F13" i="1"/>
  <c r="F71" i="1"/>
  <c r="F138" i="1"/>
  <c r="F147" i="1"/>
  <c r="F80" i="1"/>
  <c r="F8" i="1"/>
  <c r="F129" i="1"/>
  <c r="F27" i="1"/>
  <c r="F155" i="1"/>
  <c r="F77" i="1"/>
  <c r="F46" i="1"/>
  <c r="F31" i="1"/>
  <c r="F24" i="1"/>
  <c r="F9" i="1"/>
  <c r="F20" i="1"/>
  <c r="F84" i="1"/>
  <c r="F148" i="1"/>
  <c r="F53" i="1"/>
  <c r="F78" i="1"/>
  <c r="F95" i="1"/>
  <c r="F113" i="1"/>
  <c r="F69" i="1"/>
  <c r="F62" i="1"/>
  <c r="F39" i="1"/>
  <c r="F32" i="1"/>
  <c r="F200" i="1"/>
  <c r="F153" i="1"/>
  <c r="F106" i="1"/>
  <c r="F34" i="1"/>
  <c r="F66" i="1"/>
  <c r="F18" i="1"/>
  <c r="F102" i="1"/>
  <c r="F145" i="1"/>
  <c r="F86" i="1"/>
  <c r="I3" i="1"/>
  <c r="J3" i="1" s="1"/>
  <c r="V3" i="1" s="1"/>
  <c r="N18" i="1"/>
  <c r="O18" i="1" s="1"/>
  <c r="Q18" i="1"/>
  <c r="R18" i="1" s="1"/>
  <c r="W18" i="1"/>
  <c r="H21" i="1"/>
  <c r="I21" i="1" s="1"/>
  <c r="J21" i="1" s="1"/>
  <c r="P21" i="1"/>
  <c r="H190" i="1"/>
  <c r="M190" i="1" s="1"/>
  <c r="P190" i="1"/>
  <c r="H68" i="1"/>
  <c r="I68" i="1" s="1"/>
  <c r="J68" i="1" s="1"/>
  <c r="P68" i="1"/>
  <c r="H56" i="1"/>
  <c r="I56" i="1" s="1"/>
  <c r="J56" i="1" s="1"/>
  <c r="P56" i="1"/>
  <c r="H83" i="1"/>
  <c r="M83" i="1" s="1"/>
  <c r="P83" i="1"/>
  <c r="H147" i="1"/>
  <c r="M147" i="1" s="1"/>
  <c r="P147" i="1"/>
  <c r="H61" i="1"/>
  <c r="M61" i="1" s="1"/>
  <c r="P61" i="1"/>
  <c r="H30" i="1"/>
  <c r="I30" i="1" s="1"/>
  <c r="J30" i="1" s="1"/>
  <c r="P30" i="1"/>
  <c r="H7" i="1"/>
  <c r="M7" i="1" s="1"/>
  <c r="P7" i="1"/>
  <c r="H199" i="1"/>
  <c r="M199" i="1" s="1"/>
  <c r="P199" i="1"/>
  <c r="H184" i="1"/>
  <c r="M184" i="1" s="1"/>
  <c r="P184" i="1"/>
  <c r="H12" i="1"/>
  <c r="M12" i="1" s="1"/>
  <c r="P12" i="1"/>
  <c r="H76" i="1"/>
  <c r="M76" i="1" s="1"/>
  <c r="P76" i="1"/>
  <c r="H140" i="1"/>
  <c r="M140" i="1" s="1"/>
  <c r="P140" i="1"/>
  <c r="H13" i="1"/>
  <c r="I13" i="1" s="1"/>
  <c r="J13" i="1" s="1"/>
  <c r="P13" i="1"/>
  <c r="H54" i="1"/>
  <c r="M54" i="1" s="1"/>
  <c r="P54" i="1"/>
  <c r="H71" i="1"/>
  <c r="M71" i="1" s="1"/>
  <c r="P71" i="1"/>
  <c r="H80" i="1"/>
  <c r="I80" i="1" s="1"/>
  <c r="J80" i="1" s="1"/>
  <c r="P80" i="1"/>
  <c r="H97" i="1"/>
  <c r="M97" i="1" s="1"/>
  <c r="P97" i="1"/>
  <c r="H45" i="1"/>
  <c r="I45" i="1" s="1"/>
  <c r="J45" i="1" s="1"/>
  <c r="P45" i="1"/>
  <c r="H38" i="1"/>
  <c r="M38" i="1" s="1"/>
  <c r="P38" i="1"/>
  <c r="H15" i="1"/>
  <c r="M15" i="1" s="1"/>
  <c r="P15" i="1"/>
  <c r="H8" i="1"/>
  <c r="I8" i="1" s="1"/>
  <c r="J8" i="1" s="1"/>
  <c r="P8" i="1"/>
  <c r="H176" i="1"/>
  <c r="I176" i="1" s="1"/>
  <c r="J176" i="1" s="1"/>
  <c r="P176" i="1"/>
  <c r="H129" i="1"/>
  <c r="I129" i="1" s="1"/>
  <c r="J129" i="1" s="1"/>
  <c r="P129" i="1"/>
  <c r="H154" i="1"/>
  <c r="M154" i="1" s="1"/>
  <c r="P154" i="1"/>
  <c r="H138" i="1"/>
  <c r="I138" i="1" s="1"/>
  <c r="J138" i="1" s="1"/>
  <c r="P138" i="1"/>
  <c r="H186" i="1"/>
  <c r="I186" i="1" s="1"/>
  <c r="J186" i="1" s="1"/>
  <c r="P186" i="1"/>
  <c r="H27" i="1"/>
  <c r="I27" i="1" s="1"/>
  <c r="J27" i="1" s="1"/>
  <c r="P27" i="1"/>
  <c r="H91" i="1"/>
  <c r="I91" i="1" s="1"/>
  <c r="J91" i="1" s="1"/>
  <c r="P91" i="1"/>
  <c r="H155" i="1"/>
  <c r="M155" i="1" s="1"/>
  <c r="P155" i="1"/>
  <c r="H77" i="1"/>
  <c r="M77" i="1" s="1"/>
  <c r="P77" i="1"/>
  <c r="H46" i="1"/>
  <c r="M46" i="1" s="1"/>
  <c r="P46" i="1"/>
  <c r="H31" i="1"/>
  <c r="I31" i="1" s="1"/>
  <c r="J31" i="1" s="1"/>
  <c r="K31" i="1" s="1"/>
  <c r="P31" i="1"/>
  <c r="H24" i="1"/>
  <c r="M24" i="1" s="1"/>
  <c r="P24" i="1"/>
  <c r="H9" i="1"/>
  <c r="M9" i="1" s="1"/>
  <c r="P9" i="1"/>
  <c r="H20" i="1"/>
  <c r="I20" i="1" s="1"/>
  <c r="J20" i="1" s="1"/>
  <c r="P20" i="1"/>
  <c r="H84" i="1"/>
  <c r="M84" i="1" s="1"/>
  <c r="P84" i="1"/>
  <c r="H148" i="1"/>
  <c r="M148" i="1" s="1"/>
  <c r="P148" i="1"/>
  <c r="H53" i="1"/>
  <c r="M53" i="1" s="1"/>
  <c r="P53" i="1"/>
  <c r="H78" i="1"/>
  <c r="M78" i="1" s="1"/>
  <c r="P78" i="1"/>
  <c r="H95" i="1"/>
  <c r="I95" i="1" s="1"/>
  <c r="J95" i="1" s="1"/>
  <c r="K95" i="1" s="1"/>
  <c r="P95" i="1"/>
  <c r="H104" i="1"/>
  <c r="I104" i="1" s="1"/>
  <c r="J104" i="1" s="1"/>
  <c r="P104" i="1"/>
  <c r="H113" i="1"/>
  <c r="M113" i="1" s="1"/>
  <c r="P113" i="1"/>
  <c r="H69" i="1"/>
  <c r="I69" i="1" s="1"/>
  <c r="J69" i="1" s="1"/>
  <c r="K69" i="1" s="1"/>
  <c r="P69" i="1"/>
  <c r="H62" i="1"/>
  <c r="M62" i="1" s="1"/>
  <c r="P62" i="1"/>
  <c r="H39" i="1"/>
  <c r="M39" i="1" s="1"/>
  <c r="P39" i="1"/>
  <c r="H32" i="1"/>
  <c r="M32" i="1" s="1"/>
  <c r="P32" i="1"/>
  <c r="H200" i="1"/>
  <c r="I200" i="1" s="1"/>
  <c r="J200" i="1" s="1"/>
  <c r="P200" i="1"/>
  <c r="H153" i="1"/>
  <c r="M153" i="1" s="1"/>
  <c r="P153" i="1"/>
  <c r="H106" i="1"/>
  <c r="M106" i="1" s="1"/>
  <c r="P106" i="1"/>
  <c r="H34" i="1"/>
  <c r="M34" i="1" s="1"/>
  <c r="P34" i="1"/>
  <c r="H66" i="1"/>
  <c r="M66" i="1" s="1"/>
  <c r="P66" i="1"/>
  <c r="T18" i="1"/>
  <c r="Z18" i="1" s="1"/>
  <c r="H74" i="1"/>
  <c r="M74" i="1" s="1"/>
  <c r="P74" i="1"/>
  <c r="U18" i="1"/>
  <c r="H139" i="1"/>
  <c r="I139" i="1" s="1"/>
  <c r="J139" i="1" s="1"/>
  <c r="K139" i="1" s="1"/>
  <c r="P139" i="1"/>
  <c r="H183" i="1"/>
  <c r="M183" i="1" s="1"/>
  <c r="P183" i="1"/>
  <c r="H185" i="1"/>
  <c r="M185" i="1" s="1"/>
  <c r="P185" i="1"/>
  <c r="H196" i="1"/>
  <c r="M196" i="1" s="1"/>
  <c r="P196" i="1"/>
  <c r="H47" i="1"/>
  <c r="I47" i="1" s="1"/>
  <c r="J47" i="1" s="1"/>
  <c r="P47" i="1"/>
  <c r="H14" i="1"/>
  <c r="I14" i="1" s="1"/>
  <c r="J14" i="1" s="1"/>
  <c r="K14" i="1" s="1"/>
  <c r="P14" i="1"/>
  <c r="H152" i="1"/>
  <c r="M152" i="1" s="1"/>
  <c r="P152" i="1"/>
  <c r="H10" i="1"/>
  <c r="M10" i="1" s="1"/>
  <c r="P10" i="1"/>
  <c r="H19" i="1"/>
  <c r="I19" i="1" s="1"/>
  <c r="J19" i="1" s="1"/>
  <c r="K19" i="1" s="1"/>
  <c r="P19" i="1"/>
  <c r="H99" i="1"/>
  <c r="M99" i="1" s="1"/>
  <c r="P99" i="1"/>
  <c r="H101" i="1"/>
  <c r="M101" i="1" s="1"/>
  <c r="P101" i="1"/>
  <c r="H63" i="1"/>
  <c r="M63" i="1" s="1"/>
  <c r="P63" i="1"/>
  <c r="H33" i="1"/>
  <c r="I33" i="1" s="1"/>
  <c r="J33" i="1" s="1"/>
  <c r="P33" i="1"/>
  <c r="H156" i="1"/>
  <c r="M156" i="1" s="1"/>
  <c r="P156" i="1"/>
  <c r="H85" i="1"/>
  <c r="M85" i="1" s="1"/>
  <c r="P85" i="1"/>
  <c r="H144" i="1"/>
  <c r="M144" i="1" s="1"/>
  <c r="P144" i="1"/>
  <c r="H93" i="1"/>
  <c r="M93" i="1" s="1"/>
  <c r="P93" i="1"/>
  <c r="H86" i="1"/>
  <c r="M86" i="1" s="1"/>
  <c r="P86" i="1"/>
  <c r="H48" i="1"/>
  <c r="I48" i="1" s="1"/>
  <c r="J48" i="1" s="1"/>
  <c r="K48" i="1" s="1"/>
  <c r="P48" i="1"/>
  <c r="H25" i="1"/>
  <c r="M25" i="1" s="1"/>
  <c r="P25" i="1"/>
  <c r="H170" i="1"/>
  <c r="M170" i="1" s="1"/>
  <c r="P170" i="1"/>
  <c r="H107" i="1"/>
  <c r="I107" i="1" s="1"/>
  <c r="J107" i="1" s="1"/>
  <c r="P107" i="1"/>
  <c r="H117" i="1"/>
  <c r="I117" i="1" s="1"/>
  <c r="J117" i="1" s="1"/>
  <c r="P117" i="1"/>
  <c r="H87" i="1"/>
  <c r="I87" i="1" s="1"/>
  <c r="J87" i="1" s="1"/>
  <c r="P87" i="1"/>
  <c r="H36" i="1"/>
  <c r="M36" i="1" s="1"/>
  <c r="P36" i="1"/>
  <c r="H109" i="1"/>
  <c r="M109" i="1" s="1"/>
  <c r="P109" i="1"/>
  <c r="H168" i="1"/>
  <c r="M168" i="1" s="1"/>
  <c r="P168" i="1"/>
  <c r="H125" i="1"/>
  <c r="M125" i="1" s="1"/>
  <c r="P125" i="1"/>
  <c r="H64" i="1"/>
  <c r="M64" i="1" s="1"/>
  <c r="P64" i="1"/>
  <c r="H201" i="1"/>
  <c r="I201" i="1" s="1"/>
  <c r="J201" i="1" s="1"/>
  <c r="K201" i="1" s="1"/>
  <c r="P201" i="1"/>
  <c r="H51" i="1"/>
  <c r="I51" i="1" s="1"/>
  <c r="J51" i="1" s="1"/>
  <c r="P51" i="1"/>
  <c r="H179" i="1"/>
  <c r="I179" i="1" s="1"/>
  <c r="J179" i="1" s="1"/>
  <c r="P179" i="1"/>
  <c r="H141" i="1"/>
  <c r="I141" i="1" s="1"/>
  <c r="J141" i="1" s="1"/>
  <c r="P141" i="1"/>
  <c r="H110" i="1"/>
  <c r="M110" i="1" s="1"/>
  <c r="P110" i="1"/>
  <c r="H111" i="1"/>
  <c r="I111" i="1" s="1"/>
  <c r="J111" i="1" s="1"/>
  <c r="P111" i="1"/>
  <c r="H96" i="1"/>
  <c r="M96" i="1" s="1"/>
  <c r="P96" i="1"/>
  <c r="H89" i="1"/>
  <c r="I89" i="1" s="1"/>
  <c r="J89" i="1" s="1"/>
  <c r="P89" i="1"/>
  <c r="H44" i="1"/>
  <c r="M44" i="1" s="1"/>
  <c r="P44" i="1"/>
  <c r="H108" i="1"/>
  <c r="M108" i="1" s="1"/>
  <c r="P108" i="1"/>
  <c r="H172" i="1"/>
  <c r="M172" i="1" s="1"/>
  <c r="P172" i="1"/>
  <c r="H133" i="1"/>
  <c r="M133" i="1" s="1"/>
  <c r="P133" i="1"/>
  <c r="H150" i="1"/>
  <c r="M150" i="1" s="1"/>
  <c r="P150" i="1"/>
  <c r="H167" i="1"/>
  <c r="M167" i="1" s="1"/>
  <c r="P167" i="1"/>
  <c r="H192" i="1"/>
  <c r="I192" i="1" s="1"/>
  <c r="J192" i="1" s="1"/>
  <c r="P192" i="1"/>
  <c r="H193" i="1"/>
  <c r="M193" i="1" s="1"/>
  <c r="P193" i="1"/>
  <c r="H149" i="1"/>
  <c r="I149" i="1" s="1"/>
  <c r="J149" i="1" s="1"/>
  <c r="P149" i="1"/>
  <c r="H142" i="1"/>
  <c r="M142" i="1" s="1"/>
  <c r="P142" i="1"/>
  <c r="H103" i="1"/>
  <c r="M103" i="1" s="1"/>
  <c r="P103" i="1"/>
  <c r="H88" i="1"/>
  <c r="M88" i="1" s="1"/>
  <c r="P88" i="1"/>
  <c r="H65" i="1"/>
  <c r="I65" i="1" s="1"/>
  <c r="J65" i="1" s="1"/>
  <c r="P65" i="1"/>
  <c r="H82" i="1"/>
  <c r="I82" i="1" s="1"/>
  <c r="J82" i="1" s="1"/>
  <c r="P82" i="1"/>
  <c r="H4" i="1"/>
  <c r="I4" i="1" s="1"/>
  <c r="J4" i="1" s="1"/>
  <c r="K4" i="1" s="1"/>
  <c r="P4" i="1"/>
  <c r="H42" i="1"/>
  <c r="M42" i="1" s="1"/>
  <c r="P42" i="1"/>
  <c r="H75" i="1"/>
  <c r="I75" i="1" s="1"/>
  <c r="J75" i="1" s="1"/>
  <c r="P75" i="1"/>
  <c r="H132" i="1"/>
  <c r="M132" i="1" s="1"/>
  <c r="P132" i="1"/>
  <c r="H37" i="1"/>
  <c r="M37" i="1" s="1"/>
  <c r="P37" i="1"/>
  <c r="H198" i="1"/>
  <c r="M198" i="1" s="1"/>
  <c r="P198" i="1"/>
  <c r="H121" i="1"/>
  <c r="M121" i="1" s="1"/>
  <c r="P121" i="1"/>
  <c r="H58" i="1"/>
  <c r="M58" i="1" s="1"/>
  <c r="P58" i="1"/>
  <c r="H163" i="1"/>
  <c r="M163" i="1" s="1"/>
  <c r="P163" i="1"/>
  <c r="H40" i="1"/>
  <c r="M40" i="1" s="1"/>
  <c r="P40" i="1"/>
  <c r="H92" i="1"/>
  <c r="M92" i="1" s="1"/>
  <c r="P92" i="1"/>
  <c r="H102" i="1"/>
  <c r="I102" i="1" s="1"/>
  <c r="J102" i="1" s="1"/>
  <c r="P102" i="1"/>
  <c r="H145" i="1"/>
  <c r="M145" i="1" s="1"/>
  <c r="P145" i="1"/>
  <c r="H55" i="1"/>
  <c r="M55" i="1" s="1"/>
  <c r="P55" i="1"/>
  <c r="H177" i="1"/>
  <c r="M177" i="1" s="1"/>
  <c r="P177" i="1"/>
  <c r="H98" i="1"/>
  <c r="M98" i="1" s="1"/>
  <c r="P98" i="1"/>
  <c r="H43" i="1"/>
  <c r="M43" i="1" s="1"/>
  <c r="P43" i="1"/>
  <c r="H171" i="1"/>
  <c r="M171" i="1" s="1"/>
  <c r="P171" i="1"/>
  <c r="H72" i="1"/>
  <c r="M72" i="1" s="1"/>
  <c r="P72" i="1"/>
  <c r="H100" i="1"/>
  <c r="M100" i="1" s="1"/>
  <c r="P100" i="1"/>
  <c r="H126" i="1"/>
  <c r="M126" i="1" s="1"/>
  <c r="P126" i="1"/>
  <c r="H169" i="1"/>
  <c r="M169" i="1" s="1"/>
  <c r="P169" i="1"/>
  <c r="H79" i="1"/>
  <c r="M79" i="1" s="1"/>
  <c r="P79" i="1"/>
  <c r="H41" i="1"/>
  <c r="M41" i="1" s="1"/>
  <c r="P41" i="1"/>
  <c r="H114" i="1"/>
  <c r="M114" i="1" s="1"/>
  <c r="P114" i="1"/>
  <c r="H165" i="1"/>
  <c r="M165" i="1" s="1"/>
  <c r="P165" i="1"/>
  <c r="H120" i="1"/>
  <c r="I120" i="1" s="1"/>
  <c r="J120" i="1" s="1"/>
  <c r="P120" i="1"/>
  <c r="H52" i="1"/>
  <c r="I52" i="1" s="1"/>
  <c r="J52" i="1" s="1"/>
  <c r="K52" i="1" s="1"/>
  <c r="P52" i="1"/>
  <c r="H180" i="1"/>
  <c r="I180" i="1" s="1"/>
  <c r="J180" i="1" s="1"/>
  <c r="K180" i="1" s="1"/>
  <c r="P180" i="1"/>
  <c r="H182" i="1"/>
  <c r="M182" i="1" s="1"/>
  <c r="P182" i="1"/>
  <c r="H17" i="1"/>
  <c r="I17" i="1" s="1"/>
  <c r="J17" i="1" s="1"/>
  <c r="P17" i="1"/>
  <c r="H173" i="1"/>
  <c r="M173" i="1" s="1"/>
  <c r="P173" i="1"/>
  <c r="H127" i="1"/>
  <c r="M127" i="1" s="1"/>
  <c r="P127" i="1"/>
  <c r="H112" i="1"/>
  <c r="M112" i="1" s="1"/>
  <c r="P112" i="1"/>
  <c r="H81" i="1"/>
  <c r="M81" i="1" s="1"/>
  <c r="P81" i="1"/>
  <c r="H146" i="1"/>
  <c r="M146" i="1" s="1"/>
  <c r="P146" i="1"/>
  <c r="H122" i="1"/>
  <c r="M122" i="1" s="1"/>
  <c r="P122" i="1"/>
  <c r="H50" i="1"/>
  <c r="M50" i="1" s="1"/>
  <c r="P50" i="1"/>
  <c r="H11" i="1"/>
  <c r="M11" i="1" s="1"/>
  <c r="P11" i="1"/>
  <c r="H6" i="1"/>
  <c r="M6" i="1" s="1"/>
  <c r="P6" i="1"/>
  <c r="H160" i="1"/>
  <c r="M160" i="1" s="1"/>
  <c r="P160" i="1"/>
  <c r="H22" i="1"/>
  <c r="M22" i="1" s="1"/>
  <c r="P22" i="1"/>
  <c r="H73" i="1"/>
  <c r="I73" i="1" s="1"/>
  <c r="J73" i="1" s="1"/>
  <c r="P73" i="1"/>
  <c r="H175" i="1"/>
  <c r="I175" i="1" s="1"/>
  <c r="J175" i="1" s="1"/>
  <c r="P175" i="1"/>
  <c r="H90" i="1"/>
  <c r="M90" i="1" s="1"/>
  <c r="P90" i="1"/>
  <c r="H35" i="1"/>
  <c r="I35" i="1" s="1"/>
  <c r="J35" i="1" s="1"/>
  <c r="P35" i="1"/>
  <c r="H70" i="1"/>
  <c r="M70" i="1" s="1"/>
  <c r="P70" i="1"/>
  <c r="H28" i="1"/>
  <c r="M28" i="1" s="1"/>
  <c r="P28" i="1"/>
  <c r="H119" i="1"/>
  <c r="M119" i="1" s="1"/>
  <c r="P119" i="1"/>
  <c r="H194" i="1"/>
  <c r="I194" i="1" s="1"/>
  <c r="J194" i="1" s="1"/>
  <c r="P194" i="1"/>
  <c r="H94" i="1"/>
  <c r="I94" i="1" s="1"/>
  <c r="J94" i="1" s="1"/>
  <c r="P94" i="1"/>
  <c r="H57" i="1"/>
  <c r="M57" i="1" s="1"/>
  <c r="P57" i="1"/>
  <c r="H164" i="1"/>
  <c r="M164" i="1" s="1"/>
  <c r="P164" i="1"/>
  <c r="H143" i="1"/>
  <c r="I143" i="1" s="1"/>
  <c r="J143" i="1" s="1"/>
  <c r="P143" i="1"/>
  <c r="H118" i="1"/>
  <c r="M118" i="1" s="1"/>
  <c r="P118" i="1"/>
  <c r="H162" i="1"/>
  <c r="I162" i="1" s="1"/>
  <c r="J162" i="1" s="1"/>
  <c r="P162" i="1"/>
  <c r="H115" i="1"/>
  <c r="I115" i="1" s="1"/>
  <c r="J115" i="1" s="1"/>
  <c r="P115" i="1"/>
  <c r="H59" i="1"/>
  <c r="I59" i="1" s="1"/>
  <c r="J59" i="1" s="1"/>
  <c r="P59" i="1"/>
  <c r="H123" i="1"/>
  <c r="I123" i="1" s="1"/>
  <c r="J123" i="1" s="1"/>
  <c r="P123" i="1"/>
  <c r="H187" i="1"/>
  <c r="M187" i="1" s="1"/>
  <c r="P187" i="1"/>
  <c r="H134" i="1"/>
  <c r="M134" i="1" s="1"/>
  <c r="P134" i="1"/>
  <c r="H135" i="1"/>
  <c r="M135" i="1" s="1"/>
  <c r="P135" i="1"/>
  <c r="H137" i="1"/>
  <c r="M137" i="1" s="1"/>
  <c r="P137" i="1"/>
  <c r="H116" i="1"/>
  <c r="I116" i="1" s="1"/>
  <c r="J116" i="1" s="1"/>
  <c r="K116" i="1" s="1"/>
  <c r="P116" i="1"/>
  <c r="H157" i="1"/>
  <c r="I157" i="1" s="1"/>
  <c r="J157" i="1" s="1"/>
  <c r="P157" i="1"/>
  <c r="H191" i="1"/>
  <c r="I191" i="1" s="1"/>
  <c r="J191" i="1" s="1"/>
  <c r="P191" i="1"/>
  <c r="H5" i="1"/>
  <c r="M5" i="1" s="1"/>
  <c r="P5" i="1"/>
  <c r="H166" i="1"/>
  <c r="M166" i="1" s="1"/>
  <c r="P166" i="1"/>
  <c r="H67" i="1"/>
  <c r="M67" i="1" s="1"/>
  <c r="P67" i="1"/>
  <c r="H131" i="1"/>
  <c r="I131" i="1" s="1"/>
  <c r="J131" i="1" s="1"/>
  <c r="P131" i="1"/>
  <c r="H195" i="1"/>
  <c r="M195" i="1" s="1"/>
  <c r="P195" i="1"/>
  <c r="H181" i="1"/>
  <c r="M181" i="1" s="1"/>
  <c r="P181" i="1"/>
  <c r="H158" i="1"/>
  <c r="M158" i="1" s="1"/>
  <c r="P158" i="1"/>
  <c r="H159" i="1"/>
  <c r="M159" i="1" s="1"/>
  <c r="P159" i="1"/>
  <c r="H136" i="1"/>
  <c r="M136" i="1" s="1"/>
  <c r="P136" i="1"/>
  <c r="H161" i="1"/>
  <c r="M161" i="1" s="1"/>
  <c r="P161" i="1"/>
  <c r="H60" i="1"/>
  <c r="M60" i="1" s="1"/>
  <c r="P60" i="1"/>
  <c r="H124" i="1"/>
  <c r="M124" i="1" s="1"/>
  <c r="P124" i="1"/>
  <c r="H188" i="1"/>
  <c r="I188" i="1" s="1"/>
  <c r="J188" i="1" s="1"/>
  <c r="P188" i="1"/>
  <c r="H197" i="1"/>
  <c r="I197" i="1" s="1"/>
  <c r="J197" i="1" s="1"/>
  <c r="P197" i="1"/>
  <c r="H23" i="1"/>
  <c r="M23" i="1" s="1"/>
  <c r="P23" i="1"/>
  <c r="H16" i="1"/>
  <c r="M16" i="1" s="1"/>
  <c r="P16" i="1"/>
  <c r="H49" i="1"/>
  <c r="M49" i="1" s="1"/>
  <c r="P49" i="1"/>
  <c r="H29" i="1"/>
  <c r="M29" i="1" s="1"/>
  <c r="P29" i="1"/>
  <c r="H189" i="1"/>
  <c r="M189" i="1" s="1"/>
  <c r="P189" i="1"/>
  <c r="H174" i="1"/>
  <c r="M174" i="1" s="1"/>
  <c r="P174" i="1"/>
  <c r="H151" i="1"/>
  <c r="M151" i="1" s="1"/>
  <c r="P151" i="1"/>
  <c r="H128" i="1"/>
  <c r="I128" i="1" s="1"/>
  <c r="J128" i="1" s="1"/>
  <c r="P128" i="1"/>
  <c r="H105" i="1"/>
  <c r="I105" i="1" s="1"/>
  <c r="J105" i="1" s="1"/>
  <c r="K105" i="1" s="1"/>
  <c r="P105" i="1"/>
  <c r="H26" i="1"/>
  <c r="M26" i="1" s="1"/>
  <c r="P26" i="1"/>
  <c r="H130" i="1"/>
  <c r="M130" i="1" s="1"/>
  <c r="P130" i="1"/>
  <c r="H178" i="1"/>
  <c r="M178" i="1" s="1"/>
  <c r="P178" i="1"/>
  <c r="M4" i="1"/>
  <c r="I78" i="1"/>
  <c r="J78" i="1" s="1"/>
  <c r="Q3" i="1"/>
  <c r="R3" i="1" s="1"/>
  <c r="H202" i="1"/>
  <c r="K94" i="1" l="1"/>
  <c r="K149" i="1"/>
  <c r="K107" i="1"/>
  <c r="K20" i="1"/>
  <c r="K129" i="1"/>
  <c r="K21" i="1"/>
  <c r="K18" i="1"/>
  <c r="K128" i="1"/>
  <c r="K33" i="1"/>
  <c r="K47" i="1"/>
  <c r="K176" i="1"/>
  <c r="K56" i="1"/>
  <c r="K78" i="1"/>
  <c r="K192" i="1"/>
  <c r="K8" i="1"/>
  <c r="K13" i="1"/>
  <c r="K68" i="1"/>
  <c r="AD18" i="1"/>
  <c r="K162" i="1"/>
  <c r="K117" i="1"/>
  <c r="M45" i="1"/>
  <c r="M139" i="1"/>
  <c r="M186" i="1"/>
  <c r="W3" i="1"/>
  <c r="U3" i="1"/>
  <c r="T3" i="1"/>
  <c r="Z3" i="1" s="1"/>
  <c r="AD3" i="1" s="1"/>
  <c r="N3" i="1"/>
  <c r="O3" i="1" s="1"/>
  <c r="I106" i="1"/>
  <c r="J106" i="1" s="1"/>
  <c r="I171" i="1"/>
  <c r="J171" i="1" s="1"/>
  <c r="M87" i="1"/>
  <c r="M68" i="1"/>
  <c r="I38" i="1"/>
  <c r="J38" i="1" s="1"/>
  <c r="I71" i="1"/>
  <c r="J71" i="1" s="1"/>
  <c r="M20" i="1"/>
  <c r="M21" i="1"/>
  <c r="M129" i="1"/>
  <c r="M14" i="1"/>
  <c r="I46" i="1"/>
  <c r="J46" i="1" s="1"/>
  <c r="I183" i="1"/>
  <c r="J183" i="1" s="1"/>
  <c r="I66" i="1"/>
  <c r="J66" i="1" s="1"/>
  <c r="I150" i="1"/>
  <c r="J150" i="1" s="1"/>
  <c r="I7" i="1"/>
  <c r="J7" i="1" s="1"/>
  <c r="I83" i="1"/>
  <c r="J83" i="1" s="1"/>
  <c r="I156" i="1"/>
  <c r="J156" i="1" s="1"/>
  <c r="M27" i="1"/>
  <c r="M200" i="1"/>
  <c r="I158" i="1"/>
  <c r="J158" i="1" s="1"/>
  <c r="M69" i="1"/>
  <c r="M65" i="1"/>
  <c r="I122" i="1"/>
  <c r="J122" i="1" s="1"/>
  <c r="K123" i="1" s="1"/>
  <c r="I76" i="1"/>
  <c r="J76" i="1" s="1"/>
  <c r="M201" i="1"/>
  <c r="I86" i="1"/>
  <c r="J86" i="1" s="1"/>
  <c r="I109" i="1"/>
  <c r="J109" i="1" s="1"/>
  <c r="M157" i="1"/>
  <c r="AA18" i="1"/>
  <c r="I92" i="1"/>
  <c r="J92" i="1" s="1"/>
  <c r="M120" i="1"/>
  <c r="I70" i="1"/>
  <c r="J70" i="1" s="1"/>
  <c r="I110" i="1"/>
  <c r="J110" i="1" s="1"/>
  <c r="M75" i="1"/>
  <c r="I99" i="1"/>
  <c r="J99" i="1" s="1"/>
  <c r="M149" i="1"/>
  <c r="I9" i="1"/>
  <c r="J9" i="1" s="1"/>
  <c r="M176" i="1"/>
  <c r="I44" i="1"/>
  <c r="J44" i="1" s="1"/>
  <c r="I151" i="1"/>
  <c r="J151" i="1" s="1"/>
  <c r="I136" i="1"/>
  <c r="J136" i="1" s="1"/>
  <c r="M107" i="1"/>
  <c r="I177" i="1"/>
  <c r="J177" i="1" s="1"/>
  <c r="M141" i="1"/>
  <c r="I159" i="1"/>
  <c r="J159" i="1" s="1"/>
  <c r="I152" i="1"/>
  <c r="J152" i="1" s="1"/>
  <c r="M82" i="1"/>
  <c r="I190" i="1"/>
  <c r="J190" i="1" s="1"/>
  <c r="K191" i="1" s="1"/>
  <c r="M80" i="1"/>
  <c r="M117" i="1"/>
  <c r="M73" i="1"/>
  <c r="M17" i="1"/>
  <c r="I98" i="1"/>
  <c r="J98" i="1" s="1"/>
  <c r="M51" i="1"/>
  <c r="I62" i="1"/>
  <c r="J62" i="1" s="1"/>
  <c r="M31" i="1"/>
  <c r="I168" i="1"/>
  <c r="J168" i="1" s="1"/>
  <c r="I11" i="1"/>
  <c r="J11" i="1" s="1"/>
  <c r="M191" i="1"/>
  <c r="I53" i="1"/>
  <c r="J53" i="1" s="1"/>
  <c r="I77" i="1"/>
  <c r="J77" i="1" s="1"/>
  <c r="I100" i="1"/>
  <c r="J100" i="1" s="1"/>
  <c r="I12" i="1"/>
  <c r="J12" i="1" s="1"/>
  <c r="M19" i="1"/>
  <c r="M56" i="1"/>
  <c r="I133" i="1"/>
  <c r="J133" i="1" s="1"/>
  <c r="I161" i="1"/>
  <c r="J161" i="1" s="1"/>
  <c r="I166" i="1"/>
  <c r="J166" i="1" s="1"/>
  <c r="I124" i="1"/>
  <c r="J124" i="1" s="1"/>
  <c r="I32" i="1"/>
  <c r="J32" i="1" s="1"/>
  <c r="M30" i="1"/>
  <c r="I142" i="1"/>
  <c r="J142" i="1" s="1"/>
  <c r="K143" i="1" s="1"/>
  <c r="I54" i="1"/>
  <c r="J54" i="1" s="1"/>
  <c r="I198" i="1"/>
  <c r="J198" i="1" s="1"/>
  <c r="M33" i="1"/>
  <c r="I34" i="1"/>
  <c r="J34" i="1" s="1"/>
  <c r="K35" i="1" s="1"/>
  <c r="I113" i="1"/>
  <c r="J113" i="1" s="1"/>
  <c r="I170" i="1"/>
  <c r="J170" i="1" s="1"/>
  <c r="M52" i="1"/>
  <c r="I64" i="1"/>
  <c r="J64" i="1" s="1"/>
  <c r="K65" i="1" s="1"/>
  <c r="I193" i="1"/>
  <c r="J193" i="1" s="1"/>
  <c r="I49" i="1"/>
  <c r="J49" i="1" s="1"/>
  <c r="M102" i="1"/>
  <c r="I135" i="1"/>
  <c r="J135" i="1" s="1"/>
  <c r="I15" i="1"/>
  <c r="J15" i="1" s="1"/>
  <c r="I147" i="1"/>
  <c r="J147" i="1" s="1"/>
  <c r="M175" i="1"/>
  <c r="I132" i="1"/>
  <c r="J132" i="1" s="1"/>
  <c r="I28" i="1"/>
  <c r="J28" i="1" s="1"/>
  <c r="I29" i="1"/>
  <c r="J29" i="1" s="1"/>
  <c r="K30" i="1" s="1"/>
  <c r="M115" i="1"/>
  <c r="I85" i="1"/>
  <c r="J85" i="1" s="1"/>
  <c r="M111" i="1"/>
  <c r="I108" i="1"/>
  <c r="J108" i="1" s="1"/>
  <c r="I173" i="1"/>
  <c r="J173" i="1" s="1"/>
  <c r="I84" i="1"/>
  <c r="J84" i="1" s="1"/>
  <c r="I6" i="1"/>
  <c r="J6" i="1" s="1"/>
  <c r="I153" i="1"/>
  <c r="J153" i="1" s="1"/>
  <c r="I74" i="1"/>
  <c r="J74" i="1" s="1"/>
  <c r="K75" i="1" s="1"/>
  <c r="M48" i="1"/>
  <c r="I154" i="1"/>
  <c r="J154" i="1" s="1"/>
  <c r="I199" i="1"/>
  <c r="J199" i="1" s="1"/>
  <c r="I58" i="1"/>
  <c r="J58" i="1" s="1"/>
  <c r="I178" i="1"/>
  <c r="J178" i="1" s="1"/>
  <c r="I146" i="1"/>
  <c r="J146" i="1" s="1"/>
  <c r="I187" i="1"/>
  <c r="J187" i="1" s="1"/>
  <c r="K188" i="1" s="1"/>
  <c r="M162" i="1"/>
  <c r="I185" i="1"/>
  <c r="J185" i="1" s="1"/>
  <c r="I41" i="1"/>
  <c r="J41" i="1" s="1"/>
  <c r="M197" i="1"/>
  <c r="I72" i="1"/>
  <c r="J72" i="1" s="1"/>
  <c r="I81" i="1"/>
  <c r="J81" i="1" s="1"/>
  <c r="I79" i="1"/>
  <c r="J79" i="1" s="1"/>
  <c r="I101" i="1"/>
  <c r="J101" i="1" s="1"/>
  <c r="I181" i="1"/>
  <c r="J181" i="1" s="1"/>
  <c r="M95" i="1"/>
  <c r="M91" i="1"/>
  <c r="I140" i="1"/>
  <c r="J140" i="1" s="1"/>
  <c r="K141" i="1" s="1"/>
  <c r="I167" i="1"/>
  <c r="J167" i="1" s="1"/>
  <c r="I121" i="1"/>
  <c r="J121" i="1" s="1"/>
  <c r="I130" i="1"/>
  <c r="J130" i="1" s="1"/>
  <c r="M116" i="1"/>
  <c r="M123" i="1"/>
  <c r="I57" i="1"/>
  <c r="J57" i="1" s="1"/>
  <c r="M94" i="1"/>
  <c r="M128" i="1"/>
  <c r="M188" i="1"/>
  <c r="I103" i="1"/>
  <c r="J103" i="1" s="1"/>
  <c r="I144" i="1"/>
  <c r="J144" i="1" s="1"/>
  <c r="I10" i="1"/>
  <c r="J10" i="1" s="1"/>
  <c r="I119" i="1"/>
  <c r="J119" i="1" s="1"/>
  <c r="K120" i="1" s="1"/>
  <c r="I16" i="1"/>
  <c r="J16" i="1" s="1"/>
  <c r="I60" i="1"/>
  <c r="J60" i="1" s="1"/>
  <c r="M192" i="1"/>
  <c r="I25" i="1"/>
  <c r="J25" i="1" s="1"/>
  <c r="M180" i="1"/>
  <c r="I134" i="1"/>
  <c r="J134" i="1" s="1"/>
  <c r="I43" i="1"/>
  <c r="J43" i="1" s="1"/>
  <c r="I114" i="1"/>
  <c r="J114" i="1" s="1"/>
  <c r="K115" i="1" s="1"/>
  <c r="I155" i="1"/>
  <c r="J155" i="1" s="1"/>
  <c r="I24" i="1"/>
  <c r="J24" i="1" s="1"/>
  <c r="I125" i="1"/>
  <c r="J125" i="1" s="1"/>
  <c r="I90" i="1"/>
  <c r="J90" i="1" s="1"/>
  <c r="I196" i="1"/>
  <c r="J196" i="1" s="1"/>
  <c r="K197" i="1" s="1"/>
  <c r="I160" i="1"/>
  <c r="J160" i="1" s="1"/>
  <c r="I174" i="1"/>
  <c r="J174" i="1" s="1"/>
  <c r="I23" i="1"/>
  <c r="J23" i="1" s="1"/>
  <c r="I67" i="1"/>
  <c r="J67" i="1" s="1"/>
  <c r="M143" i="1"/>
  <c r="I172" i="1"/>
  <c r="J172" i="1" s="1"/>
  <c r="I148" i="1"/>
  <c r="J148" i="1" s="1"/>
  <c r="I26" i="1"/>
  <c r="J26" i="1" s="1"/>
  <c r="K27" i="1" s="1"/>
  <c r="I189" i="1"/>
  <c r="J189" i="1" s="1"/>
  <c r="I126" i="1"/>
  <c r="J126" i="1" s="1"/>
  <c r="M8" i="1"/>
  <c r="M104" i="1"/>
  <c r="I145" i="1"/>
  <c r="J145" i="1" s="1"/>
  <c r="I97" i="1"/>
  <c r="J97" i="1" s="1"/>
  <c r="I184" i="1"/>
  <c r="J184" i="1" s="1"/>
  <c r="M138" i="1"/>
  <c r="M13" i="1"/>
  <c r="I163" i="1"/>
  <c r="J163" i="1" s="1"/>
  <c r="M105" i="1"/>
  <c r="I63" i="1"/>
  <c r="J63" i="1" s="1"/>
  <c r="I127" i="1"/>
  <c r="J127" i="1" s="1"/>
  <c r="I96" i="1"/>
  <c r="J96" i="1" s="1"/>
  <c r="I61" i="1"/>
  <c r="J61" i="1" s="1"/>
  <c r="I164" i="1"/>
  <c r="J164" i="1" s="1"/>
  <c r="I39" i="1"/>
  <c r="J39" i="1" s="1"/>
  <c r="M179" i="1"/>
  <c r="I37" i="1"/>
  <c r="J37" i="1" s="1"/>
  <c r="I182" i="1"/>
  <c r="J182" i="1" s="1"/>
  <c r="M59" i="1"/>
  <c r="I93" i="1"/>
  <c r="J93" i="1" s="1"/>
  <c r="M89" i="1"/>
  <c r="M194" i="1"/>
  <c r="I40" i="1"/>
  <c r="J40" i="1" s="1"/>
  <c r="M35" i="1"/>
  <c r="M47" i="1"/>
  <c r="I195" i="1"/>
  <c r="J195" i="1" s="1"/>
  <c r="I42" i="1"/>
  <c r="J42" i="1" s="1"/>
  <c r="M131" i="1"/>
  <c r="I36" i="1"/>
  <c r="J36" i="1" s="1"/>
  <c r="I22" i="1"/>
  <c r="J22" i="1" s="1"/>
  <c r="I88" i="1"/>
  <c r="J88" i="1" s="1"/>
  <c r="I169" i="1"/>
  <c r="J169" i="1" s="1"/>
  <c r="I55" i="1"/>
  <c r="J55" i="1" s="1"/>
  <c r="I118" i="1"/>
  <c r="J118" i="1" s="1"/>
  <c r="I50" i="1"/>
  <c r="J50" i="1" s="1"/>
  <c r="K51" i="1" s="1"/>
  <c r="I112" i="1"/>
  <c r="J112" i="1" s="1"/>
  <c r="I5" i="1"/>
  <c r="J5" i="1" s="1"/>
  <c r="I137" i="1"/>
  <c r="J137" i="1" s="1"/>
  <c r="K138" i="1" s="1"/>
  <c r="I165" i="1"/>
  <c r="J165" i="1" s="1"/>
  <c r="U59" i="1"/>
  <c r="T59" i="1"/>
  <c r="W59" i="1"/>
  <c r="V59" i="1"/>
  <c r="Q59" i="1"/>
  <c r="R59" i="1" s="1"/>
  <c r="N59" i="1"/>
  <c r="T129" i="1"/>
  <c r="V129" i="1"/>
  <c r="U129" i="1"/>
  <c r="W129" i="1"/>
  <c r="Q129" i="1"/>
  <c r="R129" i="1" s="1"/>
  <c r="N129" i="1"/>
  <c r="U7" i="1"/>
  <c r="U128" i="1"/>
  <c r="W128" i="1"/>
  <c r="V128" i="1"/>
  <c r="T128" i="1"/>
  <c r="Q128" i="1"/>
  <c r="R128" i="1" s="1"/>
  <c r="N128" i="1"/>
  <c r="V157" i="1"/>
  <c r="T157" i="1"/>
  <c r="U157" i="1"/>
  <c r="W157" i="1"/>
  <c r="N157" i="1"/>
  <c r="Q157" i="1"/>
  <c r="R157" i="1" s="1"/>
  <c r="V4" i="1"/>
  <c r="T4" i="1"/>
  <c r="U4" i="1"/>
  <c r="W4" i="1"/>
  <c r="Q4" i="1"/>
  <c r="R4" i="1" s="1"/>
  <c r="N4" i="1"/>
  <c r="O4" i="1" s="1"/>
  <c r="V115" i="1"/>
  <c r="W115" i="1"/>
  <c r="T115" i="1"/>
  <c r="U115" i="1"/>
  <c r="Q115" i="1"/>
  <c r="R115" i="1" s="1"/>
  <c r="N115" i="1"/>
  <c r="T87" i="1"/>
  <c r="V87" i="1"/>
  <c r="W87" i="1"/>
  <c r="U87" i="1"/>
  <c r="N87" i="1"/>
  <c r="Q87" i="1"/>
  <c r="R87" i="1" s="1"/>
  <c r="U65" i="1"/>
  <c r="T65" i="1"/>
  <c r="W65" i="1"/>
  <c r="V65" i="1"/>
  <c r="N65" i="1"/>
  <c r="Q65" i="1"/>
  <c r="R65" i="1" s="1"/>
  <c r="U82" i="1"/>
  <c r="W82" i="1"/>
  <c r="V82" i="1"/>
  <c r="T82" i="1"/>
  <c r="Q82" i="1"/>
  <c r="R82" i="1" s="1"/>
  <c r="N82" i="1"/>
  <c r="T162" i="1"/>
  <c r="W162" i="1"/>
  <c r="U162" i="1"/>
  <c r="V162" i="1"/>
  <c r="Q162" i="1"/>
  <c r="R162" i="1" s="1"/>
  <c r="N162" i="1"/>
  <c r="U117" i="1"/>
  <c r="W117" i="1"/>
  <c r="V117" i="1"/>
  <c r="T117" i="1"/>
  <c r="Q117" i="1"/>
  <c r="R117" i="1" s="1"/>
  <c r="N117" i="1"/>
  <c r="T95" i="1"/>
  <c r="V95" i="1"/>
  <c r="W95" i="1"/>
  <c r="U95" i="1"/>
  <c r="Q95" i="1"/>
  <c r="R95" i="1" s="1"/>
  <c r="N95" i="1"/>
  <c r="U31" i="1"/>
  <c r="V31" i="1"/>
  <c r="T31" i="1"/>
  <c r="W31" i="1"/>
  <c r="Q31" i="1"/>
  <c r="R31" i="1" s="1"/>
  <c r="N31" i="1"/>
  <c r="T176" i="1"/>
  <c r="W176" i="1"/>
  <c r="U176" i="1"/>
  <c r="V176" i="1"/>
  <c r="Q176" i="1"/>
  <c r="R176" i="1" s="1"/>
  <c r="N176" i="1"/>
  <c r="V30" i="1"/>
  <c r="T30" i="1"/>
  <c r="U30" i="1"/>
  <c r="W30" i="1"/>
  <c r="Q30" i="1"/>
  <c r="R30" i="1" s="1"/>
  <c r="N30" i="1"/>
  <c r="U19" i="1"/>
  <c r="V19" i="1"/>
  <c r="W19" i="1"/>
  <c r="T19" i="1"/>
  <c r="N19" i="1"/>
  <c r="Q19" i="1"/>
  <c r="R19" i="1" s="1"/>
  <c r="V175" i="1"/>
  <c r="W175" i="1"/>
  <c r="U175" i="1"/>
  <c r="T175" i="1"/>
  <c r="Q175" i="1"/>
  <c r="R175" i="1" s="1"/>
  <c r="N175" i="1"/>
  <c r="U120" i="1"/>
  <c r="W120" i="1"/>
  <c r="T120" i="1"/>
  <c r="V120" i="1"/>
  <c r="Q120" i="1"/>
  <c r="R120" i="1" s="1"/>
  <c r="N120" i="1"/>
  <c r="V149" i="1"/>
  <c r="U149" i="1"/>
  <c r="T149" i="1"/>
  <c r="W149" i="1"/>
  <c r="Q149" i="1"/>
  <c r="R149" i="1" s="1"/>
  <c r="N149" i="1"/>
  <c r="U33" i="1"/>
  <c r="V33" i="1"/>
  <c r="T33" i="1"/>
  <c r="W33" i="1"/>
  <c r="Q33" i="1"/>
  <c r="R33" i="1" s="1"/>
  <c r="N33" i="1"/>
  <c r="V179" i="1"/>
  <c r="T179" i="1"/>
  <c r="U179" i="1"/>
  <c r="W179" i="1"/>
  <c r="Q179" i="1"/>
  <c r="R179" i="1" s="1"/>
  <c r="N179" i="1"/>
  <c r="V131" i="1"/>
  <c r="T131" i="1"/>
  <c r="U131" i="1"/>
  <c r="W131" i="1"/>
  <c r="Q131" i="1"/>
  <c r="R131" i="1" s="1"/>
  <c r="N131" i="1"/>
  <c r="T91" i="1"/>
  <c r="V91" i="1"/>
  <c r="W91" i="1"/>
  <c r="U91" i="1"/>
  <c r="N91" i="1"/>
  <c r="Q91" i="1"/>
  <c r="R91" i="1" s="1"/>
  <c r="U45" i="1"/>
  <c r="V45" i="1"/>
  <c r="T45" i="1"/>
  <c r="W45" i="1"/>
  <c r="Q45" i="1"/>
  <c r="R45" i="1" s="1"/>
  <c r="N45" i="1"/>
  <c r="O45" i="1" s="1"/>
  <c r="V141" i="1"/>
  <c r="T141" i="1"/>
  <c r="U141" i="1"/>
  <c r="W141" i="1"/>
  <c r="N141" i="1"/>
  <c r="Q141" i="1"/>
  <c r="R141" i="1" s="1"/>
  <c r="U17" i="1"/>
  <c r="V17" i="1"/>
  <c r="T17" i="1"/>
  <c r="W17" i="1"/>
  <c r="Q17" i="1"/>
  <c r="R17" i="1" s="1"/>
  <c r="N17" i="1"/>
  <c r="U13" i="1"/>
  <c r="V13" i="1"/>
  <c r="T13" i="1"/>
  <c r="W13" i="1"/>
  <c r="Q13" i="1"/>
  <c r="R13" i="1" s="1"/>
  <c r="N13" i="1"/>
  <c r="T75" i="1"/>
  <c r="V75" i="1"/>
  <c r="W75" i="1"/>
  <c r="U75" i="1"/>
  <c r="Q75" i="1"/>
  <c r="R75" i="1" s="1"/>
  <c r="N75" i="1"/>
  <c r="U51" i="1"/>
  <c r="V51" i="1"/>
  <c r="T51" i="1"/>
  <c r="W51" i="1"/>
  <c r="Q51" i="1"/>
  <c r="R51" i="1" s="1"/>
  <c r="N51" i="1"/>
  <c r="U116" i="1"/>
  <c r="W116" i="1"/>
  <c r="T116" i="1"/>
  <c r="V116" i="1"/>
  <c r="Q116" i="1"/>
  <c r="R116" i="1" s="1"/>
  <c r="N116" i="1"/>
  <c r="V48" i="1"/>
  <c r="U48" i="1"/>
  <c r="W48" i="1"/>
  <c r="T48" i="1"/>
  <c r="Q48" i="1"/>
  <c r="R48" i="1" s="1"/>
  <c r="N48" i="1"/>
  <c r="V197" i="1"/>
  <c r="W197" i="1"/>
  <c r="T197" i="1"/>
  <c r="U197" i="1"/>
  <c r="Q197" i="1"/>
  <c r="R197" i="1" s="1"/>
  <c r="N197" i="1"/>
  <c r="U73" i="1"/>
  <c r="V73" i="1"/>
  <c r="T73" i="1"/>
  <c r="W73" i="1"/>
  <c r="Q73" i="1"/>
  <c r="R73" i="1" s="1"/>
  <c r="N73" i="1"/>
  <c r="T188" i="1"/>
  <c r="W188" i="1"/>
  <c r="V188" i="1"/>
  <c r="U188" i="1"/>
  <c r="N188" i="1"/>
  <c r="Q188" i="1"/>
  <c r="R188" i="1" s="1"/>
  <c r="V143" i="1"/>
  <c r="W143" i="1"/>
  <c r="T143" i="1"/>
  <c r="U143" i="1"/>
  <c r="Q143" i="1"/>
  <c r="R143" i="1" s="1"/>
  <c r="N143" i="1"/>
  <c r="T180" i="1"/>
  <c r="W180" i="1"/>
  <c r="U180" i="1"/>
  <c r="V180" i="1"/>
  <c r="Q180" i="1"/>
  <c r="R180" i="1" s="1"/>
  <c r="N180" i="1"/>
  <c r="M202" i="1"/>
  <c r="I202" i="1"/>
  <c r="J202" i="1" s="1"/>
  <c r="K202" i="1" s="1"/>
  <c r="U69" i="1"/>
  <c r="W69" i="1"/>
  <c r="T69" i="1"/>
  <c r="V69" i="1"/>
  <c r="Q69" i="1"/>
  <c r="R69" i="1" s="1"/>
  <c r="N69" i="1"/>
  <c r="V20" i="1"/>
  <c r="T20" i="1"/>
  <c r="U20" i="1"/>
  <c r="W20" i="1"/>
  <c r="N20" i="1"/>
  <c r="Q20" i="1"/>
  <c r="R20" i="1" s="1"/>
  <c r="U27" i="1"/>
  <c r="V27" i="1"/>
  <c r="T27" i="1"/>
  <c r="W27" i="1"/>
  <c r="Q27" i="1"/>
  <c r="R27" i="1" s="1"/>
  <c r="N27" i="1"/>
  <c r="T138" i="1"/>
  <c r="W138" i="1"/>
  <c r="U138" i="1"/>
  <c r="V138" i="1"/>
  <c r="Q138" i="1"/>
  <c r="R138" i="1" s="1"/>
  <c r="N138" i="1"/>
  <c r="T200" i="1"/>
  <c r="W200" i="1"/>
  <c r="U200" i="1"/>
  <c r="V200" i="1"/>
  <c r="N200" i="1"/>
  <c r="Q200" i="1"/>
  <c r="R200" i="1" s="1"/>
  <c r="V8" i="1"/>
  <c r="T8" i="1"/>
  <c r="W8" i="1"/>
  <c r="U8" i="1"/>
  <c r="Q8" i="1"/>
  <c r="R8" i="1" s="1"/>
  <c r="N8" i="1"/>
  <c r="V139" i="1"/>
  <c r="U139" i="1"/>
  <c r="T139" i="1"/>
  <c r="W139" i="1"/>
  <c r="Q139" i="1"/>
  <c r="R139" i="1" s="1"/>
  <c r="N139" i="1"/>
  <c r="O139" i="1" s="1"/>
  <c r="T56" i="1"/>
  <c r="V56" i="1"/>
  <c r="W56" i="1"/>
  <c r="U56" i="1"/>
  <c r="Q56" i="1"/>
  <c r="R56" i="1" s="1"/>
  <c r="N56" i="1"/>
  <c r="V111" i="1"/>
  <c r="W111" i="1"/>
  <c r="U111" i="1"/>
  <c r="T111" i="1"/>
  <c r="Q111" i="1"/>
  <c r="R111" i="1" s="1"/>
  <c r="N111" i="1"/>
  <c r="U94" i="1"/>
  <c r="W94" i="1"/>
  <c r="V94" i="1"/>
  <c r="T94" i="1"/>
  <c r="Q94" i="1"/>
  <c r="R94" i="1" s="1"/>
  <c r="N94" i="1"/>
  <c r="U102" i="1"/>
  <c r="W102" i="1"/>
  <c r="V102" i="1"/>
  <c r="T102" i="1"/>
  <c r="Q102" i="1"/>
  <c r="R102" i="1" s="1"/>
  <c r="N102" i="1"/>
  <c r="V191" i="1"/>
  <c r="W191" i="1"/>
  <c r="T191" i="1"/>
  <c r="U191" i="1"/>
  <c r="Q191" i="1"/>
  <c r="R191" i="1" s="1"/>
  <c r="N191" i="1"/>
  <c r="V123" i="1"/>
  <c r="T123" i="1"/>
  <c r="U123" i="1"/>
  <c r="W123" i="1"/>
  <c r="Q123" i="1"/>
  <c r="R123" i="1" s="1"/>
  <c r="N123" i="1"/>
  <c r="U104" i="1"/>
  <c r="W104" i="1"/>
  <c r="T104" i="1"/>
  <c r="V104" i="1"/>
  <c r="Q104" i="1"/>
  <c r="R104" i="1" s="1"/>
  <c r="N104" i="1"/>
  <c r="V107" i="1"/>
  <c r="U107" i="1"/>
  <c r="W107" i="1"/>
  <c r="T107" i="1"/>
  <c r="Q107" i="1"/>
  <c r="R107" i="1" s="1"/>
  <c r="N107" i="1"/>
  <c r="T186" i="1"/>
  <c r="W186" i="1"/>
  <c r="U186" i="1"/>
  <c r="V186" i="1"/>
  <c r="Q186" i="1"/>
  <c r="R186" i="1" s="1"/>
  <c r="N186" i="1"/>
  <c r="U21" i="1"/>
  <c r="V21" i="1"/>
  <c r="W21" i="1"/>
  <c r="T21" i="1"/>
  <c r="Q21" i="1"/>
  <c r="R21" i="1" s="1"/>
  <c r="N21" i="1"/>
  <c r="U78" i="1"/>
  <c r="W78" i="1"/>
  <c r="V78" i="1"/>
  <c r="T78" i="1"/>
  <c r="Q78" i="1"/>
  <c r="R78" i="1" s="1"/>
  <c r="N78" i="1"/>
  <c r="O78" i="1" s="1"/>
  <c r="T89" i="1"/>
  <c r="V89" i="1"/>
  <c r="U89" i="1"/>
  <c r="W89" i="1"/>
  <c r="Q89" i="1"/>
  <c r="R89" i="1" s="1"/>
  <c r="N89" i="1"/>
  <c r="T194" i="1"/>
  <c r="W194" i="1"/>
  <c r="U194" i="1"/>
  <c r="V194" i="1"/>
  <c r="N194" i="1"/>
  <c r="Q194" i="1"/>
  <c r="R194" i="1" s="1"/>
  <c r="U80" i="1"/>
  <c r="W80" i="1"/>
  <c r="T80" i="1"/>
  <c r="V80" i="1"/>
  <c r="Q80" i="1"/>
  <c r="R80" i="1" s="1"/>
  <c r="N80" i="1"/>
  <c r="U35" i="1"/>
  <c r="V35" i="1"/>
  <c r="W35" i="1"/>
  <c r="T35" i="1"/>
  <c r="Q35" i="1"/>
  <c r="R35" i="1" s="1"/>
  <c r="N35" i="1"/>
  <c r="V14" i="1"/>
  <c r="T14" i="1"/>
  <c r="U14" i="1"/>
  <c r="W14" i="1"/>
  <c r="Q14" i="1"/>
  <c r="R14" i="1" s="1"/>
  <c r="N14" i="1"/>
  <c r="U47" i="1"/>
  <c r="V47" i="1"/>
  <c r="T47" i="1"/>
  <c r="W47" i="1"/>
  <c r="Q47" i="1"/>
  <c r="R47" i="1" s="1"/>
  <c r="N47" i="1"/>
  <c r="T68" i="1"/>
  <c r="U68" i="1"/>
  <c r="W68" i="1"/>
  <c r="V68" i="1"/>
  <c r="N68" i="1"/>
  <c r="Q68" i="1"/>
  <c r="R68" i="1" s="1"/>
  <c r="T105" i="1"/>
  <c r="V105" i="1"/>
  <c r="U105" i="1"/>
  <c r="W105" i="1"/>
  <c r="N105" i="1"/>
  <c r="Q105" i="1"/>
  <c r="R105" i="1" s="1"/>
  <c r="T192" i="1"/>
  <c r="W192" i="1"/>
  <c r="U192" i="1"/>
  <c r="V192" i="1"/>
  <c r="Q192" i="1"/>
  <c r="R192" i="1" s="1"/>
  <c r="N192" i="1"/>
  <c r="V201" i="1"/>
  <c r="U201" i="1"/>
  <c r="W201" i="1"/>
  <c r="T201" i="1"/>
  <c r="N201" i="1"/>
  <c r="Q201" i="1"/>
  <c r="R201" i="1" s="1"/>
  <c r="T52" i="1"/>
  <c r="U52" i="1"/>
  <c r="W52" i="1"/>
  <c r="V52" i="1"/>
  <c r="N52" i="1"/>
  <c r="Q52" i="1"/>
  <c r="R52" i="1" s="1"/>
  <c r="AE75" i="1" l="1"/>
  <c r="AE191" i="1"/>
  <c r="Q101" i="1"/>
  <c r="R101" i="1" s="1"/>
  <c r="K101" i="1"/>
  <c r="K102" i="1"/>
  <c r="V165" i="1"/>
  <c r="K165" i="1"/>
  <c r="N88" i="1"/>
  <c r="O88" i="1" s="1"/>
  <c r="K88" i="1"/>
  <c r="U40" i="1"/>
  <c r="K40" i="1"/>
  <c r="U39" i="1"/>
  <c r="K39" i="1"/>
  <c r="N189" i="1"/>
  <c r="O189" i="1" s="1"/>
  <c r="K189" i="1"/>
  <c r="V160" i="1"/>
  <c r="K160" i="1"/>
  <c r="N134" i="1"/>
  <c r="O134" i="1" s="1"/>
  <c r="K134" i="1"/>
  <c r="W144" i="1"/>
  <c r="K144" i="1"/>
  <c r="N130" i="1"/>
  <c r="O130" i="1" s="1"/>
  <c r="K130" i="1"/>
  <c r="U79" i="1"/>
  <c r="K79" i="1"/>
  <c r="T146" i="1"/>
  <c r="K146" i="1"/>
  <c r="U6" i="1"/>
  <c r="K6" i="1"/>
  <c r="W28" i="1"/>
  <c r="K28" i="1"/>
  <c r="T193" i="1"/>
  <c r="K193" i="1"/>
  <c r="U54" i="1"/>
  <c r="K54" i="1"/>
  <c r="U168" i="1"/>
  <c r="K168" i="1"/>
  <c r="T136" i="1"/>
  <c r="K136" i="1"/>
  <c r="U110" i="1"/>
  <c r="K110" i="1"/>
  <c r="T156" i="1"/>
  <c r="K156" i="1"/>
  <c r="W106" i="1"/>
  <c r="K106" i="1"/>
  <c r="W49" i="1"/>
  <c r="K49" i="1"/>
  <c r="AE49" i="1" s="1"/>
  <c r="V171" i="1"/>
  <c r="K171" i="1"/>
  <c r="U164" i="1"/>
  <c r="K164" i="1"/>
  <c r="T84" i="1"/>
  <c r="K84" i="1"/>
  <c r="U83" i="1"/>
  <c r="K83" i="1"/>
  <c r="V5" i="1"/>
  <c r="K5" i="1"/>
  <c r="T36" i="1"/>
  <c r="K36" i="1"/>
  <c r="V61" i="1"/>
  <c r="K61" i="1"/>
  <c r="T184" i="1"/>
  <c r="K184" i="1"/>
  <c r="W148" i="1"/>
  <c r="K148" i="1"/>
  <c r="U90" i="1"/>
  <c r="K90" i="1"/>
  <c r="V25" i="1"/>
  <c r="K25" i="1"/>
  <c r="V167" i="1"/>
  <c r="K167" i="1"/>
  <c r="T72" i="1"/>
  <c r="K72" i="1"/>
  <c r="N58" i="1"/>
  <c r="O58" i="1" s="1"/>
  <c r="K58" i="1"/>
  <c r="W173" i="1"/>
  <c r="K173" i="1"/>
  <c r="Q12" i="1"/>
  <c r="R12" i="1" s="1"/>
  <c r="K12" i="1"/>
  <c r="T62" i="1"/>
  <c r="K62" i="1"/>
  <c r="Q44" i="1"/>
  <c r="R44" i="1" s="1"/>
  <c r="K44" i="1"/>
  <c r="V122" i="1"/>
  <c r="K122" i="1"/>
  <c r="V7" i="1"/>
  <c r="K7" i="1"/>
  <c r="K111" i="1"/>
  <c r="N169" i="1"/>
  <c r="O169" i="1" s="1"/>
  <c r="K169" i="1"/>
  <c r="N174" i="1"/>
  <c r="O174" i="1" s="1"/>
  <c r="K174" i="1"/>
  <c r="V187" i="1"/>
  <c r="K187" i="1"/>
  <c r="T133" i="1"/>
  <c r="K133" i="1"/>
  <c r="V22" i="1"/>
  <c r="K22" i="1"/>
  <c r="V26" i="1"/>
  <c r="K26" i="1"/>
  <c r="Q103" i="1"/>
  <c r="R103" i="1" s="1"/>
  <c r="K103" i="1"/>
  <c r="W81" i="1"/>
  <c r="K81" i="1"/>
  <c r="Q132" i="1"/>
  <c r="R132" i="1" s="1"/>
  <c r="K132" i="1"/>
  <c r="W70" i="1"/>
  <c r="K70" i="1"/>
  <c r="U112" i="1"/>
  <c r="K112" i="1"/>
  <c r="N93" i="1"/>
  <c r="O93" i="1" s="1"/>
  <c r="K93" i="1"/>
  <c r="T96" i="1"/>
  <c r="K96" i="1"/>
  <c r="T97" i="1"/>
  <c r="K97" i="1"/>
  <c r="T172" i="1"/>
  <c r="K172" i="1"/>
  <c r="N125" i="1"/>
  <c r="O125" i="1" s="1"/>
  <c r="K125" i="1"/>
  <c r="V140" i="1"/>
  <c r="K140" i="1"/>
  <c r="Q199" i="1"/>
  <c r="R199" i="1" s="1"/>
  <c r="K199" i="1"/>
  <c r="Q108" i="1"/>
  <c r="R108" i="1" s="1"/>
  <c r="K108" i="1"/>
  <c r="T147" i="1"/>
  <c r="K147" i="1"/>
  <c r="U170" i="1"/>
  <c r="K170" i="1"/>
  <c r="U32" i="1"/>
  <c r="K32" i="1"/>
  <c r="Q100" i="1"/>
  <c r="R100" i="1" s="1"/>
  <c r="K100" i="1"/>
  <c r="T152" i="1"/>
  <c r="K152" i="1"/>
  <c r="Q92" i="1"/>
  <c r="R92" i="1" s="1"/>
  <c r="K92" i="1"/>
  <c r="W150" i="1"/>
  <c r="K150" i="1"/>
  <c r="U71" i="1"/>
  <c r="K71" i="1"/>
  <c r="K80" i="1"/>
  <c r="K104" i="1"/>
  <c r="K45" i="1"/>
  <c r="K89" i="1"/>
  <c r="AE18" i="1"/>
  <c r="V163" i="1"/>
  <c r="K163" i="1"/>
  <c r="V43" i="1"/>
  <c r="K43" i="1"/>
  <c r="T29" i="1"/>
  <c r="K29" i="1"/>
  <c r="N86" i="1"/>
  <c r="O86" i="1" s="1"/>
  <c r="K86" i="1"/>
  <c r="AE68" i="1"/>
  <c r="N137" i="1"/>
  <c r="O137" i="1" s="1"/>
  <c r="K137" i="1"/>
  <c r="W196" i="1"/>
  <c r="K196" i="1"/>
  <c r="Q121" i="1"/>
  <c r="R121" i="1" s="1"/>
  <c r="K121" i="1"/>
  <c r="Q178" i="1"/>
  <c r="R178" i="1" s="1"/>
  <c r="K178" i="1"/>
  <c r="Q142" i="1"/>
  <c r="R142" i="1" s="1"/>
  <c r="K142" i="1"/>
  <c r="N151" i="1"/>
  <c r="O151" i="1" s="1"/>
  <c r="K151" i="1"/>
  <c r="T76" i="1"/>
  <c r="K76" i="1"/>
  <c r="T50" i="1"/>
  <c r="K50" i="1"/>
  <c r="W42" i="1"/>
  <c r="K42" i="1"/>
  <c r="U127" i="1"/>
  <c r="K127" i="1"/>
  <c r="U145" i="1"/>
  <c r="K145" i="1"/>
  <c r="T24" i="1"/>
  <c r="K24" i="1"/>
  <c r="N60" i="1"/>
  <c r="O60" i="1" s="1"/>
  <c r="K60" i="1"/>
  <c r="T41" i="1"/>
  <c r="K41" i="1"/>
  <c r="Q154" i="1"/>
  <c r="R154" i="1" s="1"/>
  <c r="K154" i="1"/>
  <c r="V15" i="1"/>
  <c r="K15" i="1"/>
  <c r="T113" i="1"/>
  <c r="K113" i="1"/>
  <c r="W124" i="1"/>
  <c r="K124" i="1"/>
  <c r="Q77" i="1"/>
  <c r="R77" i="1" s="1"/>
  <c r="K77" i="1"/>
  <c r="N98" i="1"/>
  <c r="O98" i="1" s="1"/>
  <c r="K98" i="1"/>
  <c r="U159" i="1"/>
  <c r="K159" i="1"/>
  <c r="W9" i="1"/>
  <c r="K9" i="1"/>
  <c r="U66" i="1"/>
  <c r="K66" i="1"/>
  <c r="Q38" i="1"/>
  <c r="R38" i="1" s="1"/>
  <c r="K38" i="1"/>
  <c r="K91" i="1"/>
  <c r="K157" i="1"/>
  <c r="K87" i="1"/>
  <c r="K194" i="1"/>
  <c r="U126" i="1"/>
  <c r="K126" i="1"/>
  <c r="AE126" i="1" s="1"/>
  <c r="N153" i="1"/>
  <c r="O153" i="1" s="1"/>
  <c r="K153" i="1"/>
  <c r="W11" i="1"/>
  <c r="K11" i="1"/>
  <c r="N190" i="1"/>
  <c r="O190" i="1" s="1"/>
  <c r="K190" i="1"/>
  <c r="V118" i="1"/>
  <c r="K118" i="1"/>
  <c r="V195" i="1"/>
  <c r="K195" i="1"/>
  <c r="W182" i="1"/>
  <c r="K182" i="1"/>
  <c r="T63" i="1"/>
  <c r="K63" i="1"/>
  <c r="U67" i="1"/>
  <c r="K67" i="1"/>
  <c r="Q155" i="1"/>
  <c r="R155" i="1" s="1"/>
  <c r="K155" i="1"/>
  <c r="N16" i="1"/>
  <c r="O16" i="1" s="1"/>
  <c r="K16" i="1"/>
  <c r="N57" i="1"/>
  <c r="O57" i="1" s="1"/>
  <c r="K57" i="1"/>
  <c r="U185" i="1"/>
  <c r="K185" i="1"/>
  <c r="U85" i="1"/>
  <c r="K85" i="1"/>
  <c r="W135" i="1"/>
  <c r="K135" i="1"/>
  <c r="Q34" i="1"/>
  <c r="R34" i="1" s="1"/>
  <c r="K34" i="1"/>
  <c r="V166" i="1"/>
  <c r="K166" i="1"/>
  <c r="T53" i="1"/>
  <c r="K53" i="1"/>
  <c r="V158" i="1"/>
  <c r="K158" i="1"/>
  <c r="V183" i="1"/>
  <c r="K183" i="1"/>
  <c r="K179" i="1"/>
  <c r="K186" i="1"/>
  <c r="K59" i="1"/>
  <c r="K200" i="1"/>
  <c r="K17" i="1"/>
  <c r="V10" i="1"/>
  <c r="K10" i="1"/>
  <c r="T198" i="1"/>
  <c r="K198" i="1"/>
  <c r="U64" i="1"/>
  <c r="K64" i="1"/>
  <c r="U55" i="1"/>
  <c r="K55" i="1"/>
  <c r="N37" i="1"/>
  <c r="O37" i="1" s="1"/>
  <c r="K37" i="1"/>
  <c r="W23" i="1"/>
  <c r="K23" i="1"/>
  <c r="U114" i="1"/>
  <c r="K114" i="1"/>
  <c r="T119" i="1"/>
  <c r="K119" i="1"/>
  <c r="V181" i="1"/>
  <c r="K181" i="1"/>
  <c r="U74" i="1"/>
  <c r="K74" i="1"/>
  <c r="N161" i="1"/>
  <c r="O161" i="1" s="1"/>
  <c r="K161" i="1"/>
  <c r="V177" i="1"/>
  <c r="K177" i="1"/>
  <c r="W99" i="1"/>
  <c r="K99" i="1"/>
  <c r="U109" i="1"/>
  <c r="AA109" i="1" s="1"/>
  <c r="K109" i="1"/>
  <c r="W46" i="1"/>
  <c r="K46" i="1"/>
  <c r="K175" i="1"/>
  <c r="K131" i="1"/>
  <c r="K73" i="1"/>
  <c r="K82" i="1"/>
  <c r="AE82" i="1" s="1"/>
  <c r="AA3" i="1"/>
  <c r="AE3" i="1" s="1"/>
  <c r="U106" i="1"/>
  <c r="O186" i="1"/>
  <c r="Q171" i="1"/>
  <c r="R171" i="1" s="1"/>
  <c r="N171" i="1"/>
  <c r="O171" i="1" s="1"/>
  <c r="U171" i="1"/>
  <c r="W171" i="1"/>
  <c r="T171" i="1"/>
  <c r="Z171" i="1" s="1"/>
  <c r="AD171" i="1" s="1"/>
  <c r="N106" i="1"/>
  <c r="O106" i="1" s="1"/>
  <c r="T54" i="1"/>
  <c r="T106" i="1"/>
  <c r="V106" i="1"/>
  <c r="Q106" i="1"/>
  <c r="R106" i="1" s="1"/>
  <c r="W109" i="1"/>
  <c r="O87" i="1"/>
  <c r="W170" i="1"/>
  <c r="AA170" i="1" s="1"/>
  <c r="T150" i="1"/>
  <c r="T38" i="1"/>
  <c r="V38" i="1"/>
  <c r="T7" i="1"/>
  <c r="Z7" i="1" s="1"/>
  <c r="AD7" i="1" s="1"/>
  <c r="U173" i="1"/>
  <c r="AA173" i="1" s="1"/>
  <c r="W122" i="1"/>
  <c r="U122" i="1"/>
  <c r="V64" i="1"/>
  <c r="T70" i="1"/>
  <c r="W44" i="1"/>
  <c r="W62" i="1"/>
  <c r="O52" i="1"/>
  <c r="U190" i="1"/>
  <c r="N12" i="1"/>
  <c r="O12" i="1" s="1"/>
  <c r="N122" i="1"/>
  <c r="O122" i="1" s="1"/>
  <c r="N7" i="1"/>
  <c r="O7" i="1" s="1"/>
  <c r="O20" i="1"/>
  <c r="Q122" i="1"/>
  <c r="R122" i="1" s="1"/>
  <c r="Q7" i="1"/>
  <c r="R7" i="1" s="1"/>
  <c r="O82" i="1"/>
  <c r="T121" i="1"/>
  <c r="O120" i="1"/>
  <c r="T122" i="1"/>
  <c r="Z122" i="1" s="1"/>
  <c r="AD122" i="1" s="1"/>
  <c r="W7" i="1"/>
  <c r="AA7" i="1" s="1"/>
  <c r="O65" i="1"/>
  <c r="Q150" i="1"/>
  <c r="R150" i="1" s="1"/>
  <c r="N71" i="1"/>
  <c r="O71" i="1" s="1"/>
  <c r="Q125" i="1"/>
  <c r="R125" i="1" s="1"/>
  <c r="N150" i="1"/>
  <c r="O150" i="1" s="1"/>
  <c r="Q71" i="1"/>
  <c r="R71" i="1" s="1"/>
  <c r="Q147" i="1"/>
  <c r="R147" i="1" s="1"/>
  <c r="V150" i="1"/>
  <c r="W71" i="1"/>
  <c r="V147" i="1"/>
  <c r="Z147" i="1" s="1"/>
  <c r="AD147" i="1" s="1"/>
  <c r="U150" i="1"/>
  <c r="AA150" i="1" s="1"/>
  <c r="N172" i="1"/>
  <c r="O172" i="1" s="1"/>
  <c r="V71" i="1"/>
  <c r="N170" i="1"/>
  <c r="O170" i="1" s="1"/>
  <c r="T71" i="1"/>
  <c r="U38" i="1"/>
  <c r="Q145" i="1"/>
  <c r="R145" i="1" s="1"/>
  <c r="Q41" i="1"/>
  <c r="R41" i="1" s="1"/>
  <c r="O21" i="1"/>
  <c r="W38" i="1"/>
  <c r="T132" i="1"/>
  <c r="W64" i="1"/>
  <c r="AA64" i="1" s="1"/>
  <c r="V164" i="1"/>
  <c r="N76" i="1"/>
  <c r="O76" i="1" s="1"/>
  <c r="T190" i="1"/>
  <c r="W83" i="1"/>
  <c r="Q196" i="1"/>
  <c r="R196" i="1" s="1"/>
  <c r="V151" i="1"/>
  <c r="V83" i="1"/>
  <c r="V178" i="1"/>
  <c r="W190" i="1"/>
  <c r="N38" i="1"/>
  <c r="O38" i="1" s="1"/>
  <c r="V81" i="1"/>
  <c r="O68" i="1"/>
  <c r="T40" i="1"/>
  <c r="O14" i="1"/>
  <c r="O129" i="1"/>
  <c r="N28" i="1"/>
  <c r="O28" i="1" s="1"/>
  <c r="T86" i="1"/>
  <c r="O27" i="1"/>
  <c r="Q137" i="1"/>
  <c r="R137" i="1" s="1"/>
  <c r="T183" i="1"/>
  <c r="Z183" i="1" s="1"/>
  <c r="AD183" i="1" s="1"/>
  <c r="V109" i="1"/>
  <c r="U46" i="1"/>
  <c r="AA46" i="1" s="1"/>
  <c r="T46" i="1"/>
  <c r="V46" i="1"/>
  <c r="O200" i="1"/>
  <c r="T158" i="1"/>
  <c r="Z158" i="1" s="1"/>
  <c r="AD158" i="1" s="1"/>
  <c r="T109" i="1"/>
  <c r="U183" i="1"/>
  <c r="Q22" i="1"/>
  <c r="R22" i="1" s="1"/>
  <c r="N158" i="1"/>
  <c r="O158" i="1" s="1"/>
  <c r="N109" i="1"/>
  <c r="O109" i="1" s="1"/>
  <c r="N46" i="1"/>
  <c r="O46" i="1" s="1"/>
  <c r="T108" i="1"/>
  <c r="V99" i="1"/>
  <c r="Q158" i="1"/>
  <c r="R158" i="1" s="1"/>
  <c r="Q109" i="1"/>
  <c r="R109" i="1" s="1"/>
  <c r="Q46" i="1"/>
  <c r="R46" i="1" s="1"/>
  <c r="Q58" i="1"/>
  <c r="R58" i="1" s="1"/>
  <c r="U158" i="1"/>
  <c r="N154" i="1"/>
  <c r="O154" i="1" s="1"/>
  <c r="W158" i="1"/>
  <c r="W66" i="1"/>
  <c r="AA66" i="1" s="1"/>
  <c r="N183" i="1"/>
  <c r="O183" i="1" s="1"/>
  <c r="V66" i="1"/>
  <c r="V86" i="1"/>
  <c r="T98" i="1"/>
  <c r="T66" i="1"/>
  <c r="Q183" i="1"/>
  <c r="R183" i="1" s="1"/>
  <c r="V29" i="1"/>
  <c r="Z29" i="1" s="1"/>
  <c r="AD29" i="1" s="1"/>
  <c r="Q10" i="1"/>
  <c r="R10" i="1" s="1"/>
  <c r="N9" i="1"/>
  <c r="O9" i="1" s="1"/>
  <c r="N66" i="1"/>
  <c r="O66" i="1" s="1"/>
  <c r="W183" i="1"/>
  <c r="N113" i="1"/>
  <c r="O113" i="1" s="1"/>
  <c r="Q66" i="1"/>
  <c r="R66" i="1" s="1"/>
  <c r="O94" i="1"/>
  <c r="Q110" i="1"/>
  <c r="R110" i="1" s="1"/>
  <c r="W130" i="1"/>
  <c r="U103" i="1"/>
  <c r="W193" i="1"/>
  <c r="Q156" i="1"/>
  <c r="R156" i="1" s="1"/>
  <c r="N196" i="1"/>
  <c r="O196" i="1" s="1"/>
  <c r="U22" i="1"/>
  <c r="T83" i="1"/>
  <c r="W76" i="1"/>
  <c r="T28" i="1"/>
  <c r="V134" i="1"/>
  <c r="O194" i="1"/>
  <c r="T110" i="1"/>
  <c r="V103" i="1"/>
  <c r="Q79" i="1"/>
  <c r="R79" i="1" s="1"/>
  <c r="V142" i="1"/>
  <c r="U193" i="1"/>
  <c r="N156" i="1"/>
  <c r="O156" i="1" s="1"/>
  <c r="T196" i="1"/>
  <c r="O31" i="1"/>
  <c r="O201" i="1"/>
  <c r="N110" i="1"/>
  <c r="O110" i="1" s="1"/>
  <c r="U134" i="1"/>
  <c r="V110" i="1"/>
  <c r="W79" i="1"/>
  <c r="AA79" i="1" s="1"/>
  <c r="T142" i="1"/>
  <c r="W134" i="1"/>
  <c r="Q81" i="1"/>
  <c r="R81" i="1" s="1"/>
  <c r="W189" i="1"/>
  <c r="U121" i="1"/>
  <c r="W110" i="1"/>
  <c r="AA110" i="1" s="1"/>
  <c r="Q84" i="1"/>
  <c r="R84" i="1" s="1"/>
  <c r="T79" i="1"/>
  <c r="V146" i="1"/>
  <c r="Z146" i="1" s="1"/>
  <c r="AD146" i="1" s="1"/>
  <c r="Q26" i="1"/>
  <c r="R26" i="1" s="1"/>
  <c r="V156" i="1"/>
  <c r="N83" i="1"/>
  <c r="O83" i="1" s="1"/>
  <c r="Q189" i="1"/>
  <c r="R189" i="1" s="1"/>
  <c r="N121" i="1"/>
  <c r="O121" i="1" s="1"/>
  <c r="T103" i="1"/>
  <c r="U156" i="1"/>
  <c r="U81" i="1"/>
  <c r="AA81" i="1" s="1"/>
  <c r="Q190" i="1"/>
  <c r="R190" i="1" s="1"/>
  <c r="V121" i="1"/>
  <c r="O56" i="1"/>
  <c r="W84" i="1"/>
  <c r="W146" i="1"/>
  <c r="W26" i="1"/>
  <c r="N132" i="1"/>
  <c r="O132" i="1" s="1"/>
  <c r="W156" i="1"/>
  <c r="N136" i="1"/>
  <c r="O136" i="1" s="1"/>
  <c r="Q83" i="1"/>
  <c r="R83" i="1" s="1"/>
  <c r="W168" i="1"/>
  <c r="AA168" i="1" s="1"/>
  <c r="N54" i="1"/>
  <c r="O54" i="1" s="1"/>
  <c r="Q28" i="1"/>
  <c r="R28" i="1" s="1"/>
  <c r="W132" i="1"/>
  <c r="V136" i="1"/>
  <c r="Z136" i="1" s="1"/>
  <c r="AD136" i="1" s="1"/>
  <c r="W151" i="1"/>
  <c r="V124" i="1"/>
  <c r="Q127" i="1"/>
  <c r="R127" i="1" s="1"/>
  <c r="T81" i="1"/>
  <c r="V98" i="1"/>
  <c r="V190" i="1"/>
  <c r="W121" i="1"/>
  <c r="U154" i="1"/>
  <c r="T9" i="1"/>
  <c r="O69" i="1"/>
  <c r="O180" i="1"/>
  <c r="W103" i="1"/>
  <c r="U84" i="1"/>
  <c r="AA84" i="1" s="1"/>
  <c r="U142" i="1"/>
  <c r="T124" i="1"/>
  <c r="U132" i="1"/>
  <c r="V70" i="1"/>
  <c r="N64" i="1"/>
  <c r="O64" i="1" s="1"/>
  <c r="W164" i="1"/>
  <c r="AA164" i="1" s="1"/>
  <c r="V127" i="1"/>
  <c r="U151" i="1"/>
  <c r="O157" i="1"/>
  <c r="W178" i="1"/>
  <c r="U76" i="1"/>
  <c r="AA76" i="1" s="1"/>
  <c r="N41" i="1"/>
  <c r="O41" i="1" s="1"/>
  <c r="W154" i="1"/>
  <c r="U9" i="1"/>
  <c r="AA9" i="1" s="1"/>
  <c r="N145" i="1"/>
  <c r="O145" i="1" s="1"/>
  <c r="W142" i="1"/>
  <c r="N26" i="1"/>
  <c r="O26" i="1" s="1"/>
  <c r="V132" i="1"/>
  <c r="U70" i="1"/>
  <c r="AA70" i="1" s="1"/>
  <c r="Q64" i="1"/>
  <c r="R64" i="1" s="1"/>
  <c r="T164" i="1"/>
  <c r="T151" i="1"/>
  <c r="T178" i="1"/>
  <c r="W113" i="1"/>
  <c r="W145" i="1"/>
  <c r="AA145" i="1" s="1"/>
  <c r="N77" i="1"/>
  <c r="O77" i="1" s="1"/>
  <c r="V145" i="1"/>
  <c r="N84" i="1"/>
  <c r="O84" i="1" s="1"/>
  <c r="Q159" i="1"/>
  <c r="R159" i="1" s="1"/>
  <c r="U26" i="1"/>
  <c r="N70" i="1"/>
  <c r="O70" i="1" s="1"/>
  <c r="T64" i="1"/>
  <c r="Q164" i="1"/>
  <c r="R164" i="1" s="1"/>
  <c r="V196" i="1"/>
  <c r="T137" i="1"/>
  <c r="T22" i="1"/>
  <c r="Z22" i="1" s="1"/>
  <c r="AD22" i="1" s="1"/>
  <c r="Q76" i="1"/>
  <c r="R76" i="1" s="1"/>
  <c r="N159" i="1"/>
  <c r="O159" i="1" s="1"/>
  <c r="N81" i="1"/>
  <c r="O81" i="1" s="1"/>
  <c r="U41" i="1"/>
  <c r="Q15" i="1"/>
  <c r="R15" i="1" s="1"/>
  <c r="V113" i="1"/>
  <c r="Z113" i="1" s="1"/>
  <c r="AD113" i="1" s="1"/>
  <c r="T60" i="1"/>
  <c r="W15" i="1"/>
  <c r="U77" i="1"/>
  <c r="N103" i="1"/>
  <c r="O103" i="1" s="1"/>
  <c r="V84" i="1"/>
  <c r="Z84" i="1" s="1"/>
  <c r="AD84" i="1" s="1"/>
  <c r="N142" i="1"/>
  <c r="O142" i="1" s="1"/>
  <c r="W159" i="1"/>
  <c r="AA159" i="1" s="1"/>
  <c r="T26" i="1"/>
  <c r="Z26" i="1" s="1"/>
  <c r="AD26" i="1" s="1"/>
  <c r="Q70" i="1"/>
  <c r="R70" i="1" s="1"/>
  <c r="N164" i="1"/>
  <c r="O164" i="1" s="1"/>
  <c r="U196" i="1"/>
  <c r="AA196" i="1" s="1"/>
  <c r="O91" i="1"/>
  <c r="Q151" i="1"/>
  <c r="R151" i="1" s="1"/>
  <c r="U137" i="1"/>
  <c r="V50" i="1"/>
  <c r="V76" i="1"/>
  <c r="Z76" i="1" s="1"/>
  <c r="AD76" i="1" s="1"/>
  <c r="V41" i="1"/>
  <c r="Z41" i="1" s="1"/>
  <c r="AD41" i="1" s="1"/>
  <c r="U60" i="1"/>
  <c r="U15" i="1"/>
  <c r="V77" i="1"/>
  <c r="O138" i="1"/>
  <c r="V159" i="1"/>
  <c r="O19" i="1"/>
  <c r="V137" i="1"/>
  <c r="N178" i="1"/>
  <c r="O178" i="1" s="1"/>
  <c r="N72" i="1"/>
  <c r="O72" i="1" s="1"/>
  <c r="U44" i="1"/>
  <c r="Q72" i="1"/>
  <c r="R72" i="1" s="1"/>
  <c r="Q167" i="1"/>
  <c r="R167" i="1" s="1"/>
  <c r="W199" i="1"/>
  <c r="W12" i="1"/>
  <c r="T61" i="1"/>
  <c r="Z61" i="1" s="1"/>
  <c r="AD61" i="1" s="1"/>
  <c r="O149" i="1"/>
  <c r="T58" i="1"/>
  <c r="T44" i="1"/>
  <c r="V58" i="1"/>
  <c r="U72" i="1"/>
  <c r="T12" i="1"/>
  <c r="O30" i="1"/>
  <c r="W58" i="1"/>
  <c r="W72" i="1"/>
  <c r="W167" i="1"/>
  <c r="T140" i="1"/>
  <c r="Z140" i="1" s="1"/>
  <c r="AD140" i="1" s="1"/>
  <c r="Q32" i="1"/>
  <c r="R32" i="1" s="1"/>
  <c r="V12" i="1"/>
  <c r="Q62" i="1"/>
  <c r="R62" i="1" s="1"/>
  <c r="U58" i="1"/>
  <c r="U42" i="1"/>
  <c r="AA42" i="1" s="1"/>
  <c r="N140" i="1"/>
  <c r="O140" i="1" s="1"/>
  <c r="N97" i="1"/>
  <c r="O97" i="1" s="1"/>
  <c r="T100" i="1"/>
  <c r="Q173" i="1"/>
  <c r="R173" i="1" s="1"/>
  <c r="V72" i="1"/>
  <c r="Z72" i="1" s="1"/>
  <c r="AD72" i="1" s="1"/>
  <c r="U167" i="1"/>
  <c r="V32" i="1"/>
  <c r="V62" i="1"/>
  <c r="Z62" i="1" s="1"/>
  <c r="AD62" i="1" s="1"/>
  <c r="N152" i="1"/>
  <c r="O152" i="1" s="1"/>
  <c r="V36" i="1"/>
  <c r="Z36" i="1" s="1"/>
  <c r="AD36" i="1" s="1"/>
  <c r="V24" i="1"/>
  <c r="U12" i="1"/>
  <c r="V173" i="1"/>
  <c r="N167" i="1"/>
  <c r="O167" i="1" s="1"/>
  <c r="N62" i="1"/>
  <c r="O62" i="1" s="1"/>
  <c r="O188" i="1"/>
  <c r="V44" i="1"/>
  <c r="N173" i="1"/>
  <c r="O173" i="1" s="1"/>
  <c r="T167" i="1"/>
  <c r="Z167" i="1" s="1"/>
  <c r="AD167" i="1" s="1"/>
  <c r="T92" i="1"/>
  <c r="U62" i="1"/>
  <c r="AA62" i="1" s="1"/>
  <c r="W152" i="1"/>
  <c r="O175" i="1"/>
  <c r="U5" i="1"/>
  <c r="N44" i="1"/>
  <c r="O44" i="1" s="1"/>
  <c r="T173" i="1"/>
  <c r="O51" i="1"/>
  <c r="U25" i="1"/>
  <c r="T11" i="1"/>
  <c r="U140" i="1"/>
  <c r="N92" i="1"/>
  <c r="O92" i="1" s="1"/>
  <c r="T170" i="1"/>
  <c r="Q60" i="1"/>
  <c r="R60" i="1" s="1"/>
  <c r="V189" i="1"/>
  <c r="Q98" i="1"/>
  <c r="R98" i="1" s="1"/>
  <c r="W41" i="1"/>
  <c r="Q86" i="1"/>
  <c r="R86" i="1" s="1"/>
  <c r="N147" i="1"/>
  <c r="O147" i="1" s="1"/>
  <c r="U199" i="1"/>
  <c r="W140" i="1"/>
  <c r="N15" i="1"/>
  <c r="O15" i="1" s="1"/>
  <c r="V154" i="1"/>
  <c r="W77" i="1"/>
  <c r="AA77" i="1" s="1"/>
  <c r="V9" i="1"/>
  <c r="N32" i="1"/>
  <c r="O32" i="1" s="1"/>
  <c r="V92" i="1"/>
  <c r="Q97" i="1"/>
  <c r="R97" i="1" s="1"/>
  <c r="T130" i="1"/>
  <c r="Q172" i="1"/>
  <c r="R172" i="1" s="1"/>
  <c r="T159" i="1"/>
  <c r="U124" i="1"/>
  <c r="AA124" i="1" s="1"/>
  <c r="N127" i="1"/>
  <c r="O127" i="1" s="1"/>
  <c r="N108" i="1"/>
  <c r="O108" i="1" s="1"/>
  <c r="N100" i="1"/>
  <c r="O100" i="1" s="1"/>
  <c r="Q24" i="1"/>
  <c r="R24" i="1" s="1"/>
  <c r="T199" i="1"/>
  <c r="T32" i="1"/>
  <c r="Q170" i="1"/>
  <c r="R170" i="1" s="1"/>
  <c r="U97" i="1"/>
  <c r="W133" i="1"/>
  <c r="O176" i="1"/>
  <c r="V100" i="1"/>
  <c r="W60" i="1"/>
  <c r="W98" i="1"/>
  <c r="W86" i="1"/>
  <c r="U147" i="1"/>
  <c r="V199" i="1"/>
  <c r="T15" i="1"/>
  <c r="T154" i="1"/>
  <c r="T77" i="1"/>
  <c r="Q113" i="1"/>
  <c r="R113" i="1" s="1"/>
  <c r="W32" i="1"/>
  <c r="AA32" i="1" s="1"/>
  <c r="U92" i="1"/>
  <c r="V170" i="1"/>
  <c r="O143" i="1"/>
  <c r="T145" i="1"/>
  <c r="O197" i="1"/>
  <c r="V152" i="1"/>
  <c r="Z152" i="1" s="1"/>
  <c r="AD152" i="1" s="1"/>
  <c r="Q124" i="1"/>
  <c r="R124" i="1" s="1"/>
  <c r="W127" i="1"/>
  <c r="AA127" i="1" s="1"/>
  <c r="N112" i="1"/>
  <c r="O112" i="1" s="1"/>
  <c r="W108" i="1"/>
  <c r="W100" i="1"/>
  <c r="W93" i="1"/>
  <c r="W147" i="1"/>
  <c r="W92" i="1"/>
  <c r="Q152" i="1"/>
  <c r="R152" i="1" s="1"/>
  <c r="V172" i="1"/>
  <c r="V108" i="1"/>
  <c r="Z108" i="1" s="1"/>
  <c r="AD108" i="1" s="1"/>
  <c r="Q93" i="1"/>
  <c r="R93" i="1" s="1"/>
  <c r="V60" i="1"/>
  <c r="U98" i="1"/>
  <c r="U86" i="1"/>
  <c r="Q140" i="1"/>
  <c r="R140" i="1" s="1"/>
  <c r="Q9" i="1"/>
  <c r="R9" i="1" s="1"/>
  <c r="U113" i="1"/>
  <c r="O111" i="1"/>
  <c r="U152" i="1"/>
  <c r="N124" i="1"/>
  <c r="O124" i="1" s="1"/>
  <c r="N10" i="1"/>
  <c r="O10" i="1" s="1"/>
  <c r="O117" i="1"/>
  <c r="T127" i="1"/>
  <c r="N50" i="1"/>
  <c r="O50" i="1" s="1"/>
  <c r="U108" i="1"/>
  <c r="U100" i="1"/>
  <c r="V96" i="1"/>
  <c r="Z96" i="1" s="1"/>
  <c r="AD96" i="1" s="1"/>
  <c r="U50" i="1"/>
  <c r="T42" i="1"/>
  <c r="W96" i="1"/>
  <c r="V125" i="1"/>
  <c r="N199" i="1"/>
  <c r="O199" i="1" s="1"/>
  <c r="O128" i="1"/>
  <c r="U189" i="1"/>
  <c r="W125" i="1"/>
  <c r="V11" i="1"/>
  <c r="Q130" i="1"/>
  <c r="R130" i="1" s="1"/>
  <c r="V42" i="1"/>
  <c r="T99" i="1"/>
  <c r="U133" i="1"/>
  <c r="U29" i="1"/>
  <c r="U11" i="1"/>
  <c r="AA11" i="1" s="1"/>
  <c r="W101" i="1"/>
  <c r="Q126" i="1"/>
  <c r="R126" i="1" s="1"/>
  <c r="N163" i="1"/>
  <c r="O163" i="1" s="1"/>
  <c r="U101" i="1"/>
  <c r="Q153" i="1"/>
  <c r="R153" i="1" s="1"/>
  <c r="Q174" i="1"/>
  <c r="R174" i="1" s="1"/>
  <c r="Q163" i="1"/>
  <c r="R163" i="1" s="1"/>
  <c r="T153" i="1"/>
  <c r="U174" i="1"/>
  <c r="N99" i="1"/>
  <c r="O99" i="1" s="1"/>
  <c r="T101" i="1"/>
  <c r="U163" i="1"/>
  <c r="N11" i="1"/>
  <c r="O11" i="1" s="1"/>
  <c r="N187" i="1"/>
  <c r="O187" i="1" s="1"/>
  <c r="T49" i="1"/>
  <c r="Q177" i="1"/>
  <c r="R177" i="1" s="1"/>
  <c r="Q88" i="1"/>
  <c r="R88" i="1" s="1"/>
  <c r="Q99" i="1"/>
  <c r="R99" i="1" s="1"/>
  <c r="T148" i="1"/>
  <c r="W187" i="1"/>
  <c r="V49" i="1"/>
  <c r="O107" i="1"/>
  <c r="N177" i="1"/>
  <c r="O177" i="1" s="1"/>
  <c r="O75" i="1"/>
  <c r="U99" i="1"/>
  <c r="AA99" i="1" s="1"/>
  <c r="Q11" i="1"/>
  <c r="R11" i="1" s="1"/>
  <c r="W177" i="1"/>
  <c r="U43" i="1"/>
  <c r="T182" i="1"/>
  <c r="Q144" i="1"/>
  <c r="R144" i="1" s="1"/>
  <c r="Q39" i="1"/>
  <c r="R39" i="1" s="1"/>
  <c r="T168" i="1"/>
  <c r="T134" i="1"/>
  <c r="T189" i="1"/>
  <c r="W40" i="1"/>
  <c r="T177" i="1"/>
  <c r="Z177" i="1" s="1"/>
  <c r="AD177" i="1" s="1"/>
  <c r="N166" i="1"/>
  <c r="O166" i="1" s="1"/>
  <c r="Z139" i="1"/>
  <c r="AD139" i="1" s="1"/>
  <c r="V130" i="1"/>
  <c r="V79" i="1"/>
  <c r="Z79" i="1" s="1"/>
  <c r="AD79" i="1" s="1"/>
  <c r="U28" i="1"/>
  <c r="AA28" i="1" s="1"/>
  <c r="V193" i="1"/>
  <c r="Z193" i="1" s="1"/>
  <c r="AD193" i="1" s="1"/>
  <c r="Q136" i="1"/>
  <c r="R136" i="1" s="1"/>
  <c r="T37" i="1"/>
  <c r="T144" i="1"/>
  <c r="N24" i="1"/>
  <c r="O24" i="1" s="1"/>
  <c r="O80" i="1"/>
  <c r="U177" i="1"/>
  <c r="U130" i="1"/>
  <c r="AA130" i="1" s="1"/>
  <c r="Q54" i="1"/>
  <c r="R54" i="1" s="1"/>
  <c r="V28" i="1"/>
  <c r="U136" i="1"/>
  <c r="O141" i="1"/>
  <c r="U160" i="1"/>
  <c r="Q50" i="1"/>
  <c r="R50" i="1" s="1"/>
  <c r="V88" i="1"/>
  <c r="N42" i="1"/>
  <c r="O42" i="1" s="1"/>
  <c r="U24" i="1"/>
  <c r="N168" i="1"/>
  <c r="O168" i="1" s="1"/>
  <c r="U53" i="1"/>
  <c r="Q134" i="1"/>
  <c r="R134" i="1" s="1"/>
  <c r="N114" i="1"/>
  <c r="O114" i="1" s="1"/>
  <c r="W54" i="1"/>
  <c r="N146" i="1"/>
  <c r="O146" i="1" s="1"/>
  <c r="Q193" i="1"/>
  <c r="R193" i="1" s="1"/>
  <c r="W136" i="1"/>
  <c r="W160" i="1"/>
  <c r="W50" i="1"/>
  <c r="T6" i="1"/>
  <c r="Q42" i="1"/>
  <c r="R42" i="1" s="1"/>
  <c r="W24" i="1"/>
  <c r="Q168" i="1"/>
  <c r="R168" i="1" s="1"/>
  <c r="T34" i="1"/>
  <c r="V40" i="1"/>
  <c r="O191" i="1"/>
  <c r="V54" i="1"/>
  <c r="Q146" i="1"/>
  <c r="R146" i="1" s="1"/>
  <c r="N193" i="1"/>
  <c r="O193" i="1" s="1"/>
  <c r="Q165" i="1"/>
  <c r="R165" i="1" s="1"/>
  <c r="W6" i="1"/>
  <c r="AA6" i="1" s="1"/>
  <c r="O59" i="1"/>
  <c r="V168" i="1"/>
  <c r="N79" i="1"/>
  <c r="O79" i="1" s="1"/>
  <c r="U146" i="1"/>
  <c r="O33" i="1"/>
  <c r="U34" i="1"/>
  <c r="W53" i="1"/>
  <c r="W34" i="1"/>
  <c r="V85" i="1"/>
  <c r="Q166" i="1"/>
  <c r="R166" i="1" s="1"/>
  <c r="V135" i="1"/>
  <c r="N155" i="1"/>
  <c r="O155" i="1" s="1"/>
  <c r="V34" i="1"/>
  <c r="U166" i="1"/>
  <c r="O73" i="1"/>
  <c r="N135" i="1"/>
  <c r="O135" i="1" s="1"/>
  <c r="W165" i="1"/>
  <c r="W88" i="1"/>
  <c r="V16" i="1"/>
  <c r="N53" i="1"/>
  <c r="O53" i="1" s="1"/>
  <c r="T161" i="1"/>
  <c r="Q53" i="1"/>
  <c r="R53" i="1" s="1"/>
  <c r="N40" i="1"/>
  <c r="O40" i="1" s="1"/>
  <c r="T166" i="1"/>
  <c r="Z166" i="1" s="1"/>
  <c r="AD166" i="1" s="1"/>
  <c r="U135" i="1"/>
  <c r="AA135" i="1" s="1"/>
  <c r="Z75" i="1"/>
  <c r="AD75" i="1" s="1"/>
  <c r="Q57" i="1"/>
  <c r="R57" i="1" s="1"/>
  <c r="W166" i="1"/>
  <c r="Q135" i="1"/>
  <c r="R135" i="1" s="1"/>
  <c r="V53" i="1"/>
  <c r="Z53" i="1" s="1"/>
  <c r="AD53" i="1" s="1"/>
  <c r="N34" i="1"/>
  <c r="O34" i="1" s="1"/>
  <c r="Q40" i="1"/>
  <c r="R40" i="1" s="1"/>
  <c r="T135" i="1"/>
  <c r="O17" i="1"/>
  <c r="V185" i="1"/>
  <c r="Z45" i="1"/>
  <c r="AD45" i="1" s="1"/>
  <c r="Z91" i="1"/>
  <c r="AD91" i="1" s="1"/>
  <c r="W161" i="1"/>
  <c r="N126" i="1"/>
  <c r="O126" i="1" s="1"/>
  <c r="T23" i="1"/>
  <c r="W163" i="1"/>
  <c r="Z35" i="1"/>
  <c r="AD35" i="1" s="1"/>
  <c r="Q187" i="1"/>
  <c r="R187" i="1" s="1"/>
  <c r="U49" i="1"/>
  <c r="AA49" i="1" s="1"/>
  <c r="V101" i="1"/>
  <c r="O123" i="1"/>
  <c r="AA191" i="1"/>
  <c r="V133" i="1"/>
  <c r="Z133" i="1" s="1"/>
  <c r="AD133" i="1" s="1"/>
  <c r="W153" i="1"/>
  <c r="V174" i="1"/>
  <c r="Q198" i="1"/>
  <c r="R198" i="1" s="1"/>
  <c r="W10" i="1"/>
  <c r="U161" i="1"/>
  <c r="Q43" i="1"/>
  <c r="R43" i="1" s="1"/>
  <c r="U153" i="1"/>
  <c r="W174" i="1"/>
  <c r="N198" i="1"/>
  <c r="O198" i="1" s="1"/>
  <c r="U10" i="1"/>
  <c r="V161" i="1"/>
  <c r="U187" i="1"/>
  <c r="Q74" i="1"/>
  <c r="R74" i="1" s="1"/>
  <c r="N43" i="1"/>
  <c r="O43" i="1" s="1"/>
  <c r="V153" i="1"/>
  <c r="T174" i="1"/>
  <c r="V198" i="1"/>
  <c r="O179" i="1"/>
  <c r="T10" i="1"/>
  <c r="Z10" i="1" s="1"/>
  <c r="AD10" i="1" s="1"/>
  <c r="N29" i="1"/>
  <c r="O29" i="1" s="1"/>
  <c r="T169" i="1"/>
  <c r="V126" i="1"/>
  <c r="T163" i="1"/>
  <c r="T187" i="1"/>
  <c r="Z187" i="1" s="1"/>
  <c r="AD187" i="1" s="1"/>
  <c r="Q49" i="1"/>
  <c r="R49" i="1" s="1"/>
  <c r="O102" i="1"/>
  <c r="W43" i="1"/>
  <c r="N133" i="1"/>
  <c r="O133" i="1" s="1"/>
  <c r="O116" i="1"/>
  <c r="U198" i="1"/>
  <c r="Q29" i="1"/>
  <c r="R29" i="1" s="1"/>
  <c r="W169" i="1"/>
  <c r="V23" i="1"/>
  <c r="N74" i="1"/>
  <c r="O74" i="1" s="1"/>
  <c r="AA68" i="1"/>
  <c r="T126" i="1"/>
  <c r="W126" i="1"/>
  <c r="AA126" i="1" s="1"/>
  <c r="N49" i="1"/>
  <c r="O49" i="1" s="1"/>
  <c r="N101" i="1"/>
  <c r="O101" i="1" s="1"/>
  <c r="T43" i="1"/>
  <c r="Z43" i="1" s="1"/>
  <c r="AD43" i="1" s="1"/>
  <c r="Q133" i="1"/>
  <c r="R133" i="1" s="1"/>
  <c r="W198" i="1"/>
  <c r="Q161" i="1"/>
  <c r="R161" i="1" s="1"/>
  <c r="W29" i="1"/>
  <c r="Q181" i="1"/>
  <c r="R181" i="1" s="1"/>
  <c r="Z78" i="1"/>
  <c r="AD78" i="1" s="1"/>
  <c r="O8" i="1"/>
  <c r="Q114" i="1"/>
  <c r="R114" i="1" s="1"/>
  <c r="Q37" i="1"/>
  <c r="R37" i="1" s="1"/>
  <c r="T57" i="1"/>
  <c r="W155" i="1"/>
  <c r="N181" i="1"/>
  <c r="O181" i="1" s="1"/>
  <c r="U23" i="1"/>
  <c r="O105" i="1"/>
  <c r="N119" i="1"/>
  <c r="O119" i="1" s="1"/>
  <c r="T74" i="1"/>
  <c r="T114" i="1"/>
  <c r="O95" i="1"/>
  <c r="T160" i="1"/>
  <c r="Z160" i="1" s="1"/>
  <c r="AD160" i="1" s="1"/>
  <c r="W57" i="1"/>
  <c r="N165" i="1"/>
  <c r="O165" i="1" s="1"/>
  <c r="W137" i="1"/>
  <c r="U178" i="1"/>
  <c r="T88" i="1"/>
  <c r="V6" i="1"/>
  <c r="N22" i="1"/>
  <c r="O22" i="1" s="1"/>
  <c r="W37" i="1"/>
  <c r="U155" i="1"/>
  <c r="N39" i="1"/>
  <c r="O39" i="1" s="1"/>
  <c r="N195" i="1"/>
  <c r="O195" i="1" s="1"/>
  <c r="T181" i="1"/>
  <c r="Z181" i="1" s="1"/>
  <c r="AD181" i="1" s="1"/>
  <c r="V114" i="1"/>
  <c r="V57" i="1"/>
  <c r="T118" i="1"/>
  <c r="Z118" i="1" s="1"/>
  <c r="AD118" i="1" s="1"/>
  <c r="N67" i="1"/>
  <c r="O67" i="1" s="1"/>
  <c r="Q185" i="1"/>
  <c r="R185" i="1" s="1"/>
  <c r="V37" i="1"/>
  <c r="W195" i="1"/>
  <c r="T85" i="1"/>
  <c r="V74" i="1"/>
  <c r="V119" i="1"/>
  <c r="Z119" i="1" s="1"/>
  <c r="AD119" i="1" s="1"/>
  <c r="W74" i="1"/>
  <c r="N85" i="1"/>
  <c r="O85" i="1" s="1"/>
  <c r="W114" i="1"/>
  <c r="AA114" i="1" s="1"/>
  <c r="AA131" i="1"/>
  <c r="U57" i="1"/>
  <c r="U165" i="1"/>
  <c r="W118" i="1"/>
  <c r="W67" i="1"/>
  <c r="AA67" i="1" s="1"/>
  <c r="U88" i="1"/>
  <c r="N185" i="1"/>
  <c r="O185" i="1" s="1"/>
  <c r="U37" i="1"/>
  <c r="N144" i="1"/>
  <c r="O144" i="1" s="1"/>
  <c r="W39" i="1"/>
  <c r="AA39" i="1" s="1"/>
  <c r="Q119" i="1"/>
  <c r="R119" i="1" s="1"/>
  <c r="W63" i="1"/>
  <c r="W181" i="1"/>
  <c r="N23" i="1"/>
  <c r="O23" i="1" s="1"/>
  <c r="U119" i="1"/>
  <c r="Q85" i="1"/>
  <c r="R85" i="1" s="1"/>
  <c r="Z107" i="1"/>
  <c r="AD107" i="1" s="1"/>
  <c r="AA138" i="1"/>
  <c r="AE138" i="1" s="1"/>
  <c r="AA180" i="1"/>
  <c r="AE180" i="1" s="1"/>
  <c r="AA75" i="1"/>
  <c r="AA91" i="1"/>
  <c r="N160" i="1"/>
  <c r="O160" i="1" s="1"/>
  <c r="O115" i="1"/>
  <c r="T165" i="1"/>
  <c r="Z165" i="1" s="1"/>
  <c r="AD165" i="1" s="1"/>
  <c r="N6" i="1"/>
  <c r="O6" i="1" s="1"/>
  <c r="T185" i="1"/>
  <c r="W22" i="1"/>
  <c r="V144" i="1"/>
  <c r="T39" i="1"/>
  <c r="U181" i="1"/>
  <c r="V63" i="1"/>
  <c r="Z63" i="1" s="1"/>
  <c r="AD63" i="1" s="1"/>
  <c r="W119" i="1"/>
  <c r="W85" i="1"/>
  <c r="AA85" i="1" s="1"/>
  <c r="T16" i="1"/>
  <c r="O162" i="1"/>
  <c r="Q160" i="1"/>
  <c r="R160" i="1" s="1"/>
  <c r="Q6" i="1"/>
  <c r="R6" i="1" s="1"/>
  <c r="W185" i="1"/>
  <c r="AA185" i="1" s="1"/>
  <c r="U144" i="1"/>
  <c r="AA144" i="1" s="1"/>
  <c r="V39" i="1"/>
  <c r="O104" i="1"/>
  <c r="Q23" i="1"/>
  <c r="R23" i="1" s="1"/>
  <c r="N182" i="1"/>
  <c r="O182" i="1" s="1"/>
  <c r="Z102" i="1"/>
  <c r="AD102" i="1" s="1"/>
  <c r="O48" i="1"/>
  <c r="W16" i="1"/>
  <c r="O13" i="1"/>
  <c r="U61" i="1"/>
  <c r="U63" i="1"/>
  <c r="AA192" i="1"/>
  <c r="AE192" i="1" s="1"/>
  <c r="Z105" i="1"/>
  <c r="AD105" i="1" s="1"/>
  <c r="AA14" i="1"/>
  <c r="AE14" i="1" s="1"/>
  <c r="T125" i="1"/>
  <c r="N90" i="1"/>
  <c r="O90" i="1" s="1"/>
  <c r="N184" i="1"/>
  <c r="O184" i="1" s="1"/>
  <c r="W97" i="1"/>
  <c r="U172" i="1"/>
  <c r="U16" i="1"/>
  <c r="Z106" i="1"/>
  <c r="AD106" i="1" s="1"/>
  <c r="Z31" i="1"/>
  <c r="AD31" i="1" s="1"/>
  <c r="Q112" i="1"/>
  <c r="R112" i="1" s="1"/>
  <c r="U118" i="1"/>
  <c r="Q67" i="1"/>
  <c r="R67" i="1" s="1"/>
  <c r="T155" i="1"/>
  <c r="U93" i="1"/>
  <c r="U96" i="1"/>
  <c r="Q195" i="1"/>
  <c r="R195" i="1" s="1"/>
  <c r="N25" i="1"/>
  <c r="O25" i="1" s="1"/>
  <c r="Q5" i="1"/>
  <c r="R5" i="1" s="1"/>
  <c r="B12" i="1" s="1"/>
  <c r="V93" i="1"/>
  <c r="Q182" i="1"/>
  <c r="R182" i="1" s="1"/>
  <c r="Z192" i="1"/>
  <c r="AD192" i="1" s="1"/>
  <c r="U125" i="1"/>
  <c r="T90" i="1"/>
  <c r="N61" i="1"/>
  <c r="O61" i="1" s="1"/>
  <c r="V184" i="1"/>
  <c r="Z184" i="1" s="1"/>
  <c r="AD184" i="1" s="1"/>
  <c r="V97" i="1"/>
  <c r="Z97" i="1" s="1"/>
  <c r="AD97" i="1" s="1"/>
  <c r="W172" i="1"/>
  <c r="O131" i="1"/>
  <c r="AA175" i="1"/>
  <c r="AA176" i="1"/>
  <c r="AE176" i="1" s="1"/>
  <c r="AA162" i="1"/>
  <c r="AE162" i="1" s="1"/>
  <c r="Q25" i="1"/>
  <c r="R25" i="1" s="1"/>
  <c r="N5" i="1"/>
  <c r="O5" i="1" s="1"/>
  <c r="T112" i="1"/>
  <c r="T67" i="1"/>
  <c r="N36" i="1"/>
  <c r="O36" i="1" s="1"/>
  <c r="V155" i="1"/>
  <c r="N148" i="1"/>
  <c r="O148" i="1" s="1"/>
  <c r="T93" i="1"/>
  <c r="U195" i="1"/>
  <c r="V90" i="1"/>
  <c r="Q61" i="1"/>
  <c r="R61" i="1" s="1"/>
  <c r="U184" i="1"/>
  <c r="W25" i="1"/>
  <c r="T5" i="1"/>
  <c r="Z5" i="1" s="1"/>
  <c r="AD5" i="1" s="1"/>
  <c r="W112" i="1"/>
  <c r="N118" i="1"/>
  <c r="O118" i="1" s="1"/>
  <c r="V67" i="1"/>
  <c r="W36" i="1"/>
  <c r="U148" i="1"/>
  <c r="AA148" i="1" s="1"/>
  <c r="N96" i="1"/>
  <c r="O96" i="1" s="1"/>
  <c r="T195" i="1"/>
  <c r="Z195" i="1" s="1"/>
  <c r="AD195" i="1" s="1"/>
  <c r="O89" i="1"/>
  <c r="Q90" i="1"/>
  <c r="R90" i="1" s="1"/>
  <c r="V112" i="1"/>
  <c r="Q36" i="1"/>
  <c r="R36" i="1" s="1"/>
  <c r="Q148" i="1"/>
  <c r="R148" i="1" s="1"/>
  <c r="V182" i="1"/>
  <c r="U182" i="1"/>
  <c r="AA182" i="1" s="1"/>
  <c r="Q63" i="1"/>
  <c r="R63" i="1" s="1"/>
  <c r="AA107" i="1"/>
  <c r="AE107" i="1" s="1"/>
  <c r="Z111" i="1"/>
  <c r="AD111" i="1" s="1"/>
  <c r="AA139" i="1"/>
  <c r="AE139" i="1" s="1"/>
  <c r="W90" i="1"/>
  <c r="AA90" i="1" s="1"/>
  <c r="W61" i="1"/>
  <c r="W184" i="1"/>
  <c r="AA143" i="1"/>
  <c r="AE143" i="1" s="1"/>
  <c r="Q16" i="1"/>
  <c r="R16" i="1" s="1"/>
  <c r="AA30" i="1"/>
  <c r="AE30" i="1" s="1"/>
  <c r="T25" i="1"/>
  <c r="Z25" i="1" s="1"/>
  <c r="AD25" i="1" s="1"/>
  <c r="AA82" i="1"/>
  <c r="Z87" i="1"/>
  <c r="AD87" i="1" s="1"/>
  <c r="AA4" i="1"/>
  <c r="AE4" i="1" s="1"/>
  <c r="W5" i="1"/>
  <c r="Q118" i="1"/>
  <c r="R118" i="1" s="1"/>
  <c r="U36" i="1"/>
  <c r="V148" i="1"/>
  <c r="Q96" i="1"/>
  <c r="R96" i="1" s="1"/>
  <c r="Q184" i="1"/>
  <c r="R184" i="1" s="1"/>
  <c r="N63" i="1"/>
  <c r="O63" i="1" s="1"/>
  <c r="O192" i="1"/>
  <c r="Z149" i="1"/>
  <c r="AD149" i="1" s="1"/>
  <c r="AA120" i="1"/>
  <c r="AE120" i="1" s="1"/>
  <c r="Z104" i="1"/>
  <c r="AD104" i="1" s="1"/>
  <c r="Z191" i="1"/>
  <c r="AD191" i="1" s="1"/>
  <c r="Z94" i="1"/>
  <c r="AD94" i="1" s="1"/>
  <c r="Z56" i="1"/>
  <c r="AD56" i="1" s="1"/>
  <c r="Z157" i="1"/>
  <c r="AD157" i="1" s="1"/>
  <c r="V55" i="1"/>
  <c r="U169" i="1"/>
  <c r="Z59" i="1"/>
  <c r="AD59" i="1" s="1"/>
  <c r="AA51" i="1"/>
  <c r="AE51" i="1" s="1"/>
  <c r="AA19" i="1"/>
  <c r="AE19" i="1" s="1"/>
  <c r="W55" i="1"/>
  <c r="AA55" i="1" s="1"/>
  <c r="V169" i="1"/>
  <c r="AA59" i="1"/>
  <c r="AA201" i="1"/>
  <c r="AE201" i="1" s="1"/>
  <c r="AA128" i="1"/>
  <c r="AE128" i="1" s="1"/>
  <c r="Z200" i="1"/>
  <c r="AD200" i="1" s="1"/>
  <c r="Z69" i="1"/>
  <c r="AD69" i="1" s="1"/>
  <c r="AA73" i="1"/>
  <c r="AA33" i="1"/>
  <c r="AE33" i="1" s="1"/>
  <c r="T55" i="1"/>
  <c r="Q55" i="1"/>
  <c r="R55" i="1" s="1"/>
  <c r="N55" i="1"/>
  <c r="O55" i="1" s="1"/>
  <c r="AA104" i="1"/>
  <c r="AA52" i="1"/>
  <c r="AE52" i="1" s="1"/>
  <c r="O47" i="1"/>
  <c r="AA94" i="1"/>
  <c r="AE94" i="1" s="1"/>
  <c r="AA8" i="1"/>
  <c r="AE8" i="1" s="1"/>
  <c r="AA45" i="1"/>
  <c r="AA129" i="1"/>
  <c r="AE129" i="1" s="1"/>
  <c r="AA157" i="1"/>
  <c r="Z52" i="1"/>
  <c r="AD52" i="1" s="1"/>
  <c r="Z194" i="1"/>
  <c r="AD194" i="1" s="1"/>
  <c r="Z138" i="1"/>
  <c r="AD138" i="1" s="1"/>
  <c r="Z180" i="1"/>
  <c r="AD180" i="1" s="1"/>
  <c r="Z197" i="1"/>
  <c r="AD197" i="1" s="1"/>
  <c r="Z141" i="1"/>
  <c r="AD141" i="1" s="1"/>
  <c r="AA179" i="1"/>
  <c r="AA106" i="1"/>
  <c r="Z120" i="1"/>
  <c r="AD120" i="1" s="1"/>
  <c r="Z128" i="1"/>
  <c r="AD128" i="1" s="1"/>
  <c r="Q169" i="1"/>
  <c r="R169" i="1" s="1"/>
  <c r="AA117" i="1"/>
  <c r="AE117" i="1" s="1"/>
  <c r="Z201" i="1"/>
  <c r="AD201" i="1" s="1"/>
  <c r="Z14" i="1"/>
  <c r="AD14" i="1" s="1"/>
  <c r="O35" i="1"/>
  <c r="Z20" i="1"/>
  <c r="AD20" i="1" s="1"/>
  <c r="AA188" i="1"/>
  <c r="AE188" i="1" s="1"/>
  <c r="AA171" i="1"/>
  <c r="Z176" i="1"/>
  <c r="AD176" i="1" s="1"/>
  <c r="Z162" i="1"/>
  <c r="AD162" i="1" s="1"/>
  <c r="Z95" i="1"/>
  <c r="AD95" i="1" s="1"/>
  <c r="Z47" i="1"/>
  <c r="AD47" i="1" s="1"/>
  <c r="AA21" i="1"/>
  <c r="AE21" i="1" s="1"/>
  <c r="AA186" i="1"/>
  <c r="AA56" i="1"/>
  <c r="AE56" i="1" s="1"/>
  <c r="Z8" i="1"/>
  <c r="AD8" i="1" s="1"/>
  <c r="AA20" i="1"/>
  <c r="AE20" i="1" s="1"/>
  <c r="AA69" i="1"/>
  <c r="AE69" i="1" s="1"/>
  <c r="AA197" i="1"/>
  <c r="AE197" i="1" s="1"/>
  <c r="Z48" i="1"/>
  <c r="AD48" i="1" s="1"/>
  <c r="Z13" i="1"/>
  <c r="AD13" i="1" s="1"/>
  <c r="Z17" i="1"/>
  <c r="AD17" i="1" s="1"/>
  <c r="AA141" i="1"/>
  <c r="AE141" i="1" s="1"/>
  <c r="Z175" i="1"/>
  <c r="AD175" i="1" s="1"/>
  <c r="Z82" i="1"/>
  <c r="AD82" i="1" s="1"/>
  <c r="AA87" i="1"/>
  <c r="AA31" i="1"/>
  <c r="AE31" i="1" s="1"/>
  <c r="AA47" i="1"/>
  <c r="AE47" i="1" s="1"/>
  <c r="Z80" i="1"/>
  <c r="AD80" i="1" s="1"/>
  <c r="AA89" i="1"/>
  <c r="Z186" i="1"/>
  <c r="AD186" i="1" s="1"/>
  <c r="AA102" i="1"/>
  <c r="AA111" i="1"/>
  <c r="Z27" i="1"/>
  <c r="AD27" i="1" s="1"/>
  <c r="AA48" i="1"/>
  <c r="AE48" i="1" s="1"/>
  <c r="Z116" i="1"/>
  <c r="AD116" i="1" s="1"/>
  <c r="AA13" i="1"/>
  <c r="AE13" i="1" s="1"/>
  <c r="AA17" i="1"/>
  <c r="Z179" i="1"/>
  <c r="AD179" i="1" s="1"/>
  <c r="Z117" i="1"/>
  <c r="AD117" i="1" s="1"/>
  <c r="Z129" i="1"/>
  <c r="AD129" i="1" s="1"/>
  <c r="AA105" i="1"/>
  <c r="AE105" i="1" s="1"/>
  <c r="Z68" i="1"/>
  <c r="AD68" i="1" s="1"/>
  <c r="AA35" i="1"/>
  <c r="AE35" i="1" s="1"/>
  <c r="AA80" i="1"/>
  <c r="AA194" i="1"/>
  <c r="Z89" i="1"/>
  <c r="AD89" i="1" s="1"/>
  <c r="AA78" i="1"/>
  <c r="AE78" i="1" s="1"/>
  <c r="AA123" i="1"/>
  <c r="AE123" i="1" s="1"/>
  <c r="AA200" i="1"/>
  <c r="AA27" i="1"/>
  <c r="AE27" i="1" s="1"/>
  <c r="Z143" i="1"/>
  <c r="AD143" i="1" s="1"/>
  <c r="Z188" i="1"/>
  <c r="AD188" i="1" s="1"/>
  <c r="Z73" i="1"/>
  <c r="AD73" i="1" s="1"/>
  <c r="AA116" i="1"/>
  <c r="AE116" i="1" s="1"/>
  <c r="Z51" i="1"/>
  <c r="AD51" i="1" s="1"/>
  <c r="Z131" i="1"/>
  <c r="AD131" i="1" s="1"/>
  <c r="AA149" i="1"/>
  <c r="AE149" i="1" s="1"/>
  <c r="Z19" i="1"/>
  <c r="AD19" i="1" s="1"/>
  <c r="Z30" i="1"/>
  <c r="AD30" i="1" s="1"/>
  <c r="AA95" i="1"/>
  <c r="AE95" i="1" s="1"/>
  <c r="Z65" i="1"/>
  <c r="AD65" i="1" s="1"/>
  <c r="AA115" i="1"/>
  <c r="AE115" i="1" s="1"/>
  <c r="Z4" i="1"/>
  <c r="AD4" i="1" s="1"/>
  <c r="Z21" i="1"/>
  <c r="AD21" i="1" s="1"/>
  <c r="Z123" i="1"/>
  <c r="AD123" i="1" s="1"/>
  <c r="Z33" i="1"/>
  <c r="AD33" i="1" s="1"/>
  <c r="AA65" i="1"/>
  <c r="AE65" i="1" s="1"/>
  <c r="Z115" i="1"/>
  <c r="AD115" i="1" s="1"/>
  <c r="T202" i="1"/>
  <c r="W202" i="1"/>
  <c r="U202" i="1"/>
  <c r="V202" i="1"/>
  <c r="N202" i="1"/>
  <c r="O202" i="1" s="1"/>
  <c r="Q202" i="1"/>
  <c r="R202" i="1" s="1"/>
  <c r="AE73" i="1" l="1"/>
  <c r="AE99" i="1"/>
  <c r="AE66" i="1"/>
  <c r="AE77" i="1"/>
  <c r="AE145" i="1"/>
  <c r="AE150" i="1"/>
  <c r="AE32" i="1"/>
  <c r="AE70" i="1"/>
  <c r="AE84" i="1"/>
  <c r="AE110" i="1"/>
  <c r="AE79" i="1"/>
  <c r="Z163" i="1"/>
  <c r="AD163" i="1" s="1"/>
  <c r="AA54" i="1"/>
  <c r="Z172" i="1"/>
  <c r="AD172" i="1" s="1"/>
  <c r="AE131" i="1"/>
  <c r="AE135" i="1"/>
  <c r="AE182" i="1"/>
  <c r="AE194" i="1"/>
  <c r="AE76" i="1"/>
  <c r="AE173" i="1"/>
  <c r="AE7" i="1"/>
  <c r="Z50" i="1"/>
  <c r="AD50" i="1" s="1"/>
  <c r="AE55" i="1"/>
  <c r="AE17" i="1"/>
  <c r="AE9" i="1"/>
  <c r="AE124" i="1"/>
  <c r="AE127" i="1"/>
  <c r="AE89" i="1"/>
  <c r="AE170" i="1"/>
  <c r="AE164" i="1"/>
  <c r="AE28" i="1"/>
  <c r="AE130" i="1"/>
  <c r="AA112" i="1"/>
  <c r="AA23" i="1"/>
  <c r="AE175" i="1"/>
  <c r="AE200" i="1"/>
  <c r="AE85" i="1"/>
  <c r="AE11" i="1"/>
  <c r="AE87" i="1"/>
  <c r="AE196" i="1"/>
  <c r="AE45" i="1"/>
  <c r="AE90" i="1"/>
  <c r="AE46" i="1"/>
  <c r="AE114" i="1"/>
  <c r="AE64" i="1"/>
  <c r="AE59" i="1"/>
  <c r="AE157" i="1"/>
  <c r="AE159" i="1"/>
  <c r="AE42" i="1"/>
  <c r="AE104" i="1"/>
  <c r="AE81" i="1"/>
  <c r="AE106" i="1"/>
  <c r="AE168" i="1"/>
  <c r="AE6" i="1"/>
  <c r="AE144" i="1"/>
  <c r="AE39" i="1"/>
  <c r="AE102" i="1"/>
  <c r="AA40" i="1"/>
  <c r="Z15" i="1"/>
  <c r="AD15" i="1" s="1"/>
  <c r="Z156" i="1"/>
  <c r="AD156" i="1" s="1"/>
  <c r="AA83" i="1"/>
  <c r="AE186" i="1"/>
  <c r="AE185" i="1"/>
  <c r="AE67" i="1"/>
  <c r="AE91" i="1"/>
  <c r="AE80" i="1"/>
  <c r="AE111" i="1"/>
  <c r="AE62" i="1"/>
  <c r="AE148" i="1"/>
  <c r="AE171" i="1"/>
  <c r="Z198" i="1"/>
  <c r="AD198" i="1" s="1"/>
  <c r="AA74" i="1"/>
  <c r="Z24" i="1"/>
  <c r="AD24" i="1" s="1"/>
  <c r="AA71" i="1"/>
  <c r="AE71" i="1" s="1"/>
  <c r="AE109" i="1"/>
  <c r="AE74" i="1"/>
  <c r="AE23" i="1"/>
  <c r="AE179" i="1"/>
  <c r="AE38" i="1"/>
  <c r="AE112" i="1"/>
  <c r="AE83" i="1"/>
  <c r="AE54" i="1"/>
  <c r="AE40" i="1"/>
  <c r="B13" i="1"/>
  <c r="Z54" i="1"/>
  <c r="AD54" i="1" s="1"/>
  <c r="Z57" i="1"/>
  <c r="AD57" i="1" s="1"/>
  <c r="Z38" i="1"/>
  <c r="AD38" i="1" s="1"/>
  <c r="Z70" i="1"/>
  <c r="AD70" i="1" s="1"/>
  <c r="Z150" i="1"/>
  <c r="AD150" i="1" s="1"/>
  <c r="AA122" i="1"/>
  <c r="AE122" i="1" s="1"/>
  <c r="Z190" i="1"/>
  <c r="AD190" i="1" s="1"/>
  <c r="Z64" i="1"/>
  <c r="AD64" i="1" s="1"/>
  <c r="Z121" i="1"/>
  <c r="AD121" i="1" s="1"/>
  <c r="Z71" i="1"/>
  <c r="AD71" i="1" s="1"/>
  <c r="AA163" i="1"/>
  <c r="AE163" i="1" s="1"/>
  <c r="Z40" i="1"/>
  <c r="AD40" i="1" s="1"/>
  <c r="Z12" i="1"/>
  <c r="AD12" i="1" s="1"/>
  <c r="AA44" i="1"/>
  <c r="AE44" i="1" s="1"/>
  <c r="Z81" i="1"/>
  <c r="AD81" i="1" s="1"/>
  <c r="AA190" i="1"/>
  <c r="AE190" i="1" s="1"/>
  <c r="Z46" i="1"/>
  <c r="AD46" i="1" s="1"/>
  <c r="Z98" i="1"/>
  <c r="AD98" i="1" s="1"/>
  <c r="AA137" i="1"/>
  <c r="AE137" i="1" s="1"/>
  <c r="AA38" i="1"/>
  <c r="Z132" i="1"/>
  <c r="AD132" i="1" s="1"/>
  <c r="Z83" i="1"/>
  <c r="AD83" i="1" s="1"/>
  <c r="AA146" i="1"/>
  <c r="AE146" i="1" s="1"/>
  <c r="AA158" i="1"/>
  <c r="AE158" i="1" s="1"/>
  <c r="Z178" i="1"/>
  <c r="AD178" i="1" s="1"/>
  <c r="Z86" i="1"/>
  <c r="AD86" i="1" s="1"/>
  <c r="Z77" i="1"/>
  <c r="AD77" i="1" s="1"/>
  <c r="Z151" i="1"/>
  <c r="AD151" i="1" s="1"/>
  <c r="AA193" i="1"/>
  <c r="AE193" i="1" s="1"/>
  <c r="Z66" i="1"/>
  <c r="AD66" i="1" s="1"/>
  <c r="Z164" i="1"/>
  <c r="AD164" i="1" s="1"/>
  <c r="Z109" i="1"/>
  <c r="AD109" i="1" s="1"/>
  <c r="AA152" i="1"/>
  <c r="AE152" i="1" s="1"/>
  <c r="Z159" i="1"/>
  <c r="AD159" i="1" s="1"/>
  <c r="AA151" i="1"/>
  <c r="AE151" i="1" s="1"/>
  <c r="Z134" i="1"/>
  <c r="AD134" i="1" s="1"/>
  <c r="AA156" i="1"/>
  <c r="AE156" i="1" s="1"/>
  <c r="Z99" i="1"/>
  <c r="AD99" i="1" s="1"/>
  <c r="AA25" i="1"/>
  <c r="AE25" i="1" s="1"/>
  <c r="AA183" i="1"/>
  <c r="AE183" i="1" s="1"/>
  <c r="AA113" i="1"/>
  <c r="AE113" i="1" s="1"/>
  <c r="Z127" i="1"/>
  <c r="AD127" i="1" s="1"/>
  <c r="Z135" i="1"/>
  <c r="AD135" i="1" s="1"/>
  <c r="Z92" i="1"/>
  <c r="AD92" i="1" s="1"/>
  <c r="AA100" i="1"/>
  <c r="AE100" i="1" s="1"/>
  <c r="AA121" i="1"/>
  <c r="AE121" i="1" s="1"/>
  <c r="Z103" i="1"/>
  <c r="AD103" i="1" s="1"/>
  <c r="AA199" i="1"/>
  <c r="AE199" i="1" s="1"/>
  <c r="Z11" i="1"/>
  <c r="AD11" i="1" s="1"/>
  <c r="Z100" i="1"/>
  <c r="AD100" i="1" s="1"/>
  <c r="Z44" i="1"/>
  <c r="AD44" i="1" s="1"/>
  <c r="Z196" i="1"/>
  <c r="AD196" i="1" s="1"/>
  <c r="AA103" i="1"/>
  <c r="AE103" i="1" s="1"/>
  <c r="AA161" i="1"/>
  <c r="AE161" i="1" s="1"/>
  <c r="AA177" i="1"/>
  <c r="AE177" i="1" s="1"/>
  <c r="AA147" i="1"/>
  <c r="AE147" i="1" s="1"/>
  <c r="Z173" i="1"/>
  <c r="AD173" i="1" s="1"/>
  <c r="AA165" i="1"/>
  <c r="AE165" i="1" s="1"/>
  <c r="AA189" i="1"/>
  <c r="AE189" i="1" s="1"/>
  <c r="AA72" i="1"/>
  <c r="AE72" i="1" s="1"/>
  <c r="AA140" i="1"/>
  <c r="AE140" i="1" s="1"/>
  <c r="AA26" i="1"/>
  <c r="AE26" i="1" s="1"/>
  <c r="Z110" i="1"/>
  <c r="AD110" i="1" s="1"/>
  <c r="Z148" i="1"/>
  <c r="AD148" i="1" s="1"/>
  <c r="AA142" i="1"/>
  <c r="AE142" i="1" s="1"/>
  <c r="AA96" i="1"/>
  <c r="AE96" i="1" s="1"/>
  <c r="AA15" i="1"/>
  <c r="AE15" i="1" s="1"/>
  <c r="AA34" i="1"/>
  <c r="AE34" i="1" s="1"/>
  <c r="AA86" i="1"/>
  <c r="AE86" i="1" s="1"/>
  <c r="AA154" i="1"/>
  <c r="AE154" i="1" s="1"/>
  <c r="Z124" i="1"/>
  <c r="AD124" i="1" s="1"/>
  <c r="Z142" i="1"/>
  <c r="AD142" i="1" s="1"/>
  <c r="AA134" i="1"/>
  <c r="AE134" i="1" s="1"/>
  <c r="Z28" i="1"/>
  <c r="AD28" i="1" s="1"/>
  <c r="Z42" i="1"/>
  <c r="AD42" i="1" s="1"/>
  <c r="AA22" i="1"/>
  <c r="AE22" i="1" s="1"/>
  <c r="AA136" i="1"/>
  <c r="AE136" i="1" s="1"/>
  <c r="AA41" i="1"/>
  <c r="AE41" i="1" s="1"/>
  <c r="Z125" i="1"/>
  <c r="AD125" i="1" s="1"/>
  <c r="AA43" i="1"/>
  <c r="AE43" i="1" s="1"/>
  <c r="AA187" i="1"/>
  <c r="AE187" i="1" s="1"/>
  <c r="AA167" i="1"/>
  <c r="AE167" i="1" s="1"/>
  <c r="Z58" i="1"/>
  <c r="AD58" i="1" s="1"/>
  <c r="AA60" i="1"/>
  <c r="AE60" i="1" s="1"/>
  <c r="AA178" i="1"/>
  <c r="AE178" i="1" s="1"/>
  <c r="Z23" i="1"/>
  <c r="AD23" i="1" s="1"/>
  <c r="Z174" i="1"/>
  <c r="AD174" i="1" s="1"/>
  <c r="Z49" i="1"/>
  <c r="AD49" i="1" s="1"/>
  <c r="AA92" i="1"/>
  <c r="AE92" i="1" s="1"/>
  <c r="Z32" i="1"/>
  <c r="AD32" i="1" s="1"/>
  <c r="Z137" i="1"/>
  <c r="AD137" i="1" s="1"/>
  <c r="AA132" i="1"/>
  <c r="AE132" i="1" s="1"/>
  <c r="Z130" i="1"/>
  <c r="AD130" i="1" s="1"/>
  <c r="AA58" i="1"/>
  <c r="AE58" i="1" s="1"/>
  <c r="Z185" i="1"/>
  <c r="AD185" i="1" s="1"/>
  <c r="AA61" i="1"/>
  <c r="AE61" i="1" s="1"/>
  <c r="Z189" i="1"/>
  <c r="AD189" i="1" s="1"/>
  <c r="Z145" i="1"/>
  <c r="AD145" i="1" s="1"/>
  <c r="Z9" i="1"/>
  <c r="AD9" i="1" s="1"/>
  <c r="AA12" i="1"/>
  <c r="AE12" i="1" s="1"/>
  <c r="Z60" i="1"/>
  <c r="AD60" i="1" s="1"/>
  <c r="AA29" i="1"/>
  <c r="AE29" i="1" s="1"/>
  <c r="Z85" i="1"/>
  <c r="AD85" i="1" s="1"/>
  <c r="AA160" i="1"/>
  <c r="AE160" i="1" s="1"/>
  <c r="AA24" i="1"/>
  <c r="AE24" i="1" s="1"/>
  <c r="AA98" i="1"/>
  <c r="AE98" i="1" s="1"/>
  <c r="AA93" i="1"/>
  <c r="AE93" i="1" s="1"/>
  <c r="AA133" i="1"/>
  <c r="AE133" i="1" s="1"/>
  <c r="AA174" i="1"/>
  <c r="AE174" i="1" s="1"/>
  <c r="AA101" i="1"/>
  <c r="AE101" i="1" s="1"/>
  <c r="Z199" i="1"/>
  <c r="AD199" i="1" s="1"/>
  <c r="AA5" i="1"/>
  <c r="AE5" i="1" s="1"/>
  <c r="Z182" i="1"/>
  <c r="AD182" i="1" s="1"/>
  <c r="AA88" i="1"/>
  <c r="AE88" i="1" s="1"/>
  <c r="AA155" i="1"/>
  <c r="AE155" i="1" s="1"/>
  <c r="AA125" i="1"/>
  <c r="AE125" i="1" s="1"/>
  <c r="AA108" i="1"/>
  <c r="AE108" i="1" s="1"/>
  <c r="Z170" i="1"/>
  <c r="AD170" i="1" s="1"/>
  <c r="Z154" i="1"/>
  <c r="AD154" i="1" s="1"/>
  <c r="Z153" i="1"/>
  <c r="AD153" i="1" s="1"/>
  <c r="AA153" i="1"/>
  <c r="AE153" i="1" s="1"/>
  <c r="AA16" i="1"/>
  <c r="AE16" i="1" s="1"/>
  <c r="Z6" i="1"/>
  <c r="AD6" i="1" s="1"/>
  <c r="AF3" i="1" s="1"/>
  <c r="AA169" i="1"/>
  <c r="AE169" i="1" s="1"/>
  <c r="AA181" i="1"/>
  <c r="AE181" i="1" s="1"/>
  <c r="AA50" i="1"/>
  <c r="AE50" i="1" s="1"/>
  <c r="AA97" i="1"/>
  <c r="AE97" i="1" s="1"/>
  <c r="Z144" i="1"/>
  <c r="AD144" i="1" s="1"/>
  <c r="AA166" i="1"/>
  <c r="AE166" i="1" s="1"/>
  <c r="AA118" i="1"/>
  <c r="AE118" i="1" s="1"/>
  <c r="Z34" i="1"/>
  <c r="AD34" i="1" s="1"/>
  <c r="Z101" i="1"/>
  <c r="AD101" i="1" s="1"/>
  <c r="AA172" i="1"/>
  <c r="AE172" i="1" s="1"/>
  <c r="Z168" i="1"/>
  <c r="AD168" i="1" s="1"/>
  <c r="AA53" i="1"/>
  <c r="AE53" i="1" s="1"/>
  <c r="AA184" i="1"/>
  <c r="AE184" i="1" s="1"/>
  <c r="AA63" i="1"/>
  <c r="AE63" i="1" s="1"/>
  <c r="Z39" i="1"/>
  <c r="AD39" i="1" s="1"/>
  <c r="AA57" i="1"/>
  <c r="AE57" i="1" s="1"/>
  <c r="Z88" i="1"/>
  <c r="AD88" i="1" s="1"/>
  <c r="Z114" i="1"/>
  <c r="AD114" i="1" s="1"/>
  <c r="Z126" i="1"/>
  <c r="AD126" i="1" s="1"/>
  <c r="Z16" i="1"/>
  <c r="AD16" i="1" s="1"/>
  <c r="AA195" i="1"/>
  <c r="AE195" i="1" s="1"/>
  <c r="Z74" i="1"/>
  <c r="AD74" i="1" s="1"/>
  <c r="AA37" i="1"/>
  <c r="AE37" i="1" s="1"/>
  <c r="Z37" i="1"/>
  <c r="AD37" i="1" s="1"/>
  <c r="AA10" i="1"/>
  <c r="AE10" i="1" s="1"/>
  <c r="AA119" i="1"/>
  <c r="AE119" i="1" s="1"/>
  <c r="Z161" i="1"/>
  <c r="AD161" i="1" s="1"/>
  <c r="Z169" i="1"/>
  <c r="AD169" i="1" s="1"/>
  <c r="Z112" i="1"/>
  <c r="AD112" i="1" s="1"/>
  <c r="Z90" i="1"/>
  <c r="AD90" i="1" s="1"/>
  <c r="Z55" i="1"/>
  <c r="AD55" i="1" s="1"/>
  <c r="AA198" i="1"/>
  <c r="AE198" i="1" s="1"/>
  <c r="Z93" i="1"/>
  <c r="AD93" i="1" s="1"/>
  <c r="AA36" i="1"/>
  <c r="AE36" i="1" s="1"/>
  <c r="Z155" i="1"/>
  <c r="AD155" i="1" s="1"/>
  <c r="Z67" i="1"/>
  <c r="AD67" i="1" s="1"/>
  <c r="AA202" i="1"/>
  <c r="AE202" i="1" s="1"/>
  <c r="Z202" i="1"/>
  <c r="AD202" i="1" s="1"/>
  <c r="AG3" i="1" l="1"/>
  <c r="AH3" i="1" s="1"/>
  <c r="B16" i="1"/>
</calcChain>
</file>

<file path=xl/sharedStrings.xml><?xml version="1.0" encoding="utf-8"?>
<sst xmlns="http://schemas.openxmlformats.org/spreadsheetml/2006/main" count="55" uniqueCount="45">
  <si>
    <t>q1</t>
  </si>
  <si>
    <t>l1</t>
  </si>
  <si>
    <t>l2</t>
  </si>
  <si>
    <t>start</t>
  </si>
  <si>
    <t>finish</t>
  </si>
  <si>
    <t>Dq</t>
  </si>
  <si>
    <t>#sample</t>
  </si>
  <si>
    <t>distance</t>
  </si>
  <si>
    <t>q2</t>
  </si>
  <si>
    <t>l2*cos12</t>
  </si>
  <si>
    <t>l1*cos1</t>
  </si>
  <si>
    <t>px</t>
  </si>
  <si>
    <t>l2*sin12</t>
  </si>
  <si>
    <t>l1*sin1</t>
  </si>
  <si>
    <t>py</t>
  </si>
  <si>
    <t>fx</t>
  </si>
  <si>
    <t>fy</t>
  </si>
  <si>
    <t>J11</t>
  </si>
  <si>
    <t>J22</t>
  </si>
  <si>
    <t>J21</t>
  </si>
  <si>
    <t>J12</t>
  </si>
  <si>
    <t>N</t>
  </si>
  <si>
    <t>°</t>
  </si>
  <si>
    <t>T1</t>
  </si>
  <si>
    <t>T2</t>
  </si>
  <si>
    <t>m</t>
  </si>
  <si>
    <t>T=Jt f</t>
  </si>
  <si>
    <t>max trq</t>
  </si>
  <si>
    <t>min trq</t>
  </si>
  <si>
    <t>Nm</t>
  </si>
  <si>
    <t>max py</t>
  </si>
  <si>
    <t>min py</t>
  </si>
  <si>
    <t>dq1</t>
  </si>
  <si>
    <t>dq2</t>
  </si>
  <si>
    <t>P1[W]</t>
  </si>
  <si>
    <t>P2[W]</t>
  </si>
  <si>
    <t>dP1[W]</t>
  </si>
  <si>
    <t>dP2[W]</t>
  </si>
  <si>
    <t>P</t>
  </si>
  <si>
    <t>max trq_c</t>
  </si>
  <si>
    <t>T_sum</t>
  </si>
  <si>
    <t>ave trq1</t>
  </si>
  <si>
    <t>ave trq2</t>
  </si>
  <si>
    <t>ave trq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</si>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</sst>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45356</xdr:colOff>
      <xdr:row>0</xdr:row>
      <xdr:rowOff>0</xdr:rowOff>
    </xdr:from>
    <xdr:to>
      <xdr:col>36</xdr:col>
      <xdr:colOff>470594</xdr:colOff>
      <xdr:row>29</xdr:row>
      <xdr:rowOff>111964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25356" y="0"/>
          <a:ext cx="5323809" cy="5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tabSelected="1" zoomScale="84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2" sqref="C22"/>
    </sheetView>
  </sheetViews>
  <sheetFormatPr defaultRowHeight="14.5" x14ac:dyDescent="0.35"/>
  <cols>
    <col min="8" max="8" width="11.81640625" bestFit="1" customWidth="1"/>
    <col min="9" max="9" width="11.81640625" customWidth="1"/>
    <col min="16" max="16" width="11.81640625" bestFit="1" customWidth="1"/>
  </cols>
  <sheetData>
    <row r="1" spans="1:39" x14ac:dyDescent="0.35">
      <c r="A1" t="s">
        <v>1</v>
      </c>
      <c r="B1">
        <v>0.15</v>
      </c>
      <c r="C1" t="s">
        <v>25</v>
      </c>
      <c r="D1" t="s">
        <v>5</v>
      </c>
      <c r="E1">
        <f>(B4-B3)/(B5-1)</f>
        <v>-0.27638190954773867</v>
      </c>
    </row>
    <row r="2" spans="1:39" ht="15" thickBot="1" x14ac:dyDescent="0.4">
      <c r="A2" t="s">
        <v>2</v>
      </c>
      <c r="B2">
        <v>0.15</v>
      </c>
      <c r="C2" t="s">
        <v>25</v>
      </c>
      <c r="E2" t="s">
        <v>0</v>
      </c>
      <c r="F2" t="s">
        <v>32</v>
      </c>
      <c r="J2" t="s">
        <v>8</v>
      </c>
      <c r="K2" t="s">
        <v>33</v>
      </c>
      <c r="M2" t="s">
        <v>10</v>
      </c>
      <c r="N2" t="s">
        <v>9</v>
      </c>
      <c r="O2" t="s">
        <v>11</v>
      </c>
      <c r="P2" t="s">
        <v>13</v>
      </c>
      <c r="Q2" t="s">
        <v>12</v>
      </c>
      <c r="R2" t="s">
        <v>14</v>
      </c>
      <c r="T2" t="s">
        <v>17</v>
      </c>
      <c r="U2" t="s">
        <v>20</v>
      </c>
      <c r="V2" t="s">
        <v>19</v>
      </c>
      <c r="W2" t="s">
        <v>18</v>
      </c>
      <c r="Y2" t="s">
        <v>26</v>
      </c>
      <c r="Z2" t="s">
        <v>23</v>
      </c>
      <c r="AA2" t="s">
        <v>24</v>
      </c>
      <c r="AB2" t="s">
        <v>40</v>
      </c>
      <c r="AD2" t="s">
        <v>36</v>
      </c>
      <c r="AE2" t="s">
        <v>37</v>
      </c>
      <c r="AF2" t="s">
        <v>34</v>
      </c>
      <c r="AG2" t="s">
        <v>35</v>
      </c>
      <c r="AH2" t="s">
        <v>38</v>
      </c>
      <c r="AL2" t="s">
        <v>44</v>
      </c>
      <c r="AM2" t="s">
        <v>44</v>
      </c>
    </row>
    <row r="3" spans="1:39" x14ac:dyDescent="0.35">
      <c r="A3" t="s">
        <v>3</v>
      </c>
      <c r="B3">
        <v>75</v>
      </c>
      <c r="C3" t="s">
        <v>22</v>
      </c>
      <c r="D3">
        <v>1</v>
      </c>
      <c r="E3">
        <f>B3</f>
        <v>75</v>
      </c>
      <c r="F3">
        <v>0</v>
      </c>
      <c r="H3">
        <f t="shared" ref="H3:H66" si="0">$B$1*COS(RADIANS(90+E3))</f>
        <v>-0.14488887394336022</v>
      </c>
      <c r="I3">
        <f>$B$7+H3</f>
        <v>5.5111126056639786E-2</v>
      </c>
      <c r="J3">
        <f>90-E3+DEGREES(ACOS(I3/$B$2))</f>
        <v>83.444179889751581</v>
      </c>
      <c r="K3">
        <v>0</v>
      </c>
      <c r="M3">
        <f>H3</f>
        <v>-0.14488887394336022</v>
      </c>
      <c r="N3">
        <f>$B$2*COS(RADIANS(90+E3+J3))</f>
        <v>-5.5111126056639752E-2</v>
      </c>
      <c r="O3">
        <f>M3+N3</f>
        <v>-0.19999999999999998</v>
      </c>
      <c r="P3">
        <f>$B$1*SIN(RADIANS(90+E3))</f>
        <v>3.8822856765378153E-2</v>
      </c>
      <c r="Q3">
        <f>$B$2*SIN(RADIANS(90+E3+J3))</f>
        <v>-0.13950900969030336</v>
      </c>
      <c r="R3">
        <f>P3+Q3</f>
        <v>-0.10068615292492521</v>
      </c>
      <c r="T3">
        <f>-$B$1*SIN(RADIANS(90+E3))-$B$2*SIN(RADIANS(90+E3+J3))</f>
        <v>0.10068615292492521</v>
      </c>
      <c r="U3">
        <f>-$B$2*SIN(RADIANS(90+E3+J3))</f>
        <v>0.13950900969030336</v>
      </c>
      <c r="V3">
        <f>$B$1*COS(RADIANS(90+E3))+$B$2*COS(RADIANS(90+E3+J3))</f>
        <v>-0.19999999999999998</v>
      </c>
      <c r="W3">
        <f>$B$2*COS(RADIANS(90+E3+J3))</f>
        <v>-5.5111126056639752E-2</v>
      </c>
      <c r="Z3" s="8">
        <f>T3*$B$9+V3*$B$10</f>
        <v>1.006861529249252</v>
      </c>
      <c r="AA3" s="8">
        <f>U3*$B$9+W3*$B$10</f>
        <v>1.3950900969030335</v>
      </c>
      <c r="AB3" s="8">
        <f>ABS(Z3)+ABS(AA3)</f>
        <v>2.4019516261522855</v>
      </c>
      <c r="AD3" s="1">
        <f>F3*Z3</f>
        <v>0</v>
      </c>
      <c r="AE3" s="2">
        <f>K3*AA3</f>
        <v>0</v>
      </c>
      <c r="AF3">
        <f>SUM(AD3:AD197)</f>
        <v>-8.223999887840705</v>
      </c>
      <c r="AG3">
        <f>SUM(AE3:AE197)</f>
        <v>8.5924243731031424</v>
      </c>
      <c r="AH3">
        <f>SUM(AF3:AG3)</f>
        <v>0.36842448526243743</v>
      </c>
      <c r="AL3">
        <f>ABS(Z3)</f>
        <v>1.006861529249252</v>
      </c>
      <c r="AM3">
        <f>ABS(AA3)</f>
        <v>1.3950900969030335</v>
      </c>
    </row>
    <row r="4" spans="1:39" x14ac:dyDescent="0.35">
      <c r="A4" t="s">
        <v>4</v>
      </c>
      <c r="B4">
        <v>20</v>
      </c>
      <c r="C4" t="s">
        <v>22</v>
      </c>
      <c r="D4">
        <v>2</v>
      </c>
      <c r="E4">
        <f>$B$3+$E$1*D3</f>
        <v>74.723618090452263</v>
      </c>
      <c r="F4">
        <f>E4-E3</f>
        <v>-0.27638190954773734</v>
      </c>
      <c r="H4">
        <f t="shared" si="0"/>
        <v>-0.14469991627859763</v>
      </c>
      <c r="I4">
        <f t="shared" ref="I4:I67" si="1">$B$7+H4</f>
        <v>5.5300083721402382E-2</v>
      </c>
      <c r="J4">
        <f t="shared" ref="J4:J67" si="2">90-E4+DEGREES(ACOS(I4/$B$2))</f>
        <v>83.642936863300079</v>
      </c>
      <c r="K4">
        <f>J4-J3</f>
        <v>0.19875697354849819</v>
      </c>
      <c r="M4">
        <f t="shared" ref="M4:M67" si="3">H4</f>
        <v>-0.14469991627859763</v>
      </c>
      <c r="N4">
        <f t="shared" ref="N4:N67" si="4">$B$2*COS(RADIANS(90+E4+J4))</f>
        <v>-5.5300083721402507E-2</v>
      </c>
      <c r="O4">
        <f t="shared" ref="O4:O67" si="5">M4+N4</f>
        <v>-0.20000000000000012</v>
      </c>
      <c r="P4">
        <f t="shared" ref="P4:P67" si="6">$B$1*SIN(RADIANS(90+E4))</f>
        <v>3.9521313603761182E-2</v>
      </c>
      <c r="Q4">
        <f t="shared" ref="Q4:Q67" si="7">$B$2*SIN(RADIANS(90+E4+J4))</f>
        <v>-0.13943421653384033</v>
      </c>
      <c r="R4">
        <f t="shared" ref="R4:R67" si="8">P4+Q4</f>
        <v>-9.991290293007915E-2</v>
      </c>
      <c r="T4">
        <f t="shared" ref="T4:T67" si="9">-$B$1*SIN(RADIANS(90+E4))-$B$2*SIN(RADIANS(90+E4+J4))</f>
        <v>9.991290293007915E-2</v>
      </c>
      <c r="U4">
        <f t="shared" ref="U4:U67" si="10">-$B$2*SIN(RADIANS(90+E4+J4))</f>
        <v>0.13943421653384033</v>
      </c>
      <c r="V4">
        <f t="shared" ref="V4:V67" si="11">$B$1*COS(RADIANS(90+E4))+$B$2*COS(RADIANS(90+E4+J4))</f>
        <v>-0.20000000000000012</v>
      </c>
      <c r="W4">
        <f t="shared" ref="W4:W67" si="12">$B$2*COS(RADIANS(90+E4+J4))</f>
        <v>-5.5300083721402507E-2</v>
      </c>
      <c r="Z4">
        <f t="shared" ref="Z4:Z67" si="13">T4*$B$9+V4*$B$10</f>
        <v>0.9991290293007915</v>
      </c>
      <c r="AA4">
        <f t="shared" ref="AA4:AA67" si="14">U4*$B$9+W4*$B$10</f>
        <v>1.3943421653384034</v>
      </c>
      <c r="AB4">
        <f t="shared" ref="AB4:AB67" si="15">ABS(Z4)+ABS(AA4)</f>
        <v>2.3934711946391949</v>
      </c>
      <c r="AD4" s="3">
        <f t="shared" ref="AD4:AD67" si="16">F4*Z4</f>
        <v>-0.27614118900272999</v>
      </c>
      <c r="AE4" s="4">
        <f t="shared" ref="AE4:AE67" si="17">K4*AA4</f>
        <v>0.27713522887372072</v>
      </c>
      <c r="AL4">
        <f t="shared" ref="AL4:AL67" si="18">ABS(Z4)</f>
        <v>0.9991290293007915</v>
      </c>
      <c r="AM4">
        <f t="shared" ref="AM4:AM67" si="19">ABS(AA4)</f>
        <v>1.3943421653384034</v>
      </c>
    </row>
    <row r="5" spans="1:39" x14ac:dyDescent="0.35">
      <c r="A5" t="s">
        <v>6</v>
      </c>
      <c r="B5">
        <v>200</v>
      </c>
      <c r="D5">
        <v>3</v>
      </c>
      <c r="E5">
        <f t="shared" ref="E5:E68" si="20">$B$3+$E$1*D4</f>
        <v>74.447236180904525</v>
      </c>
      <c r="F5">
        <f t="shared" ref="F5:F68" si="21">E5-E4</f>
        <v>-0.27638190954773734</v>
      </c>
      <c r="H5">
        <f t="shared" si="0"/>
        <v>-0.14450759162714905</v>
      </c>
      <c r="I5">
        <f t="shared" si="1"/>
        <v>5.5492408372850965E-2</v>
      </c>
      <c r="J5">
        <f t="shared" si="2"/>
        <v>83.840267803215923</v>
      </c>
      <c r="K5">
        <f t="shared" ref="K5:K68" si="22">J5-J4</f>
        <v>0.19733093991584383</v>
      </c>
      <c r="M5">
        <f t="shared" si="3"/>
        <v>-0.14450759162714905</v>
      </c>
      <c r="N5">
        <f t="shared" si="4"/>
        <v>-5.5492408372850958E-2</v>
      </c>
      <c r="O5">
        <f t="shared" si="5"/>
        <v>-0.2</v>
      </c>
      <c r="P5">
        <f t="shared" si="6"/>
        <v>4.0218850830439197E-2</v>
      </c>
      <c r="Q5">
        <f t="shared" si="7"/>
        <v>-0.13935778633783166</v>
      </c>
      <c r="R5">
        <f t="shared" si="8"/>
        <v>-9.9138935507392473E-2</v>
      </c>
      <c r="T5">
        <f t="shared" si="9"/>
        <v>9.9138935507392473E-2</v>
      </c>
      <c r="U5">
        <f t="shared" si="10"/>
        <v>0.13935778633783166</v>
      </c>
      <c r="V5">
        <f t="shared" si="11"/>
        <v>-0.2</v>
      </c>
      <c r="W5">
        <f t="shared" si="12"/>
        <v>-5.5492408372850958E-2</v>
      </c>
      <c r="Z5">
        <f t="shared" si="13"/>
        <v>0.99138935507392478</v>
      </c>
      <c r="AA5">
        <f t="shared" si="14"/>
        <v>1.3935778633783167</v>
      </c>
      <c r="AB5">
        <f t="shared" si="15"/>
        <v>2.3849672184522417</v>
      </c>
      <c r="AD5" s="3">
        <f t="shared" si="16"/>
        <v>-0.27400208306063112</v>
      </c>
      <c r="AE5" s="4">
        <f t="shared" si="17"/>
        <v>0.27499602962635661</v>
      </c>
      <c r="AL5">
        <f t="shared" si="18"/>
        <v>0.99138935507392478</v>
      </c>
      <c r="AM5">
        <f t="shared" si="19"/>
        <v>1.3935778633783167</v>
      </c>
    </row>
    <row r="6" spans="1:39" x14ac:dyDescent="0.35">
      <c r="D6">
        <v>4</v>
      </c>
      <c r="E6">
        <f t="shared" si="20"/>
        <v>74.170854271356788</v>
      </c>
      <c r="F6">
        <f t="shared" si="21"/>
        <v>-0.27638190954773734</v>
      </c>
      <c r="H6">
        <f t="shared" si="0"/>
        <v>-0.14431190446416942</v>
      </c>
      <c r="I6">
        <f t="shared" si="1"/>
        <v>5.5688095535830595E-2</v>
      </c>
      <c r="J6">
        <f t="shared" si="2"/>
        <v>84.036172052154058</v>
      </c>
      <c r="K6">
        <f t="shared" si="22"/>
        <v>0.19590424893813463</v>
      </c>
      <c r="M6">
        <f t="shared" si="3"/>
        <v>-0.14431190446416942</v>
      </c>
      <c r="N6">
        <f t="shared" si="4"/>
        <v>-5.5688095535830512E-2</v>
      </c>
      <c r="O6">
        <f t="shared" si="5"/>
        <v>-0.19999999999999993</v>
      </c>
      <c r="P6">
        <f t="shared" si="6"/>
        <v>4.0915452214590455E-2</v>
      </c>
      <c r="Q6">
        <f t="shared" si="7"/>
        <v>-0.13927970424865285</v>
      </c>
      <c r="R6">
        <f t="shared" si="8"/>
        <v>-9.8364252034062405E-2</v>
      </c>
      <c r="T6">
        <f t="shared" si="9"/>
        <v>9.8364252034062405E-2</v>
      </c>
      <c r="U6">
        <f t="shared" si="10"/>
        <v>0.13927970424865285</v>
      </c>
      <c r="V6">
        <f t="shared" si="11"/>
        <v>-0.19999999999999993</v>
      </c>
      <c r="W6">
        <f t="shared" si="12"/>
        <v>-5.5688095535830512E-2</v>
      </c>
      <c r="Z6">
        <f t="shared" si="13"/>
        <v>0.98364252034062405</v>
      </c>
      <c r="AA6">
        <f t="shared" si="14"/>
        <v>1.3927970424865286</v>
      </c>
      <c r="AB6">
        <f t="shared" si="15"/>
        <v>2.3764395628271524</v>
      </c>
      <c r="AD6" s="3">
        <f t="shared" si="16"/>
        <v>-0.27186099808409075</v>
      </c>
      <c r="AE6" s="4">
        <f t="shared" si="17"/>
        <v>0.27285485853157859</v>
      </c>
      <c r="AL6">
        <f t="shared" si="18"/>
        <v>0.98364252034062405</v>
      </c>
      <c r="AM6">
        <f t="shared" si="19"/>
        <v>1.3927970424865286</v>
      </c>
    </row>
    <row r="7" spans="1:39" x14ac:dyDescent="0.35">
      <c r="A7" t="s">
        <v>7</v>
      </c>
      <c r="B7">
        <v>0.2</v>
      </c>
      <c r="C7" t="s">
        <v>25</v>
      </c>
      <c r="D7">
        <v>5</v>
      </c>
      <c r="E7">
        <f t="shared" si="20"/>
        <v>73.894472361809051</v>
      </c>
      <c r="F7">
        <f t="shared" si="21"/>
        <v>-0.27638190954773734</v>
      </c>
      <c r="H7">
        <f t="shared" si="0"/>
        <v>-0.14411285934305509</v>
      </c>
      <c r="I7">
        <f t="shared" si="1"/>
        <v>5.5887140656944917E-2</v>
      </c>
      <c r="J7">
        <f t="shared" si="2"/>
        <v>84.230648924502802</v>
      </c>
      <c r="K7">
        <f t="shared" si="22"/>
        <v>0.19447687234874422</v>
      </c>
      <c r="M7">
        <f t="shared" si="3"/>
        <v>-0.14411285934305509</v>
      </c>
      <c r="N7">
        <f t="shared" si="4"/>
        <v>-5.5887140656944903E-2</v>
      </c>
      <c r="O7">
        <f t="shared" si="5"/>
        <v>-0.2</v>
      </c>
      <c r="P7">
        <f t="shared" si="6"/>
        <v>4.161110154716912E-2</v>
      </c>
      <c r="Q7">
        <f t="shared" si="7"/>
        <v>-0.13919995513358061</v>
      </c>
      <c r="R7">
        <f t="shared" si="8"/>
        <v>-9.7588853586411478E-2</v>
      </c>
      <c r="T7">
        <f t="shared" si="9"/>
        <v>9.7588853586411478E-2</v>
      </c>
      <c r="U7">
        <f t="shared" si="10"/>
        <v>0.13919995513358061</v>
      </c>
      <c r="V7">
        <f t="shared" si="11"/>
        <v>-0.2</v>
      </c>
      <c r="W7">
        <f t="shared" si="12"/>
        <v>-5.5887140656944903E-2</v>
      </c>
      <c r="Z7">
        <f t="shared" si="13"/>
        <v>0.97588853586411473</v>
      </c>
      <c r="AA7">
        <f t="shared" si="14"/>
        <v>1.3919995513358061</v>
      </c>
      <c r="AB7">
        <f t="shared" si="15"/>
        <v>2.3678880871999208</v>
      </c>
      <c r="AD7" s="3">
        <f t="shared" si="16"/>
        <v>-0.26971793704786956</v>
      </c>
      <c r="AE7" s="4">
        <f t="shared" si="17"/>
        <v>0.27071171905464281</v>
      </c>
      <c r="AL7">
        <f t="shared" si="18"/>
        <v>0.97588853586411473</v>
      </c>
      <c r="AM7">
        <f t="shared" si="19"/>
        <v>1.3919995513358061</v>
      </c>
    </row>
    <row r="8" spans="1:39" x14ac:dyDescent="0.35">
      <c r="D8">
        <v>6</v>
      </c>
      <c r="E8">
        <f t="shared" si="20"/>
        <v>73.618090452261313</v>
      </c>
      <c r="F8">
        <f t="shared" si="21"/>
        <v>-0.27638190954773734</v>
      </c>
      <c r="H8">
        <f t="shared" si="0"/>
        <v>-0.1439104608953379</v>
      </c>
      <c r="I8">
        <f t="shared" si="1"/>
        <v>5.6089539104662106E-2</v>
      </c>
      <c r="J8">
        <f t="shared" si="2"/>
        <v>84.423697705445264</v>
      </c>
      <c r="K8">
        <f t="shared" si="22"/>
        <v>0.19304878094246192</v>
      </c>
      <c r="M8">
        <f t="shared" si="3"/>
        <v>-0.1439104608953379</v>
      </c>
      <c r="N8">
        <f t="shared" si="4"/>
        <v>-5.6089539104662224E-2</v>
      </c>
      <c r="O8">
        <f t="shared" si="5"/>
        <v>-0.20000000000000012</v>
      </c>
      <c r="P8">
        <f t="shared" si="6"/>
        <v>4.2305782641282257E-2</v>
      </c>
      <c r="Q8">
        <f t="shared" si="7"/>
        <v>-0.1391185235798115</v>
      </c>
      <c r="R8">
        <f t="shared" si="8"/>
        <v>-9.6812740938529235E-2</v>
      </c>
      <c r="T8">
        <f t="shared" si="9"/>
        <v>9.6812740938529235E-2</v>
      </c>
      <c r="U8">
        <f t="shared" si="10"/>
        <v>0.1391185235798115</v>
      </c>
      <c r="V8">
        <f t="shared" si="11"/>
        <v>-0.20000000000000012</v>
      </c>
      <c r="W8">
        <f t="shared" si="12"/>
        <v>-5.6089539104662224E-2</v>
      </c>
      <c r="Z8">
        <f t="shared" si="13"/>
        <v>0.96812740938529229</v>
      </c>
      <c r="AA8">
        <f t="shared" si="14"/>
        <v>1.3911852357981149</v>
      </c>
      <c r="AB8">
        <f t="shared" si="15"/>
        <v>2.3593126451834072</v>
      </c>
      <c r="AD8" s="3">
        <f t="shared" si="16"/>
        <v>-0.2675729020914111</v>
      </c>
      <c r="AE8" s="4">
        <f t="shared" si="17"/>
        <v>0.26856661383597752</v>
      </c>
      <c r="AL8">
        <f t="shared" si="18"/>
        <v>0.96812740938529229</v>
      </c>
      <c r="AM8">
        <f t="shared" si="19"/>
        <v>1.3911852357981149</v>
      </c>
    </row>
    <row r="9" spans="1:39" x14ac:dyDescent="0.35">
      <c r="A9" t="s">
        <v>15</v>
      </c>
      <c r="B9">
        <v>10</v>
      </c>
      <c r="C9" t="s">
        <v>21</v>
      </c>
      <c r="D9">
        <v>7</v>
      </c>
      <c r="E9">
        <f t="shared" si="20"/>
        <v>73.341708542713562</v>
      </c>
      <c r="F9">
        <f t="shared" si="21"/>
        <v>-0.27638190954775155</v>
      </c>
      <c r="H9">
        <f t="shared" si="0"/>
        <v>-0.14370471383057748</v>
      </c>
      <c r="I9">
        <f t="shared" si="1"/>
        <v>5.6295286169422531E-2</v>
      </c>
      <c r="J9">
        <f t="shared" si="2"/>
        <v>84.615317649998261</v>
      </c>
      <c r="K9">
        <f t="shared" si="22"/>
        <v>0.19161994455299691</v>
      </c>
      <c r="M9">
        <f t="shared" si="3"/>
        <v>-0.14370471383057748</v>
      </c>
      <c r="N9">
        <f t="shared" si="4"/>
        <v>-5.629528616942267E-2</v>
      </c>
      <c r="O9">
        <f t="shared" si="5"/>
        <v>-0.20000000000000015</v>
      </c>
      <c r="P9">
        <f t="shared" si="6"/>
        <v>4.2999479332566738E-2</v>
      </c>
      <c r="Q9">
        <f t="shared" si="7"/>
        <v>-0.13903539389343567</v>
      </c>
      <c r="R9">
        <f t="shared" si="8"/>
        <v>-9.6035914560868935E-2</v>
      </c>
      <c r="T9">
        <f t="shared" si="9"/>
        <v>9.6035914560868935E-2</v>
      </c>
      <c r="U9">
        <f t="shared" si="10"/>
        <v>0.13903539389343567</v>
      </c>
      <c r="V9">
        <f t="shared" si="11"/>
        <v>-0.20000000000000015</v>
      </c>
      <c r="W9">
        <f t="shared" si="12"/>
        <v>-5.629528616942267E-2</v>
      </c>
      <c r="Z9">
        <f t="shared" si="13"/>
        <v>0.96035914560868929</v>
      </c>
      <c r="AA9">
        <f t="shared" si="14"/>
        <v>1.3903539389343567</v>
      </c>
      <c r="AB9">
        <f t="shared" si="15"/>
        <v>2.3507130845430462</v>
      </c>
      <c r="AD9" s="3">
        <f t="shared" si="16"/>
        <v>-0.26542589451497672</v>
      </c>
      <c r="AE9" s="4">
        <f t="shared" si="17"/>
        <v>0.26641954468764228</v>
      </c>
      <c r="AL9">
        <f t="shared" si="18"/>
        <v>0.96035914560868929</v>
      </c>
      <c r="AM9">
        <f t="shared" si="19"/>
        <v>1.3903539389343567</v>
      </c>
    </row>
    <row r="10" spans="1:39" x14ac:dyDescent="0.35">
      <c r="A10" t="s">
        <v>16</v>
      </c>
      <c r="B10">
        <v>0</v>
      </c>
      <c r="C10" t="s">
        <v>21</v>
      </c>
      <c r="D10">
        <v>8</v>
      </c>
      <c r="E10">
        <f t="shared" si="20"/>
        <v>73.065326633165824</v>
      </c>
      <c r="F10">
        <f t="shared" si="21"/>
        <v>-0.27638190954773734</v>
      </c>
      <c r="H10">
        <f t="shared" si="0"/>
        <v>-0.14349562293625157</v>
      </c>
      <c r="I10">
        <f t="shared" si="1"/>
        <v>5.6504377063748445E-2</v>
      </c>
      <c r="J10">
        <f t="shared" si="2"/>
        <v>84.805507982027876</v>
      </c>
      <c r="K10">
        <f t="shared" si="22"/>
        <v>0.19019033202961566</v>
      </c>
      <c r="M10">
        <f t="shared" si="3"/>
        <v>-0.14349562293625157</v>
      </c>
      <c r="N10">
        <f t="shared" si="4"/>
        <v>-5.6504377063748452E-2</v>
      </c>
      <c r="O10">
        <f t="shared" si="5"/>
        <v>-0.2</v>
      </c>
      <c r="P10">
        <f t="shared" si="6"/>
        <v>4.3692175479565158E-2</v>
      </c>
      <c r="Q10">
        <f t="shared" si="7"/>
        <v>-0.13895055009836318</v>
      </c>
      <c r="R10">
        <f t="shared" si="8"/>
        <v>-9.525837461879802E-2</v>
      </c>
      <c r="T10">
        <f t="shared" si="9"/>
        <v>9.525837461879802E-2</v>
      </c>
      <c r="U10">
        <f t="shared" si="10"/>
        <v>0.13895055009836318</v>
      </c>
      <c r="V10">
        <f t="shared" si="11"/>
        <v>-0.2</v>
      </c>
      <c r="W10">
        <f t="shared" si="12"/>
        <v>-5.6504377063748452E-2</v>
      </c>
      <c r="Z10">
        <f t="shared" si="13"/>
        <v>0.95258374618798025</v>
      </c>
      <c r="AA10">
        <f t="shared" si="14"/>
        <v>1.3895055009836319</v>
      </c>
      <c r="AB10">
        <f t="shared" si="15"/>
        <v>2.3420892471716122</v>
      </c>
      <c r="AD10" s="3">
        <f t="shared" si="16"/>
        <v>-0.26327691477557114</v>
      </c>
      <c r="AE10" s="4">
        <f t="shared" si="17"/>
        <v>0.26427051258905443</v>
      </c>
      <c r="AL10">
        <f t="shared" si="18"/>
        <v>0.95258374618798025</v>
      </c>
      <c r="AM10">
        <f t="shared" si="19"/>
        <v>1.3895055009836319</v>
      </c>
    </row>
    <row r="11" spans="1:39" x14ac:dyDescent="0.35">
      <c r="D11">
        <v>9</v>
      </c>
      <c r="E11">
        <f>$B$3+$E$1*D10</f>
        <v>72.788944723618087</v>
      </c>
      <c r="F11">
        <f t="shared" si="21"/>
        <v>-0.27638190954773734</v>
      </c>
      <c r="H11">
        <f t="shared" si="0"/>
        <v>-0.14328319307764462</v>
      </c>
      <c r="I11">
        <f t="shared" si="1"/>
        <v>5.6716806922355395E-2</v>
      </c>
      <c r="J11">
        <f t="shared" si="2"/>
        <v>84.994267893241798</v>
      </c>
      <c r="K11">
        <f t="shared" si="22"/>
        <v>0.18875991121392133</v>
      </c>
      <c r="M11">
        <f t="shared" si="3"/>
        <v>-0.14328319307764462</v>
      </c>
      <c r="N11">
        <f t="shared" si="4"/>
        <v>-5.6716806922355367E-2</v>
      </c>
      <c r="O11">
        <f t="shared" si="5"/>
        <v>-0.19999999999999998</v>
      </c>
      <c r="P11">
        <f t="shared" si="6"/>
        <v>4.4383854964101667E-2</v>
      </c>
      <c r="Q11">
        <f t="shared" si="7"/>
        <v>-0.13886397593520164</v>
      </c>
      <c r="R11">
        <f t="shared" si="8"/>
        <v>-9.4480120971099979E-2</v>
      </c>
      <c r="T11">
        <f t="shared" si="9"/>
        <v>9.4480120971099979E-2</v>
      </c>
      <c r="U11">
        <f t="shared" si="10"/>
        <v>0.13886397593520164</v>
      </c>
      <c r="V11">
        <f t="shared" si="11"/>
        <v>-0.19999999999999998</v>
      </c>
      <c r="W11">
        <f t="shared" si="12"/>
        <v>-5.6716806922355367E-2</v>
      </c>
      <c r="Z11">
        <f t="shared" si="13"/>
        <v>0.94480120971099979</v>
      </c>
      <c r="AA11">
        <f t="shared" si="14"/>
        <v>1.3886397593520163</v>
      </c>
      <c r="AB11">
        <f t="shared" si="15"/>
        <v>2.333440969063016</v>
      </c>
      <c r="AD11" s="3">
        <f t="shared" si="16"/>
        <v>-0.26112596248293835</v>
      </c>
      <c r="AE11" s="4">
        <f t="shared" si="17"/>
        <v>0.26211951768340769</v>
      </c>
      <c r="AL11">
        <f t="shared" si="18"/>
        <v>0.94480120971099979</v>
      </c>
      <c r="AM11">
        <f t="shared" si="19"/>
        <v>1.3886397593520163</v>
      </c>
    </row>
    <row r="12" spans="1:39" x14ac:dyDescent="0.35">
      <c r="A12" t="s">
        <v>30</v>
      </c>
      <c r="B12">
        <f>MAX(R3:R202)</f>
        <v>0.12122552307298348</v>
      </c>
      <c r="D12">
        <v>10</v>
      </c>
      <c r="E12">
        <f t="shared" si="20"/>
        <v>72.51256281407035</v>
      </c>
      <c r="F12">
        <f t="shared" si="21"/>
        <v>-0.27638190954773734</v>
      </c>
      <c r="H12">
        <f t="shared" si="0"/>
        <v>-0.14306742919773463</v>
      </c>
      <c r="I12">
        <f t="shared" si="1"/>
        <v>5.6932570802265381E-2</v>
      </c>
      <c r="J12">
        <f t="shared" si="2"/>
        <v>85.181596542157493</v>
      </c>
      <c r="K12">
        <f t="shared" si="22"/>
        <v>0.18732864891569534</v>
      </c>
      <c r="M12">
        <f t="shared" si="3"/>
        <v>-0.14306742919773463</v>
      </c>
      <c r="N12">
        <f t="shared" si="4"/>
        <v>-5.6932570802265478E-2</v>
      </c>
      <c r="O12">
        <f t="shared" si="5"/>
        <v>-0.20000000000000012</v>
      </c>
      <c r="P12">
        <f t="shared" si="6"/>
        <v>4.5074501691656908E-2</v>
      </c>
      <c r="Q12">
        <f t="shared" si="7"/>
        <v>-0.13877565486008353</v>
      </c>
      <c r="R12">
        <f t="shared" si="8"/>
        <v>-9.3701153168426615E-2</v>
      </c>
      <c r="T12">
        <f t="shared" si="9"/>
        <v>9.3701153168426615E-2</v>
      </c>
      <c r="U12">
        <f t="shared" si="10"/>
        <v>0.13877565486008353</v>
      </c>
      <c r="V12">
        <f t="shared" si="11"/>
        <v>-0.20000000000000012</v>
      </c>
      <c r="W12">
        <f t="shared" si="12"/>
        <v>-5.6932570802265478E-2</v>
      </c>
      <c r="Z12">
        <f t="shared" si="13"/>
        <v>0.93701153168426621</v>
      </c>
      <c r="AA12">
        <f t="shared" si="14"/>
        <v>1.3877565486008354</v>
      </c>
      <c r="AB12">
        <f t="shared" si="15"/>
        <v>2.3247680802851018</v>
      </c>
      <c r="AD12" s="3">
        <f t="shared" si="16"/>
        <v>-0.25897303639514768</v>
      </c>
      <c r="AE12" s="4">
        <f t="shared" si="17"/>
        <v>0.25996655927330298</v>
      </c>
      <c r="AL12">
        <f t="shared" si="18"/>
        <v>0.93701153168426621</v>
      </c>
      <c r="AM12">
        <f t="shared" si="19"/>
        <v>1.3877565486008354</v>
      </c>
    </row>
    <row r="13" spans="1:39" x14ac:dyDescent="0.35">
      <c r="A13" t="s">
        <v>31</v>
      </c>
      <c r="B13">
        <f>MAX(R3:R202)</f>
        <v>0.12122552307298348</v>
      </c>
      <c r="D13">
        <v>11</v>
      </c>
      <c r="E13">
        <f>$B$3+$E$1*D12</f>
        <v>72.236180904522612</v>
      </c>
      <c r="F13">
        <f t="shared" si="21"/>
        <v>-0.27638190954773734</v>
      </c>
      <c r="H13">
        <f t="shared" si="0"/>
        <v>-0.14284833631707822</v>
      </c>
      <c r="I13">
        <f t="shared" si="1"/>
        <v>5.7151663682921794E-2</v>
      </c>
      <c r="J13">
        <f t="shared" si="2"/>
        <v>85.367493053046047</v>
      </c>
      <c r="K13">
        <f t="shared" si="22"/>
        <v>0.18589651088855419</v>
      </c>
      <c r="M13">
        <f t="shared" si="3"/>
        <v>-0.14284833631707822</v>
      </c>
      <c r="N13">
        <f t="shared" si="4"/>
        <v>-5.7151663682921849E-2</v>
      </c>
      <c r="O13">
        <f t="shared" si="5"/>
        <v>-0.20000000000000007</v>
      </c>
      <c r="P13">
        <f t="shared" si="6"/>
        <v>4.5764099591742331E-2</v>
      </c>
      <c r="Q13">
        <f t="shared" si="7"/>
        <v>-0.13868557004344104</v>
      </c>
      <c r="R13">
        <f t="shared" si="8"/>
        <v>-9.2921470451698712E-2</v>
      </c>
      <c r="T13">
        <f t="shared" si="9"/>
        <v>9.2921470451698712E-2</v>
      </c>
      <c r="U13">
        <f t="shared" si="10"/>
        <v>0.13868557004344104</v>
      </c>
      <c r="V13">
        <f t="shared" si="11"/>
        <v>-0.20000000000000007</v>
      </c>
      <c r="W13">
        <f t="shared" si="12"/>
        <v>-5.7151663682921849E-2</v>
      </c>
      <c r="Z13">
        <f t="shared" si="13"/>
        <v>0.92921470451698718</v>
      </c>
      <c r="AA13">
        <f t="shared" si="14"/>
        <v>1.3868557004344104</v>
      </c>
      <c r="AB13">
        <f t="shared" si="15"/>
        <v>2.3160704049513976</v>
      </c>
      <c r="AD13" s="3">
        <f t="shared" si="16"/>
        <v>-0.25681813441424145</v>
      </c>
      <c r="AE13" s="4">
        <f t="shared" si="17"/>
        <v>0.25781163581665884</v>
      </c>
      <c r="AL13">
        <f t="shared" si="18"/>
        <v>0.92921470451698718</v>
      </c>
      <c r="AM13">
        <f t="shared" si="19"/>
        <v>1.3868557004344104</v>
      </c>
    </row>
    <row r="14" spans="1:39" x14ac:dyDescent="0.35">
      <c r="D14">
        <v>12</v>
      </c>
      <c r="E14">
        <f t="shared" si="20"/>
        <v>71.959798994974875</v>
      </c>
      <c r="F14">
        <f t="shared" si="21"/>
        <v>-0.27638190954773734</v>
      </c>
      <c r="H14">
        <f t="shared" si="0"/>
        <v>-0.14262591953369358</v>
      </c>
      <c r="I14">
        <f t="shared" si="1"/>
        <v>5.7374080466306432E-2</v>
      </c>
      <c r="J14">
        <f t="shared" si="2"/>
        <v>85.551956514850815</v>
      </c>
      <c r="K14">
        <f t="shared" si="22"/>
        <v>0.1844634618047678</v>
      </c>
      <c r="M14">
        <f t="shared" si="3"/>
        <v>-0.14262591953369358</v>
      </c>
      <c r="N14">
        <f t="shared" si="4"/>
        <v>-5.7374080466306501E-2</v>
      </c>
      <c r="O14">
        <f t="shared" si="5"/>
        <v>-0.20000000000000007</v>
      </c>
      <c r="P14">
        <f t="shared" si="6"/>
        <v>4.6452632618274314E-2</v>
      </c>
      <c r="Q14">
        <f t="shared" si="7"/>
        <v>-0.13859370436872587</v>
      </c>
      <c r="R14">
        <f t="shared" si="8"/>
        <v>-9.2141071750451553E-2</v>
      </c>
      <c r="T14">
        <f t="shared" si="9"/>
        <v>9.2141071750451553E-2</v>
      </c>
      <c r="U14">
        <f t="shared" si="10"/>
        <v>0.13859370436872587</v>
      </c>
      <c r="V14">
        <f t="shared" si="11"/>
        <v>-0.20000000000000007</v>
      </c>
      <c r="W14">
        <f t="shared" si="12"/>
        <v>-5.7374080466306501E-2</v>
      </c>
      <c r="Z14">
        <f t="shared" si="13"/>
        <v>0.92141071750451553</v>
      </c>
      <c r="AA14">
        <f t="shared" si="14"/>
        <v>1.3859370436872587</v>
      </c>
      <c r="AB14">
        <f t="shared" si="15"/>
        <v>2.3073477611917741</v>
      </c>
      <c r="AD14" s="3">
        <f t="shared" si="16"/>
        <v>-0.25466125358164876</v>
      </c>
      <c r="AE14" s="4">
        <f t="shared" si="17"/>
        <v>0.25565474492201745</v>
      </c>
      <c r="AL14">
        <f t="shared" si="18"/>
        <v>0.92141071750451553</v>
      </c>
      <c r="AM14">
        <f t="shared" si="19"/>
        <v>1.3859370436872587</v>
      </c>
    </row>
    <row r="15" spans="1:39" x14ac:dyDescent="0.35">
      <c r="A15" t="s">
        <v>27</v>
      </c>
      <c r="B15">
        <f>MAX(Z3:AA202)</f>
        <v>1.3950900969030335</v>
      </c>
      <c r="C15" t="s">
        <v>29</v>
      </c>
      <c r="D15">
        <v>13</v>
      </c>
      <c r="E15">
        <f t="shared" si="20"/>
        <v>71.683417085427138</v>
      </c>
      <c r="F15">
        <f t="shared" si="21"/>
        <v>-0.27638190954773734</v>
      </c>
      <c r="H15">
        <f t="shared" si="0"/>
        <v>-0.14240018402294202</v>
      </c>
      <c r="I15">
        <f t="shared" si="1"/>
        <v>5.7599815977057989E-2</v>
      </c>
      <c r="J15">
        <f t="shared" si="2"/>
        <v>85.734985980080893</v>
      </c>
      <c r="K15">
        <f t="shared" si="22"/>
        <v>0.1830294652300779</v>
      </c>
      <c r="M15">
        <f t="shared" si="3"/>
        <v>-0.14240018402294202</v>
      </c>
      <c r="N15">
        <f t="shared" si="4"/>
        <v>-5.7599815977058003E-2</v>
      </c>
      <c r="O15">
        <f t="shared" si="5"/>
        <v>-0.2</v>
      </c>
      <c r="P15">
        <f t="shared" si="6"/>
        <v>4.7140084749947644E-2</v>
      </c>
      <c r="Q15">
        <f t="shared" si="7"/>
        <v>-0.1385000404310737</v>
      </c>
      <c r="R15">
        <f t="shared" si="8"/>
        <v>-9.1359955681126051E-2</v>
      </c>
      <c r="T15">
        <f t="shared" si="9"/>
        <v>9.1359955681126051E-2</v>
      </c>
      <c r="U15">
        <f t="shared" si="10"/>
        <v>0.1385000404310737</v>
      </c>
      <c r="V15">
        <f t="shared" si="11"/>
        <v>-0.2</v>
      </c>
      <c r="W15">
        <f t="shared" si="12"/>
        <v>-5.7599815977058003E-2</v>
      </c>
      <c r="Z15">
        <f t="shared" si="13"/>
        <v>0.91359955681126048</v>
      </c>
      <c r="AA15">
        <f t="shared" si="14"/>
        <v>1.3850004043107369</v>
      </c>
      <c r="AB15">
        <f t="shared" si="15"/>
        <v>2.2985999611219974</v>
      </c>
      <c r="AD15" s="3">
        <f t="shared" si="16"/>
        <v>-0.2525023900734627</v>
      </c>
      <c r="AE15" s="4">
        <f t="shared" si="17"/>
        <v>0.25349588334443585</v>
      </c>
      <c r="AL15">
        <f t="shared" si="18"/>
        <v>0.91359955681126048</v>
      </c>
      <c r="AM15">
        <f t="shared" si="19"/>
        <v>1.3850004043107369</v>
      </c>
    </row>
    <row r="16" spans="1:39" x14ac:dyDescent="0.35">
      <c r="A16" t="s">
        <v>28</v>
      </c>
      <c r="B16">
        <f>MIN(Z3:AA202)</f>
        <v>-1.2122552307298349</v>
      </c>
      <c r="C16" t="s">
        <v>29</v>
      </c>
      <c r="D16">
        <v>14</v>
      </c>
      <c r="E16">
        <f t="shared" si="20"/>
        <v>71.4070351758794</v>
      </c>
      <c r="F16">
        <f t="shared" si="21"/>
        <v>-0.27638190954773734</v>
      </c>
      <c r="H16">
        <f t="shared" si="0"/>
        <v>-0.1421711350374075</v>
      </c>
      <c r="I16">
        <f t="shared" si="1"/>
        <v>5.7828864962592513E-2</v>
      </c>
      <c r="J16">
        <f t="shared" si="2"/>
        <v>85.916580463678173</v>
      </c>
      <c r="K16">
        <f t="shared" si="22"/>
        <v>0.18159448359728003</v>
      </c>
      <c r="M16">
        <f t="shared" si="3"/>
        <v>-0.1421711350374075</v>
      </c>
      <c r="N16">
        <f t="shared" si="4"/>
        <v>-5.7828864962592486E-2</v>
      </c>
      <c r="O16">
        <f t="shared" si="5"/>
        <v>-0.19999999999999998</v>
      </c>
      <c r="P16">
        <f t="shared" si="6"/>
        <v>4.7826439990608163E-2</v>
      </c>
      <c r="Q16">
        <f t="shared" si="7"/>
        <v>-0.13840456053590949</v>
      </c>
      <c r="R16">
        <f t="shared" si="8"/>
        <v>-9.057812054530133E-2</v>
      </c>
      <c r="T16">
        <f t="shared" si="9"/>
        <v>9.057812054530133E-2</v>
      </c>
      <c r="U16">
        <f t="shared" si="10"/>
        <v>0.13840456053590949</v>
      </c>
      <c r="V16">
        <f t="shared" si="11"/>
        <v>-0.19999999999999998</v>
      </c>
      <c r="W16">
        <f t="shared" si="12"/>
        <v>-5.7828864962592486E-2</v>
      </c>
      <c r="Z16">
        <f t="shared" si="13"/>
        <v>0.90578120545301333</v>
      </c>
      <c r="AA16">
        <f t="shared" si="14"/>
        <v>1.3840456053590948</v>
      </c>
      <c r="AB16">
        <f t="shared" si="15"/>
        <v>2.2898268108121083</v>
      </c>
      <c r="AD16" s="3">
        <f t="shared" si="16"/>
        <v>-0.25034153919555524</v>
      </c>
      <c r="AE16" s="4">
        <f t="shared" si="17"/>
        <v>0.25133504698026965</v>
      </c>
      <c r="AL16">
        <f t="shared" si="18"/>
        <v>0.90578120545301333</v>
      </c>
      <c r="AM16">
        <f t="shared" si="19"/>
        <v>1.3840456053590948</v>
      </c>
    </row>
    <row r="17" spans="1:39" x14ac:dyDescent="0.35">
      <c r="D17">
        <v>15</v>
      </c>
      <c r="E17">
        <f t="shared" si="20"/>
        <v>71.130653266331663</v>
      </c>
      <c r="F17">
        <f t="shared" si="21"/>
        <v>-0.27638190954773734</v>
      </c>
      <c r="H17">
        <f t="shared" si="0"/>
        <v>-0.14193877790677439</v>
      </c>
      <c r="I17">
        <f t="shared" si="1"/>
        <v>5.8061222093225617E-2</v>
      </c>
      <c r="J17">
        <f t="shared" si="2"/>
        <v>86.096738941858149</v>
      </c>
      <c r="K17">
        <f t="shared" si="22"/>
        <v>0.1801584781799761</v>
      </c>
      <c r="M17">
        <f t="shared" si="3"/>
        <v>-0.14193877790677439</v>
      </c>
      <c r="N17">
        <f t="shared" si="4"/>
        <v>-5.8061222093225638E-2</v>
      </c>
      <c r="O17">
        <f t="shared" si="5"/>
        <v>-0.20000000000000004</v>
      </c>
      <c r="P17">
        <f t="shared" si="6"/>
        <v>4.8511682369624894E-2</v>
      </c>
      <c r="Q17">
        <f t="shared" si="7"/>
        <v>-0.13830724669749275</v>
      </c>
      <c r="R17">
        <f t="shared" si="8"/>
        <v>-8.9795564327867866E-2</v>
      </c>
      <c r="T17">
        <f t="shared" si="9"/>
        <v>8.9795564327867866E-2</v>
      </c>
      <c r="U17">
        <f t="shared" si="10"/>
        <v>0.13830724669749275</v>
      </c>
      <c r="V17">
        <f t="shared" si="11"/>
        <v>-0.20000000000000004</v>
      </c>
      <c r="W17">
        <f t="shared" si="12"/>
        <v>-5.8061222093225638E-2</v>
      </c>
      <c r="Z17">
        <f t="shared" si="13"/>
        <v>0.89795564327867861</v>
      </c>
      <c r="AA17">
        <f t="shared" si="14"/>
        <v>1.3830724669749275</v>
      </c>
      <c r="AB17">
        <f t="shared" si="15"/>
        <v>2.2810281102536063</v>
      </c>
      <c r="AD17" s="3">
        <f t="shared" si="16"/>
        <v>-0.24817869537852805</v>
      </c>
      <c r="AE17" s="4">
        <f t="shared" si="17"/>
        <v>0.24917223086282819</v>
      </c>
      <c r="AL17">
        <f t="shared" si="18"/>
        <v>0.89795564327867861</v>
      </c>
      <c r="AM17">
        <f t="shared" si="19"/>
        <v>1.3830724669749275</v>
      </c>
    </row>
    <row r="18" spans="1:39" x14ac:dyDescent="0.35">
      <c r="A18" t="s">
        <v>39</v>
      </c>
      <c r="B18">
        <f>MAX(AB3:AB202)</f>
        <v>2.4019516261522855</v>
      </c>
      <c r="C18" t="s">
        <v>29</v>
      </c>
      <c r="D18">
        <v>16</v>
      </c>
      <c r="E18">
        <f t="shared" si="20"/>
        <v>70.854271356783926</v>
      </c>
      <c r="F18">
        <f t="shared" si="21"/>
        <v>-0.27638190954773734</v>
      </c>
      <c r="H18">
        <f t="shared" si="0"/>
        <v>-0.14170311803770352</v>
      </c>
      <c r="I18">
        <f t="shared" si="1"/>
        <v>5.8296881962296487E-2</v>
      </c>
      <c r="J18">
        <f t="shared" si="2"/>
        <v>86.275460350923183</v>
      </c>
      <c r="K18">
        <f t="shared" si="22"/>
        <v>0.17872140906503375</v>
      </c>
      <c r="M18">
        <f t="shared" si="3"/>
        <v>-0.14170311803770352</v>
      </c>
      <c r="N18">
        <f t="shared" si="4"/>
        <v>-5.8296881962296584E-2</v>
      </c>
      <c r="O18">
        <f t="shared" si="5"/>
        <v>-0.20000000000000012</v>
      </c>
      <c r="P18">
        <f t="shared" si="6"/>
        <v>4.9195795942261762E-2</v>
      </c>
      <c r="Q18">
        <f t="shared" si="7"/>
        <v>-0.13820808063739998</v>
      </c>
      <c r="R18">
        <f t="shared" si="8"/>
        <v>-8.9012284695138222E-2</v>
      </c>
      <c r="T18">
        <f t="shared" si="9"/>
        <v>8.9012284695138222E-2</v>
      </c>
      <c r="U18">
        <f t="shared" si="10"/>
        <v>0.13820808063739998</v>
      </c>
      <c r="V18">
        <f t="shared" si="11"/>
        <v>-0.20000000000000012</v>
      </c>
      <c r="W18">
        <f t="shared" si="12"/>
        <v>-5.8296881962296584E-2</v>
      </c>
      <c r="Z18">
        <f t="shared" si="13"/>
        <v>0.89012284695138222</v>
      </c>
      <c r="AA18">
        <f t="shared" si="14"/>
        <v>1.3820808063739998</v>
      </c>
      <c r="AB18">
        <f t="shared" si="15"/>
        <v>2.272203653325382</v>
      </c>
      <c r="AD18" s="3">
        <f t="shared" si="16"/>
        <v>-0.24601385217249136</v>
      </c>
      <c r="AE18" s="4">
        <f t="shared" si="17"/>
        <v>0.24700742915689933</v>
      </c>
      <c r="AL18">
        <f t="shared" si="18"/>
        <v>0.89012284695138222</v>
      </c>
      <c r="AM18">
        <f t="shared" si="19"/>
        <v>1.3820808063739998</v>
      </c>
    </row>
    <row r="19" spans="1:39" x14ac:dyDescent="0.35">
      <c r="D19">
        <v>17</v>
      </c>
      <c r="E19">
        <f t="shared" si="20"/>
        <v>70.577889447236174</v>
      </c>
      <c r="F19">
        <f t="shared" si="21"/>
        <v>-0.27638190954775155</v>
      </c>
      <c r="H19">
        <f t="shared" si="0"/>
        <v>-0.14146416091370631</v>
      </c>
      <c r="I19">
        <f t="shared" si="1"/>
        <v>5.8535839086293701E-2</v>
      </c>
      <c r="J19">
        <f t="shared" si="2"/>
        <v>86.452743586048214</v>
      </c>
      <c r="K19">
        <f t="shared" si="22"/>
        <v>0.17728323512503152</v>
      </c>
      <c r="M19">
        <f t="shared" si="3"/>
        <v>-0.14146416091370631</v>
      </c>
      <c r="N19">
        <f t="shared" si="4"/>
        <v>-5.8535839086293666E-2</v>
      </c>
      <c r="O19">
        <f t="shared" si="5"/>
        <v>-0.19999999999999998</v>
      </c>
      <c r="P19">
        <f t="shared" si="6"/>
        <v>4.9878764790048775E-2</v>
      </c>
      <c r="Q19">
        <f t="shared" si="7"/>
        <v>-0.13810704378294228</v>
      </c>
      <c r="R19">
        <f t="shared" si="8"/>
        <v>-8.8228278992893511E-2</v>
      </c>
      <c r="T19">
        <f t="shared" si="9"/>
        <v>8.8228278992893511E-2</v>
      </c>
      <c r="U19">
        <f t="shared" si="10"/>
        <v>0.13810704378294228</v>
      </c>
      <c r="V19">
        <f t="shared" si="11"/>
        <v>-0.19999999999999998</v>
      </c>
      <c r="W19">
        <f t="shared" si="12"/>
        <v>-5.8535839086293666E-2</v>
      </c>
      <c r="Z19">
        <f t="shared" si="13"/>
        <v>0.88228278992893516</v>
      </c>
      <c r="AA19">
        <f t="shared" si="14"/>
        <v>1.3810704378294227</v>
      </c>
      <c r="AB19">
        <f t="shared" si="15"/>
        <v>2.2633532277583579</v>
      </c>
      <c r="AD19" s="3">
        <f t="shared" si="16"/>
        <v>-0.24384700224167682</v>
      </c>
      <c r="AE19" s="4">
        <f t="shared" si="17"/>
        <v>0.24484063515394378</v>
      </c>
      <c r="AL19">
        <f t="shared" si="18"/>
        <v>0.88228278992893516</v>
      </c>
      <c r="AM19">
        <f t="shared" si="19"/>
        <v>1.3810704378294227</v>
      </c>
    </row>
    <row r="20" spans="1:39" x14ac:dyDescent="0.35">
      <c r="A20" t="s">
        <v>41</v>
      </c>
      <c r="B20">
        <f>AVERAGE(ABS(Z3:Z202))</f>
        <v>0.87443544244363269</v>
      </c>
      <c r="C20" t="s">
        <v>29</v>
      </c>
      <c r="D20">
        <v>18</v>
      </c>
      <c r="E20">
        <f t="shared" si="20"/>
        <v>70.301507537688437</v>
      </c>
      <c r="F20">
        <f t="shared" si="21"/>
        <v>-0.27638190954773734</v>
      </c>
      <c r="H20">
        <f t="shared" si="0"/>
        <v>-0.14122191209501714</v>
      </c>
      <c r="I20">
        <f t="shared" si="1"/>
        <v>5.8778087904982873E-2</v>
      </c>
      <c r="J20">
        <f t="shared" si="2"/>
        <v>86.628587500037682</v>
      </c>
      <c r="K20">
        <f t="shared" si="22"/>
        <v>0.17584391398946764</v>
      </c>
      <c r="M20">
        <f t="shared" si="3"/>
        <v>-0.14122191209501714</v>
      </c>
      <c r="N20">
        <f t="shared" si="4"/>
        <v>-5.8778087904982901E-2</v>
      </c>
      <c r="O20">
        <f t="shared" si="5"/>
        <v>-0.20000000000000004</v>
      </c>
      <c r="P20">
        <f t="shared" si="6"/>
        <v>5.0560573021152057E-2</v>
      </c>
      <c r="Q20">
        <f t="shared" si="7"/>
        <v>-0.13800411726551531</v>
      </c>
      <c r="R20">
        <f t="shared" si="8"/>
        <v>-8.7443544244363264E-2</v>
      </c>
      <c r="T20">
        <f t="shared" si="9"/>
        <v>8.7443544244363264E-2</v>
      </c>
      <c r="U20">
        <f t="shared" si="10"/>
        <v>0.13800411726551531</v>
      </c>
      <c r="V20">
        <f t="shared" si="11"/>
        <v>-0.20000000000000004</v>
      </c>
      <c r="W20">
        <f t="shared" si="12"/>
        <v>-5.8778087904982901E-2</v>
      </c>
      <c r="Z20">
        <f t="shared" si="13"/>
        <v>0.87443544244363269</v>
      </c>
      <c r="AA20">
        <f t="shared" si="14"/>
        <v>1.3800411726551531</v>
      </c>
      <c r="AB20">
        <f t="shared" si="15"/>
        <v>2.2544766150987856</v>
      </c>
      <c r="AD20" s="3">
        <f t="shared" si="16"/>
        <v>-0.24167813735879176</v>
      </c>
      <c r="AE20" s="4">
        <f t="shared" si="17"/>
        <v>0.24267184126629682</v>
      </c>
      <c r="AL20">
        <f t="shared" si="18"/>
        <v>0.87443544244363269</v>
      </c>
      <c r="AM20">
        <f t="shared" si="19"/>
        <v>1.3800411726551531</v>
      </c>
    </row>
    <row r="21" spans="1:39" x14ac:dyDescent="0.35">
      <c r="A21" t="s">
        <v>42</v>
      </c>
      <c r="B21">
        <f>AVERAGE(ABS(AA3:AA202))</f>
        <v>1.378992819188807</v>
      </c>
      <c r="C21" t="s">
        <v>29</v>
      </c>
      <c r="D21">
        <v>19</v>
      </c>
      <c r="E21">
        <f t="shared" si="20"/>
        <v>70.0251256281407</v>
      </c>
      <c r="F21">
        <f t="shared" si="21"/>
        <v>-0.27638190954773734</v>
      </c>
      <c r="H21">
        <f t="shared" si="0"/>
        <v>-0.14097637721846407</v>
      </c>
      <c r="I21">
        <f t="shared" si="1"/>
        <v>5.9023622781535945E-2</v>
      </c>
      <c r="J21">
        <f t="shared" si="2"/>
        <v>86.802990902053608</v>
      </c>
      <c r="K21">
        <f t="shared" si="22"/>
        <v>0.17440340201592619</v>
      </c>
      <c r="M21">
        <f t="shared" si="3"/>
        <v>-0.14097637721846407</v>
      </c>
      <c r="N21">
        <f t="shared" si="4"/>
        <v>-5.9023622781536042E-2</v>
      </c>
      <c r="O21">
        <f t="shared" si="5"/>
        <v>-0.20000000000000012</v>
      </c>
      <c r="P21">
        <f t="shared" si="6"/>
        <v>5.124120477074403E-2</v>
      </c>
      <c r="Q21">
        <f t="shared" si="7"/>
        <v>-0.13789928191888071</v>
      </c>
      <c r="R21">
        <f t="shared" si="8"/>
        <v>-8.665807714813667E-2</v>
      </c>
      <c r="T21">
        <f t="shared" si="9"/>
        <v>8.665807714813667E-2</v>
      </c>
      <c r="U21">
        <f t="shared" si="10"/>
        <v>0.13789928191888071</v>
      </c>
      <c r="V21">
        <f t="shared" si="11"/>
        <v>-0.20000000000000012</v>
      </c>
      <c r="W21">
        <f t="shared" si="12"/>
        <v>-5.9023622781536042E-2</v>
      </c>
      <c r="Z21">
        <f t="shared" si="13"/>
        <v>0.8665807714813667</v>
      </c>
      <c r="AA21">
        <f t="shared" si="14"/>
        <v>1.378992819188807</v>
      </c>
      <c r="AB21">
        <f t="shared" si="15"/>
        <v>2.2455735906701735</v>
      </c>
      <c r="AD21" s="3">
        <f t="shared" si="16"/>
        <v>-0.23950724839937154</v>
      </c>
      <c r="AE21" s="4">
        <f t="shared" si="17"/>
        <v>0.24050103902206094</v>
      </c>
      <c r="AL21">
        <f t="shared" si="18"/>
        <v>0.8665807714813667</v>
      </c>
      <c r="AM21">
        <f t="shared" si="19"/>
        <v>1.378992819188807</v>
      </c>
    </row>
    <row r="22" spans="1:39" x14ac:dyDescent="0.35">
      <c r="A22" t="s">
        <v>43</v>
      </c>
      <c r="B22">
        <f>AVERAGE(AL3:AM202)</f>
        <v>0.8024663572811761</v>
      </c>
      <c r="C22" t="s">
        <v>29</v>
      </c>
      <c r="D22">
        <v>20</v>
      </c>
      <c r="E22">
        <f t="shared" si="20"/>
        <v>69.748743718592962</v>
      </c>
      <c r="F22">
        <f t="shared" si="21"/>
        <v>-0.27638190954773734</v>
      </c>
      <c r="H22">
        <f t="shared" si="0"/>
        <v>-0.14072756199733766</v>
      </c>
      <c r="I22">
        <f t="shared" si="1"/>
        <v>5.9272438002662353E-2</v>
      </c>
      <c r="J22">
        <f t="shared" si="2"/>
        <v>86.9759525563137</v>
      </c>
      <c r="K22">
        <f t="shared" si="22"/>
        <v>0.17296165426009225</v>
      </c>
      <c r="M22">
        <f t="shared" si="3"/>
        <v>-0.14072756199733766</v>
      </c>
      <c r="N22">
        <f t="shared" si="4"/>
        <v>-5.9272438002662416E-2</v>
      </c>
      <c r="O22">
        <f t="shared" si="5"/>
        <v>-0.20000000000000007</v>
      </c>
      <c r="P22">
        <f t="shared" si="6"/>
        <v>5.1920644201372219E-2</v>
      </c>
      <c r="Q22">
        <f t="shared" si="7"/>
        <v>-0.13779251827737432</v>
      </c>
      <c r="R22">
        <f t="shared" si="8"/>
        <v>-8.5871874076002108E-2</v>
      </c>
      <c r="T22">
        <f t="shared" si="9"/>
        <v>8.5871874076002108E-2</v>
      </c>
      <c r="U22">
        <f t="shared" si="10"/>
        <v>0.13779251827737432</v>
      </c>
      <c r="V22">
        <f t="shared" si="11"/>
        <v>-0.20000000000000007</v>
      </c>
      <c r="W22">
        <f t="shared" si="12"/>
        <v>-5.9272438002662416E-2</v>
      </c>
      <c r="Z22">
        <f t="shared" si="13"/>
        <v>0.85871874076002108</v>
      </c>
      <c r="AA22">
        <f t="shared" si="14"/>
        <v>1.3779251827737431</v>
      </c>
      <c r="AB22">
        <f t="shared" si="15"/>
        <v>2.2366439235337641</v>
      </c>
      <c r="AD22" s="3">
        <f t="shared" si="16"/>
        <v>-0.23733432533568305</v>
      </c>
      <c r="AE22" s="4">
        <f t="shared" si="17"/>
        <v>0.23832821905918658</v>
      </c>
      <c r="AL22">
        <f t="shared" si="18"/>
        <v>0.85871874076002108</v>
      </c>
      <c r="AM22">
        <f t="shared" si="19"/>
        <v>1.3779251827737431</v>
      </c>
    </row>
    <row r="23" spans="1:39" x14ac:dyDescent="0.35">
      <c r="D23">
        <v>21</v>
      </c>
      <c r="E23">
        <f t="shared" si="20"/>
        <v>69.472361809045225</v>
      </c>
      <c r="F23">
        <f t="shared" si="21"/>
        <v>-0.27638190954773734</v>
      </c>
      <c r="H23">
        <f t="shared" si="0"/>
        <v>-0.14047547222125792</v>
      </c>
      <c r="I23">
        <f t="shared" si="1"/>
        <v>5.9524527778742092E-2</v>
      </c>
      <c r="J23">
        <f t="shared" si="2"/>
        <v>87.147471180758714</v>
      </c>
      <c r="K23">
        <f t="shared" si="22"/>
        <v>0.17151862444501376</v>
      </c>
      <c r="M23">
        <f t="shared" si="3"/>
        <v>-0.14047547222125792</v>
      </c>
      <c r="N23">
        <f t="shared" si="4"/>
        <v>-5.9524527778742065E-2</v>
      </c>
      <c r="O23">
        <f t="shared" si="5"/>
        <v>-0.19999999999999998</v>
      </c>
      <c r="P23">
        <f t="shared" si="6"/>
        <v>5.2598875503327931E-2</v>
      </c>
      <c r="Q23">
        <f t="shared" si="7"/>
        <v>-0.13768380657404039</v>
      </c>
      <c r="R23">
        <f t="shared" si="8"/>
        <v>-8.5084931070712466E-2</v>
      </c>
      <c r="T23">
        <f t="shared" si="9"/>
        <v>8.5084931070712466E-2</v>
      </c>
      <c r="U23">
        <f t="shared" si="10"/>
        <v>0.13768380657404039</v>
      </c>
      <c r="V23">
        <f t="shared" si="11"/>
        <v>-0.19999999999999998</v>
      </c>
      <c r="W23">
        <f t="shared" si="12"/>
        <v>-5.9524527778742065E-2</v>
      </c>
      <c r="Z23">
        <f t="shared" si="13"/>
        <v>0.85084931070712466</v>
      </c>
      <c r="AA23">
        <f t="shared" si="14"/>
        <v>1.376838065740404</v>
      </c>
      <c r="AB23">
        <f t="shared" si="15"/>
        <v>2.2276873764475287</v>
      </c>
      <c r="AD23" s="3">
        <f t="shared" si="16"/>
        <v>-0.23515935723061118</v>
      </c>
      <c r="AE23" s="4">
        <f t="shared" si="17"/>
        <v>0.23615337111932752</v>
      </c>
      <c r="AL23">
        <f t="shared" si="18"/>
        <v>0.85084931070712466</v>
      </c>
      <c r="AM23">
        <f t="shared" si="19"/>
        <v>1.376838065740404</v>
      </c>
    </row>
    <row r="24" spans="1:39" x14ac:dyDescent="0.35">
      <c r="D24">
        <v>22</v>
      </c>
      <c r="E24">
        <f t="shared" si="20"/>
        <v>69.195979899497488</v>
      </c>
      <c r="F24">
        <f t="shared" si="21"/>
        <v>-0.27638190954773734</v>
      </c>
      <c r="H24">
        <f t="shared" si="0"/>
        <v>-0.14022011375603974</v>
      </c>
      <c r="I24">
        <f t="shared" si="1"/>
        <v>5.9779886243960273E-2</v>
      </c>
      <c r="J24">
        <f t="shared" si="2"/>
        <v>87.317545445688722</v>
      </c>
      <c r="K24">
        <f t="shared" si="22"/>
        <v>0.17007426493000821</v>
      </c>
      <c r="M24">
        <f t="shared" si="3"/>
        <v>-0.14022011375603974</v>
      </c>
      <c r="N24">
        <f t="shared" si="4"/>
        <v>-5.977988624396028E-2</v>
      </c>
      <c r="O24">
        <f t="shared" si="5"/>
        <v>-0.2</v>
      </c>
      <c r="P24">
        <f t="shared" si="6"/>
        <v>5.3275882895014233E-2</v>
      </c>
      <c r="Q24">
        <f t="shared" si="7"/>
        <v>-0.13757312673868818</v>
      </c>
      <c r="R24">
        <f t="shared" si="8"/>
        <v>-8.4297243843673958E-2</v>
      </c>
      <c r="T24">
        <f t="shared" si="9"/>
        <v>8.4297243843673958E-2</v>
      </c>
      <c r="U24">
        <f t="shared" si="10"/>
        <v>0.13757312673868818</v>
      </c>
      <c r="V24">
        <f t="shared" si="11"/>
        <v>-0.2</v>
      </c>
      <c r="W24">
        <f t="shared" si="12"/>
        <v>-5.977988624396028E-2</v>
      </c>
      <c r="Z24">
        <f t="shared" si="13"/>
        <v>0.84297243843673964</v>
      </c>
      <c r="AA24">
        <f t="shared" si="14"/>
        <v>1.3757312673868818</v>
      </c>
      <c r="AB24">
        <f t="shared" si="15"/>
        <v>2.2187037058236214</v>
      </c>
      <c r="AD24" s="3">
        <f t="shared" si="16"/>
        <v>-0.23298233223125855</v>
      </c>
      <c r="AE24" s="4">
        <f t="shared" si="17"/>
        <v>0.23397648404205251</v>
      </c>
      <c r="AL24">
        <f t="shared" si="18"/>
        <v>0.84297243843673964</v>
      </c>
      <c r="AM24">
        <f t="shared" si="19"/>
        <v>1.3757312673868818</v>
      </c>
    </row>
    <row r="25" spans="1:39" x14ac:dyDescent="0.35">
      <c r="D25">
        <v>23</v>
      </c>
      <c r="E25">
        <f t="shared" si="20"/>
        <v>68.91959798994975</v>
      </c>
      <c r="F25">
        <f t="shared" si="21"/>
        <v>-0.27638190954773734</v>
      </c>
      <c r="H25">
        <f t="shared" si="0"/>
        <v>-0.13996149254355628</v>
      </c>
      <c r="I25">
        <f t="shared" si="1"/>
        <v>6.0038507456443735E-2</v>
      </c>
      <c r="J25">
        <f t="shared" si="2"/>
        <v>87.486173972367098</v>
      </c>
      <c r="K25">
        <f t="shared" si="22"/>
        <v>0.16862852667837558</v>
      </c>
      <c r="M25">
        <f t="shared" si="3"/>
        <v>-0.13996149254355628</v>
      </c>
      <c r="N25">
        <f t="shared" si="4"/>
        <v>-6.0038507456443763E-2</v>
      </c>
      <c r="O25">
        <f t="shared" si="5"/>
        <v>-0.20000000000000004</v>
      </c>
      <c r="P25">
        <f t="shared" si="6"/>
        <v>5.3951650623313051E-2</v>
      </c>
      <c r="Q25">
        <f t="shared" si="7"/>
        <v>-0.1374604583958694</v>
      </c>
      <c r="R25">
        <f t="shared" si="8"/>
        <v>-8.3508807772556343E-2</v>
      </c>
      <c r="T25">
        <f t="shared" si="9"/>
        <v>8.3508807772556343E-2</v>
      </c>
      <c r="U25">
        <f t="shared" si="10"/>
        <v>0.1374604583958694</v>
      </c>
      <c r="V25">
        <f t="shared" si="11"/>
        <v>-0.20000000000000004</v>
      </c>
      <c r="W25">
        <f t="shared" si="12"/>
        <v>-6.0038507456443763E-2</v>
      </c>
      <c r="Z25">
        <f t="shared" si="13"/>
        <v>0.83508807772556337</v>
      </c>
      <c r="AA25">
        <f t="shared" si="14"/>
        <v>1.374604583958694</v>
      </c>
      <c r="AB25">
        <f t="shared" si="15"/>
        <v>2.2096926616842572</v>
      </c>
      <c r="AD25" s="3">
        <f t="shared" si="16"/>
        <v>-0.2308032375623405</v>
      </c>
      <c r="AE25" s="4">
        <f t="shared" si="17"/>
        <v>0.231797545758296</v>
      </c>
      <c r="AL25">
        <f t="shared" si="18"/>
        <v>0.83508807772556337</v>
      </c>
      <c r="AM25">
        <f t="shared" si="19"/>
        <v>1.374604583958694</v>
      </c>
    </row>
    <row r="26" spans="1:39" x14ac:dyDescent="0.35">
      <c r="D26">
        <v>24</v>
      </c>
      <c r="E26">
        <f t="shared" si="20"/>
        <v>68.643216080402013</v>
      </c>
      <c r="F26">
        <f t="shared" si="21"/>
        <v>-0.27638190954773734</v>
      </c>
      <c r="H26">
        <f t="shared" si="0"/>
        <v>-0.13969961460160082</v>
      </c>
      <c r="I26">
        <f t="shared" si="1"/>
        <v>6.0300385398399187E-2</v>
      </c>
      <c r="J26">
        <f t="shared" si="2"/>
        <v>87.653355331591655</v>
      </c>
      <c r="K26">
        <f t="shared" si="22"/>
        <v>0.16718135922455701</v>
      </c>
      <c r="M26">
        <f t="shared" si="3"/>
        <v>-0.13969961460160082</v>
      </c>
      <c r="N26">
        <f t="shared" si="4"/>
        <v>-6.0300385398399298E-2</v>
      </c>
      <c r="O26">
        <f t="shared" si="5"/>
        <v>-0.20000000000000012</v>
      </c>
      <c r="P26">
        <f t="shared" si="6"/>
        <v>5.4626162963951619E-2</v>
      </c>
      <c r="Q26">
        <f t="shared" si="7"/>
        <v>-0.13734578086277172</v>
      </c>
      <c r="R26">
        <f t="shared" si="8"/>
        <v>-8.2719617898820097E-2</v>
      </c>
      <c r="T26">
        <f t="shared" si="9"/>
        <v>8.2719617898820097E-2</v>
      </c>
      <c r="U26">
        <f t="shared" si="10"/>
        <v>0.13734578086277172</v>
      </c>
      <c r="V26">
        <f t="shared" si="11"/>
        <v>-0.20000000000000012</v>
      </c>
      <c r="W26">
        <f t="shared" si="12"/>
        <v>-6.0300385398399298E-2</v>
      </c>
      <c r="Z26">
        <f t="shared" si="13"/>
        <v>0.82719617898820097</v>
      </c>
      <c r="AA26">
        <f t="shared" si="14"/>
        <v>1.3734578086277172</v>
      </c>
      <c r="AB26">
        <f t="shared" si="15"/>
        <v>2.2006539876159179</v>
      </c>
      <c r="AD26" s="3">
        <f t="shared" si="16"/>
        <v>-0.22862205951935091</v>
      </c>
      <c r="AE26" s="4">
        <f t="shared" si="17"/>
        <v>0.22961654328396328</v>
      </c>
      <c r="AL26">
        <f t="shared" si="18"/>
        <v>0.82719617898820097</v>
      </c>
      <c r="AM26">
        <f t="shared" si="19"/>
        <v>1.3734578086277172</v>
      </c>
    </row>
    <row r="27" spans="1:39" x14ac:dyDescent="0.35">
      <c r="D27">
        <v>25</v>
      </c>
      <c r="E27">
        <f t="shared" si="20"/>
        <v>68.366834170854275</v>
      </c>
      <c r="F27">
        <f t="shared" si="21"/>
        <v>-0.27638190954773734</v>
      </c>
      <c r="H27">
        <f t="shared" si="0"/>
        <v>-0.13943448602374661</v>
      </c>
      <c r="I27">
        <f t="shared" si="1"/>
        <v>6.0565513976253399E-2</v>
      </c>
      <c r="J27">
        <f t="shared" si="2"/>
        <v>87.819088042231726</v>
      </c>
      <c r="K27">
        <f t="shared" si="22"/>
        <v>0.16573271064007145</v>
      </c>
      <c r="M27">
        <f t="shared" si="3"/>
        <v>-0.13943448602374661</v>
      </c>
      <c r="N27">
        <f t="shared" si="4"/>
        <v>-6.0565513976253371E-2</v>
      </c>
      <c r="O27">
        <f t="shared" si="5"/>
        <v>-0.19999999999999998</v>
      </c>
      <c r="P27">
        <f t="shared" si="6"/>
        <v>5.5299404221868485E-2</v>
      </c>
      <c r="Q27">
        <f t="shared" si="7"/>
        <v>-0.13722907314702762</v>
      </c>
      <c r="R27">
        <f t="shared" si="8"/>
        <v>-8.1929668925159127E-2</v>
      </c>
      <c r="T27">
        <f t="shared" si="9"/>
        <v>8.1929668925159127E-2</v>
      </c>
      <c r="U27">
        <f t="shared" si="10"/>
        <v>0.13722907314702762</v>
      </c>
      <c r="V27">
        <f t="shared" si="11"/>
        <v>-0.19999999999999998</v>
      </c>
      <c r="W27">
        <f t="shared" si="12"/>
        <v>-6.0565513976253371E-2</v>
      </c>
      <c r="Z27">
        <f t="shared" si="13"/>
        <v>0.81929668925159127</v>
      </c>
      <c r="AA27">
        <f t="shared" si="14"/>
        <v>1.3722907314702761</v>
      </c>
      <c r="AB27">
        <f t="shared" si="15"/>
        <v>2.1915874207218673</v>
      </c>
      <c r="AD27" s="3">
        <f t="shared" si="16"/>
        <v>-0.22643878346149396</v>
      </c>
      <c r="AE27" s="4">
        <f t="shared" si="17"/>
        <v>0.22743346271281525</v>
      </c>
      <c r="AL27">
        <f t="shared" si="18"/>
        <v>0.81929668925159127</v>
      </c>
      <c r="AM27">
        <f t="shared" si="19"/>
        <v>1.3722907314702761</v>
      </c>
    </row>
    <row r="28" spans="1:39" x14ac:dyDescent="0.35">
      <c r="D28">
        <v>26</v>
      </c>
      <c r="E28">
        <f t="shared" si="20"/>
        <v>68.090452261306538</v>
      </c>
      <c r="F28">
        <f t="shared" si="21"/>
        <v>-0.27638190954773734</v>
      </c>
      <c r="H28">
        <f t="shared" si="0"/>
        <v>-0.13916611297920523</v>
      </c>
      <c r="I28">
        <f t="shared" si="1"/>
        <v>6.0833887020794786E-2</v>
      </c>
      <c r="J28">
        <f t="shared" si="2"/>
        <v>87.98337056973088</v>
      </c>
      <c r="K28">
        <f t="shared" si="22"/>
        <v>0.16428252749915373</v>
      </c>
      <c r="M28">
        <f t="shared" si="3"/>
        <v>-0.13916611297920523</v>
      </c>
      <c r="N28">
        <f t="shared" si="4"/>
        <v>-6.0833887020794813E-2</v>
      </c>
      <c r="O28">
        <f t="shared" si="5"/>
        <v>-0.20000000000000004</v>
      </c>
      <c r="P28">
        <f t="shared" si="6"/>
        <v>5.597135873157881E-2</v>
      </c>
      <c r="Q28">
        <f t="shared" si="7"/>
        <v>-0.13711031394443371</v>
      </c>
      <c r="R28">
        <f t="shared" si="8"/>
        <v>-8.1138955212854899E-2</v>
      </c>
      <c r="T28">
        <f t="shared" si="9"/>
        <v>8.1138955212854899E-2</v>
      </c>
      <c r="U28">
        <f t="shared" si="10"/>
        <v>0.13711031394443371</v>
      </c>
      <c r="V28">
        <f t="shared" si="11"/>
        <v>-0.20000000000000004</v>
      </c>
      <c r="W28">
        <f t="shared" si="12"/>
        <v>-6.0833887020794813E-2</v>
      </c>
      <c r="Z28">
        <f t="shared" si="13"/>
        <v>0.81138955212854902</v>
      </c>
      <c r="AA28">
        <f t="shared" si="14"/>
        <v>1.3711031394443371</v>
      </c>
      <c r="AB28">
        <f t="shared" si="15"/>
        <v>2.1824926915728859</v>
      </c>
      <c r="AD28" s="3">
        <f t="shared" si="16"/>
        <v>-0.22425339380437173</v>
      </c>
      <c r="AE28" s="4">
        <f t="shared" si="17"/>
        <v>0.22524828920994033</v>
      </c>
      <c r="AL28">
        <f t="shared" si="18"/>
        <v>0.81138955212854902</v>
      </c>
      <c r="AM28">
        <f t="shared" si="19"/>
        <v>1.3711031394443371</v>
      </c>
    </row>
    <row r="29" spans="1:39" x14ac:dyDescent="0.35">
      <c r="D29">
        <v>27</v>
      </c>
      <c r="E29">
        <f t="shared" si="20"/>
        <v>67.814070351758801</v>
      </c>
      <c r="F29">
        <f t="shared" si="21"/>
        <v>-0.27638190954773734</v>
      </c>
      <c r="H29">
        <f t="shared" si="0"/>
        <v>-0.13889450171268283</v>
      </c>
      <c r="I29">
        <f t="shared" si="1"/>
        <v>6.1105498287317178E-2</v>
      </c>
      <c r="J29">
        <f t="shared" si="2"/>
        <v>88.146201324573653</v>
      </c>
      <c r="K29">
        <f t="shared" si="22"/>
        <v>0.16283075484277276</v>
      </c>
      <c r="M29">
        <f t="shared" si="3"/>
        <v>-0.13889450171268283</v>
      </c>
      <c r="N29">
        <f t="shared" si="4"/>
        <v>-6.1105498287317137E-2</v>
      </c>
      <c r="O29">
        <f t="shared" si="5"/>
        <v>-0.19999999999999996</v>
      </c>
      <c r="P29">
        <f t="shared" si="6"/>
        <v>5.6642010857538803E-2</v>
      </c>
      <c r="Q29">
        <f t="shared" si="7"/>
        <v>-0.13698948163657923</v>
      </c>
      <c r="R29">
        <f t="shared" si="8"/>
        <v>-8.034747077904042E-2</v>
      </c>
      <c r="T29">
        <f t="shared" si="9"/>
        <v>8.034747077904042E-2</v>
      </c>
      <c r="U29">
        <f t="shared" si="10"/>
        <v>0.13698948163657923</v>
      </c>
      <c r="V29">
        <f t="shared" si="11"/>
        <v>-0.19999999999999996</v>
      </c>
      <c r="W29">
        <f t="shared" si="12"/>
        <v>-6.1105498287317137E-2</v>
      </c>
      <c r="Z29">
        <f t="shared" si="13"/>
        <v>0.8034747077904042</v>
      </c>
      <c r="AA29">
        <f t="shared" si="14"/>
        <v>1.3698948163657922</v>
      </c>
      <c r="AB29">
        <f t="shared" si="15"/>
        <v>2.1733695241561963</v>
      </c>
      <c r="AD29" s="3">
        <f t="shared" si="16"/>
        <v>-0.22206587401242217</v>
      </c>
      <c r="AE29" s="4">
        <f t="shared" si="17"/>
        <v>0.22306100700404352</v>
      </c>
      <c r="AL29">
        <f t="shared" si="18"/>
        <v>0.8034747077904042</v>
      </c>
      <c r="AM29">
        <f t="shared" si="19"/>
        <v>1.3698948163657922</v>
      </c>
    </row>
    <row r="30" spans="1:39" x14ac:dyDescent="0.35">
      <c r="D30">
        <v>28</v>
      </c>
      <c r="E30">
        <f t="shared" si="20"/>
        <v>67.537688442211049</v>
      </c>
      <c r="F30">
        <f t="shared" si="21"/>
        <v>-0.27638190954775155</v>
      </c>
      <c r="H30">
        <f t="shared" si="0"/>
        <v>-0.13861965854423508</v>
      </c>
      <c r="I30">
        <f t="shared" si="1"/>
        <v>6.1380341455764931E-2</v>
      </c>
      <c r="J30">
        <f t="shared" si="2"/>
        <v>88.307578660715919</v>
      </c>
      <c r="K30">
        <f t="shared" si="22"/>
        <v>0.1613773361422659</v>
      </c>
      <c r="M30">
        <f t="shared" si="3"/>
        <v>-0.13861965854423508</v>
      </c>
      <c r="N30">
        <f t="shared" si="4"/>
        <v>-6.1380341455764889E-2</v>
      </c>
      <c r="O30">
        <f t="shared" si="5"/>
        <v>-0.19999999999999996</v>
      </c>
      <c r="P30">
        <f t="shared" si="6"/>
        <v>5.7311344994509392E-2</v>
      </c>
      <c r="Q30">
        <f t="shared" si="7"/>
        <v>-0.13686655428837868</v>
      </c>
      <c r="R30">
        <f t="shared" si="8"/>
        <v>-7.9555209293869292E-2</v>
      </c>
      <c r="T30">
        <f t="shared" si="9"/>
        <v>7.9555209293869292E-2</v>
      </c>
      <c r="U30">
        <f t="shared" si="10"/>
        <v>0.13686655428837868</v>
      </c>
      <c r="V30">
        <f t="shared" si="11"/>
        <v>-0.19999999999999996</v>
      </c>
      <c r="W30">
        <f t="shared" si="12"/>
        <v>-6.1380341455764889E-2</v>
      </c>
      <c r="Z30">
        <f t="shared" si="13"/>
        <v>0.79555209293869289</v>
      </c>
      <c r="AA30">
        <f t="shared" si="14"/>
        <v>1.3686655428837868</v>
      </c>
      <c r="AB30">
        <f t="shared" si="15"/>
        <v>2.1642176358224798</v>
      </c>
      <c r="AD30" s="3">
        <f t="shared" si="16"/>
        <v>-0.21987620659110624</v>
      </c>
      <c r="AE30" s="4">
        <f t="shared" si="17"/>
        <v>0.22087159938029371</v>
      </c>
      <c r="AL30">
        <f t="shared" si="18"/>
        <v>0.79555209293869289</v>
      </c>
      <c r="AM30">
        <f t="shared" si="19"/>
        <v>1.3686655428837868</v>
      </c>
    </row>
    <row r="31" spans="1:39" x14ac:dyDescent="0.35">
      <c r="D31">
        <v>29</v>
      </c>
      <c r="E31">
        <f t="shared" si="20"/>
        <v>67.261306532663312</v>
      </c>
      <c r="F31">
        <f t="shared" si="21"/>
        <v>-0.27638190954773734</v>
      </c>
      <c r="H31">
        <f t="shared" si="0"/>
        <v>-0.13834158986911987</v>
      </c>
      <c r="I31">
        <f t="shared" si="1"/>
        <v>6.1658410130880137E-2</v>
      </c>
      <c r="J31">
        <f t="shared" si="2"/>
        <v>88.467500873977386</v>
      </c>
      <c r="K31">
        <f t="shared" si="22"/>
        <v>0.15992221326146705</v>
      </c>
      <c r="M31">
        <f t="shared" si="3"/>
        <v>-0.13834158986911987</v>
      </c>
      <c r="N31">
        <f t="shared" si="4"/>
        <v>-6.1658410130880248E-2</v>
      </c>
      <c r="O31">
        <f t="shared" si="5"/>
        <v>-0.20000000000000012</v>
      </c>
      <c r="P31">
        <f t="shared" si="6"/>
        <v>5.7979345567919505E-2</v>
      </c>
      <c r="Q31">
        <f t="shared" si="7"/>
        <v>-0.13674150964550655</v>
      </c>
      <c r="R31">
        <f t="shared" si="8"/>
        <v>-7.8762164077587044E-2</v>
      </c>
      <c r="T31">
        <f t="shared" si="9"/>
        <v>7.8762164077587044E-2</v>
      </c>
      <c r="U31">
        <f t="shared" si="10"/>
        <v>0.13674150964550655</v>
      </c>
      <c r="V31">
        <f t="shared" si="11"/>
        <v>-0.20000000000000012</v>
      </c>
      <c r="W31">
        <f t="shared" si="12"/>
        <v>-6.1658410130880248E-2</v>
      </c>
      <c r="Z31">
        <f t="shared" si="13"/>
        <v>0.78762164077587049</v>
      </c>
      <c r="AA31">
        <f t="shared" si="14"/>
        <v>1.3674150964550655</v>
      </c>
      <c r="AB31">
        <f t="shared" si="15"/>
        <v>2.1550367372309358</v>
      </c>
      <c r="AD31" s="3">
        <f t="shared" si="16"/>
        <v>-0.2176843730787571</v>
      </c>
      <c r="AE31" s="4">
        <f t="shared" si="17"/>
        <v>0.21868004867223653</v>
      </c>
      <c r="AL31">
        <f t="shared" si="18"/>
        <v>0.78762164077587049</v>
      </c>
      <c r="AM31">
        <f t="shared" si="19"/>
        <v>1.3674150964550655</v>
      </c>
    </row>
    <row r="32" spans="1:39" x14ac:dyDescent="0.35">
      <c r="D32">
        <v>30</v>
      </c>
      <c r="E32">
        <f t="shared" si="20"/>
        <v>66.984924623115575</v>
      </c>
      <c r="F32">
        <f t="shared" si="21"/>
        <v>-0.27638190954773734</v>
      </c>
      <c r="H32">
        <f t="shared" si="0"/>
        <v>-0.13806030215764875</v>
      </c>
      <c r="I32">
        <f t="shared" si="1"/>
        <v>6.193969784235126E-2</v>
      </c>
      <c r="J32">
        <f t="shared" si="2"/>
        <v>88.625966200395752</v>
      </c>
      <c r="K32">
        <f t="shared" si="22"/>
        <v>0.15846532641836575</v>
      </c>
      <c r="M32">
        <f t="shared" si="3"/>
        <v>-0.13806030215764875</v>
      </c>
      <c r="N32">
        <f t="shared" si="4"/>
        <v>-6.1939697842351232E-2</v>
      </c>
      <c r="O32">
        <f t="shared" si="5"/>
        <v>-0.19999999999999998</v>
      </c>
      <c r="P32">
        <f t="shared" si="6"/>
        <v>5.8645997034228403E-2</v>
      </c>
      <c r="Q32">
        <f t="shared" si="7"/>
        <v>-0.13661432513173069</v>
      </c>
      <c r="R32">
        <f t="shared" si="8"/>
        <v>-7.7968328097502287E-2</v>
      </c>
      <c r="T32">
        <f t="shared" si="9"/>
        <v>7.7968328097502287E-2</v>
      </c>
      <c r="U32">
        <f t="shared" si="10"/>
        <v>0.13661432513173069</v>
      </c>
      <c r="V32">
        <f t="shared" si="11"/>
        <v>-0.19999999999999998</v>
      </c>
      <c r="W32">
        <f t="shared" si="12"/>
        <v>-6.1939697842351232E-2</v>
      </c>
      <c r="Z32">
        <f t="shared" si="13"/>
        <v>0.77968328097502293</v>
      </c>
      <c r="AA32">
        <f t="shared" si="14"/>
        <v>1.3661432513173069</v>
      </c>
      <c r="AB32">
        <f t="shared" si="15"/>
        <v>2.1458265322923298</v>
      </c>
      <c r="AD32" s="3">
        <f t="shared" si="16"/>
        <v>-0.21549035403832187</v>
      </c>
      <c r="AE32" s="4">
        <f t="shared" si="17"/>
        <v>0.21648633625424452</v>
      </c>
      <c r="AL32">
        <f t="shared" si="18"/>
        <v>0.77968328097502293</v>
      </c>
      <c r="AM32">
        <f t="shared" si="19"/>
        <v>1.3661432513173069</v>
      </c>
    </row>
    <row r="33" spans="4:39" x14ac:dyDescent="0.35">
      <c r="D33">
        <v>31</v>
      </c>
      <c r="E33">
        <f t="shared" si="20"/>
        <v>66.708542713567837</v>
      </c>
      <c r="F33">
        <f t="shared" si="21"/>
        <v>-0.27638190954773734</v>
      </c>
      <c r="H33">
        <f t="shared" si="0"/>
        <v>-0.13777580195503608</v>
      </c>
      <c r="I33">
        <f t="shared" si="1"/>
        <v>6.222419804496393E-2</v>
      </c>
      <c r="J33">
        <f t="shared" si="2"/>
        <v>88.782972814540699</v>
      </c>
      <c r="K33">
        <f t="shared" si="22"/>
        <v>0.15700661414494732</v>
      </c>
      <c r="M33">
        <f t="shared" si="3"/>
        <v>-0.13777580195503608</v>
      </c>
      <c r="N33">
        <f t="shared" si="4"/>
        <v>-6.2224198044963853E-2</v>
      </c>
      <c r="O33">
        <f t="shared" si="5"/>
        <v>-0.19999999999999993</v>
      </c>
      <c r="P33">
        <f t="shared" si="6"/>
        <v>5.9311283881287487E-2</v>
      </c>
      <c r="Q33">
        <f t="shared" si="7"/>
        <v>-0.13648497784613922</v>
      </c>
      <c r="R33">
        <f t="shared" si="8"/>
        <v>-7.7173693964851742E-2</v>
      </c>
      <c r="T33">
        <f t="shared" si="9"/>
        <v>7.7173693964851742E-2</v>
      </c>
      <c r="U33">
        <f t="shared" si="10"/>
        <v>0.13648497784613922</v>
      </c>
      <c r="V33">
        <f t="shared" si="11"/>
        <v>-0.19999999999999993</v>
      </c>
      <c r="W33">
        <f t="shared" si="12"/>
        <v>-6.2224198044963853E-2</v>
      </c>
      <c r="Z33">
        <f t="shared" si="13"/>
        <v>0.77173693964851742</v>
      </c>
      <c r="AA33">
        <f t="shared" si="14"/>
        <v>1.3648497784613922</v>
      </c>
      <c r="AB33">
        <f t="shared" si="15"/>
        <v>2.1365867181099096</v>
      </c>
      <c r="AD33" s="3">
        <f t="shared" si="16"/>
        <v>-0.21329412904858416</v>
      </c>
      <c r="AE33" s="4">
        <f t="shared" si="17"/>
        <v>0.21429044253270463</v>
      </c>
      <c r="AL33">
        <f t="shared" si="18"/>
        <v>0.77173693964851742</v>
      </c>
      <c r="AM33">
        <f t="shared" si="19"/>
        <v>1.3648497784613922</v>
      </c>
    </row>
    <row r="34" spans="4:39" x14ac:dyDescent="0.35">
      <c r="D34">
        <v>32</v>
      </c>
      <c r="E34">
        <f t="shared" si="20"/>
        <v>66.4321608040201</v>
      </c>
      <c r="F34">
        <f t="shared" si="21"/>
        <v>-0.27638190954773734</v>
      </c>
      <c r="H34">
        <f t="shared" si="0"/>
        <v>-0.13748809588124694</v>
      </c>
      <c r="I34">
        <f t="shared" si="1"/>
        <v>6.251190411875307E-2</v>
      </c>
      <c r="J34">
        <f t="shared" si="2"/>
        <v>88.938518827787135</v>
      </c>
      <c r="K34">
        <f t="shared" si="22"/>
        <v>0.15554601324643613</v>
      </c>
      <c r="M34">
        <f t="shared" si="3"/>
        <v>-0.13748809588124694</v>
      </c>
      <c r="N34">
        <f t="shared" si="4"/>
        <v>-6.2511904118753084E-2</v>
      </c>
      <c r="O34">
        <f t="shared" si="5"/>
        <v>-0.2</v>
      </c>
      <c r="P34">
        <f t="shared" si="6"/>
        <v>5.9975190628701158E-2</v>
      </c>
      <c r="Q34">
        <f t="shared" si="7"/>
        <v>-0.13635344456025972</v>
      </c>
      <c r="R34">
        <f t="shared" si="8"/>
        <v>-7.637825393155856E-2</v>
      </c>
      <c r="T34">
        <f t="shared" si="9"/>
        <v>7.637825393155856E-2</v>
      </c>
      <c r="U34">
        <f t="shared" si="10"/>
        <v>0.13635344456025972</v>
      </c>
      <c r="V34">
        <f t="shared" si="11"/>
        <v>-0.2</v>
      </c>
      <c r="W34">
        <f t="shared" si="12"/>
        <v>-6.2511904118753084E-2</v>
      </c>
      <c r="Z34">
        <f t="shared" si="13"/>
        <v>0.7637825393155856</v>
      </c>
      <c r="AA34">
        <f t="shared" si="14"/>
        <v>1.3635344456025971</v>
      </c>
      <c r="AB34">
        <f t="shared" si="15"/>
        <v>2.1273169849181826</v>
      </c>
      <c r="AD34" s="3">
        <f t="shared" si="16"/>
        <v>-0.2110956766952613</v>
      </c>
      <c r="AE34" s="4">
        <f t="shared" si="17"/>
        <v>0.21209234693767351</v>
      </c>
      <c r="AL34">
        <f t="shared" si="18"/>
        <v>0.7637825393155856</v>
      </c>
      <c r="AM34">
        <f t="shared" si="19"/>
        <v>1.3635344456025971</v>
      </c>
    </row>
    <row r="35" spans="4:39" x14ac:dyDescent="0.35">
      <c r="D35">
        <v>33</v>
      </c>
      <c r="E35">
        <f t="shared" si="20"/>
        <v>66.155778894472363</v>
      </c>
      <c r="F35">
        <f t="shared" si="21"/>
        <v>-0.27638190954773734</v>
      </c>
      <c r="H35">
        <f t="shared" si="0"/>
        <v>-0.13719719063084307</v>
      </c>
      <c r="I35">
        <f t="shared" si="1"/>
        <v>6.2802809369156942E-2</v>
      </c>
      <c r="J35">
        <f t="shared" si="2"/>
        <v>89.092602286546438</v>
      </c>
      <c r="K35">
        <f t="shared" si="22"/>
        <v>0.15408345875930252</v>
      </c>
      <c r="M35">
        <f t="shared" si="3"/>
        <v>-0.13719719063084307</v>
      </c>
      <c r="N35">
        <f t="shared" si="4"/>
        <v>-6.2802809369156956E-2</v>
      </c>
      <c r="O35">
        <f t="shared" si="5"/>
        <v>-0.2</v>
      </c>
      <c r="P35">
        <f t="shared" si="6"/>
        <v>6.0637701828186896E-2</v>
      </c>
      <c r="Q35">
        <f t="shared" si="7"/>
        <v>-0.13621970171506517</v>
      </c>
      <c r="R35">
        <f t="shared" si="8"/>
        <v>-7.5581999886878276E-2</v>
      </c>
      <c r="T35">
        <f t="shared" si="9"/>
        <v>7.5581999886878276E-2</v>
      </c>
      <c r="U35">
        <f t="shared" si="10"/>
        <v>0.13621970171506517</v>
      </c>
      <c r="V35">
        <f t="shared" si="11"/>
        <v>-0.2</v>
      </c>
      <c r="W35">
        <f t="shared" si="12"/>
        <v>-6.2802809369156956E-2</v>
      </c>
      <c r="Z35">
        <f t="shared" si="13"/>
        <v>0.75581999886878282</v>
      </c>
      <c r="AA35">
        <f t="shared" si="14"/>
        <v>1.3621970171506517</v>
      </c>
      <c r="AB35">
        <f t="shared" si="15"/>
        <v>2.1180170160194347</v>
      </c>
      <c r="AD35" s="3">
        <f t="shared" si="16"/>
        <v>-0.20889497456172287</v>
      </c>
      <c r="AE35" s="4">
        <f t="shared" si="17"/>
        <v>0.20989202791417733</v>
      </c>
      <c r="AL35">
        <f t="shared" si="18"/>
        <v>0.75581999886878282</v>
      </c>
      <c r="AM35">
        <f t="shared" si="19"/>
        <v>1.3621970171506517</v>
      </c>
    </row>
    <row r="36" spans="4:39" x14ac:dyDescent="0.35">
      <c r="D36">
        <v>34</v>
      </c>
      <c r="E36">
        <f t="shared" si="20"/>
        <v>65.879396984924625</v>
      </c>
      <c r="F36">
        <f t="shared" si="21"/>
        <v>-0.27638190954773734</v>
      </c>
      <c r="H36">
        <f t="shared" si="0"/>
        <v>-0.1369030929728271</v>
      </c>
      <c r="I36">
        <f t="shared" si="1"/>
        <v>6.309690702717291E-2</v>
      </c>
      <c r="J36">
        <f t="shared" si="2"/>
        <v>89.245221170454116</v>
      </c>
      <c r="K36">
        <f t="shared" si="22"/>
        <v>0.15261888390767808</v>
      </c>
      <c r="M36">
        <f t="shared" si="3"/>
        <v>-0.1369030929728271</v>
      </c>
      <c r="N36">
        <f t="shared" si="4"/>
        <v>-6.3096907027172924E-2</v>
      </c>
      <c r="O36">
        <f t="shared" si="5"/>
        <v>-0.2</v>
      </c>
      <c r="P36">
        <f t="shared" si="6"/>
        <v>6.1298802063934822E-2</v>
      </c>
      <c r="Q36">
        <f t="shared" si="7"/>
        <v>-0.13608372541786287</v>
      </c>
      <c r="R36">
        <f t="shared" si="8"/>
        <v>-7.4784923353928057E-2</v>
      </c>
      <c r="T36">
        <f t="shared" si="9"/>
        <v>7.4784923353928057E-2</v>
      </c>
      <c r="U36">
        <f t="shared" si="10"/>
        <v>0.13608372541786287</v>
      </c>
      <c r="V36">
        <f t="shared" si="11"/>
        <v>-0.2</v>
      </c>
      <c r="W36">
        <f t="shared" si="12"/>
        <v>-6.3096907027172924E-2</v>
      </c>
      <c r="Z36">
        <f t="shared" si="13"/>
        <v>0.74784923353928057</v>
      </c>
      <c r="AA36">
        <f t="shared" si="14"/>
        <v>1.3608372541786287</v>
      </c>
      <c r="AB36">
        <f t="shared" si="15"/>
        <v>2.1086864877179092</v>
      </c>
      <c r="AD36" s="3">
        <f t="shared" si="16"/>
        <v>-0.20669199921939813</v>
      </c>
      <c r="AE36" s="4">
        <f t="shared" si="17"/>
        <v>0.20768946291273155</v>
      </c>
      <c r="AL36">
        <f t="shared" si="18"/>
        <v>0.74784923353928057</v>
      </c>
      <c r="AM36">
        <f t="shared" si="19"/>
        <v>1.3608372541786287</v>
      </c>
    </row>
    <row r="37" spans="4:39" x14ac:dyDescent="0.35">
      <c r="D37">
        <v>35</v>
      </c>
      <c r="E37">
        <f t="shared" si="20"/>
        <v>65.603015075376888</v>
      </c>
      <c r="F37">
        <f t="shared" si="21"/>
        <v>-0.27638190954773734</v>
      </c>
      <c r="H37">
        <f t="shared" si="0"/>
        <v>-0.13660580975048486</v>
      </c>
      <c r="I37">
        <f t="shared" si="1"/>
        <v>6.3394190249515148E-2</v>
      </c>
      <c r="J37">
        <f t="shared" si="2"/>
        <v>89.39637339051292</v>
      </c>
      <c r="K37">
        <f t="shared" si="22"/>
        <v>0.15115222005880469</v>
      </c>
      <c r="M37">
        <f t="shared" si="3"/>
        <v>-0.13660580975048486</v>
      </c>
      <c r="N37">
        <f t="shared" si="4"/>
        <v>-6.3394190249515106E-2</v>
      </c>
      <c r="O37">
        <f t="shared" si="5"/>
        <v>-0.19999999999999996</v>
      </c>
      <c r="P37">
        <f t="shared" si="6"/>
        <v>6.195847595296658E-2</v>
      </c>
      <c r="Q37">
        <f t="shared" si="7"/>
        <v>-0.13594549143906273</v>
      </c>
      <c r="R37">
        <f t="shared" si="8"/>
        <v>-7.3987015486096153E-2</v>
      </c>
      <c r="T37">
        <f t="shared" si="9"/>
        <v>7.3987015486096153E-2</v>
      </c>
      <c r="U37">
        <f t="shared" si="10"/>
        <v>0.13594549143906273</v>
      </c>
      <c r="V37">
        <f t="shared" si="11"/>
        <v>-0.19999999999999996</v>
      </c>
      <c r="W37">
        <f t="shared" si="12"/>
        <v>-6.3394190249515106E-2</v>
      </c>
      <c r="Z37">
        <f t="shared" si="13"/>
        <v>0.73987015486096153</v>
      </c>
      <c r="AA37">
        <f t="shared" si="14"/>
        <v>1.3594549143906274</v>
      </c>
      <c r="AB37">
        <f t="shared" si="15"/>
        <v>2.0993250692515888</v>
      </c>
      <c r="AD37" s="3">
        <f t="shared" si="16"/>
        <v>-0.20448672621785269</v>
      </c>
      <c r="AE37" s="4">
        <f t="shared" si="17"/>
        <v>0.20548462837999559</v>
      </c>
      <c r="AL37">
        <f t="shared" si="18"/>
        <v>0.73987015486096153</v>
      </c>
      <c r="AM37">
        <f t="shared" si="19"/>
        <v>1.3594549143906274</v>
      </c>
    </row>
    <row r="38" spans="4:39" x14ac:dyDescent="0.35">
      <c r="D38">
        <v>36</v>
      </c>
      <c r="E38">
        <f t="shared" si="20"/>
        <v>65.326633165829151</v>
      </c>
      <c r="F38">
        <f t="shared" si="21"/>
        <v>-0.27638190954773734</v>
      </c>
      <c r="H38">
        <f t="shared" si="0"/>
        <v>-0.13630534788122636</v>
      </c>
      <c r="I38">
        <f t="shared" si="1"/>
        <v>6.3694652118773648E-2</v>
      </c>
      <c r="J38">
        <f t="shared" si="2"/>
        <v>89.546056787189912</v>
      </c>
      <c r="K38">
        <f t="shared" si="22"/>
        <v>0.14968339667699126</v>
      </c>
      <c r="M38">
        <f t="shared" si="3"/>
        <v>-0.13630534788122636</v>
      </c>
      <c r="N38">
        <f t="shared" si="4"/>
        <v>-6.3694652118773662E-2</v>
      </c>
      <c r="O38">
        <f t="shared" si="5"/>
        <v>-0.2</v>
      </c>
      <c r="P38">
        <f t="shared" si="6"/>
        <v>6.2616708145493083E-2</v>
      </c>
      <c r="Q38">
        <f t="shared" si="7"/>
        <v>-0.13580497520882068</v>
      </c>
      <c r="R38">
        <f t="shared" si="8"/>
        <v>-7.3188267063327594E-2</v>
      </c>
      <c r="T38">
        <f t="shared" si="9"/>
        <v>7.3188267063327594E-2</v>
      </c>
      <c r="U38">
        <f t="shared" si="10"/>
        <v>0.13580497520882068</v>
      </c>
      <c r="V38">
        <f t="shared" si="11"/>
        <v>-0.2</v>
      </c>
      <c r="W38">
        <f t="shared" si="12"/>
        <v>-6.3694652118773662E-2</v>
      </c>
      <c r="Z38">
        <f t="shared" si="13"/>
        <v>0.73188267063327594</v>
      </c>
      <c r="AA38">
        <f t="shared" si="14"/>
        <v>1.3580497520882067</v>
      </c>
      <c r="AB38">
        <f t="shared" si="15"/>
        <v>2.0899324227214828</v>
      </c>
      <c r="AD38" s="3">
        <f t="shared" si="16"/>
        <v>-0.2022791300745225</v>
      </c>
      <c r="AE38" s="4">
        <f t="shared" si="17"/>
        <v>0.20327749974890869</v>
      </c>
      <c r="AL38">
        <f t="shared" si="18"/>
        <v>0.73188267063327594</v>
      </c>
      <c r="AM38">
        <f t="shared" si="19"/>
        <v>1.3580497520882067</v>
      </c>
    </row>
    <row r="39" spans="4:39" x14ac:dyDescent="0.35">
      <c r="D39">
        <v>37</v>
      </c>
      <c r="E39">
        <f t="shared" si="20"/>
        <v>65.050251256281413</v>
      </c>
      <c r="F39">
        <f t="shared" si="21"/>
        <v>-0.27638190954773734</v>
      </c>
      <c r="H39">
        <f t="shared" si="0"/>
        <v>-0.13600171435642483</v>
      </c>
      <c r="I39">
        <f t="shared" si="1"/>
        <v>6.3998285643575181E-2</v>
      </c>
      <c r="J39">
        <f t="shared" si="2"/>
        <v>89.694269128466217</v>
      </c>
      <c r="K39">
        <f t="shared" si="22"/>
        <v>0.14821234127630589</v>
      </c>
      <c r="M39">
        <f t="shared" si="3"/>
        <v>-0.13600171435642483</v>
      </c>
      <c r="N39">
        <f t="shared" si="4"/>
        <v>-6.3998285643575209E-2</v>
      </c>
      <c r="O39">
        <f t="shared" si="5"/>
        <v>-0.20000000000000004</v>
      </c>
      <c r="P39">
        <f t="shared" si="6"/>
        <v>6.3273483325271634E-2</v>
      </c>
      <c r="Q39">
        <f t="shared" si="7"/>
        <v>-0.13566215181355246</v>
      </c>
      <c r="R39">
        <f t="shared" si="8"/>
        <v>-7.2388668488280822E-2</v>
      </c>
      <c r="T39">
        <f t="shared" si="9"/>
        <v>7.2388668488280822E-2</v>
      </c>
      <c r="U39">
        <f t="shared" si="10"/>
        <v>0.13566215181355246</v>
      </c>
      <c r="V39">
        <f t="shared" si="11"/>
        <v>-0.20000000000000004</v>
      </c>
      <c r="W39">
        <f t="shared" si="12"/>
        <v>-6.3998285643575209E-2</v>
      </c>
      <c r="Z39">
        <f t="shared" si="13"/>
        <v>0.72388668488280827</v>
      </c>
      <c r="AA39">
        <f t="shared" si="14"/>
        <v>1.3566215181355246</v>
      </c>
      <c r="AB39">
        <f t="shared" si="15"/>
        <v>2.0805082030183328</v>
      </c>
      <c r="AD39" s="3">
        <f t="shared" si="16"/>
        <v>-0.20006918426409176</v>
      </c>
      <c r="AE39" s="4">
        <f t="shared" si="17"/>
        <v>0.20106805142868256</v>
      </c>
      <c r="AL39">
        <f t="shared" si="18"/>
        <v>0.72388668488280827</v>
      </c>
      <c r="AM39">
        <f t="shared" si="19"/>
        <v>1.3566215181355246</v>
      </c>
    </row>
    <row r="40" spans="4:39" x14ac:dyDescent="0.35">
      <c r="D40">
        <v>38</v>
      </c>
      <c r="E40">
        <f t="shared" si="20"/>
        <v>64.773869346733676</v>
      </c>
      <c r="F40">
        <f t="shared" si="21"/>
        <v>-0.27638190954773734</v>
      </c>
      <c r="H40">
        <f t="shared" si="0"/>
        <v>-0.1356949162412539</v>
      </c>
      <c r="I40">
        <f t="shared" si="1"/>
        <v>6.4305083758746107E-2</v>
      </c>
      <c r="J40">
        <f t="shared" si="2"/>
        <v>89.84100810783778</v>
      </c>
      <c r="K40">
        <f t="shared" si="22"/>
        <v>0.14673897937156255</v>
      </c>
      <c r="M40">
        <f t="shared" si="3"/>
        <v>-0.1356949162412539</v>
      </c>
      <c r="N40">
        <f t="shared" si="4"/>
        <v>-6.4305083758746093E-2</v>
      </c>
      <c r="O40">
        <f t="shared" si="5"/>
        <v>-0.2</v>
      </c>
      <c r="P40">
        <f t="shared" si="6"/>
        <v>6.392878620996241E-2</v>
      </c>
      <c r="Q40">
        <f t="shared" si="7"/>
        <v>-0.13551699599231326</v>
      </c>
      <c r="R40">
        <f t="shared" si="8"/>
        <v>-7.1588209782350851E-2</v>
      </c>
      <c r="T40">
        <f t="shared" si="9"/>
        <v>7.1588209782350851E-2</v>
      </c>
      <c r="U40">
        <f t="shared" si="10"/>
        <v>0.13551699599231326</v>
      </c>
      <c r="V40">
        <f t="shared" si="11"/>
        <v>-0.2</v>
      </c>
      <c r="W40">
        <f t="shared" si="12"/>
        <v>-6.4305083758746093E-2</v>
      </c>
      <c r="Z40">
        <f t="shared" si="13"/>
        <v>0.71588209782350853</v>
      </c>
      <c r="AA40">
        <f t="shared" si="14"/>
        <v>1.3551699599231326</v>
      </c>
      <c r="AB40">
        <f t="shared" si="15"/>
        <v>2.0710520577466411</v>
      </c>
      <c r="AD40" s="3">
        <f t="shared" si="16"/>
        <v>-0.1978568612075014</v>
      </c>
      <c r="AE40" s="4">
        <f t="shared" si="17"/>
        <v>0.19885625679412181</v>
      </c>
      <c r="AL40">
        <f t="shared" si="18"/>
        <v>0.71588209782350853</v>
      </c>
      <c r="AM40">
        <f t="shared" si="19"/>
        <v>1.3551699599231326</v>
      </c>
    </row>
    <row r="41" spans="4:39" x14ac:dyDescent="0.35">
      <c r="D41">
        <v>39</v>
      </c>
      <c r="E41">
        <f t="shared" si="20"/>
        <v>64.497487437185924</v>
      </c>
      <c r="F41">
        <f t="shared" si="21"/>
        <v>-0.27638190954775155</v>
      </c>
      <c r="H41">
        <f t="shared" si="0"/>
        <v>-0.13538496067452332</v>
      </c>
      <c r="I41">
        <f t="shared" si="1"/>
        <v>6.4615039325476686E-2</v>
      </c>
      <c r="J41">
        <f t="shared" si="2"/>
        <v>89.986271342265681</v>
      </c>
      <c r="K41">
        <f t="shared" si="22"/>
        <v>0.14526323442790101</v>
      </c>
      <c r="M41">
        <f t="shared" si="3"/>
        <v>-0.13538496067452332</v>
      </c>
      <c r="N41">
        <f t="shared" si="4"/>
        <v>-6.4615039325476797E-2</v>
      </c>
      <c r="O41">
        <f t="shared" si="5"/>
        <v>-0.20000000000000012</v>
      </c>
      <c r="P41">
        <f t="shared" si="6"/>
        <v>6.4582601551484223E-2</v>
      </c>
      <c r="Q41">
        <f t="shared" si="7"/>
        <v>-0.1353694821330387</v>
      </c>
      <c r="R41">
        <f t="shared" si="8"/>
        <v>-7.0786880581554482E-2</v>
      </c>
      <c r="T41">
        <f t="shared" si="9"/>
        <v>7.0786880581554482E-2</v>
      </c>
      <c r="U41">
        <f t="shared" si="10"/>
        <v>0.1353694821330387</v>
      </c>
      <c r="V41">
        <f t="shared" si="11"/>
        <v>-0.20000000000000012</v>
      </c>
      <c r="W41">
        <f t="shared" si="12"/>
        <v>-6.4615039325476797E-2</v>
      </c>
      <c r="Z41">
        <f t="shared" si="13"/>
        <v>0.70786880581554479</v>
      </c>
      <c r="AA41">
        <f t="shared" si="14"/>
        <v>1.353694821330387</v>
      </c>
      <c r="AB41">
        <f t="shared" si="15"/>
        <v>2.0615636271459317</v>
      </c>
      <c r="AD41" s="3">
        <f t="shared" si="16"/>
        <v>-0.1956421322605868</v>
      </c>
      <c r="AE41" s="4">
        <f t="shared" si="17"/>
        <v>0.19664208817475157</v>
      </c>
      <c r="AL41">
        <f t="shared" si="18"/>
        <v>0.70786880581554479</v>
      </c>
      <c r="AM41">
        <f t="shared" si="19"/>
        <v>1.353694821330387</v>
      </c>
    </row>
    <row r="42" spans="4:39" x14ac:dyDescent="0.35">
      <c r="D42">
        <v>40</v>
      </c>
      <c r="E42">
        <f t="shared" si="20"/>
        <v>64.221105527638187</v>
      </c>
      <c r="F42">
        <f t="shared" si="21"/>
        <v>-0.27638190954773734</v>
      </c>
      <c r="H42">
        <f t="shared" si="0"/>
        <v>-0.13507185486851275</v>
      </c>
      <c r="I42">
        <f t="shared" si="1"/>
        <v>6.4928145131487258E-2</v>
      </c>
      <c r="J42">
        <f t="shared" si="2"/>
        <v>90.130056370074598</v>
      </c>
      <c r="K42">
        <f t="shared" si="22"/>
        <v>0.14378502780891722</v>
      </c>
      <c r="M42">
        <f t="shared" si="3"/>
        <v>-0.13507185486851275</v>
      </c>
      <c r="N42">
        <f t="shared" si="4"/>
        <v>-6.4928145131487175E-2</v>
      </c>
      <c r="O42">
        <f t="shared" si="5"/>
        <v>-0.19999999999999993</v>
      </c>
      <c r="P42">
        <f t="shared" si="6"/>
        <v>6.5234914136368907E-2</v>
      </c>
      <c r="Q42">
        <f t="shared" si="7"/>
        <v>-0.13521958426864261</v>
      </c>
      <c r="R42">
        <f t="shared" si="8"/>
        <v>-6.9984670132273705E-2</v>
      </c>
      <c r="T42">
        <f t="shared" si="9"/>
        <v>6.9984670132273705E-2</v>
      </c>
      <c r="U42">
        <f t="shared" si="10"/>
        <v>0.13521958426864261</v>
      </c>
      <c r="V42">
        <f t="shared" si="11"/>
        <v>-0.19999999999999993</v>
      </c>
      <c r="W42">
        <f t="shared" si="12"/>
        <v>-6.4928145131487175E-2</v>
      </c>
      <c r="Z42">
        <f t="shared" si="13"/>
        <v>0.69984670132273707</v>
      </c>
      <c r="AA42">
        <f t="shared" si="14"/>
        <v>1.352195842686426</v>
      </c>
      <c r="AB42">
        <f t="shared" si="15"/>
        <v>2.0520425440091632</v>
      </c>
      <c r="AD42" s="3">
        <f t="shared" si="16"/>
        <v>-0.19342496770226306</v>
      </c>
      <c r="AE42" s="4">
        <f t="shared" si="17"/>
        <v>0.19442551684377002</v>
      </c>
      <c r="AL42">
        <f t="shared" si="18"/>
        <v>0.69984670132273707</v>
      </c>
      <c r="AM42">
        <f t="shared" si="19"/>
        <v>1.352195842686426</v>
      </c>
    </row>
    <row r="43" spans="4:39" x14ac:dyDescent="0.35">
      <c r="D43">
        <v>41</v>
      </c>
      <c r="E43">
        <f t="shared" si="20"/>
        <v>63.94472361809045</v>
      </c>
      <c r="F43">
        <f t="shared" si="21"/>
        <v>-0.27638190954773734</v>
      </c>
      <c r="H43">
        <f t="shared" si="0"/>
        <v>-0.13475560610880399</v>
      </c>
      <c r="I43">
        <f t="shared" si="1"/>
        <v>6.5244393891196018E-2</v>
      </c>
      <c r="J43">
        <f t="shared" si="2"/>
        <v>90.272360648797445</v>
      </c>
      <c r="K43">
        <f t="shared" si="22"/>
        <v>0.14230427872284679</v>
      </c>
      <c r="M43">
        <f t="shared" si="3"/>
        <v>-0.13475560610880399</v>
      </c>
      <c r="N43">
        <f t="shared" si="4"/>
        <v>-6.5244393891195976E-2</v>
      </c>
      <c r="O43">
        <f t="shared" si="5"/>
        <v>-0.19999999999999996</v>
      </c>
      <c r="P43">
        <f t="shared" si="6"/>
        <v>6.588570878611584E-2</v>
      </c>
      <c r="Q43">
        <f t="shared" si="7"/>
        <v>-0.13506727607296473</v>
      </c>
      <c r="R43">
        <f t="shared" si="8"/>
        <v>-6.9181567286848891E-2</v>
      </c>
      <c r="T43">
        <f t="shared" si="9"/>
        <v>6.9181567286848891E-2</v>
      </c>
      <c r="U43">
        <f t="shared" si="10"/>
        <v>0.13506727607296473</v>
      </c>
      <c r="V43">
        <f t="shared" si="11"/>
        <v>-0.19999999999999996</v>
      </c>
      <c r="W43">
        <f t="shared" si="12"/>
        <v>-6.5244393891195976E-2</v>
      </c>
      <c r="Z43">
        <f t="shared" si="13"/>
        <v>0.69181567286848888</v>
      </c>
      <c r="AA43">
        <f t="shared" si="14"/>
        <v>1.3506727607296474</v>
      </c>
      <c r="AB43">
        <f t="shared" si="15"/>
        <v>2.0424884335981361</v>
      </c>
      <c r="AD43" s="3">
        <f t="shared" si="16"/>
        <v>-0.19120533672244575</v>
      </c>
      <c r="AE43" s="4">
        <f t="shared" si="17"/>
        <v>0.19220651300622868</v>
      </c>
      <c r="AL43">
        <f t="shared" si="18"/>
        <v>0.69181567286848888</v>
      </c>
      <c r="AM43">
        <f t="shared" si="19"/>
        <v>1.3506727607296474</v>
      </c>
    </row>
    <row r="44" spans="4:39" x14ac:dyDescent="0.35">
      <c r="D44">
        <v>42</v>
      </c>
      <c r="E44">
        <f t="shared" si="20"/>
        <v>63.668341708542712</v>
      </c>
      <c r="F44">
        <f t="shared" si="21"/>
        <v>-0.27638190954773734</v>
      </c>
      <c r="H44">
        <f t="shared" si="0"/>
        <v>-0.13443622175411152</v>
      </c>
      <c r="I44">
        <f t="shared" si="1"/>
        <v>6.5563778245888493E-2</v>
      </c>
      <c r="J44">
        <f t="shared" si="2"/>
        <v>90.413181552964701</v>
      </c>
      <c r="K44">
        <f t="shared" si="22"/>
        <v>0.14082090416725634</v>
      </c>
      <c r="M44">
        <f t="shared" si="3"/>
        <v>-0.13443622175411152</v>
      </c>
      <c r="N44">
        <f t="shared" si="4"/>
        <v>-6.5563778245888493E-2</v>
      </c>
      <c r="O44">
        <f t="shared" si="5"/>
        <v>-0.2</v>
      </c>
      <c r="P44">
        <f t="shared" si="6"/>
        <v>6.6534970357544729E-2</v>
      </c>
      <c r="Q44">
        <f t="shared" si="7"/>
        <v>-0.13491253085656632</v>
      </c>
      <c r="R44">
        <f t="shared" si="8"/>
        <v>-6.8377560499021592E-2</v>
      </c>
      <c r="T44">
        <f t="shared" si="9"/>
        <v>6.8377560499021592E-2</v>
      </c>
      <c r="U44">
        <f t="shared" si="10"/>
        <v>0.13491253085656632</v>
      </c>
      <c r="V44">
        <f t="shared" si="11"/>
        <v>-0.2</v>
      </c>
      <c r="W44">
        <f t="shared" si="12"/>
        <v>-6.5563778245888493E-2</v>
      </c>
      <c r="Z44">
        <f t="shared" si="13"/>
        <v>0.68377560499021595</v>
      </c>
      <c r="AA44">
        <f t="shared" si="14"/>
        <v>1.3491253085656632</v>
      </c>
      <c r="AB44">
        <f t="shared" si="15"/>
        <v>2.0329009135558791</v>
      </c>
      <c r="AD44" s="3">
        <f t="shared" si="16"/>
        <v>-0.18898320740935523</v>
      </c>
      <c r="AE44" s="4">
        <f t="shared" si="17"/>
        <v>0.1899850457871454</v>
      </c>
      <c r="AL44">
        <f t="shared" si="18"/>
        <v>0.68377560499021595</v>
      </c>
      <c r="AM44">
        <f t="shared" si="19"/>
        <v>1.3491253085656632</v>
      </c>
    </row>
    <row r="45" spans="4:39" x14ac:dyDescent="0.35">
      <c r="D45">
        <v>43</v>
      </c>
      <c r="E45">
        <f t="shared" si="20"/>
        <v>63.391959798994975</v>
      </c>
      <c r="F45">
        <f t="shared" si="21"/>
        <v>-0.27638190954773734</v>
      </c>
      <c r="H45">
        <f t="shared" si="0"/>
        <v>-0.13411370923611118</v>
      </c>
      <c r="I45">
        <f t="shared" si="1"/>
        <v>6.5886290763888827E-2</v>
      </c>
      <c r="J45">
        <f t="shared" si="2"/>
        <v>90.552516371836475</v>
      </c>
      <c r="K45">
        <f t="shared" si="22"/>
        <v>0.13933481887177379</v>
      </c>
      <c r="M45">
        <f t="shared" si="3"/>
        <v>-0.13411370923611118</v>
      </c>
      <c r="N45">
        <f t="shared" si="4"/>
        <v>-6.5886290763888869E-2</v>
      </c>
      <c r="O45">
        <f t="shared" si="5"/>
        <v>-0.20000000000000007</v>
      </c>
      <c r="P45">
        <f t="shared" si="6"/>
        <v>6.7182683743147856E-2</v>
      </c>
      <c r="Q45">
        <f t="shared" si="7"/>
        <v>-0.13475532156236461</v>
      </c>
      <c r="R45">
        <f t="shared" si="8"/>
        <v>-6.7572637819216755E-2</v>
      </c>
      <c r="T45">
        <f t="shared" si="9"/>
        <v>6.7572637819216755E-2</v>
      </c>
      <c r="U45">
        <f t="shared" si="10"/>
        <v>0.13475532156236461</v>
      </c>
      <c r="V45">
        <f t="shared" si="11"/>
        <v>-0.20000000000000007</v>
      </c>
      <c r="W45">
        <f t="shared" si="12"/>
        <v>-6.5886290763888869E-2</v>
      </c>
      <c r="Z45">
        <f t="shared" si="13"/>
        <v>0.67572637819216752</v>
      </c>
      <c r="AA45">
        <f t="shared" si="14"/>
        <v>1.3475532156236461</v>
      </c>
      <c r="AB45">
        <f t="shared" si="15"/>
        <v>2.0232795938158135</v>
      </c>
      <c r="AD45" s="3">
        <f t="shared" si="16"/>
        <v>-0.18675854673652781</v>
      </c>
      <c r="AE45" s="4">
        <f t="shared" si="17"/>
        <v>0.18776108321899707</v>
      </c>
      <c r="AL45">
        <f t="shared" si="18"/>
        <v>0.67572637819216752</v>
      </c>
      <c r="AM45">
        <f t="shared" si="19"/>
        <v>1.3475532156236461</v>
      </c>
    </row>
    <row r="46" spans="4:39" x14ac:dyDescent="0.35">
      <c r="D46">
        <v>44</v>
      </c>
      <c r="E46">
        <f t="shared" si="20"/>
        <v>63.115577889447238</v>
      </c>
      <c r="F46">
        <f t="shared" si="21"/>
        <v>-0.27638190954773734</v>
      </c>
      <c r="H46">
        <f t="shared" si="0"/>
        <v>-0.13378807605926724</v>
      </c>
      <c r="I46">
        <f t="shared" si="1"/>
        <v>6.6211923940732775E-2</v>
      </c>
      <c r="J46">
        <f t="shared" si="2"/>
        <v>90.690362307075418</v>
      </c>
      <c r="K46">
        <f t="shared" si="22"/>
        <v>0.13784593523894273</v>
      </c>
      <c r="M46">
        <f t="shared" si="3"/>
        <v>-0.13378807605926724</v>
      </c>
      <c r="N46">
        <f t="shared" si="4"/>
        <v>-6.621192394073272E-2</v>
      </c>
      <c r="O46">
        <f t="shared" si="5"/>
        <v>-0.19999999999999996</v>
      </c>
      <c r="P46">
        <f t="shared" si="6"/>
        <v>6.782883387144234E-2</v>
      </c>
      <c r="Q46">
        <f t="shared" si="7"/>
        <v>-0.13459562076110287</v>
      </c>
      <c r="R46">
        <f t="shared" si="8"/>
        <v>-6.6766786889660534E-2</v>
      </c>
      <c r="T46">
        <f t="shared" si="9"/>
        <v>6.6766786889660534E-2</v>
      </c>
      <c r="U46">
        <f t="shared" si="10"/>
        <v>0.13459562076110287</v>
      </c>
      <c r="V46">
        <f t="shared" si="11"/>
        <v>-0.19999999999999996</v>
      </c>
      <c r="W46">
        <f t="shared" si="12"/>
        <v>-6.621192394073272E-2</v>
      </c>
      <c r="Z46">
        <f t="shared" si="13"/>
        <v>0.66766786889660534</v>
      </c>
      <c r="AA46">
        <f t="shared" si="14"/>
        <v>1.3459562076110287</v>
      </c>
      <c r="AB46">
        <f t="shared" si="15"/>
        <v>2.0136240765076341</v>
      </c>
      <c r="AD46" s="3">
        <f t="shared" si="16"/>
        <v>-0.18453132054931212</v>
      </c>
      <c r="AE46" s="4">
        <f t="shared" si="17"/>
        <v>0.18553459222880284</v>
      </c>
      <c r="AL46">
        <f t="shared" si="18"/>
        <v>0.66766786889660534</v>
      </c>
      <c r="AM46">
        <f t="shared" si="19"/>
        <v>1.3459562076110287</v>
      </c>
    </row>
    <row r="47" spans="4:39" x14ac:dyDescent="0.35">
      <c r="D47">
        <v>45</v>
      </c>
      <c r="E47">
        <f t="shared" si="20"/>
        <v>62.8391959798995</v>
      </c>
      <c r="F47">
        <f t="shared" si="21"/>
        <v>-0.27638190954773734</v>
      </c>
      <c r="H47">
        <f t="shared" si="0"/>
        <v>-0.13345932980065775</v>
      </c>
      <c r="I47">
        <f t="shared" si="1"/>
        <v>6.6540670199342261E-2</v>
      </c>
      <c r="J47">
        <f t="shared" si="2"/>
        <v>90.826716470358633</v>
      </c>
      <c r="K47">
        <f t="shared" si="22"/>
        <v>0.13635416328321526</v>
      </c>
      <c r="M47">
        <f t="shared" si="3"/>
        <v>-0.13345932980065775</v>
      </c>
      <c r="N47">
        <f t="shared" si="4"/>
        <v>-6.6540670199342275E-2</v>
      </c>
      <c r="O47">
        <f t="shared" si="5"/>
        <v>-0.2</v>
      </c>
      <c r="P47">
        <f t="shared" si="6"/>
        <v>6.8473405707320162E-2</v>
      </c>
      <c r="Q47">
        <f t="shared" si="7"/>
        <v>-0.13443340064664866</v>
      </c>
      <c r="R47">
        <f t="shared" si="8"/>
        <v>-6.5959994939328498E-2</v>
      </c>
      <c r="T47">
        <f t="shared" si="9"/>
        <v>6.5959994939328498E-2</v>
      </c>
      <c r="U47">
        <f t="shared" si="10"/>
        <v>0.13443340064664866</v>
      </c>
      <c r="V47">
        <f t="shared" si="11"/>
        <v>-0.2</v>
      </c>
      <c r="W47">
        <f t="shared" si="12"/>
        <v>-6.6540670199342275E-2</v>
      </c>
      <c r="Z47">
        <f t="shared" si="13"/>
        <v>0.65959994939328492</v>
      </c>
      <c r="AA47">
        <f t="shared" si="14"/>
        <v>1.3443340064664866</v>
      </c>
      <c r="AB47">
        <f t="shared" si="15"/>
        <v>2.0039339558597717</v>
      </c>
      <c r="AD47" s="3">
        <f t="shared" si="16"/>
        <v>-0.182301493550907</v>
      </c>
      <c r="AE47" s="4">
        <f t="shared" si="17"/>
        <v>0.18330553862491028</v>
      </c>
      <c r="AL47">
        <f t="shared" si="18"/>
        <v>0.65959994939328492</v>
      </c>
      <c r="AM47">
        <f t="shared" si="19"/>
        <v>1.3443340064664866</v>
      </c>
    </row>
    <row r="48" spans="4:39" x14ac:dyDescent="0.35">
      <c r="D48">
        <v>46</v>
      </c>
      <c r="E48">
        <f t="shared" si="20"/>
        <v>62.562814070351763</v>
      </c>
      <c r="F48">
        <f t="shared" si="21"/>
        <v>-0.27638190954773734</v>
      </c>
      <c r="H48">
        <f t="shared" si="0"/>
        <v>-0.13312747810979844</v>
      </c>
      <c r="I48">
        <f t="shared" si="1"/>
        <v>6.6872521890201569E-2</v>
      </c>
      <c r="J48">
        <f t="shared" si="2"/>
        <v>90.961575880926461</v>
      </c>
      <c r="K48">
        <f t="shared" si="22"/>
        <v>0.13485941056782735</v>
      </c>
      <c r="M48">
        <f t="shared" si="3"/>
        <v>-0.13312747810979844</v>
      </c>
      <c r="N48">
        <f t="shared" si="4"/>
        <v>-6.6872521890201625E-2</v>
      </c>
      <c r="O48">
        <f t="shared" si="5"/>
        <v>-0.20000000000000007</v>
      </c>
      <c r="P48">
        <f t="shared" si="6"/>
        <v>6.9116384252397994E-2</v>
      </c>
      <c r="Q48">
        <f t="shared" si="7"/>
        <v>-0.13426863303111602</v>
      </c>
      <c r="R48">
        <f t="shared" si="8"/>
        <v>-6.515224877871803E-2</v>
      </c>
      <c r="T48">
        <f t="shared" si="9"/>
        <v>6.515224877871803E-2</v>
      </c>
      <c r="U48">
        <f t="shared" si="10"/>
        <v>0.13426863303111602</v>
      </c>
      <c r="V48">
        <f t="shared" si="11"/>
        <v>-0.20000000000000007</v>
      </c>
      <c r="W48">
        <f t="shared" si="12"/>
        <v>-6.6872521890201625E-2</v>
      </c>
      <c r="Z48">
        <f t="shared" si="13"/>
        <v>0.65152248778718036</v>
      </c>
      <c r="AA48">
        <f t="shared" si="14"/>
        <v>1.3426863303111602</v>
      </c>
      <c r="AB48">
        <f t="shared" si="15"/>
        <v>1.9942088180983406</v>
      </c>
      <c r="AD48" s="3">
        <f t="shared" si="16"/>
        <v>-0.1800690292879133</v>
      </c>
      <c r="AE48" s="4">
        <f t="shared" si="17"/>
        <v>0.18107388708324221</v>
      </c>
      <c r="AL48">
        <f t="shared" si="18"/>
        <v>0.65152248778718036</v>
      </c>
      <c r="AM48">
        <f t="shared" si="19"/>
        <v>1.3426863303111602</v>
      </c>
    </row>
    <row r="49" spans="4:39" x14ac:dyDescent="0.35">
      <c r="D49">
        <v>47</v>
      </c>
      <c r="E49">
        <f t="shared" si="20"/>
        <v>62.286432160804026</v>
      </c>
      <c r="F49">
        <f t="shared" si="21"/>
        <v>-0.27638190954773734</v>
      </c>
      <c r="H49">
        <f t="shared" si="0"/>
        <v>-0.13279252870846459</v>
      </c>
      <c r="I49">
        <f t="shared" si="1"/>
        <v>6.7207471291535426E-2</v>
      </c>
      <c r="J49">
        <f t="shared" si="2"/>
        <v>91.094937463065918</v>
      </c>
      <c r="K49">
        <f t="shared" si="22"/>
        <v>0.13336158213945737</v>
      </c>
      <c r="M49">
        <f t="shared" si="3"/>
        <v>-0.13279252870846459</v>
      </c>
      <c r="N49">
        <f t="shared" si="4"/>
        <v>-6.7207471291535453E-2</v>
      </c>
      <c r="O49">
        <f t="shared" si="5"/>
        <v>-0.20000000000000004</v>
      </c>
      <c r="P49">
        <f t="shared" si="6"/>
        <v>6.9757754545366535E-2</v>
      </c>
      <c r="Q49">
        <f t="shared" si="7"/>
        <v>-0.13410128933980253</v>
      </c>
      <c r="R49">
        <f t="shared" si="8"/>
        <v>-6.4343534794435997E-2</v>
      </c>
      <c r="T49">
        <f t="shared" si="9"/>
        <v>6.4343534794435997E-2</v>
      </c>
      <c r="U49">
        <f t="shared" si="10"/>
        <v>0.13410128933980253</v>
      </c>
      <c r="V49">
        <f t="shared" si="11"/>
        <v>-0.20000000000000004</v>
      </c>
      <c r="W49">
        <f t="shared" si="12"/>
        <v>-6.7207471291535453E-2</v>
      </c>
      <c r="Z49">
        <f t="shared" si="13"/>
        <v>0.64343534794435997</v>
      </c>
      <c r="AA49">
        <f t="shared" si="14"/>
        <v>1.3410128933980254</v>
      </c>
      <c r="AB49">
        <f t="shared" si="15"/>
        <v>1.9844482413423854</v>
      </c>
      <c r="AD49" s="3">
        <f t="shared" si="16"/>
        <v>-0.17783389013537501</v>
      </c>
      <c r="AE49" s="4">
        <f t="shared" si="17"/>
        <v>0.17883960113297215</v>
      </c>
      <c r="AL49">
        <f t="shared" si="18"/>
        <v>0.64343534794435997</v>
      </c>
      <c r="AM49">
        <f t="shared" si="19"/>
        <v>1.3410128933980254</v>
      </c>
    </row>
    <row r="50" spans="4:39" x14ac:dyDescent="0.35">
      <c r="D50">
        <v>48</v>
      </c>
      <c r="E50">
        <f t="shared" si="20"/>
        <v>62.010050251256281</v>
      </c>
      <c r="F50">
        <f t="shared" si="21"/>
        <v>-0.27638190954774444</v>
      </c>
      <c r="H50">
        <f t="shared" si="0"/>
        <v>-0.13245448939051113</v>
      </c>
      <c r="I50">
        <f t="shared" si="1"/>
        <v>6.7545510609488879E-2</v>
      </c>
      <c r="J50">
        <f t="shared" si="2"/>
        <v>91.226798043526571</v>
      </c>
      <c r="K50">
        <f t="shared" si="22"/>
        <v>0.13186058046065341</v>
      </c>
      <c r="M50">
        <f t="shared" si="3"/>
        <v>-0.13245448939051113</v>
      </c>
      <c r="N50">
        <f t="shared" si="4"/>
        <v>-6.7545510609488865E-2</v>
      </c>
      <c r="O50">
        <f t="shared" si="5"/>
        <v>-0.2</v>
      </c>
      <c r="P50">
        <f t="shared" si="6"/>
        <v>7.0397501662338643E-2</v>
      </c>
      <c r="Q50">
        <f t="shared" si="7"/>
        <v>-0.13393134060593667</v>
      </c>
      <c r="R50">
        <f t="shared" si="8"/>
        <v>-6.3533838943598028E-2</v>
      </c>
      <c r="T50">
        <f t="shared" si="9"/>
        <v>6.3533838943598028E-2</v>
      </c>
      <c r="U50">
        <f t="shared" si="10"/>
        <v>0.13393134060593667</v>
      </c>
      <c r="V50">
        <f t="shared" si="11"/>
        <v>-0.2</v>
      </c>
      <c r="W50">
        <f t="shared" si="12"/>
        <v>-6.7545510609488865E-2</v>
      </c>
      <c r="Z50">
        <f t="shared" si="13"/>
        <v>0.63533838943598031</v>
      </c>
      <c r="AA50">
        <f t="shared" si="14"/>
        <v>1.3393134060593668</v>
      </c>
      <c r="AB50">
        <f t="shared" si="15"/>
        <v>1.9746517954953471</v>
      </c>
      <c r="AD50" s="3">
        <f t="shared" si="16"/>
        <v>-0.17559603728130474</v>
      </c>
      <c r="AE50" s="4">
        <f t="shared" si="17"/>
        <v>0.17660264314172291</v>
      </c>
      <c r="AL50">
        <f t="shared" si="18"/>
        <v>0.63533838943598031</v>
      </c>
      <c r="AM50">
        <f t="shared" si="19"/>
        <v>1.3393134060593668</v>
      </c>
    </row>
    <row r="51" spans="4:39" x14ac:dyDescent="0.35">
      <c r="D51">
        <v>49</v>
      </c>
      <c r="E51">
        <f t="shared" si="20"/>
        <v>61.733668341708544</v>
      </c>
      <c r="F51">
        <f t="shared" si="21"/>
        <v>-0.27638190954773734</v>
      </c>
      <c r="H51">
        <f t="shared" si="0"/>
        <v>-0.13211336802169171</v>
      </c>
      <c r="I51">
        <f t="shared" si="1"/>
        <v>6.7886631978308298E-2</v>
      </c>
      <c r="J51">
        <f t="shared" si="2"/>
        <v>91.357154348866615</v>
      </c>
      <c r="K51">
        <f t="shared" si="22"/>
        <v>0.13035630534004383</v>
      </c>
      <c r="M51">
        <f t="shared" si="3"/>
        <v>-0.13211336802169171</v>
      </c>
      <c r="N51">
        <f t="shared" si="4"/>
        <v>-6.7886631978308229E-2</v>
      </c>
      <c r="O51">
        <f t="shared" si="5"/>
        <v>-0.19999999999999996</v>
      </c>
      <c r="P51">
        <f t="shared" si="6"/>
        <v>7.1035610717196218E-2</v>
      </c>
      <c r="Q51">
        <f t="shared" si="7"/>
        <v>-0.13375875746522817</v>
      </c>
      <c r="R51">
        <f t="shared" si="8"/>
        <v>-6.2723146748031949E-2</v>
      </c>
      <c r="T51">
        <f t="shared" si="9"/>
        <v>6.2723146748031949E-2</v>
      </c>
      <c r="U51">
        <f t="shared" si="10"/>
        <v>0.13375875746522817</v>
      </c>
      <c r="V51">
        <f t="shared" si="11"/>
        <v>-0.19999999999999996</v>
      </c>
      <c r="W51">
        <f t="shared" si="12"/>
        <v>-6.7886631978308229E-2</v>
      </c>
      <c r="Z51">
        <f t="shared" si="13"/>
        <v>0.62723146748031944</v>
      </c>
      <c r="AA51">
        <f t="shared" si="14"/>
        <v>1.3375875746522816</v>
      </c>
      <c r="AB51">
        <f t="shared" si="15"/>
        <v>1.9648190421326011</v>
      </c>
      <c r="AD51" s="3">
        <f t="shared" si="16"/>
        <v>-0.17335543071064019</v>
      </c>
      <c r="AE51" s="4">
        <f t="shared" si="17"/>
        <v>0.1743629743004215</v>
      </c>
      <c r="AL51">
        <f t="shared" si="18"/>
        <v>0.62723146748031944</v>
      </c>
      <c r="AM51">
        <f t="shared" si="19"/>
        <v>1.3375875746522816</v>
      </c>
    </row>
    <row r="52" spans="4:39" x14ac:dyDescent="0.35">
      <c r="D52">
        <v>50</v>
      </c>
      <c r="E52">
        <f t="shared" si="20"/>
        <v>61.457286432160807</v>
      </c>
      <c r="F52">
        <f t="shared" si="21"/>
        <v>-0.27638190954773734</v>
      </c>
      <c r="H52">
        <f t="shared" si="0"/>
        <v>-0.13176917253947534</v>
      </c>
      <c r="I52">
        <f t="shared" si="1"/>
        <v>6.8230827460524668E-2</v>
      </c>
      <c r="J52">
        <f t="shared" si="2"/>
        <v>91.486003002726704</v>
      </c>
      <c r="K52">
        <f t="shared" si="22"/>
        <v>0.12884865386008926</v>
      </c>
      <c r="M52">
        <f t="shared" si="3"/>
        <v>-0.13176917253947534</v>
      </c>
      <c r="N52">
        <f t="shared" si="4"/>
        <v>-6.8230827460524612E-2</v>
      </c>
      <c r="O52">
        <f t="shared" si="5"/>
        <v>-0.19999999999999996</v>
      </c>
      <c r="P52">
        <f t="shared" si="6"/>
        <v>7.167206686193707E-2</v>
      </c>
      <c r="Q52">
        <f t="shared" si="7"/>
        <v>-0.13358351015021322</v>
      </c>
      <c r="R52">
        <f t="shared" si="8"/>
        <v>-6.191144328827615E-2</v>
      </c>
      <c r="T52">
        <f t="shared" si="9"/>
        <v>6.191144328827615E-2</v>
      </c>
      <c r="U52">
        <f t="shared" si="10"/>
        <v>0.13358351015021322</v>
      </c>
      <c r="V52">
        <f t="shared" si="11"/>
        <v>-0.19999999999999996</v>
      </c>
      <c r="W52">
        <f t="shared" si="12"/>
        <v>-6.8230827460524612E-2</v>
      </c>
      <c r="Z52">
        <f t="shared" si="13"/>
        <v>0.61911443288276147</v>
      </c>
      <c r="AA52">
        <f t="shared" si="14"/>
        <v>1.3358351015021321</v>
      </c>
      <c r="AB52">
        <f t="shared" si="15"/>
        <v>1.9549495343848937</v>
      </c>
      <c r="AD52" s="3">
        <f t="shared" si="16"/>
        <v>-0.17111202918870208</v>
      </c>
      <c r="AE52" s="4">
        <f t="shared" si="17"/>
        <v>0.17212055460760542</v>
      </c>
      <c r="AL52">
        <f t="shared" si="18"/>
        <v>0.61911443288276147</v>
      </c>
      <c r="AM52">
        <f t="shared" si="19"/>
        <v>1.3358351015021321</v>
      </c>
    </row>
    <row r="53" spans="4:39" x14ac:dyDescent="0.35">
      <c r="D53">
        <v>51</v>
      </c>
      <c r="E53">
        <f t="shared" si="20"/>
        <v>61.180904522613062</v>
      </c>
      <c r="F53">
        <f t="shared" si="21"/>
        <v>-0.27638190954774444</v>
      </c>
      <c r="H53">
        <f t="shared" si="0"/>
        <v>-0.13142191095286185</v>
      </c>
      <c r="I53">
        <f t="shared" si="1"/>
        <v>6.8578089047138163E-2</v>
      </c>
      <c r="J53">
        <f t="shared" si="2"/>
        <v>91.613340523028654</v>
      </c>
      <c r="K53">
        <f t="shared" si="22"/>
        <v>0.12733752030194978</v>
      </c>
      <c r="M53">
        <f t="shared" si="3"/>
        <v>-0.13142191095286185</v>
      </c>
      <c r="N53">
        <f t="shared" si="4"/>
        <v>-6.8578089047138219E-2</v>
      </c>
      <c r="O53">
        <f t="shared" si="5"/>
        <v>-0.20000000000000007</v>
      </c>
      <c r="P53">
        <f t="shared" si="6"/>
        <v>7.230685528701998E-2</v>
      </c>
      <c r="Q53">
        <f t="shared" si="7"/>
        <v>-0.13340556848438814</v>
      </c>
      <c r="R53">
        <f t="shared" si="8"/>
        <v>-6.1098713197368162E-2</v>
      </c>
      <c r="T53">
        <f t="shared" si="9"/>
        <v>6.1098713197368162E-2</v>
      </c>
      <c r="U53">
        <f t="shared" si="10"/>
        <v>0.13340556848438814</v>
      </c>
      <c r="V53">
        <f t="shared" si="11"/>
        <v>-0.20000000000000007</v>
      </c>
      <c r="W53">
        <f t="shared" si="12"/>
        <v>-6.8578089047138219E-2</v>
      </c>
      <c r="Z53">
        <f t="shared" si="13"/>
        <v>0.6109871319736816</v>
      </c>
      <c r="AA53">
        <f t="shared" si="14"/>
        <v>1.3340556848438814</v>
      </c>
      <c r="AB53">
        <f t="shared" si="15"/>
        <v>1.9450428168175629</v>
      </c>
      <c r="AD53" s="3">
        <f t="shared" si="16"/>
        <v>-0.16886579024398587</v>
      </c>
      <c r="AE53" s="4">
        <f t="shared" si="17"/>
        <v>0.16987534285273925</v>
      </c>
      <c r="AL53">
        <f t="shared" si="18"/>
        <v>0.6109871319736816</v>
      </c>
      <c r="AM53">
        <f t="shared" si="19"/>
        <v>1.3340556848438814</v>
      </c>
    </row>
    <row r="54" spans="4:39" x14ac:dyDescent="0.35">
      <c r="D54">
        <v>52</v>
      </c>
      <c r="E54">
        <f t="shared" si="20"/>
        <v>60.904522613065325</v>
      </c>
      <c r="F54">
        <f t="shared" si="21"/>
        <v>-0.27638190954773734</v>
      </c>
      <c r="H54">
        <f t="shared" si="0"/>
        <v>-0.13107159134219554</v>
      </c>
      <c r="I54">
        <f t="shared" si="1"/>
        <v>6.8928408657804474E-2</v>
      </c>
      <c r="J54">
        <f t="shared" si="2"/>
        <v>91.739163319096974</v>
      </c>
      <c r="K54">
        <f t="shared" si="22"/>
        <v>0.12582279606832003</v>
      </c>
      <c r="M54">
        <f t="shared" si="3"/>
        <v>-0.13107159134219554</v>
      </c>
      <c r="N54">
        <f t="shared" si="4"/>
        <v>-6.8928408657804446E-2</v>
      </c>
      <c r="O54">
        <f t="shared" si="5"/>
        <v>-0.19999999999999998</v>
      </c>
      <c r="P54">
        <f t="shared" si="6"/>
        <v>7.2939961221709496E-2</v>
      </c>
      <c r="Q54">
        <f t="shared" si="7"/>
        <v>-0.1332249018761234</v>
      </c>
      <c r="R54">
        <f t="shared" si="8"/>
        <v>-6.0284940654413907E-2</v>
      </c>
      <c r="T54">
        <f t="shared" si="9"/>
        <v>6.0284940654413907E-2</v>
      </c>
      <c r="U54">
        <f t="shared" si="10"/>
        <v>0.1332249018761234</v>
      </c>
      <c r="V54">
        <f t="shared" si="11"/>
        <v>-0.19999999999999998</v>
      </c>
      <c r="W54">
        <f t="shared" si="12"/>
        <v>-6.8928408657804446E-2</v>
      </c>
      <c r="Z54">
        <f t="shared" si="13"/>
        <v>0.6028494065441391</v>
      </c>
      <c r="AA54">
        <f t="shared" si="14"/>
        <v>1.3322490187612339</v>
      </c>
      <c r="AB54">
        <f t="shared" si="15"/>
        <v>1.9350984253053731</v>
      </c>
      <c r="AD54" s="3">
        <f t="shared" si="16"/>
        <v>-0.16661667015038939</v>
      </c>
      <c r="AE54" s="4">
        <f t="shared" si="17"/>
        <v>0.16762729659981421</v>
      </c>
      <c r="AL54">
        <f t="shared" si="18"/>
        <v>0.6028494065441391</v>
      </c>
      <c r="AM54">
        <f t="shared" si="19"/>
        <v>1.3322490187612339</v>
      </c>
    </row>
    <row r="55" spans="4:39" x14ac:dyDescent="0.35">
      <c r="D55">
        <v>53</v>
      </c>
      <c r="E55">
        <f t="shared" si="20"/>
        <v>60.628140703517587</v>
      </c>
      <c r="F55">
        <f t="shared" si="21"/>
        <v>-0.27638190954773734</v>
      </c>
      <c r="H55">
        <f t="shared" si="0"/>
        <v>-0.13071822185897711</v>
      </c>
      <c r="I55">
        <f t="shared" si="1"/>
        <v>6.9281778141022904E-2</v>
      </c>
      <c r="J55">
        <f t="shared" si="2"/>
        <v>91.863467688699728</v>
      </c>
      <c r="K55">
        <f t="shared" si="22"/>
        <v>0.12430436960275415</v>
      </c>
      <c r="M55">
        <f t="shared" si="3"/>
        <v>-0.13071822185897711</v>
      </c>
      <c r="N55">
        <f t="shared" si="4"/>
        <v>-6.9281778141022904E-2</v>
      </c>
      <c r="O55">
        <f t="shared" si="5"/>
        <v>-0.2</v>
      </c>
      <c r="P55">
        <f t="shared" si="6"/>
        <v>7.357136993441972E-2</v>
      </c>
      <c r="Q55">
        <f t="shared" si="7"/>
        <v>-0.13304147931234861</v>
      </c>
      <c r="R55">
        <f t="shared" si="8"/>
        <v>-5.947010937792889E-2</v>
      </c>
      <c r="T55">
        <f t="shared" si="9"/>
        <v>5.947010937792889E-2</v>
      </c>
      <c r="U55">
        <f t="shared" si="10"/>
        <v>0.13304147931234861</v>
      </c>
      <c r="V55">
        <f t="shared" si="11"/>
        <v>-0.2</v>
      </c>
      <c r="W55">
        <f t="shared" si="12"/>
        <v>-6.9281778141022904E-2</v>
      </c>
      <c r="Z55">
        <f t="shared" si="13"/>
        <v>0.59470109377928893</v>
      </c>
      <c r="AA55">
        <f t="shared" si="14"/>
        <v>1.3304147931234862</v>
      </c>
      <c r="AB55">
        <f t="shared" si="15"/>
        <v>1.9251158869027751</v>
      </c>
      <c r="AD55" s="3">
        <f t="shared" si="16"/>
        <v>-0.1643646239088479</v>
      </c>
      <c r="AE55" s="4">
        <f t="shared" si="17"/>
        <v>0.16537637216939352</v>
      </c>
      <c r="AL55">
        <f t="shared" si="18"/>
        <v>0.59470109377928893</v>
      </c>
      <c r="AM55">
        <f t="shared" si="19"/>
        <v>1.3304147931234862</v>
      </c>
    </row>
    <row r="56" spans="4:39" x14ac:dyDescent="0.35">
      <c r="D56">
        <v>54</v>
      </c>
      <c r="E56">
        <f t="shared" si="20"/>
        <v>60.35175879396985</v>
      </c>
      <c r="F56">
        <f t="shared" si="21"/>
        <v>-0.27638190954773734</v>
      </c>
      <c r="H56">
        <f t="shared" si="0"/>
        <v>-0.13036181072567385</v>
      </c>
      <c r="I56">
        <f t="shared" si="1"/>
        <v>6.9638189274326162E-2</v>
      </c>
      <c r="J56">
        <f t="shared" si="2"/>
        <v>91.986249815006303</v>
      </c>
      <c r="K56">
        <f t="shared" si="22"/>
        <v>0.12278212630657492</v>
      </c>
      <c r="M56">
        <f t="shared" si="3"/>
        <v>-0.13036181072567385</v>
      </c>
      <c r="N56">
        <f t="shared" si="4"/>
        <v>-6.9638189274326093E-2</v>
      </c>
      <c r="O56">
        <f t="shared" si="5"/>
        <v>-0.19999999999999996</v>
      </c>
      <c r="P56">
        <f t="shared" si="6"/>
        <v>7.4201066733057028E-2</v>
      </c>
      <c r="Q56">
        <f t="shared" si="7"/>
        <v>-0.13285526935200248</v>
      </c>
      <c r="R56">
        <f t="shared" si="8"/>
        <v>-5.8654202618945453E-2</v>
      </c>
      <c r="T56">
        <f t="shared" si="9"/>
        <v>5.8654202618945453E-2</v>
      </c>
      <c r="U56">
        <f t="shared" si="10"/>
        <v>0.13285526935200248</v>
      </c>
      <c r="V56">
        <f t="shared" si="11"/>
        <v>-0.19999999999999996</v>
      </c>
      <c r="W56">
        <f t="shared" si="12"/>
        <v>-6.9638189274326093E-2</v>
      </c>
      <c r="Z56">
        <f t="shared" si="13"/>
        <v>0.5865420261894545</v>
      </c>
      <c r="AA56">
        <f t="shared" si="14"/>
        <v>1.3285526935200247</v>
      </c>
      <c r="AB56">
        <f t="shared" si="15"/>
        <v>1.9150947197094792</v>
      </c>
      <c r="AD56" s="3">
        <f t="shared" si="16"/>
        <v>-0.16210960522824039</v>
      </c>
      <c r="AE56" s="4">
        <f t="shared" si="17"/>
        <v>0.163122524620716</v>
      </c>
      <c r="AL56">
        <f t="shared" si="18"/>
        <v>0.5865420261894545</v>
      </c>
      <c r="AM56">
        <f t="shared" si="19"/>
        <v>1.3285526935200247</v>
      </c>
    </row>
    <row r="57" spans="4:39" x14ac:dyDescent="0.35">
      <c r="D57">
        <v>55</v>
      </c>
      <c r="E57">
        <f t="shared" si="20"/>
        <v>60.075376884422113</v>
      </c>
      <c r="F57">
        <f t="shared" si="21"/>
        <v>-0.27638190954773734</v>
      </c>
      <c r="H57">
        <f t="shared" si="0"/>
        <v>-0.13000236623552866</v>
      </c>
      <c r="I57">
        <f t="shared" si="1"/>
        <v>6.9997633764471351E-2</v>
      </c>
      <c r="J57">
        <f t="shared" si="2"/>
        <v>92.107505763458903</v>
      </c>
      <c r="K57">
        <f t="shared" si="22"/>
        <v>0.12125594845259968</v>
      </c>
      <c r="M57">
        <f t="shared" si="3"/>
        <v>-0.13000236623552866</v>
      </c>
      <c r="N57">
        <f t="shared" si="4"/>
        <v>-6.9997633764471351E-2</v>
      </c>
      <c r="O57">
        <f t="shared" si="5"/>
        <v>-0.2</v>
      </c>
      <c r="P57">
        <f t="shared" si="6"/>
        <v>7.4829036965361737E-2</v>
      </c>
      <c r="Q57">
        <f t="shared" si="7"/>
        <v>-0.13266624011923658</v>
      </c>
      <c r="R57">
        <f t="shared" si="8"/>
        <v>-5.7837203153874847E-2</v>
      </c>
      <c r="T57">
        <f t="shared" si="9"/>
        <v>5.7837203153874847E-2</v>
      </c>
      <c r="U57">
        <f t="shared" si="10"/>
        <v>0.13266624011923658</v>
      </c>
      <c r="V57">
        <f t="shared" si="11"/>
        <v>-0.2</v>
      </c>
      <c r="W57">
        <f t="shared" si="12"/>
        <v>-6.9997633764471351E-2</v>
      </c>
      <c r="Z57">
        <f t="shared" si="13"/>
        <v>0.5783720315387485</v>
      </c>
      <c r="AA57">
        <f t="shared" si="14"/>
        <v>1.3266624011923658</v>
      </c>
      <c r="AB57">
        <f t="shared" si="15"/>
        <v>1.9050344327311142</v>
      </c>
      <c r="AD57" s="3">
        <f t="shared" si="16"/>
        <v>-0.15985156650568347</v>
      </c>
      <c r="AE57" s="4">
        <f t="shared" si="17"/>
        <v>0.16086570773298361</v>
      </c>
      <c r="AL57">
        <f t="shared" si="18"/>
        <v>0.5783720315387485</v>
      </c>
      <c r="AM57">
        <f t="shared" si="19"/>
        <v>1.3266624011923658</v>
      </c>
    </row>
    <row r="58" spans="4:39" x14ac:dyDescent="0.35">
      <c r="D58">
        <v>56</v>
      </c>
      <c r="E58">
        <f t="shared" si="20"/>
        <v>59.798994974874375</v>
      </c>
      <c r="F58">
        <f t="shared" si="21"/>
        <v>-0.27638190954773734</v>
      </c>
      <c r="H58">
        <f t="shared" si="0"/>
        <v>-0.12963989675236681</v>
      </c>
      <c r="I58">
        <f t="shared" si="1"/>
        <v>7.0360103247633199E-2</v>
      </c>
      <c r="J58">
        <f t="shared" si="2"/>
        <v>92.227231478554586</v>
      </c>
      <c r="K58">
        <f t="shared" si="22"/>
        <v>0.11972571509568297</v>
      </c>
      <c r="M58">
        <f t="shared" si="3"/>
        <v>-0.12963989675236681</v>
      </c>
      <c r="N58">
        <f t="shared" si="4"/>
        <v>-7.0360103247633157E-2</v>
      </c>
      <c r="O58">
        <f t="shared" si="5"/>
        <v>-0.19999999999999996</v>
      </c>
      <c r="P58">
        <f t="shared" si="6"/>
        <v>7.5455266019249248E-2</v>
      </c>
      <c r="Q58">
        <f t="shared" si="7"/>
        <v>-0.13247435929636497</v>
      </c>
      <c r="R58">
        <f t="shared" si="8"/>
        <v>-5.7019093277115726E-2</v>
      </c>
      <c r="T58">
        <f t="shared" si="9"/>
        <v>5.7019093277115726E-2</v>
      </c>
      <c r="U58">
        <f t="shared" si="10"/>
        <v>0.13247435929636497</v>
      </c>
      <c r="V58">
        <f t="shared" si="11"/>
        <v>-0.19999999999999996</v>
      </c>
      <c r="W58">
        <f t="shared" si="12"/>
        <v>-7.0360103247633157E-2</v>
      </c>
      <c r="Z58">
        <f t="shared" si="13"/>
        <v>0.57019093277115729</v>
      </c>
      <c r="AA58">
        <f t="shared" si="14"/>
        <v>1.3247435929636497</v>
      </c>
      <c r="AB58">
        <f t="shared" si="15"/>
        <v>1.8949345257348069</v>
      </c>
      <c r="AD58" s="3">
        <f t="shared" si="16"/>
        <v>-0.15759045880609798</v>
      </c>
      <c r="AE58" s="4">
        <f t="shared" si="17"/>
        <v>0.15860587398599735</v>
      </c>
      <c r="AL58">
        <f t="shared" si="18"/>
        <v>0.57019093277115729</v>
      </c>
      <c r="AM58">
        <f t="shared" si="19"/>
        <v>1.3247435929636497</v>
      </c>
    </row>
    <row r="59" spans="4:39" x14ac:dyDescent="0.35">
      <c r="D59">
        <v>57</v>
      </c>
      <c r="E59">
        <f t="shared" si="20"/>
        <v>59.522613065326638</v>
      </c>
      <c r="F59">
        <f t="shared" si="21"/>
        <v>-0.27638190954773734</v>
      </c>
      <c r="H59">
        <f t="shared" si="0"/>
        <v>-0.12927441071040133</v>
      </c>
      <c r="I59">
        <f t="shared" si="1"/>
        <v>7.0725589289598684E-2</v>
      </c>
      <c r="J59">
        <f t="shared" si="2"/>
        <v>92.345422780534278</v>
      </c>
      <c r="K59">
        <f t="shared" si="22"/>
        <v>0.1181913019796923</v>
      </c>
      <c r="M59">
        <f t="shared" si="3"/>
        <v>-0.12927441071040133</v>
      </c>
      <c r="N59">
        <f t="shared" si="4"/>
        <v>-7.0725589289598642E-2</v>
      </c>
      <c r="O59">
        <f t="shared" si="5"/>
        <v>-0.19999999999999996</v>
      </c>
      <c r="P59">
        <f t="shared" si="6"/>
        <v>7.6079739323150111E-2</v>
      </c>
      <c r="Q59">
        <f t="shared" si="7"/>
        <v>-0.13227959411654924</v>
      </c>
      <c r="R59">
        <f t="shared" si="8"/>
        <v>-5.6199854793399132E-2</v>
      </c>
      <c r="T59">
        <f t="shared" si="9"/>
        <v>5.6199854793399132E-2</v>
      </c>
      <c r="U59">
        <f t="shared" si="10"/>
        <v>0.13227959411654924</v>
      </c>
      <c r="V59">
        <f t="shared" si="11"/>
        <v>-0.19999999999999996</v>
      </c>
      <c r="W59">
        <f t="shared" si="12"/>
        <v>-7.0725589289598642E-2</v>
      </c>
      <c r="Z59">
        <f t="shared" si="13"/>
        <v>0.56199854793399129</v>
      </c>
      <c r="AA59">
        <f t="shared" si="14"/>
        <v>1.3227959411654924</v>
      </c>
      <c r="AB59">
        <f t="shared" si="15"/>
        <v>1.8847944890994837</v>
      </c>
      <c r="AD59" s="3">
        <f t="shared" si="16"/>
        <v>-0.1553262318410521</v>
      </c>
      <c r="AE59" s="4">
        <f t="shared" si="17"/>
        <v>0.156342974539802</v>
      </c>
      <c r="AL59">
        <f t="shared" si="18"/>
        <v>0.56199854793399129</v>
      </c>
      <c r="AM59">
        <f t="shared" si="19"/>
        <v>1.3227959411654924</v>
      </c>
    </row>
    <row r="60" spans="4:39" x14ac:dyDescent="0.35">
      <c r="D60">
        <v>58</v>
      </c>
      <c r="E60">
        <f t="shared" si="20"/>
        <v>59.246231155778894</v>
      </c>
      <c r="F60">
        <f t="shared" si="21"/>
        <v>-0.27638190954774444</v>
      </c>
      <c r="H60">
        <f t="shared" si="0"/>
        <v>-0.1289059166140368</v>
      </c>
      <c r="I60">
        <f t="shared" si="1"/>
        <v>7.1094083385963208E-2</v>
      </c>
      <c r="J60">
        <f t="shared" si="2"/>
        <v>92.462075361975778</v>
      </c>
      <c r="K60">
        <f t="shared" si="22"/>
        <v>0.11665258144149959</v>
      </c>
      <c r="M60">
        <f t="shared" si="3"/>
        <v>-0.1289059166140368</v>
      </c>
      <c r="N60">
        <f t="shared" si="4"/>
        <v>-7.1094083385963153E-2</v>
      </c>
      <c r="O60">
        <f t="shared" si="5"/>
        <v>-0.19999999999999996</v>
      </c>
      <c r="P60">
        <f t="shared" si="6"/>
        <v>7.6702442346349001E-2</v>
      </c>
      <c r="Q60">
        <f t="shared" si="7"/>
        <v>-0.13208191135621</v>
      </c>
      <c r="R60">
        <f t="shared" si="8"/>
        <v>-5.5379469009861002E-2</v>
      </c>
      <c r="T60">
        <f t="shared" si="9"/>
        <v>5.5379469009861002E-2</v>
      </c>
      <c r="U60">
        <f t="shared" si="10"/>
        <v>0.13208191135621</v>
      </c>
      <c r="V60">
        <f t="shared" si="11"/>
        <v>-0.19999999999999996</v>
      </c>
      <c r="W60">
        <f t="shared" si="12"/>
        <v>-7.1094083385963153E-2</v>
      </c>
      <c r="Z60">
        <f t="shared" si="13"/>
        <v>0.55379469009861004</v>
      </c>
      <c r="AA60">
        <f t="shared" si="14"/>
        <v>1.3208191135620999</v>
      </c>
      <c r="AB60">
        <f t="shared" si="15"/>
        <v>1.8746138036607101</v>
      </c>
      <c r="AD60" s="3">
        <f t="shared" si="16"/>
        <v>-0.15305883394685521</v>
      </c>
      <c r="AE60" s="4">
        <f t="shared" si="17"/>
        <v>0.15407695921429215</v>
      </c>
      <c r="AL60">
        <f t="shared" si="18"/>
        <v>0.55379469009861004</v>
      </c>
      <c r="AM60">
        <f t="shared" si="19"/>
        <v>1.3208191135620999</v>
      </c>
    </row>
    <row r="61" spans="4:39" x14ac:dyDescent="0.35">
      <c r="D61">
        <v>59</v>
      </c>
      <c r="E61">
        <f t="shared" si="20"/>
        <v>58.969849246231156</v>
      </c>
      <c r="F61">
        <f t="shared" si="21"/>
        <v>-0.27638190954773734</v>
      </c>
      <c r="H61">
        <f t="shared" si="0"/>
        <v>-0.12853442303767154</v>
      </c>
      <c r="I61">
        <f t="shared" si="1"/>
        <v>7.146557696232847E-2</v>
      </c>
      <c r="J61">
        <f t="shared" si="2"/>
        <v>92.577184784286558</v>
      </c>
      <c r="K61">
        <f t="shared" si="22"/>
        <v>0.11510942231078047</v>
      </c>
      <c r="M61">
        <f t="shared" si="3"/>
        <v>-0.12853442303767154</v>
      </c>
      <c r="N61">
        <f t="shared" si="4"/>
        <v>-7.1465576962328484E-2</v>
      </c>
      <c r="O61">
        <f t="shared" si="5"/>
        <v>-0.2</v>
      </c>
      <c r="P61">
        <f t="shared" si="6"/>
        <v>7.7323360599322696E-2</v>
      </c>
      <c r="Q61">
        <f t="shared" si="7"/>
        <v>-0.13188127732715324</v>
      </c>
      <c r="R61">
        <f t="shared" si="8"/>
        <v>-5.4557916727830544E-2</v>
      </c>
      <c r="T61">
        <f t="shared" si="9"/>
        <v>5.4557916727830544E-2</v>
      </c>
      <c r="U61">
        <f t="shared" si="10"/>
        <v>0.13188127732715324</v>
      </c>
      <c r="V61">
        <f t="shared" si="11"/>
        <v>-0.2</v>
      </c>
      <c r="W61">
        <f t="shared" si="12"/>
        <v>-7.1465576962328484E-2</v>
      </c>
      <c r="Z61">
        <f t="shared" si="13"/>
        <v>0.54557916727830547</v>
      </c>
      <c r="AA61">
        <f t="shared" si="14"/>
        <v>1.3188127732715325</v>
      </c>
      <c r="AB61">
        <f t="shared" si="15"/>
        <v>1.8643919405498379</v>
      </c>
      <c r="AD61" s="3">
        <f t="shared" si="16"/>
        <v>-0.15078821206184248</v>
      </c>
      <c r="AE61" s="4">
        <f t="shared" si="17"/>
        <v>0.1518077764673644</v>
      </c>
      <c r="AL61">
        <f t="shared" si="18"/>
        <v>0.54557916727830547</v>
      </c>
      <c r="AM61">
        <f t="shared" si="19"/>
        <v>1.3188127732715325</v>
      </c>
    </row>
    <row r="62" spans="4:39" x14ac:dyDescent="0.35">
      <c r="D62">
        <v>60</v>
      </c>
      <c r="E62">
        <f t="shared" si="20"/>
        <v>58.693467336683419</v>
      </c>
      <c r="F62">
        <f t="shared" si="21"/>
        <v>-0.27638190954773734</v>
      </c>
      <c r="H62">
        <f t="shared" si="0"/>
        <v>-0.12815993862549807</v>
      </c>
      <c r="I62">
        <f t="shared" si="1"/>
        <v>7.184006137450194E-2</v>
      </c>
      <c r="J62">
        <f t="shared" si="2"/>
        <v>92.69074647409299</v>
      </c>
      <c r="K62">
        <f t="shared" si="22"/>
        <v>0.11356168980643133</v>
      </c>
      <c r="M62">
        <f t="shared" si="3"/>
        <v>-0.12815993862549807</v>
      </c>
      <c r="N62">
        <f t="shared" si="4"/>
        <v>-7.1840061374501857E-2</v>
      </c>
      <c r="O62">
        <f t="shared" si="5"/>
        <v>-0.19999999999999993</v>
      </c>
      <c r="P62">
        <f t="shared" si="6"/>
        <v>7.7942479634077369E-2</v>
      </c>
      <c r="Q62">
        <f t="shared" si="7"/>
        <v>-0.13167765786840152</v>
      </c>
      <c r="R62">
        <f t="shared" si="8"/>
        <v>-5.3735178234324152E-2</v>
      </c>
      <c r="T62">
        <f t="shared" si="9"/>
        <v>5.3735178234324152E-2</v>
      </c>
      <c r="U62">
        <f t="shared" si="10"/>
        <v>0.13167765786840152</v>
      </c>
      <c r="V62">
        <f t="shared" si="11"/>
        <v>-0.19999999999999993</v>
      </c>
      <c r="W62">
        <f t="shared" si="12"/>
        <v>-7.1840061374501857E-2</v>
      </c>
      <c r="Z62">
        <f t="shared" si="13"/>
        <v>0.53735178234324155</v>
      </c>
      <c r="AA62">
        <f t="shared" si="14"/>
        <v>1.3167765786840153</v>
      </c>
      <c r="AB62">
        <f t="shared" si="15"/>
        <v>1.8541283610272568</v>
      </c>
      <c r="AD62" s="3">
        <f t="shared" si="16"/>
        <v>-0.14851431170290522</v>
      </c>
      <c r="AE62" s="4">
        <f t="shared" si="17"/>
        <v>0.14953537337288808</v>
      </c>
      <c r="AL62">
        <f t="shared" si="18"/>
        <v>0.53735178234324155</v>
      </c>
      <c r="AM62">
        <f t="shared" si="19"/>
        <v>1.3167765786840153</v>
      </c>
    </row>
    <row r="63" spans="4:39" x14ac:dyDescent="0.35">
      <c r="D63">
        <v>61</v>
      </c>
      <c r="E63">
        <f t="shared" si="20"/>
        <v>58.417085427135682</v>
      </c>
      <c r="F63">
        <f t="shared" si="21"/>
        <v>-0.27638190954773734</v>
      </c>
      <c r="H63">
        <f t="shared" si="0"/>
        <v>-0.12778247209130178</v>
      </c>
      <c r="I63">
        <f t="shared" si="1"/>
        <v>7.2217527908698231E-2</v>
      </c>
      <c r="J63">
        <f t="shared" si="2"/>
        <v>92.802755719521571</v>
      </c>
      <c r="K63">
        <f t="shared" si="22"/>
        <v>0.11200924542858104</v>
      </c>
      <c r="M63">
        <f t="shared" si="3"/>
        <v>-0.12778247209130178</v>
      </c>
      <c r="N63">
        <f t="shared" si="4"/>
        <v>-7.2217527908698217E-2</v>
      </c>
      <c r="O63">
        <f t="shared" si="5"/>
        <v>-0.2</v>
      </c>
      <c r="P63">
        <f t="shared" si="6"/>
        <v>7.8559785044484923E-2</v>
      </c>
      <c r="Q63">
        <f t="shared" si="7"/>
        <v>-0.13147101833771727</v>
      </c>
      <c r="R63">
        <f t="shared" si="8"/>
        <v>-5.2911233293232343E-2</v>
      </c>
      <c r="T63">
        <f t="shared" si="9"/>
        <v>5.2911233293232343E-2</v>
      </c>
      <c r="U63">
        <f t="shared" si="10"/>
        <v>0.13147101833771727</v>
      </c>
      <c r="V63">
        <f t="shared" si="11"/>
        <v>-0.2</v>
      </c>
      <c r="W63">
        <f t="shared" si="12"/>
        <v>-7.2217527908698217E-2</v>
      </c>
      <c r="Z63">
        <f t="shared" si="13"/>
        <v>0.5291123329323234</v>
      </c>
      <c r="AA63">
        <f t="shared" si="14"/>
        <v>1.3147101833771726</v>
      </c>
      <c r="AB63">
        <f t="shared" si="15"/>
        <v>1.8438225163094959</v>
      </c>
      <c r="AD63" s="3">
        <f t="shared" si="16"/>
        <v>-0.1462370769410937</v>
      </c>
      <c r="AE63" s="4">
        <f t="shared" si="17"/>
        <v>0.1472596955973485</v>
      </c>
      <c r="AL63">
        <f t="shared" si="18"/>
        <v>0.5291123329323234</v>
      </c>
      <c r="AM63">
        <f t="shared" si="19"/>
        <v>1.3147101833771726</v>
      </c>
    </row>
    <row r="64" spans="4:39" x14ac:dyDescent="0.35">
      <c r="D64">
        <v>62</v>
      </c>
      <c r="E64">
        <f t="shared" si="20"/>
        <v>58.140703517587937</v>
      </c>
      <c r="F64">
        <f t="shared" si="21"/>
        <v>-0.27638190954774444</v>
      </c>
      <c r="H64">
        <f t="shared" si="0"/>
        <v>-0.12740203221825855</v>
      </c>
      <c r="I64">
        <f t="shared" si="1"/>
        <v>7.2597967781741463E-2</v>
      </c>
      <c r="J64">
        <f t="shared" si="2"/>
        <v>92.913207666368521</v>
      </c>
      <c r="K64">
        <f t="shared" si="22"/>
        <v>0.11045194684695048</v>
      </c>
      <c r="M64">
        <f t="shared" si="3"/>
        <v>-0.12740203221825855</v>
      </c>
      <c r="N64">
        <f t="shared" si="4"/>
        <v>-7.2597967781741393E-2</v>
      </c>
      <c r="O64">
        <f t="shared" si="5"/>
        <v>-0.19999999999999996</v>
      </c>
      <c r="P64">
        <f t="shared" si="6"/>
        <v>7.9175262466617755E-2</v>
      </c>
      <c r="Q64">
        <f t="shared" si="7"/>
        <v>-0.13126132360280859</v>
      </c>
      <c r="R64">
        <f t="shared" si="8"/>
        <v>-5.2086061136190839E-2</v>
      </c>
      <c r="T64">
        <f t="shared" si="9"/>
        <v>5.2086061136190839E-2</v>
      </c>
      <c r="U64">
        <f t="shared" si="10"/>
        <v>0.13126132360280859</v>
      </c>
      <c r="V64">
        <f t="shared" si="11"/>
        <v>-0.19999999999999996</v>
      </c>
      <c r="W64">
        <f t="shared" si="12"/>
        <v>-7.2597967781741393E-2</v>
      </c>
      <c r="Z64">
        <f t="shared" si="13"/>
        <v>0.52086061136190842</v>
      </c>
      <c r="AA64">
        <f t="shared" si="14"/>
        <v>1.312613236028086</v>
      </c>
      <c r="AB64">
        <f t="shared" si="15"/>
        <v>1.8334738473899943</v>
      </c>
      <c r="AD64" s="3">
        <f t="shared" si="16"/>
        <v>-0.14395645037640983</v>
      </c>
      <c r="AE64" s="4">
        <f t="shared" si="17"/>
        <v>0.14498068737637781</v>
      </c>
      <c r="AL64">
        <f t="shared" si="18"/>
        <v>0.52086061136190842</v>
      </c>
      <c r="AM64">
        <f t="shared" si="19"/>
        <v>1.312613236028086</v>
      </c>
    </row>
    <row r="65" spans="4:39" x14ac:dyDescent="0.35">
      <c r="D65">
        <v>63</v>
      </c>
      <c r="E65">
        <f t="shared" si="20"/>
        <v>57.8643216080402</v>
      </c>
      <c r="F65">
        <f t="shared" si="21"/>
        <v>-0.27638190954773734</v>
      </c>
      <c r="H65">
        <f t="shared" si="0"/>
        <v>-0.12701862785872986</v>
      </c>
      <c r="I65">
        <f t="shared" si="1"/>
        <v>7.2981372141270151E-2</v>
      </c>
      <c r="J65">
        <f t="shared" si="2"/>
        <v>93.022097314152518</v>
      </c>
      <c r="K65">
        <f t="shared" si="22"/>
        <v>0.10888964778399668</v>
      </c>
      <c r="M65">
        <f t="shared" si="3"/>
        <v>-0.12701862785872986</v>
      </c>
      <c r="N65">
        <f t="shared" si="4"/>
        <v>-7.2981372141270109E-2</v>
      </c>
      <c r="O65">
        <f t="shared" si="5"/>
        <v>-0.19999999999999996</v>
      </c>
      <c r="P65">
        <f t="shared" si="6"/>
        <v>7.9788897579083598E-2</v>
      </c>
      <c r="Q65">
        <f t="shared" si="7"/>
        <v>-0.13104853803220179</v>
      </c>
      <c r="R65">
        <f t="shared" si="8"/>
        <v>-5.1259640453118191E-2</v>
      </c>
      <c r="T65">
        <f t="shared" si="9"/>
        <v>5.1259640453118191E-2</v>
      </c>
      <c r="U65">
        <f t="shared" si="10"/>
        <v>0.13104853803220179</v>
      </c>
      <c r="V65">
        <f t="shared" si="11"/>
        <v>-0.19999999999999996</v>
      </c>
      <c r="W65">
        <f t="shared" si="12"/>
        <v>-7.2981372141270109E-2</v>
      </c>
      <c r="Z65">
        <f t="shared" si="13"/>
        <v>0.51259640453118194</v>
      </c>
      <c r="AA65">
        <f t="shared" si="14"/>
        <v>1.3104853803220178</v>
      </c>
      <c r="AB65">
        <f t="shared" si="15"/>
        <v>1.8230817848531997</v>
      </c>
      <c r="AD65" s="3">
        <f t="shared" si="16"/>
        <v>-0.1416723731116325</v>
      </c>
      <c r="AE65" s="4">
        <f t="shared" si="17"/>
        <v>0.14269829148934146</v>
      </c>
      <c r="AL65">
        <f t="shared" si="18"/>
        <v>0.51259640453118194</v>
      </c>
      <c r="AM65">
        <f t="shared" si="19"/>
        <v>1.3104853803220178</v>
      </c>
    </row>
    <row r="66" spans="4:39" x14ac:dyDescent="0.35">
      <c r="D66">
        <v>64</v>
      </c>
      <c r="E66">
        <f t="shared" si="20"/>
        <v>57.587939698492463</v>
      </c>
      <c r="F66">
        <f t="shared" si="21"/>
        <v>-0.27638190954773734</v>
      </c>
      <c r="H66">
        <f t="shared" si="0"/>
        <v>-0.12663226793405735</v>
      </c>
      <c r="I66">
        <f t="shared" si="1"/>
        <v>7.3367732065942659E-2</v>
      </c>
      <c r="J66">
        <f t="shared" si="2"/>
        <v>93.129419512047036</v>
      </c>
      <c r="K66">
        <f t="shared" si="22"/>
        <v>0.10732219789451847</v>
      </c>
      <c r="M66">
        <f t="shared" si="3"/>
        <v>-0.12663226793405735</v>
      </c>
      <c r="N66">
        <f t="shared" si="4"/>
        <v>-7.3367732065942687E-2</v>
      </c>
      <c r="O66">
        <f t="shared" si="5"/>
        <v>-0.20000000000000004</v>
      </c>
      <c r="P66">
        <f t="shared" si="6"/>
        <v>8.0400676103358187E-2</v>
      </c>
      <c r="Q66">
        <f t="shared" si="7"/>
        <v>-0.13083262548577113</v>
      </c>
      <c r="R66">
        <f t="shared" si="8"/>
        <v>-5.0431949382412938E-2</v>
      </c>
      <c r="T66">
        <f t="shared" si="9"/>
        <v>5.0431949382412938E-2</v>
      </c>
      <c r="U66">
        <f t="shared" si="10"/>
        <v>0.13083262548577113</v>
      </c>
      <c r="V66">
        <f t="shared" si="11"/>
        <v>-0.20000000000000004</v>
      </c>
      <c r="W66">
        <f t="shared" si="12"/>
        <v>-7.3367732065942687E-2</v>
      </c>
      <c r="Z66">
        <f t="shared" si="13"/>
        <v>0.50431949382412933</v>
      </c>
      <c r="AA66">
        <f t="shared" si="14"/>
        <v>1.3083262548577113</v>
      </c>
      <c r="AB66">
        <f t="shared" si="15"/>
        <v>1.8126457486818406</v>
      </c>
      <c r="AD66" s="3">
        <f t="shared" si="16"/>
        <v>-0.1393847847252612</v>
      </c>
      <c r="AE66" s="4">
        <f t="shared" si="17"/>
        <v>0.1404124492344335</v>
      </c>
      <c r="AL66">
        <f t="shared" si="18"/>
        <v>0.50431949382412933</v>
      </c>
      <c r="AM66">
        <f t="shared" si="19"/>
        <v>1.3083262548577113</v>
      </c>
    </row>
    <row r="67" spans="4:39" x14ac:dyDescent="0.35">
      <c r="D67">
        <v>65</v>
      </c>
      <c r="E67">
        <f t="shared" si="20"/>
        <v>57.311557788944725</v>
      </c>
      <c r="F67">
        <f t="shared" si="21"/>
        <v>-0.27638190954773734</v>
      </c>
      <c r="H67">
        <f t="shared" ref="H67:H130" si="23">$B$1*COS(RADIANS(90+E67))</f>
        <v>-0.12624296143435484</v>
      </c>
      <c r="I67">
        <f t="shared" si="1"/>
        <v>7.3757038565645167E-2</v>
      </c>
      <c r="J67">
        <f t="shared" si="2"/>
        <v>93.235168954686586</v>
      </c>
      <c r="K67">
        <f t="shared" si="22"/>
        <v>0.10574944263954933</v>
      </c>
      <c r="M67">
        <f t="shared" si="3"/>
        <v>-0.12624296143435484</v>
      </c>
      <c r="N67">
        <f t="shared" si="4"/>
        <v>-7.3757038565645153E-2</v>
      </c>
      <c r="O67">
        <f t="shared" si="5"/>
        <v>-0.2</v>
      </c>
      <c r="P67">
        <f t="shared" si="6"/>
        <v>8.1010583804117797E-2</v>
      </c>
      <c r="Q67">
        <f t="shared" si="7"/>
        <v>-0.13061354930490915</v>
      </c>
      <c r="R67">
        <f t="shared" si="8"/>
        <v>-4.9602965500791352E-2</v>
      </c>
      <c r="T67">
        <f t="shared" si="9"/>
        <v>4.9602965500791352E-2</v>
      </c>
      <c r="U67">
        <f t="shared" si="10"/>
        <v>0.13061354930490915</v>
      </c>
      <c r="V67">
        <f t="shared" si="11"/>
        <v>-0.2</v>
      </c>
      <c r="W67">
        <f t="shared" si="12"/>
        <v>-7.3757038565645153E-2</v>
      </c>
      <c r="Z67">
        <f t="shared" si="13"/>
        <v>0.49602965500791352</v>
      </c>
      <c r="AA67">
        <f t="shared" si="14"/>
        <v>1.3061354930490916</v>
      </c>
      <c r="AB67">
        <f t="shared" si="15"/>
        <v>1.8021651480570051</v>
      </c>
      <c r="AD67" s="3">
        <f t="shared" si="16"/>
        <v>-0.1370936232433925</v>
      </c>
      <c r="AE67" s="4">
        <f t="shared" si="17"/>
        <v>0.13812310040167439</v>
      </c>
      <c r="AL67">
        <f t="shared" si="18"/>
        <v>0.49602965500791352</v>
      </c>
      <c r="AM67">
        <f t="shared" si="19"/>
        <v>1.3061354930490916</v>
      </c>
    </row>
    <row r="68" spans="4:39" x14ac:dyDescent="0.35">
      <c r="D68">
        <v>66</v>
      </c>
      <c r="E68">
        <f t="shared" si="20"/>
        <v>57.035175879396988</v>
      </c>
      <c r="F68">
        <f t="shared" si="21"/>
        <v>-0.27638190954773734</v>
      </c>
      <c r="H68">
        <f t="shared" si="23"/>
        <v>-0.12585071741829937</v>
      </c>
      <c r="I68">
        <f t="shared" ref="I68:I131" si="24">$B$7+H68</f>
        <v>7.4149282581700643E-2</v>
      </c>
      <c r="J68">
        <f t="shared" ref="J68:J131" si="25">90-E68+DEGREES(ACOS(I68/$B$2))</f>
        <v>93.339340177842203</v>
      </c>
      <c r="K68">
        <f t="shared" si="22"/>
        <v>0.10417122315561755</v>
      </c>
      <c r="M68">
        <f t="shared" ref="M68:M131" si="26">H68</f>
        <v>-0.12585071741829937</v>
      </c>
      <c r="N68">
        <f t="shared" ref="N68:N131" si="27">$B$2*COS(RADIANS(90+E68+J68))</f>
        <v>-7.4149282581700629E-2</v>
      </c>
      <c r="O68">
        <f t="shared" ref="O68:O131" si="28">M68+N68</f>
        <v>-0.2</v>
      </c>
      <c r="P68">
        <f t="shared" ref="P68:P131" si="29">$B$1*SIN(RADIANS(90+E68))</f>
        <v>8.1618606489570505E-2</v>
      </c>
      <c r="Q68">
        <f t="shared" ref="Q68:Q131" si="30">$B$2*SIN(RADIANS(90+E68+J68))</f>
        <v>-0.13039127230232514</v>
      </c>
      <c r="R68">
        <f t="shared" ref="R68:R131" si="31">P68+Q68</f>
        <v>-4.8772665812754634E-2</v>
      </c>
      <c r="T68">
        <f t="shared" ref="T68:T131" si="32">-$B$1*SIN(RADIANS(90+E68))-$B$2*SIN(RADIANS(90+E68+J68))</f>
        <v>4.8772665812754634E-2</v>
      </c>
      <c r="U68">
        <f t="shared" ref="U68:U131" si="33">-$B$2*SIN(RADIANS(90+E68+J68))</f>
        <v>0.13039127230232514</v>
      </c>
      <c r="V68">
        <f t="shared" ref="V68:V131" si="34">$B$1*COS(RADIANS(90+E68))+$B$2*COS(RADIANS(90+E68+J68))</f>
        <v>-0.2</v>
      </c>
      <c r="W68">
        <f t="shared" ref="W68:W131" si="35">$B$2*COS(RADIANS(90+E68+J68))</f>
        <v>-7.4149282581700629E-2</v>
      </c>
      <c r="Z68">
        <f t="shared" ref="Z68:Z131" si="36">T68*$B$9+V68*$B$10</f>
        <v>0.48772665812754634</v>
      </c>
      <c r="AA68">
        <f t="shared" ref="AA68:AA131" si="37">U68*$B$9+W68*$B$10</f>
        <v>1.3039127230232515</v>
      </c>
      <c r="AB68">
        <f t="shared" ref="AB68:AB131" si="38">ABS(Z68)+ABS(AA68)</f>
        <v>1.7916393811507978</v>
      </c>
      <c r="AD68" s="3">
        <f t="shared" ref="AD68:AD131" si="39">F68*Z68</f>
        <v>-0.13479882511062771</v>
      </c>
      <c r="AE68" s="4">
        <f t="shared" ref="AE68:AE131" si="40">K68*AA68</f>
        <v>0.13583018324550408</v>
      </c>
      <c r="AL68">
        <f t="shared" ref="AL68:AL131" si="41">ABS(Z68)</f>
        <v>0.48772665812754634</v>
      </c>
      <c r="AM68">
        <f t="shared" ref="AM68:AM131" si="42">ABS(AA68)</f>
        <v>1.3039127230232515</v>
      </c>
    </row>
    <row r="69" spans="4:39" x14ac:dyDescent="0.35">
      <c r="D69">
        <v>67</v>
      </c>
      <c r="E69">
        <f t="shared" ref="E69:E132" si="43">$B$3+$E$1*D68</f>
        <v>56.758793969849251</v>
      </c>
      <c r="F69">
        <f t="shared" ref="F69:F132" si="44">E69-E68</f>
        <v>-0.27638190954773734</v>
      </c>
      <c r="H69">
        <f t="shared" si="23"/>
        <v>-0.12545554501292017</v>
      </c>
      <c r="I69">
        <f t="shared" si="24"/>
        <v>7.4544454987079845E-2</v>
      </c>
      <c r="J69">
        <f t="shared" si="25"/>
        <v>93.441927553960753</v>
      </c>
      <c r="K69">
        <f t="shared" ref="K69:K132" si="45">J69-J68</f>
        <v>0.1025873761185494</v>
      </c>
      <c r="M69">
        <f t="shared" si="26"/>
        <v>-0.12545554501292017</v>
      </c>
      <c r="N69">
        <f t="shared" si="27"/>
        <v>-7.4544454987079914E-2</v>
      </c>
      <c r="O69">
        <f t="shared" si="28"/>
        <v>-0.20000000000000007</v>
      </c>
      <c r="P69">
        <f t="shared" si="29"/>
        <v>8.2224730011786387E-2</v>
      </c>
      <c r="Q69">
        <f t="shared" si="30"/>
        <v>-0.130165756751456</v>
      </c>
      <c r="R69">
        <f t="shared" si="31"/>
        <v>-4.7941026739669615E-2</v>
      </c>
      <c r="T69">
        <f t="shared" si="32"/>
        <v>4.7941026739669615E-2</v>
      </c>
      <c r="U69">
        <f t="shared" si="33"/>
        <v>0.130165756751456</v>
      </c>
      <c r="V69">
        <f t="shared" si="34"/>
        <v>-0.20000000000000007</v>
      </c>
      <c r="W69">
        <f t="shared" si="35"/>
        <v>-7.4544454987079914E-2</v>
      </c>
      <c r="Z69">
        <f t="shared" si="36"/>
        <v>0.47941026739669612</v>
      </c>
      <c r="AA69">
        <f t="shared" si="37"/>
        <v>1.3016575675145601</v>
      </c>
      <c r="AB69">
        <f t="shared" si="38"/>
        <v>1.7810678349112563</v>
      </c>
      <c r="AD69" s="3">
        <f t="shared" si="39"/>
        <v>-0.13250032515989024</v>
      </c>
      <c r="AE69" s="4">
        <f t="shared" si="40"/>
        <v>0.13353363445617228</v>
      </c>
      <c r="AL69">
        <f t="shared" si="41"/>
        <v>0.47941026739669612</v>
      </c>
      <c r="AM69">
        <f t="shared" si="42"/>
        <v>1.3016575675145601</v>
      </c>
    </row>
    <row r="70" spans="4:39" x14ac:dyDescent="0.35">
      <c r="D70">
        <v>68</v>
      </c>
      <c r="E70">
        <f t="shared" si="43"/>
        <v>56.482412060301513</v>
      </c>
      <c r="F70">
        <f t="shared" si="44"/>
        <v>-0.27638190954773734</v>
      </c>
      <c r="H70">
        <f t="shared" si="23"/>
        <v>-0.12505745341338659</v>
      </c>
      <c r="I70">
        <f t="shared" si="24"/>
        <v>7.4942546586613423E-2</v>
      </c>
      <c r="J70">
        <f t="shared" si="25"/>
        <v>93.542925287562738</v>
      </c>
      <c r="K70">
        <f t="shared" si="45"/>
        <v>0.10099773360198583</v>
      </c>
      <c r="M70">
        <f t="shared" si="26"/>
        <v>-0.12505745341338659</v>
      </c>
      <c r="N70">
        <f t="shared" si="27"/>
        <v>-7.4942546586613382E-2</v>
      </c>
      <c r="O70">
        <f t="shared" si="28"/>
        <v>-0.19999999999999996</v>
      </c>
      <c r="P70">
        <f t="shared" si="29"/>
        <v>8.2828940267026516E-2</v>
      </c>
      <c r="Q70">
        <f t="shared" si="30"/>
        <v>-0.12993696437547431</v>
      </c>
      <c r="R70">
        <f t="shared" si="31"/>
        <v>-4.7108024108447791E-2</v>
      </c>
      <c r="T70">
        <f t="shared" si="32"/>
        <v>4.7108024108447791E-2</v>
      </c>
      <c r="U70">
        <f t="shared" si="33"/>
        <v>0.12993696437547431</v>
      </c>
      <c r="V70">
        <f t="shared" si="34"/>
        <v>-0.19999999999999996</v>
      </c>
      <c r="W70">
        <f t="shared" si="35"/>
        <v>-7.4942546586613382E-2</v>
      </c>
      <c r="Z70">
        <f t="shared" si="36"/>
        <v>0.47108024108447788</v>
      </c>
      <c r="AA70">
        <f t="shared" si="37"/>
        <v>1.2993696437547431</v>
      </c>
      <c r="AB70">
        <f t="shared" si="38"/>
        <v>1.7704498848392209</v>
      </c>
      <c r="AD70" s="3">
        <f t="shared" si="39"/>
        <v>-0.13019805658113645</v>
      </c>
      <c r="AE70" s="4">
        <f t="shared" si="40"/>
        <v>0.13123338913044877</v>
      </c>
      <c r="AL70">
        <f t="shared" si="41"/>
        <v>0.47108024108447788</v>
      </c>
      <c r="AM70">
        <f t="shared" si="42"/>
        <v>1.2993696437547431</v>
      </c>
    </row>
    <row r="71" spans="4:39" x14ac:dyDescent="0.35">
      <c r="D71">
        <v>69</v>
      </c>
      <c r="E71">
        <f t="shared" si="43"/>
        <v>56.206030150753769</v>
      </c>
      <c r="F71">
        <f t="shared" si="44"/>
        <v>-0.27638190954774444</v>
      </c>
      <c r="H71">
        <f t="shared" si="23"/>
        <v>-0.12465645188279395</v>
      </c>
      <c r="I71">
        <f t="shared" si="24"/>
        <v>7.5343548117206061E-2</v>
      </c>
      <c r="J71">
        <f t="shared" si="25"/>
        <v>93.642327410492442</v>
      </c>
      <c r="K71">
        <f t="shared" si="45"/>
        <v>9.9402122929703296E-2</v>
      </c>
      <c r="M71">
        <f t="shared" si="26"/>
        <v>-0.12465645188279395</v>
      </c>
      <c r="N71">
        <f t="shared" si="27"/>
        <v>-7.5343548117206116E-2</v>
      </c>
      <c r="O71">
        <f t="shared" si="28"/>
        <v>-0.20000000000000007</v>
      </c>
      <c r="P71">
        <f t="shared" si="29"/>
        <v>8.3431223196071366E-2</v>
      </c>
      <c r="Q71">
        <f t="shared" si="30"/>
        <v>-0.12970485633587606</v>
      </c>
      <c r="R71">
        <f t="shared" si="31"/>
        <v>-4.627363313980469E-2</v>
      </c>
      <c r="T71">
        <f t="shared" si="32"/>
        <v>4.627363313980469E-2</v>
      </c>
      <c r="U71">
        <f t="shared" si="33"/>
        <v>0.12970485633587606</v>
      </c>
      <c r="V71">
        <f t="shared" si="34"/>
        <v>-0.20000000000000007</v>
      </c>
      <c r="W71">
        <f t="shared" si="35"/>
        <v>-7.5343548117206116E-2</v>
      </c>
      <c r="Z71">
        <f t="shared" si="36"/>
        <v>0.46273633139804693</v>
      </c>
      <c r="AA71">
        <f t="shared" si="37"/>
        <v>1.2970485633587605</v>
      </c>
      <c r="AB71">
        <f t="shared" si="38"/>
        <v>1.7597848947568075</v>
      </c>
      <c r="AD71" s="3">
        <f t="shared" si="39"/>
        <v>-0.12789195088891012</v>
      </c>
      <c r="AE71" s="4">
        <f t="shared" si="40"/>
        <v>0.12892938074078256</v>
      </c>
      <c r="AL71">
        <f t="shared" si="41"/>
        <v>0.46273633139804693</v>
      </c>
      <c r="AM71">
        <f t="shared" si="42"/>
        <v>1.2970485633587605</v>
      </c>
    </row>
    <row r="72" spans="4:39" x14ac:dyDescent="0.35">
      <c r="D72">
        <v>70</v>
      </c>
      <c r="E72">
        <f t="shared" si="43"/>
        <v>55.929648241206031</v>
      </c>
      <c r="F72">
        <f t="shared" si="44"/>
        <v>-0.27638190954773734</v>
      </c>
      <c r="H72">
        <f t="shared" si="23"/>
        <v>-0.12425254975194799</v>
      </c>
      <c r="I72">
        <f t="shared" si="24"/>
        <v>7.5747450248052017E-2</v>
      </c>
      <c r="J72">
        <f t="shared" si="25"/>
        <v>93.740127777014465</v>
      </c>
      <c r="K72">
        <f t="shared" si="45"/>
        <v>9.7800366522022841E-2</v>
      </c>
      <c r="M72">
        <f t="shared" si="26"/>
        <v>-0.12425254975194799</v>
      </c>
      <c r="N72">
        <f t="shared" si="27"/>
        <v>-7.5747450248052059E-2</v>
      </c>
      <c r="O72">
        <f t="shared" si="28"/>
        <v>-0.20000000000000007</v>
      </c>
      <c r="P72">
        <f t="shared" si="29"/>
        <v>8.4031564784547999E-2</v>
      </c>
      <c r="Q72">
        <f t="shared" si="30"/>
        <v>-0.12946939322063294</v>
      </c>
      <c r="R72">
        <f t="shared" si="31"/>
        <v>-4.5437828436084945E-2</v>
      </c>
      <c r="T72">
        <f t="shared" si="32"/>
        <v>4.5437828436084945E-2</v>
      </c>
      <c r="U72">
        <f t="shared" si="33"/>
        <v>0.12946939322063294</v>
      </c>
      <c r="V72">
        <f t="shared" si="34"/>
        <v>-0.20000000000000007</v>
      </c>
      <c r="W72">
        <f t="shared" si="35"/>
        <v>-7.5747450248052059E-2</v>
      </c>
      <c r="Z72">
        <f t="shared" si="36"/>
        <v>0.45437828436084948</v>
      </c>
      <c r="AA72">
        <f t="shared" si="37"/>
        <v>1.2946939322063296</v>
      </c>
      <c r="AB72">
        <f t="shared" si="38"/>
        <v>1.749072216567179</v>
      </c>
      <c r="AD72" s="3">
        <f t="shared" si="39"/>
        <v>-0.12558193788867639</v>
      </c>
      <c r="AE72" s="4">
        <f t="shared" si="40"/>
        <v>0.12662154110361803</v>
      </c>
      <c r="AL72">
        <f t="shared" si="41"/>
        <v>0.45437828436084948</v>
      </c>
      <c r="AM72">
        <f t="shared" si="42"/>
        <v>1.2946939322063296</v>
      </c>
    </row>
    <row r="73" spans="4:39" x14ac:dyDescent="0.35">
      <c r="D73">
        <v>71</v>
      </c>
      <c r="E73">
        <f t="shared" si="43"/>
        <v>55.653266331658294</v>
      </c>
      <c r="F73">
        <f t="shared" si="44"/>
        <v>-0.27638190954773734</v>
      </c>
      <c r="H73">
        <f t="shared" si="23"/>
        <v>-0.1238457564191479</v>
      </c>
      <c r="I73">
        <f t="shared" si="24"/>
        <v>7.6154243580852113E-2</v>
      </c>
      <c r="J73">
        <f t="shared" si="25"/>
        <v>93.836320058750204</v>
      </c>
      <c r="K73">
        <f t="shared" si="45"/>
        <v>9.6192281735739016E-2</v>
      </c>
      <c r="M73">
        <f t="shared" si="26"/>
        <v>-0.1238457564191479</v>
      </c>
      <c r="N73">
        <f t="shared" si="27"/>
        <v>-7.6154243580852071E-2</v>
      </c>
      <c r="O73">
        <f t="shared" si="28"/>
        <v>-0.19999999999999996</v>
      </c>
      <c r="P73">
        <f t="shared" si="29"/>
        <v>8.4629951063255882E-2</v>
      </c>
      <c r="Q73">
        <f t="shared" si="30"/>
        <v>-0.12923053503188883</v>
      </c>
      <c r="R73">
        <f t="shared" si="31"/>
        <v>-4.4600583968632951E-2</v>
      </c>
      <c r="T73">
        <f t="shared" si="32"/>
        <v>4.4600583968632951E-2</v>
      </c>
      <c r="U73">
        <f t="shared" si="33"/>
        <v>0.12923053503188883</v>
      </c>
      <c r="V73">
        <f t="shared" si="34"/>
        <v>-0.19999999999999996</v>
      </c>
      <c r="W73">
        <f t="shared" si="35"/>
        <v>-7.6154243580852071E-2</v>
      </c>
      <c r="Z73">
        <f t="shared" si="36"/>
        <v>0.44600583968632951</v>
      </c>
      <c r="AA73">
        <f t="shared" si="37"/>
        <v>1.2923053503188884</v>
      </c>
      <c r="AB73">
        <f t="shared" si="38"/>
        <v>1.7383111900052179</v>
      </c>
      <c r="AD73" s="3">
        <f t="shared" si="39"/>
        <v>-0.12326794564194976</v>
      </c>
      <c r="AE73" s="4">
        <f t="shared" si="40"/>
        <v>0.12430980034647741</v>
      </c>
      <c r="AL73">
        <f t="shared" si="41"/>
        <v>0.44600583968632951</v>
      </c>
      <c r="AM73">
        <f t="shared" si="42"/>
        <v>1.2923053503188884</v>
      </c>
    </row>
    <row r="74" spans="4:39" x14ac:dyDescent="0.35">
      <c r="D74">
        <v>72</v>
      </c>
      <c r="E74">
        <f t="shared" si="43"/>
        <v>55.37688442211055</v>
      </c>
      <c r="F74">
        <f t="shared" si="44"/>
        <v>-0.27638190954774444</v>
      </c>
      <c r="H74">
        <f t="shared" si="23"/>
        <v>-0.12343608134996739</v>
      </c>
      <c r="I74">
        <f t="shared" si="24"/>
        <v>7.656391865003262E-2</v>
      </c>
      <c r="J74">
        <f t="shared" si="25"/>
        <v>93.930897739447516</v>
      </c>
      <c r="K74">
        <f t="shared" si="45"/>
        <v>9.4577680697312871E-2</v>
      </c>
      <c r="M74">
        <f t="shared" si="26"/>
        <v>-0.12343608134996739</v>
      </c>
      <c r="N74">
        <f t="shared" si="27"/>
        <v>-7.6563918650032606E-2</v>
      </c>
      <c r="O74">
        <f t="shared" si="28"/>
        <v>-0.2</v>
      </c>
      <c r="P74">
        <f t="shared" si="29"/>
        <v>8.5226368108492268E-2</v>
      </c>
      <c r="Q74">
        <f t="shared" si="30"/>
        <v>-0.12898824117318286</v>
      </c>
      <c r="R74">
        <f t="shared" si="31"/>
        <v>-4.3761873064690593E-2</v>
      </c>
      <c r="T74">
        <f t="shared" si="32"/>
        <v>4.3761873064690593E-2</v>
      </c>
      <c r="U74">
        <f t="shared" si="33"/>
        <v>0.12898824117318286</v>
      </c>
      <c r="V74">
        <f t="shared" si="34"/>
        <v>-0.2</v>
      </c>
      <c r="W74">
        <f t="shared" si="35"/>
        <v>-7.6563918650032606E-2</v>
      </c>
      <c r="Z74">
        <f t="shared" si="36"/>
        <v>0.43761873064690593</v>
      </c>
      <c r="AA74">
        <f t="shared" si="37"/>
        <v>1.2898824117318286</v>
      </c>
      <c r="AB74">
        <f t="shared" si="38"/>
        <v>1.7275011423787345</v>
      </c>
      <c r="AD74" s="3">
        <f t="shared" si="39"/>
        <v>-0.1209499004300519</v>
      </c>
      <c r="AE74" s="4">
        <f t="shared" si="40"/>
        <v>0.12199408687385274</v>
      </c>
      <c r="AL74">
        <f t="shared" si="41"/>
        <v>0.43761873064690593</v>
      </c>
      <c r="AM74">
        <f t="shared" si="42"/>
        <v>1.2898824117318286</v>
      </c>
    </row>
    <row r="75" spans="4:39" x14ac:dyDescent="0.35">
      <c r="D75">
        <v>73</v>
      </c>
      <c r="E75">
        <f t="shared" si="43"/>
        <v>55.100502512562812</v>
      </c>
      <c r="F75">
        <f t="shared" si="44"/>
        <v>-0.27638190954773734</v>
      </c>
      <c r="H75">
        <f t="shared" si="23"/>
        <v>-0.12302353407703473</v>
      </c>
      <c r="I75">
        <f t="shared" si="24"/>
        <v>7.6976465922965281E-2</v>
      </c>
      <c r="J75">
        <f t="shared" si="25"/>
        <v>94.023854109576618</v>
      </c>
      <c r="K75">
        <f t="shared" si="45"/>
        <v>9.2956370129101629E-2</v>
      </c>
      <c r="M75">
        <f t="shared" si="26"/>
        <v>-0.12302353407703473</v>
      </c>
      <c r="N75">
        <f t="shared" si="27"/>
        <v>-7.697646592296524E-2</v>
      </c>
      <c r="O75">
        <f t="shared" si="28"/>
        <v>-0.19999999999999996</v>
      </c>
      <c r="P75">
        <f t="shared" si="29"/>
        <v>8.5820802042375896E-2</v>
      </c>
      <c r="Q75">
        <f t="shared" si="30"/>
        <v>-0.12874247043617956</v>
      </c>
      <c r="R75">
        <f t="shared" si="31"/>
        <v>-4.2921668393803666E-2</v>
      </c>
      <c r="T75">
        <f t="shared" si="32"/>
        <v>4.2921668393803666E-2</v>
      </c>
      <c r="U75">
        <f t="shared" si="33"/>
        <v>0.12874247043617956</v>
      </c>
      <c r="V75">
        <f t="shared" si="34"/>
        <v>-0.19999999999999996</v>
      </c>
      <c r="W75">
        <f t="shared" si="35"/>
        <v>-7.697646592296524E-2</v>
      </c>
      <c r="Z75">
        <f t="shared" si="36"/>
        <v>0.42921668393803669</v>
      </c>
      <c r="AA75">
        <f t="shared" si="37"/>
        <v>1.2874247043617957</v>
      </c>
      <c r="AB75">
        <f t="shared" si="38"/>
        <v>1.7166413882998324</v>
      </c>
      <c r="AD75" s="3">
        <f t="shared" si="39"/>
        <v>-0.11862772671654222</v>
      </c>
      <c r="AE75" s="4">
        <f t="shared" si="40"/>
        <v>0.11967432733200432</v>
      </c>
      <c r="AL75">
        <f t="shared" si="41"/>
        <v>0.42921668393803669</v>
      </c>
      <c r="AM75">
        <f t="shared" si="42"/>
        <v>1.2874247043617957</v>
      </c>
    </row>
    <row r="76" spans="4:39" x14ac:dyDescent="0.35">
      <c r="D76">
        <v>74</v>
      </c>
      <c r="E76">
        <f t="shared" si="43"/>
        <v>54.824120603015075</v>
      </c>
      <c r="F76">
        <f t="shared" si="44"/>
        <v>-0.27638190954773734</v>
      </c>
      <c r="H76">
        <f t="shared" si="23"/>
        <v>-0.12260812419981074</v>
      </c>
      <c r="I76">
        <f t="shared" si="24"/>
        <v>7.7391875800189275E-2</v>
      </c>
      <c r="J76">
        <f t="shared" si="25"/>
        <v>94.115182260744319</v>
      </c>
      <c r="K76">
        <f t="shared" si="45"/>
        <v>9.1328151167701321E-2</v>
      </c>
      <c r="M76">
        <f t="shared" si="26"/>
        <v>-0.12260812419981074</v>
      </c>
      <c r="N76">
        <f t="shared" si="27"/>
        <v>-7.739187580018933E-2</v>
      </c>
      <c r="O76">
        <f t="shared" si="28"/>
        <v>-0.20000000000000007</v>
      </c>
      <c r="P76">
        <f t="shared" si="29"/>
        <v>8.6413239033170053E-2</v>
      </c>
      <c r="Q76">
        <f t="shared" si="30"/>
        <v>-0.12849318098688375</v>
      </c>
      <c r="R76">
        <f t="shared" si="31"/>
        <v>-4.2079941953713701E-2</v>
      </c>
      <c r="T76">
        <f t="shared" si="32"/>
        <v>4.2079941953713701E-2</v>
      </c>
      <c r="U76">
        <f t="shared" si="33"/>
        <v>0.12849318098688375</v>
      </c>
      <c r="V76">
        <f t="shared" si="34"/>
        <v>-0.20000000000000007</v>
      </c>
      <c r="W76">
        <f t="shared" si="35"/>
        <v>-7.739187580018933E-2</v>
      </c>
      <c r="Z76">
        <f t="shared" si="36"/>
        <v>0.42079941953713701</v>
      </c>
      <c r="AA76">
        <f t="shared" si="37"/>
        <v>1.2849318098688376</v>
      </c>
      <c r="AB76">
        <f t="shared" si="38"/>
        <v>1.7057312294059745</v>
      </c>
      <c r="AD76" s="3">
        <f t="shared" si="39"/>
        <v>-0.11630134710825338</v>
      </c>
      <c r="AE76" s="4">
        <f t="shared" si="40"/>
        <v>0.11735044657188926</v>
      </c>
      <c r="AL76">
        <f t="shared" si="41"/>
        <v>0.42079941953713701</v>
      </c>
      <c r="AM76">
        <f t="shared" si="42"/>
        <v>1.2849318098688376</v>
      </c>
    </row>
    <row r="77" spans="4:39" x14ac:dyDescent="0.35">
      <c r="D77">
        <v>75</v>
      </c>
      <c r="E77">
        <f t="shared" si="43"/>
        <v>54.547738693467338</v>
      </c>
      <c r="F77">
        <f t="shared" si="44"/>
        <v>-0.27638190954773734</v>
      </c>
      <c r="H77">
        <f t="shared" si="23"/>
        <v>-0.12218986138436543</v>
      </c>
      <c r="I77">
        <f t="shared" si="24"/>
        <v>7.7810138615634586E-2</v>
      </c>
      <c r="J77">
        <f t="shared" si="25"/>
        <v>94.204875079919375</v>
      </c>
      <c r="K77">
        <f t="shared" si="45"/>
        <v>8.9692819175056115E-2</v>
      </c>
      <c r="M77">
        <f t="shared" si="26"/>
        <v>-0.12218986138436543</v>
      </c>
      <c r="N77">
        <f t="shared" si="27"/>
        <v>-7.7810138615634628E-2</v>
      </c>
      <c r="O77">
        <f t="shared" si="28"/>
        <v>-0.20000000000000007</v>
      </c>
      <c r="P77">
        <f t="shared" si="29"/>
        <v>8.7003665295604424E-2</v>
      </c>
      <c r="Q77">
        <f t="shared" si="30"/>
        <v>-0.12824033035132015</v>
      </c>
      <c r="R77">
        <f t="shared" si="31"/>
        <v>-4.1236665055715729E-2</v>
      </c>
      <c r="T77">
        <f t="shared" si="32"/>
        <v>4.1236665055715729E-2</v>
      </c>
      <c r="U77">
        <f t="shared" si="33"/>
        <v>0.12824033035132015</v>
      </c>
      <c r="V77">
        <f t="shared" si="34"/>
        <v>-0.20000000000000007</v>
      </c>
      <c r="W77">
        <f t="shared" si="35"/>
        <v>-7.7810138615634628E-2</v>
      </c>
      <c r="Z77">
        <f t="shared" si="36"/>
        <v>0.41236665055715727</v>
      </c>
      <c r="AA77">
        <f t="shared" si="37"/>
        <v>1.2824033035132016</v>
      </c>
      <c r="AB77">
        <f t="shared" si="38"/>
        <v>1.6947699540703589</v>
      </c>
      <c r="AD77" s="3">
        <f t="shared" si="39"/>
        <v>-0.11397068231479165</v>
      </c>
      <c r="AE77" s="4">
        <f t="shared" si="40"/>
        <v>0.11502236761150419</v>
      </c>
      <c r="AL77">
        <f t="shared" si="41"/>
        <v>0.41236665055715727</v>
      </c>
      <c r="AM77">
        <f t="shared" si="42"/>
        <v>1.2824033035132016</v>
      </c>
    </row>
    <row r="78" spans="4:39" x14ac:dyDescent="0.35">
      <c r="D78">
        <v>76</v>
      </c>
      <c r="E78">
        <f t="shared" si="43"/>
        <v>54.2713567839196</v>
      </c>
      <c r="F78">
        <f t="shared" si="44"/>
        <v>-0.27638190954773734</v>
      </c>
      <c r="H78">
        <f t="shared" si="23"/>
        <v>-0.12176875536315312</v>
      </c>
      <c r="I78">
        <f t="shared" si="24"/>
        <v>7.8231244636846886E-2</v>
      </c>
      <c r="J78">
        <f t="shared" si="25"/>
        <v>94.292925243460104</v>
      </c>
      <c r="K78">
        <f t="shared" si="45"/>
        <v>8.8050163540728477E-2</v>
      </c>
      <c r="M78">
        <f t="shared" si="26"/>
        <v>-0.12176875536315312</v>
      </c>
      <c r="N78">
        <f t="shared" si="27"/>
        <v>-7.8231244636846928E-2</v>
      </c>
      <c r="O78">
        <f t="shared" si="28"/>
        <v>-0.20000000000000007</v>
      </c>
      <c r="P78">
        <f t="shared" si="29"/>
        <v>8.7592067091195921E-2</v>
      </c>
      <c r="Q78">
        <f t="shared" si="30"/>
        <v>-0.12798387540065273</v>
      </c>
      <c r="R78">
        <f t="shared" si="31"/>
        <v>-4.0391808309456809E-2</v>
      </c>
      <c r="T78">
        <f t="shared" si="32"/>
        <v>4.0391808309456809E-2</v>
      </c>
      <c r="U78">
        <f t="shared" si="33"/>
        <v>0.12798387540065273</v>
      </c>
      <c r="V78">
        <f t="shared" si="34"/>
        <v>-0.20000000000000007</v>
      </c>
      <c r="W78">
        <f t="shared" si="35"/>
        <v>-7.8231244636846928E-2</v>
      </c>
      <c r="Z78">
        <f t="shared" si="36"/>
        <v>0.40391808309456811</v>
      </c>
      <c r="AA78">
        <f t="shared" si="37"/>
        <v>1.2798387540065272</v>
      </c>
      <c r="AB78">
        <f t="shared" si="38"/>
        <v>1.6837568371010954</v>
      </c>
      <c r="AD78" s="3">
        <f t="shared" si="39"/>
        <v>-0.11163565110653838</v>
      </c>
      <c r="AE78" s="4">
        <f t="shared" si="40"/>
        <v>0.11269001159603689</v>
      </c>
      <c r="AL78">
        <f t="shared" si="41"/>
        <v>0.40391808309456811</v>
      </c>
      <c r="AM78">
        <f t="shared" si="42"/>
        <v>1.2798387540065272</v>
      </c>
    </row>
    <row r="79" spans="4:39" x14ac:dyDescent="0.35">
      <c r="D79">
        <v>77</v>
      </c>
      <c r="E79">
        <f t="shared" si="43"/>
        <v>53.994974874371863</v>
      </c>
      <c r="F79">
        <f t="shared" si="44"/>
        <v>-0.27638190954773734</v>
      </c>
      <c r="H79">
        <f t="shared" si="23"/>
        <v>-0.12134481593478606</v>
      </c>
      <c r="I79">
        <f t="shared" si="24"/>
        <v>7.8655184065213948E-2</v>
      </c>
      <c r="J79">
        <f t="shared" si="25"/>
        <v>94.379325210936145</v>
      </c>
      <c r="K79">
        <f t="shared" si="45"/>
        <v>8.6399967476040729E-2</v>
      </c>
      <c r="M79">
        <f t="shared" si="26"/>
        <v>-0.12134481593478606</v>
      </c>
      <c r="N79">
        <f t="shared" si="27"/>
        <v>-7.8655184065213948E-2</v>
      </c>
      <c r="O79">
        <f t="shared" si="28"/>
        <v>-0.2</v>
      </c>
      <c r="P79">
        <f t="shared" si="29"/>
        <v>8.8178430728568138E-2</v>
      </c>
      <c r="Q79">
        <f t="shared" si="30"/>
        <v>-0.12772377233572188</v>
      </c>
      <c r="R79">
        <f t="shared" si="31"/>
        <v>-3.9545341607153742E-2</v>
      </c>
      <c r="T79">
        <f t="shared" si="32"/>
        <v>3.9545341607153742E-2</v>
      </c>
      <c r="U79">
        <f t="shared" si="33"/>
        <v>0.12772377233572188</v>
      </c>
      <c r="V79">
        <f t="shared" si="34"/>
        <v>-0.2</v>
      </c>
      <c r="W79">
        <f t="shared" si="35"/>
        <v>-7.8655184065213948E-2</v>
      </c>
      <c r="Z79">
        <f t="shared" si="36"/>
        <v>0.39545341607153739</v>
      </c>
      <c r="AA79">
        <f t="shared" si="37"/>
        <v>1.2772377233572187</v>
      </c>
      <c r="AB79">
        <f t="shared" si="38"/>
        <v>1.672691139428756</v>
      </c>
      <c r="AD79" s="3">
        <f t="shared" si="39"/>
        <v>-0.10929617027102738</v>
      </c>
      <c r="AE79" s="4">
        <f t="shared" si="40"/>
        <v>0.110353297757236</v>
      </c>
      <c r="AL79">
        <f t="shared" si="41"/>
        <v>0.39545341607153739</v>
      </c>
      <c r="AM79">
        <f t="shared" si="42"/>
        <v>1.2772377233572187</v>
      </c>
    </row>
    <row r="80" spans="4:39" x14ac:dyDescent="0.35">
      <c r="D80">
        <v>78</v>
      </c>
      <c r="E80">
        <f t="shared" si="43"/>
        <v>53.718592964824126</v>
      </c>
      <c r="F80">
        <f t="shared" si="44"/>
        <v>-0.27638190954773734</v>
      </c>
      <c r="H80">
        <f t="shared" si="23"/>
        <v>-0.12091805296380637</v>
      </c>
      <c r="I80">
        <f t="shared" si="24"/>
        <v>7.9081947036193645E-2</v>
      </c>
      <c r="J80">
        <f t="shared" si="25"/>
        <v>94.464067218734797</v>
      </c>
      <c r="K80">
        <f t="shared" si="45"/>
        <v>8.4742007798652708E-2</v>
      </c>
      <c r="M80">
        <f t="shared" si="26"/>
        <v>-0.12091805296380637</v>
      </c>
      <c r="N80">
        <f t="shared" si="27"/>
        <v>-7.9081947036193603E-2</v>
      </c>
      <c r="O80">
        <f t="shared" si="28"/>
        <v>-0.19999999999999996</v>
      </c>
      <c r="P80">
        <f t="shared" si="29"/>
        <v>8.8762742563770064E-2</v>
      </c>
      <c r="Q80">
        <f t="shared" si="30"/>
        <v>-0.12745997667097178</v>
      </c>
      <c r="R80">
        <f t="shared" si="31"/>
        <v>-3.8697234107201717E-2</v>
      </c>
      <c r="T80">
        <f t="shared" si="32"/>
        <v>3.8697234107201717E-2</v>
      </c>
      <c r="U80">
        <f t="shared" si="33"/>
        <v>0.12745997667097178</v>
      </c>
      <c r="V80">
        <f t="shared" si="34"/>
        <v>-0.19999999999999996</v>
      </c>
      <c r="W80">
        <f t="shared" si="35"/>
        <v>-7.9081947036193603E-2</v>
      </c>
      <c r="Z80">
        <f t="shared" si="36"/>
        <v>0.38697234107201717</v>
      </c>
      <c r="AA80">
        <f t="shared" si="37"/>
        <v>1.2745997667097178</v>
      </c>
      <c r="AB80">
        <f t="shared" si="38"/>
        <v>1.6615721077817349</v>
      </c>
      <c r="AD80" s="3">
        <f t="shared" si="39"/>
        <v>-0.10695215456764241</v>
      </c>
      <c r="AE80" s="4">
        <f t="shared" si="40"/>
        <v>0.10801214337067583</v>
      </c>
      <c r="AL80">
        <f t="shared" si="41"/>
        <v>0.38697234107201717</v>
      </c>
      <c r="AM80">
        <f t="shared" si="42"/>
        <v>1.2745997667097178</v>
      </c>
    </row>
    <row r="81" spans="4:39" x14ac:dyDescent="0.35">
      <c r="D81">
        <v>79</v>
      </c>
      <c r="E81">
        <f t="shared" si="43"/>
        <v>53.442211055276388</v>
      </c>
      <c r="F81">
        <f t="shared" si="44"/>
        <v>-0.27638190954773734</v>
      </c>
      <c r="H81">
        <f t="shared" si="23"/>
        <v>-0.12048847638045637</v>
      </c>
      <c r="I81">
        <f t="shared" si="24"/>
        <v>7.9511523619543639E-2</v>
      </c>
      <c r="J81">
        <f t="shared" si="25"/>
        <v>94.547143273442515</v>
      </c>
      <c r="K81">
        <f t="shared" si="45"/>
        <v>8.3076054707717617E-2</v>
      </c>
      <c r="M81">
        <f t="shared" si="26"/>
        <v>-0.12048847638045637</v>
      </c>
      <c r="N81">
        <f t="shared" si="27"/>
        <v>-7.9511523619543611E-2</v>
      </c>
      <c r="O81">
        <f t="shared" si="28"/>
        <v>-0.19999999999999998</v>
      </c>
      <c r="P81">
        <f t="shared" si="29"/>
        <v>8.9344989000593678E-2</v>
      </c>
      <c r="Q81">
        <f t="shared" si="30"/>
        <v>-0.12719244321774292</v>
      </c>
      <c r="R81">
        <f t="shared" si="31"/>
        <v>-3.7847454217149246E-2</v>
      </c>
      <c r="T81">
        <f t="shared" si="32"/>
        <v>3.7847454217149246E-2</v>
      </c>
      <c r="U81">
        <f t="shared" si="33"/>
        <v>0.12719244321774292</v>
      </c>
      <c r="V81">
        <f t="shared" si="34"/>
        <v>-0.19999999999999998</v>
      </c>
      <c r="W81">
        <f t="shared" si="35"/>
        <v>-7.9511523619543611E-2</v>
      </c>
      <c r="Z81">
        <f t="shared" si="36"/>
        <v>0.37847454217149246</v>
      </c>
      <c r="AA81">
        <f t="shared" si="37"/>
        <v>1.2719244321774292</v>
      </c>
      <c r="AB81">
        <f t="shared" si="38"/>
        <v>1.6503989743489216</v>
      </c>
      <c r="AD81" s="3">
        <f t="shared" si="39"/>
        <v>-0.10460351668056272</v>
      </c>
      <c r="AE81" s="4">
        <f t="shared" si="40"/>
        <v>0.10566646371165478</v>
      </c>
      <c r="AL81">
        <f t="shared" si="41"/>
        <v>0.37847454217149246</v>
      </c>
      <c r="AM81">
        <f t="shared" si="42"/>
        <v>1.2719244321774292</v>
      </c>
    </row>
    <row r="82" spans="4:39" x14ac:dyDescent="0.35">
      <c r="D82">
        <v>80</v>
      </c>
      <c r="E82">
        <f t="shared" si="43"/>
        <v>53.165829145728644</v>
      </c>
      <c r="F82">
        <f t="shared" si="44"/>
        <v>-0.27638190954774444</v>
      </c>
      <c r="H82">
        <f t="shared" si="23"/>
        <v>-0.12005609618044766</v>
      </c>
      <c r="I82">
        <f t="shared" si="24"/>
        <v>7.9943903819552353E-2</v>
      </c>
      <c r="J82">
        <f t="shared" si="25"/>
        <v>94.628545144991392</v>
      </c>
      <c r="K82">
        <f t="shared" si="45"/>
        <v>8.1401871548877125E-2</v>
      </c>
      <c r="M82">
        <f t="shared" si="26"/>
        <v>-0.12005609618044766</v>
      </c>
      <c r="N82">
        <f t="shared" si="27"/>
        <v>-7.9943903819552325E-2</v>
      </c>
      <c r="O82">
        <f t="shared" si="28"/>
        <v>-0.19999999999999998</v>
      </c>
      <c r="P82">
        <f t="shared" si="29"/>
        <v>8.9925156490890237E-2</v>
      </c>
      <c r="Q82">
        <f t="shared" si="30"/>
        <v>-0.12692112606690095</v>
      </c>
      <c r="R82">
        <f t="shared" si="31"/>
        <v>-3.6995969576010715E-2</v>
      </c>
      <c r="T82">
        <f t="shared" si="32"/>
        <v>3.6995969576010715E-2</v>
      </c>
      <c r="U82">
        <f t="shared" si="33"/>
        <v>0.12692112606690095</v>
      </c>
      <c r="V82">
        <f t="shared" si="34"/>
        <v>-0.19999999999999998</v>
      </c>
      <c r="W82">
        <f t="shared" si="35"/>
        <v>-7.9943903819552325E-2</v>
      </c>
      <c r="Z82">
        <f t="shared" si="36"/>
        <v>0.36995969576010712</v>
      </c>
      <c r="AA82">
        <f t="shared" si="37"/>
        <v>1.2692112606690096</v>
      </c>
      <c r="AB82">
        <f t="shared" si="38"/>
        <v>1.6391709564291168</v>
      </c>
      <c r="AD82" s="3">
        <f t="shared" si="39"/>
        <v>-0.10225016716988097</v>
      </c>
      <c r="AE82" s="4">
        <f t="shared" si="40"/>
        <v>0.10331617200936712</v>
      </c>
      <c r="AL82">
        <f t="shared" si="41"/>
        <v>0.36995969576010712</v>
      </c>
      <c r="AM82">
        <f t="shared" si="42"/>
        <v>1.2692112606690096</v>
      </c>
    </row>
    <row r="83" spans="4:39" x14ac:dyDescent="0.35">
      <c r="D83">
        <v>81</v>
      </c>
      <c r="E83">
        <f t="shared" si="43"/>
        <v>52.889447236180906</v>
      </c>
      <c r="F83">
        <f t="shared" si="44"/>
        <v>-0.27638190954773734</v>
      </c>
      <c r="H83">
        <f t="shared" si="23"/>
        <v>-0.11962092242472859</v>
      </c>
      <c r="I83">
        <f t="shared" si="24"/>
        <v>8.0379077575271421E-2</v>
      </c>
      <c r="J83">
        <f t="shared" si="25"/>
        <v>94.708264359560076</v>
      </c>
      <c r="K83">
        <f t="shared" si="45"/>
        <v>7.9719214568683583E-2</v>
      </c>
      <c r="M83">
        <f t="shared" si="26"/>
        <v>-0.11962092242472859</v>
      </c>
      <c r="N83">
        <f t="shared" si="27"/>
        <v>-8.037907757527149E-2</v>
      </c>
      <c r="O83">
        <f t="shared" si="28"/>
        <v>-0.20000000000000007</v>
      </c>
      <c r="P83">
        <f t="shared" si="29"/>
        <v>9.050323153488532E-2</v>
      </c>
      <c r="Q83">
        <f t="shared" si="30"/>
        <v>-0.12664597857077217</v>
      </c>
      <c r="R83">
        <f t="shared" si="31"/>
        <v>-3.6142747035886852E-2</v>
      </c>
      <c r="T83">
        <f t="shared" si="32"/>
        <v>3.6142747035886852E-2</v>
      </c>
      <c r="U83">
        <f t="shared" si="33"/>
        <v>0.12664597857077217</v>
      </c>
      <c r="V83">
        <f t="shared" si="34"/>
        <v>-0.20000000000000007</v>
      </c>
      <c r="W83">
        <f t="shared" si="35"/>
        <v>-8.037907757527149E-2</v>
      </c>
      <c r="Z83">
        <f t="shared" si="36"/>
        <v>0.36142747035886852</v>
      </c>
      <c r="AA83">
        <f t="shared" si="37"/>
        <v>1.2664597857077218</v>
      </c>
      <c r="AB83">
        <f t="shared" si="38"/>
        <v>1.6278872560665902</v>
      </c>
      <c r="AD83" s="3">
        <f t="shared" si="39"/>
        <v>-9.9892014420792319E-2</v>
      </c>
      <c r="AE83" s="4">
        <f t="shared" si="40"/>
        <v>0.10096117939944291</v>
      </c>
      <c r="AL83">
        <f t="shared" si="41"/>
        <v>0.36142747035886852</v>
      </c>
      <c r="AM83">
        <f t="shared" si="42"/>
        <v>1.2664597857077218</v>
      </c>
    </row>
    <row r="84" spans="4:39" x14ac:dyDescent="0.35">
      <c r="D84">
        <v>82</v>
      </c>
      <c r="E84">
        <f t="shared" si="43"/>
        <v>52.613065326633169</v>
      </c>
      <c r="F84">
        <f t="shared" si="44"/>
        <v>-0.27638190954773734</v>
      </c>
      <c r="H84">
        <f t="shared" si="23"/>
        <v>-0.11918296523925007</v>
      </c>
      <c r="I84">
        <f t="shared" si="24"/>
        <v>8.0817034760749945E-2</v>
      </c>
      <c r="J84">
        <f t="shared" si="25"/>
        <v>94.786292192217616</v>
      </c>
      <c r="K84">
        <f t="shared" si="45"/>
        <v>7.8027832657539875E-2</v>
      </c>
      <c r="M84">
        <f t="shared" si="26"/>
        <v>-0.11918296523925007</v>
      </c>
      <c r="N84">
        <f t="shared" si="27"/>
        <v>-8.0817034760749987E-2</v>
      </c>
      <c r="O84">
        <f t="shared" si="28"/>
        <v>-0.20000000000000007</v>
      </c>
      <c r="P84">
        <f t="shared" si="29"/>
        <v>9.1079200681493194E-2</v>
      </c>
      <c r="Q84">
        <f t="shared" si="30"/>
        <v>-0.12636695332435505</v>
      </c>
      <c r="R84">
        <f t="shared" si="31"/>
        <v>-3.5287752642861853E-2</v>
      </c>
      <c r="T84">
        <f t="shared" si="32"/>
        <v>3.5287752642861853E-2</v>
      </c>
      <c r="U84">
        <f t="shared" si="33"/>
        <v>0.12636695332435505</v>
      </c>
      <c r="V84">
        <f t="shared" si="34"/>
        <v>-0.20000000000000007</v>
      </c>
      <c r="W84">
        <f t="shared" si="35"/>
        <v>-8.0817034760749987E-2</v>
      </c>
      <c r="Z84">
        <f t="shared" si="36"/>
        <v>0.35287752642861853</v>
      </c>
      <c r="AA84">
        <f t="shared" si="37"/>
        <v>1.2636695332435504</v>
      </c>
      <c r="AB84">
        <f t="shared" si="38"/>
        <v>1.6165470596721689</v>
      </c>
      <c r="AD84" s="3">
        <f t="shared" si="39"/>
        <v>-9.7528964590823733E-2</v>
      </c>
      <c r="AE84" s="4">
        <f t="shared" si="40"/>
        <v>9.8601394874359274E-2</v>
      </c>
      <c r="AL84">
        <f t="shared" si="41"/>
        <v>0.35287752642861853</v>
      </c>
      <c r="AM84">
        <f t="shared" si="42"/>
        <v>1.2636695332435504</v>
      </c>
    </row>
    <row r="85" spans="4:39" x14ac:dyDescent="0.35">
      <c r="D85">
        <v>83</v>
      </c>
      <c r="E85">
        <f t="shared" si="43"/>
        <v>52.336683417085425</v>
      </c>
      <c r="F85">
        <f t="shared" si="44"/>
        <v>-0.27638190954774444</v>
      </c>
      <c r="H85">
        <f t="shared" si="23"/>
        <v>-0.11874223481472979</v>
      </c>
      <c r="I85">
        <f t="shared" si="24"/>
        <v>8.1257765185270225E-2</v>
      </c>
      <c r="J85">
        <f t="shared" si="25"/>
        <v>94.862619659298502</v>
      </c>
      <c r="K85">
        <f t="shared" si="45"/>
        <v>7.632746708088689E-2</v>
      </c>
      <c r="M85">
        <f t="shared" si="26"/>
        <v>-0.11874223481472979</v>
      </c>
      <c r="N85">
        <f t="shared" si="27"/>
        <v>-8.1257765185270295E-2</v>
      </c>
      <c r="O85">
        <f t="shared" si="28"/>
        <v>-0.20000000000000007</v>
      </c>
      <c r="P85">
        <f t="shared" si="29"/>
        <v>9.1653050528629834E-2</v>
      </c>
      <c r="Q85">
        <f t="shared" si="30"/>
        <v>-0.12608400214577373</v>
      </c>
      <c r="R85">
        <f t="shared" si="31"/>
        <v>-3.4430951617143893E-2</v>
      </c>
      <c r="T85">
        <f t="shared" si="32"/>
        <v>3.4430951617143893E-2</v>
      </c>
      <c r="U85">
        <f t="shared" si="33"/>
        <v>0.12608400214577373</v>
      </c>
      <c r="V85">
        <f t="shared" si="34"/>
        <v>-0.20000000000000007</v>
      </c>
      <c r="W85">
        <f t="shared" si="35"/>
        <v>-8.1257765185270295E-2</v>
      </c>
      <c r="Z85">
        <f t="shared" si="36"/>
        <v>0.3443095161714389</v>
      </c>
      <c r="AA85">
        <f t="shared" si="37"/>
        <v>1.2608400214577373</v>
      </c>
      <c r="AB85">
        <f t="shared" si="38"/>
        <v>1.6051495376291762</v>
      </c>
      <c r="AD85" s="3">
        <f t="shared" si="39"/>
        <v>-9.5160921554922284E-2</v>
      </c>
      <c r="AE85" s="4">
        <f t="shared" si="40"/>
        <v>9.623672523208017E-2</v>
      </c>
      <c r="AL85">
        <f t="shared" si="41"/>
        <v>0.3443095161714389</v>
      </c>
      <c r="AM85">
        <f t="shared" si="42"/>
        <v>1.2608400214577373</v>
      </c>
    </row>
    <row r="86" spans="4:39" x14ac:dyDescent="0.35">
      <c r="D86">
        <v>84</v>
      </c>
      <c r="E86">
        <f t="shared" si="43"/>
        <v>52.060301507537687</v>
      </c>
      <c r="F86">
        <f t="shared" si="44"/>
        <v>-0.27638190954773734</v>
      </c>
      <c r="H86">
        <f t="shared" si="23"/>
        <v>-0.11829874140641547</v>
      </c>
      <c r="I86">
        <f t="shared" si="24"/>
        <v>8.1701258593584541E-2</v>
      </c>
      <c r="J86">
        <f t="shared" si="25"/>
        <v>94.937237510496715</v>
      </c>
      <c r="K86">
        <f t="shared" si="45"/>
        <v>7.4617851198212293E-2</v>
      </c>
      <c r="M86">
        <f t="shared" si="26"/>
        <v>-0.11829874140641547</v>
      </c>
      <c r="N86">
        <f t="shared" si="27"/>
        <v>-8.17012585935845E-2</v>
      </c>
      <c r="O86">
        <f t="shared" si="28"/>
        <v>-0.19999999999999996</v>
      </c>
      <c r="P86">
        <f t="shared" si="29"/>
        <v>9.2224767723524476E-2</v>
      </c>
      <c r="Q86">
        <f t="shared" si="30"/>
        <v>-0.12579707605594112</v>
      </c>
      <c r="R86">
        <f t="shared" si="31"/>
        <v>-3.3572308332416645E-2</v>
      </c>
      <c r="T86">
        <f t="shared" si="32"/>
        <v>3.3572308332416645E-2</v>
      </c>
      <c r="U86">
        <f t="shared" si="33"/>
        <v>0.12579707605594112</v>
      </c>
      <c r="V86">
        <f t="shared" si="34"/>
        <v>-0.19999999999999996</v>
      </c>
      <c r="W86">
        <f t="shared" si="35"/>
        <v>-8.17012585935845E-2</v>
      </c>
      <c r="Z86">
        <f t="shared" si="36"/>
        <v>0.33572308332416645</v>
      </c>
      <c r="AA86">
        <f t="shared" si="37"/>
        <v>1.2579707605594113</v>
      </c>
      <c r="AB86">
        <f t="shared" si="38"/>
        <v>1.5936938438835777</v>
      </c>
      <c r="AD86" s="3">
        <f t="shared" si="39"/>
        <v>-9.278778684838726E-2</v>
      </c>
      <c r="AE86" s="4">
        <f t="shared" si="40"/>
        <v>9.3867075023124094E-2</v>
      </c>
      <c r="AL86">
        <f t="shared" si="41"/>
        <v>0.33572308332416645</v>
      </c>
      <c r="AM86">
        <f t="shared" si="42"/>
        <v>1.2579707605594113</v>
      </c>
    </row>
    <row r="87" spans="4:39" x14ac:dyDescent="0.35">
      <c r="D87">
        <v>85</v>
      </c>
      <c r="E87">
        <f t="shared" si="43"/>
        <v>51.78391959798995</v>
      </c>
      <c r="F87">
        <f t="shared" si="44"/>
        <v>-0.27638190954773734</v>
      </c>
      <c r="H87">
        <f t="shared" si="23"/>
        <v>-0.11785249533384583</v>
      </c>
      <c r="I87">
        <f t="shared" si="24"/>
        <v>8.2147504666154184E-2</v>
      </c>
      <c r="J87">
        <f t="shared" si="25"/>
        <v>95.010136220664648</v>
      </c>
      <c r="K87">
        <f t="shared" si="45"/>
        <v>7.28987101679337E-2</v>
      </c>
      <c r="M87">
        <f t="shared" si="26"/>
        <v>-0.11785249533384583</v>
      </c>
      <c r="N87">
        <f t="shared" si="27"/>
        <v>-8.2147504666154142E-2</v>
      </c>
      <c r="O87">
        <f t="shared" si="28"/>
        <v>-0.19999999999999996</v>
      </c>
      <c r="P87">
        <f t="shared" si="29"/>
        <v>9.2794338963030756E-2</v>
      </c>
      <c r="Q87">
        <f t="shared" si="30"/>
        <v>-0.12550612525739205</v>
      </c>
      <c r="R87">
        <f t="shared" si="31"/>
        <v>-3.2711786294361292E-2</v>
      </c>
      <c r="T87">
        <f t="shared" si="32"/>
        <v>3.2711786294361292E-2</v>
      </c>
      <c r="U87">
        <f t="shared" si="33"/>
        <v>0.12550612525739205</v>
      </c>
      <c r="V87">
        <f t="shared" si="34"/>
        <v>-0.19999999999999996</v>
      </c>
      <c r="W87">
        <f t="shared" si="35"/>
        <v>-8.2147504666154142E-2</v>
      </c>
      <c r="Z87">
        <f t="shared" si="36"/>
        <v>0.32711786294361289</v>
      </c>
      <c r="AA87">
        <f t="shared" si="37"/>
        <v>1.2550612525739204</v>
      </c>
      <c r="AB87">
        <f t="shared" si="38"/>
        <v>1.5821791155175333</v>
      </c>
      <c r="AD87" s="3">
        <f t="shared" si="39"/>
        <v>-9.0409459607530759E-2</v>
      </c>
      <c r="AE87" s="4">
        <f t="shared" si="40"/>
        <v>9.1492346494390059E-2</v>
      </c>
      <c r="AL87">
        <f t="shared" si="41"/>
        <v>0.32711786294361289</v>
      </c>
      <c r="AM87">
        <f t="shared" si="42"/>
        <v>1.2550612525739204</v>
      </c>
    </row>
    <row r="88" spans="4:39" x14ac:dyDescent="0.35">
      <c r="D88">
        <v>86</v>
      </c>
      <c r="E88">
        <f t="shared" si="43"/>
        <v>51.507537688442213</v>
      </c>
      <c r="F88">
        <f t="shared" si="44"/>
        <v>-0.27638190954773734</v>
      </c>
      <c r="H88">
        <f t="shared" si="23"/>
        <v>-0.11740350698061075</v>
      </c>
      <c r="I88">
        <f t="shared" si="24"/>
        <v>8.2596493019389261E-2</v>
      </c>
      <c r="J88">
        <f t="shared" si="25"/>
        <v>95.081305981304169</v>
      </c>
      <c r="K88">
        <f t="shared" si="45"/>
        <v>7.1169760639520518E-2</v>
      </c>
      <c r="M88">
        <f t="shared" si="26"/>
        <v>-0.11740350698061075</v>
      </c>
      <c r="N88">
        <f t="shared" si="27"/>
        <v>-8.2596493019389317E-2</v>
      </c>
      <c r="O88">
        <f t="shared" si="28"/>
        <v>-0.20000000000000007</v>
      </c>
      <c r="P88">
        <f t="shared" si="29"/>
        <v>9.336175099393583E-2</v>
      </c>
      <c r="Q88">
        <f t="shared" si="30"/>
        <v>-0.12521109911225112</v>
      </c>
      <c r="R88">
        <f t="shared" si="31"/>
        <v>-3.1849348118315288E-2</v>
      </c>
      <c r="T88">
        <f t="shared" si="32"/>
        <v>3.1849348118315288E-2</v>
      </c>
      <c r="U88">
        <f t="shared" si="33"/>
        <v>0.12521109911225112</v>
      </c>
      <c r="V88">
        <f t="shared" si="34"/>
        <v>-0.20000000000000007</v>
      </c>
      <c r="W88">
        <f t="shared" si="35"/>
        <v>-8.2596493019389317E-2</v>
      </c>
      <c r="Z88">
        <f t="shared" si="36"/>
        <v>0.3184934811831529</v>
      </c>
      <c r="AA88">
        <f t="shared" si="37"/>
        <v>1.2521109911225112</v>
      </c>
      <c r="AB88">
        <f t="shared" si="38"/>
        <v>1.5706044723056642</v>
      </c>
      <c r="AD88" s="3">
        <f t="shared" si="39"/>
        <v>-8.8025836507906144E-2</v>
      </c>
      <c r="AE88" s="4">
        <f t="shared" si="40"/>
        <v>8.9112439532301926E-2</v>
      </c>
      <c r="AL88">
        <f t="shared" si="41"/>
        <v>0.3184934811831529</v>
      </c>
      <c r="AM88">
        <f t="shared" si="42"/>
        <v>1.2521109911225112</v>
      </c>
    </row>
    <row r="89" spans="4:39" x14ac:dyDescent="0.35">
      <c r="D89">
        <v>87</v>
      </c>
      <c r="E89">
        <f t="shared" si="43"/>
        <v>51.231155778894475</v>
      </c>
      <c r="F89">
        <f t="shared" si="44"/>
        <v>-0.27638190954773734</v>
      </c>
      <c r="H89">
        <f t="shared" si="23"/>
        <v>-0.11695178679410964</v>
      </c>
      <c r="I89">
        <f t="shared" si="24"/>
        <v>8.304821320589037E-2</v>
      </c>
      <c r="J89">
        <f t="shared" si="25"/>
        <v>95.150736691734096</v>
      </c>
      <c r="K89">
        <f t="shared" si="45"/>
        <v>6.9430710429926989E-2</v>
      </c>
      <c r="M89">
        <f t="shared" si="26"/>
        <v>-0.11695178679410964</v>
      </c>
      <c r="N89">
        <f t="shared" si="27"/>
        <v>-8.3048213205890425E-2</v>
      </c>
      <c r="O89">
        <f t="shared" si="28"/>
        <v>-0.20000000000000007</v>
      </c>
      <c r="P89">
        <f t="shared" si="29"/>
        <v>9.3926990613268979E-2</v>
      </c>
      <c r="Q89">
        <f t="shared" si="30"/>
        <v>-0.12491194611929224</v>
      </c>
      <c r="R89">
        <f t="shared" si="31"/>
        <v>-3.098495550602326E-2</v>
      </c>
      <c r="T89">
        <f t="shared" si="32"/>
        <v>3.098495550602326E-2</v>
      </c>
      <c r="U89">
        <f t="shared" si="33"/>
        <v>0.12491194611929224</v>
      </c>
      <c r="V89">
        <f t="shared" si="34"/>
        <v>-0.20000000000000007</v>
      </c>
      <c r="W89">
        <f t="shared" si="35"/>
        <v>-8.3048213205890425E-2</v>
      </c>
      <c r="Z89">
        <f t="shared" si="36"/>
        <v>0.3098495550602326</v>
      </c>
      <c r="AA89">
        <f t="shared" si="37"/>
        <v>1.2491194611929224</v>
      </c>
      <c r="AB89">
        <f t="shared" si="38"/>
        <v>1.5589690162531551</v>
      </c>
      <c r="AD89" s="3">
        <f t="shared" si="39"/>
        <v>-8.5636811700063861E-2</v>
      </c>
      <c r="AE89" s="4">
        <f t="shared" si="40"/>
        <v>8.6727251602472216E-2</v>
      </c>
      <c r="AL89">
        <f t="shared" si="41"/>
        <v>0.3098495550602326</v>
      </c>
      <c r="AM89">
        <f t="shared" si="42"/>
        <v>1.2491194611929224</v>
      </c>
    </row>
    <row r="90" spans="4:39" x14ac:dyDescent="0.35">
      <c r="D90">
        <v>88</v>
      </c>
      <c r="E90">
        <f t="shared" si="43"/>
        <v>50.954773869346738</v>
      </c>
      <c r="F90">
        <f t="shared" si="44"/>
        <v>-0.27638190954773734</v>
      </c>
      <c r="H90">
        <f t="shared" si="23"/>
        <v>-0.11649734528530813</v>
      </c>
      <c r="I90">
        <f t="shared" si="24"/>
        <v>8.3502654714691885E-2</v>
      </c>
      <c r="J90">
        <f t="shared" si="25"/>
        <v>95.218417949918887</v>
      </c>
      <c r="K90">
        <f t="shared" si="45"/>
        <v>6.7681258184791204E-2</v>
      </c>
      <c r="M90">
        <f t="shared" si="26"/>
        <v>-0.11649734528530813</v>
      </c>
      <c r="N90">
        <f t="shared" si="27"/>
        <v>-8.3502654714691871E-2</v>
      </c>
      <c r="O90">
        <f t="shared" si="28"/>
        <v>-0.2</v>
      </c>
      <c r="P90">
        <f t="shared" si="29"/>
        <v>9.4490044668608844E-2</v>
      </c>
      <c r="Q90">
        <f t="shared" si="30"/>
        <v>-0.12460861389004753</v>
      </c>
      <c r="R90">
        <f t="shared" si="31"/>
        <v>-3.0118569221438685E-2</v>
      </c>
      <c r="T90">
        <f t="shared" si="32"/>
        <v>3.0118569221438685E-2</v>
      </c>
      <c r="U90">
        <f t="shared" si="33"/>
        <v>0.12460861389004753</v>
      </c>
      <c r="V90">
        <f t="shared" si="34"/>
        <v>-0.2</v>
      </c>
      <c r="W90">
        <f t="shared" si="35"/>
        <v>-8.3502654714691871E-2</v>
      </c>
      <c r="Z90">
        <f t="shared" si="36"/>
        <v>0.30118569221438685</v>
      </c>
      <c r="AA90">
        <f t="shared" si="37"/>
        <v>1.2460861389004754</v>
      </c>
      <c r="AB90">
        <f t="shared" si="38"/>
        <v>1.5472718311148621</v>
      </c>
      <c r="AD90" s="3">
        <f t="shared" si="39"/>
        <v>-8.3242276742669319E-2</v>
      </c>
      <c r="AE90" s="4">
        <f t="shared" si="40"/>
        <v>8.4336677687412667E-2</v>
      </c>
      <c r="AL90">
        <f t="shared" si="41"/>
        <v>0.30118569221438685</v>
      </c>
      <c r="AM90">
        <f t="shared" si="42"/>
        <v>1.2460861389004754</v>
      </c>
    </row>
    <row r="91" spans="4:39" x14ac:dyDescent="0.35">
      <c r="D91">
        <v>89</v>
      </c>
      <c r="E91">
        <f t="shared" si="43"/>
        <v>50.678391959799001</v>
      </c>
      <c r="F91">
        <f t="shared" si="44"/>
        <v>-0.27638190954773734</v>
      </c>
      <c r="H91">
        <f t="shared" si="23"/>
        <v>-0.11604019302849362</v>
      </c>
      <c r="I91">
        <f t="shared" si="24"/>
        <v>8.3959806971506387E-2</v>
      </c>
      <c r="J91">
        <f t="shared" si="25"/>
        <v>95.284339042942094</v>
      </c>
      <c r="K91">
        <f t="shared" si="45"/>
        <v>6.5921093023206367E-2</v>
      </c>
      <c r="M91">
        <f t="shared" si="26"/>
        <v>-0.11604019302849362</v>
      </c>
      <c r="N91">
        <f t="shared" si="27"/>
        <v>-8.3959806971506401E-2</v>
      </c>
      <c r="O91">
        <f t="shared" si="28"/>
        <v>-0.2</v>
      </c>
      <c r="P91">
        <f t="shared" si="29"/>
        <v>9.505090005838944E-2</v>
      </c>
      <c r="Q91">
        <f t="shared" si="30"/>
        <v>-0.12430104912392084</v>
      </c>
      <c r="R91">
        <f t="shared" si="31"/>
        <v>-2.9250149065531403E-2</v>
      </c>
      <c r="T91">
        <f t="shared" si="32"/>
        <v>2.9250149065531403E-2</v>
      </c>
      <c r="U91">
        <f t="shared" si="33"/>
        <v>0.12430104912392084</v>
      </c>
      <c r="V91">
        <f t="shared" si="34"/>
        <v>-0.2</v>
      </c>
      <c r="W91">
        <f t="shared" si="35"/>
        <v>-8.3959806971506401E-2</v>
      </c>
      <c r="Z91">
        <f t="shared" si="36"/>
        <v>0.29250149065531406</v>
      </c>
      <c r="AA91">
        <f t="shared" si="37"/>
        <v>1.2430104912392084</v>
      </c>
      <c r="AB91">
        <f t="shared" si="38"/>
        <v>1.5355119818945224</v>
      </c>
      <c r="AD91" s="3">
        <f t="shared" si="39"/>
        <v>-8.0842120532875344E-2</v>
      </c>
      <c r="AE91" s="4">
        <f t="shared" si="40"/>
        <v>8.1940610221801297E-2</v>
      </c>
      <c r="AL91">
        <f t="shared" si="41"/>
        <v>0.29250149065531406</v>
      </c>
      <c r="AM91">
        <f t="shared" si="42"/>
        <v>1.2430104912392084</v>
      </c>
    </row>
    <row r="92" spans="4:39" x14ac:dyDescent="0.35">
      <c r="D92">
        <v>90</v>
      </c>
      <c r="E92">
        <f t="shared" si="43"/>
        <v>50.402010050251263</v>
      </c>
      <c r="F92">
        <f t="shared" si="44"/>
        <v>-0.27638190954773734</v>
      </c>
      <c r="H92">
        <f t="shared" si="23"/>
        <v>-0.11558034066102929</v>
      </c>
      <c r="I92">
        <f t="shared" si="24"/>
        <v>8.4419659338970721E-2</v>
      </c>
      <c r="J92">
        <f t="shared" si="25"/>
        <v>95.348488937107163</v>
      </c>
      <c r="K92">
        <f t="shared" si="45"/>
        <v>6.4149894165069554E-2</v>
      </c>
      <c r="M92">
        <f t="shared" si="26"/>
        <v>-0.11558034066102929</v>
      </c>
      <c r="N92">
        <f t="shared" si="27"/>
        <v>-8.4419659338970818E-2</v>
      </c>
      <c r="O92">
        <f t="shared" si="28"/>
        <v>-0.20000000000000012</v>
      </c>
      <c r="P92">
        <f t="shared" si="29"/>
        <v>9.5609543732204982E-2</v>
      </c>
      <c r="Q92">
        <f t="shared" si="30"/>
        <v>-0.1239891975822576</v>
      </c>
      <c r="R92">
        <f t="shared" si="31"/>
        <v>-2.8379653850052616E-2</v>
      </c>
      <c r="T92">
        <f t="shared" si="32"/>
        <v>2.8379653850052616E-2</v>
      </c>
      <c r="U92">
        <f t="shared" si="33"/>
        <v>0.1239891975822576</v>
      </c>
      <c r="V92">
        <f t="shared" si="34"/>
        <v>-0.20000000000000012</v>
      </c>
      <c r="W92">
        <f t="shared" si="35"/>
        <v>-8.4419659338970818E-2</v>
      </c>
      <c r="Z92">
        <f t="shared" si="36"/>
        <v>0.28379653850052616</v>
      </c>
      <c r="AA92">
        <f t="shared" si="37"/>
        <v>1.2398919758225759</v>
      </c>
      <c r="AB92">
        <f t="shared" si="38"/>
        <v>1.523688514323102</v>
      </c>
      <c r="AD92" s="3">
        <f t="shared" si="39"/>
        <v>-7.8436229233813382E-2</v>
      </c>
      <c r="AE92" s="4">
        <f t="shared" si="40"/>
        <v>7.9538939025137229E-2</v>
      </c>
      <c r="AL92">
        <f t="shared" si="41"/>
        <v>0.28379653850052616</v>
      </c>
      <c r="AM92">
        <f t="shared" si="42"/>
        <v>1.2398919758225759</v>
      </c>
    </row>
    <row r="93" spans="4:39" x14ac:dyDescent="0.35">
      <c r="D93">
        <v>91</v>
      </c>
      <c r="E93">
        <f t="shared" si="43"/>
        <v>50.125628140703519</v>
      </c>
      <c r="F93">
        <f t="shared" si="44"/>
        <v>-0.27638190954774444</v>
      </c>
      <c r="H93">
        <f t="shared" si="23"/>
        <v>-0.11511779888310669</v>
      </c>
      <c r="I93">
        <f t="shared" si="24"/>
        <v>8.4882201116893319E-2</v>
      </c>
      <c r="J93">
        <f t="shared" si="25"/>
        <v>95.410856267647119</v>
      </c>
      <c r="K93">
        <f t="shared" si="45"/>
        <v>6.2367330539956356E-2</v>
      </c>
      <c r="M93">
        <f t="shared" si="26"/>
        <v>-0.11511779888310669</v>
      </c>
      <c r="N93">
        <f t="shared" si="27"/>
        <v>-8.4882201116893305E-2</v>
      </c>
      <c r="O93">
        <f t="shared" si="28"/>
        <v>-0.2</v>
      </c>
      <c r="P93">
        <f t="shared" si="29"/>
        <v>9.6165962691113327E-2</v>
      </c>
      <c r="Q93">
        <f t="shared" si="30"/>
        <v>-0.12367300406131999</v>
      </c>
      <c r="R93">
        <f t="shared" si="31"/>
        <v>-2.7507041370206667E-2</v>
      </c>
      <c r="T93">
        <f t="shared" si="32"/>
        <v>2.7507041370206667E-2</v>
      </c>
      <c r="U93">
        <f t="shared" si="33"/>
        <v>0.12367300406131999</v>
      </c>
      <c r="V93">
        <f t="shared" si="34"/>
        <v>-0.2</v>
      </c>
      <c r="W93">
        <f t="shared" si="35"/>
        <v>-8.4882201116893305E-2</v>
      </c>
      <c r="Z93">
        <f t="shared" si="36"/>
        <v>0.27507041370206664</v>
      </c>
      <c r="AA93">
        <f t="shared" si="37"/>
        <v>1.2367300406132</v>
      </c>
      <c r="AB93">
        <f t="shared" si="38"/>
        <v>1.5118004543152668</v>
      </c>
      <c r="AD93" s="3">
        <f t="shared" si="39"/>
        <v>-7.6024486199065225E-2</v>
      </c>
      <c r="AE93" s="4">
        <f t="shared" si="40"/>
        <v>7.7131551231617093E-2</v>
      </c>
      <c r="AL93">
        <f t="shared" si="41"/>
        <v>0.27507041370206664</v>
      </c>
      <c r="AM93">
        <f t="shared" si="42"/>
        <v>1.2367300406132</v>
      </c>
    </row>
    <row r="94" spans="4:39" x14ac:dyDescent="0.35">
      <c r="D94">
        <v>92</v>
      </c>
      <c r="E94">
        <f t="shared" si="43"/>
        <v>49.849246231155782</v>
      </c>
      <c r="F94">
        <f t="shared" si="44"/>
        <v>-0.27638190954773734</v>
      </c>
      <c r="H94">
        <f t="shared" si="23"/>
        <v>-0.11465257845749627</v>
      </c>
      <c r="I94">
        <f t="shared" si="24"/>
        <v>8.5347421542503743E-2</v>
      </c>
      <c r="J94">
        <f t="shared" si="25"/>
        <v>95.471429328022992</v>
      </c>
      <c r="K94">
        <f t="shared" si="45"/>
        <v>6.0573060375872956E-2</v>
      </c>
      <c r="M94">
        <f t="shared" si="26"/>
        <v>-0.11465257845749627</v>
      </c>
      <c r="N94">
        <f t="shared" si="27"/>
        <v>-8.5347421542503757E-2</v>
      </c>
      <c r="O94">
        <f t="shared" si="28"/>
        <v>-0.2</v>
      </c>
      <c r="P94">
        <f t="shared" si="29"/>
        <v>9.6720143987939045E-2</v>
      </c>
      <c r="Q94">
        <f t="shared" si="30"/>
        <v>-0.12335241236411293</v>
      </c>
      <c r="R94">
        <f t="shared" si="31"/>
        <v>-2.6632268376173884E-2</v>
      </c>
      <c r="T94">
        <f t="shared" si="32"/>
        <v>2.6632268376173884E-2</v>
      </c>
      <c r="U94">
        <f t="shared" si="33"/>
        <v>0.12335241236411293</v>
      </c>
      <c r="V94">
        <f t="shared" si="34"/>
        <v>-0.2</v>
      </c>
      <c r="W94">
        <f t="shared" si="35"/>
        <v>-8.5347421542503757E-2</v>
      </c>
      <c r="Z94">
        <f t="shared" si="36"/>
        <v>0.26632268376173884</v>
      </c>
      <c r="AA94">
        <f t="shared" si="37"/>
        <v>1.2335241236411294</v>
      </c>
      <c r="AB94">
        <f t="shared" si="38"/>
        <v>1.4998468074028684</v>
      </c>
      <c r="AD94" s="3">
        <f t="shared" si="39"/>
        <v>-7.3606771893947556E-2</v>
      </c>
      <c r="AE94" s="4">
        <f t="shared" si="40"/>
        <v>7.4718331216409903E-2</v>
      </c>
      <c r="AL94">
        <f t="shared" si="41"/>
        <v>0.26632268376173884</v>
      </c>
      <c r="AM94">
        <f t="shared" si="42"/>
        <v>1.2335241236411294</v>
      </c>
    </row>
    <row r="95" spans="4:39" x14ac:dyDescent="0.35">
      <c r="D95">
        <v>93</v>
      </c>
      <c r="E95">
        <f t="shared" si="43"/>
        <v>49.572864321608044</v>
      </c>
      <c r="F95">
        <f t="shared" si="44"/>
        <v>-0.27638190954773734</v>
      </c>
      <c r="H95">
        <f t="shared" si="23"/>
        <v>-0.11418469020929757</v>
      </c>
      <c r="I95">
        <f t="shared" si="24"/>
        <v>8.581530979070244E-2</v>
      </c>
      <c r="J95">
        <f t="shared" si="25"/>
        <v>95.530196058791816</v>
      </c>
      <c r="K95">
        <f t="shared" si="45"/>
        <v>5.876673076882355E-2</v>
      </c>
      <c r="M95">
        <f t="shared" si="26"/>
        <v>-0.11418469020929757</v>
      </c>
      <c r="N95">
        <f t="shared" si="27"/>
        <v>-8.5815309790702357E-2</v>
      </c>
      <c r="O95">
        <f t="shared" si="28"/>
        <v>-0.19999999999999993</v>
      </c>
      <c r="P95">
        <f t="shared" si="29"/>
        <v>9.7272074727574015E-2</v>
      </c>
      <c r="Q95">
        <f t="shared" si="30"/>
        <v>-0.12302736527100701</v>
      </c>
      <c r="R95">
        <f t="shared" si="31"/>
        <v>-2.5755290543432993E-2</v>
      </c>
      <c r="T95">
        <f t="shared" si="32"/>
        <v>2.5755290543432993E-2</v>
      </c>
      <c r="U95">
        <f t="shared" si="33"/>
        <v>0.12302736527100701</v>
      </c>
      <c r="V95">
        <f t="shared" si="34"/>
        <v>-0.19999999999999993</v>
      </c>
      <c r="W95">
        <f t="shared" si="35"/>
        <v>-8.5815309790702357E-2</v>
      </c>
      <c r="Z95">
        <f t="shared" si="36"/>
        <v>0.25755290543432996</v>
      </c>
      <c r="AA95">
        <f t="shared" si="37"/>
        <v>1.2302736527100702</v>
      </c>
      <c r="AB95">
        <f t="shared" si="38"/>
        <v>1.4878265581444001</v>
      </c>
      <c r="AD95" s="3">
        <f t="shared" si="39"/>
        <v>-7.118296381350793E-2</v>
      </c>
      <c r="AE95" s="4">
        <f t="shared" si="40"/>
        <v>7.2299160520789815E-2</v>
      </c>
      <c r="AL95">
        <f t="shared" si="41"/>
        <v>0.25755290543432996</v>
      </c>
      <c r="AM95">
        <f t="shared" si="42"/>
        <v>1.2302736527100702</v>
      </c>
    </row>
    <row r="96" spans="4:39" x14ac:dyDescent="0.35">
      <c r="D96">
        <v>94</v>
      </c>
      <c r="E96">
        <f t="shared" si="43"/>
        <v>49.2964824120603</v>
      </c>
      <c r="F96">
        <f t="shared" si="44"/>
        <v>-0.27638190954774444</v>
      </c>
      <c r="H96">
        <f t="shared" si="23"/>
        <v>-0.1137141450256868</v>
      </c>
      <c r="I96">
        <f t="shared" si="24"/>
        <v>8.6285854974313209E-2</v>
      </c>
      <c r="J96">
        <f t="shared" si="25"/>
        <v>95.587144036020291</v>
      </c>
      <c r="K96">
        <f t="shared" si="45"/>
        <v>5.6947977228475111E-2</v>
      </c>
      <c r="M96">
        <f t="shared" si="26"/>
        <v>-0.1137141450256868</v>
      </c>
      <c r="N96">
        <f t="shared" si="27"/>
        <v>-8.6285854974313222E-2</v>
      </c>
      <c r="O96">
        <f t="shared" si="28"/>
        <v>-0.2</v>
      </c>
      <c r="P96">
        <f t="shared" si="29"/>
        <v>9.782174206727802E-2</v>
      </c>
      <c r="Q96">
        <f t="shared" si="30"/>
        <v>-0.12269780450909375</v>
      </c>
      <c r="R96">
        <f t="shared" si="31"/>
        <v>-2.4876062441815727E-2</v>
      </c>
      <c r="T96">
        <f t="shared" si="32"/>
        <v>2.4876062441815727E-2</v>
      </c>
      <c r="U96">
        <f t="shared" si="33"/>
        <v>0.12269780450909375</v>
      </c>
      <c r="V96">
        <f t="shared" si="34"/>
        <v>-0.2</v>
      </c>
      <c r="W96">
        <f t="shared" si="35"/>
        <v>-8.6285854974313222E-2</v>
      </c>
      <c r="Z96">
        <f t="shared" si="36"/>
        <v>0.24876062441815727</v>
      </c>
      <c r="AA96">
        <f t="shared" si="37"/>
        <v>1.2269780450909376</v>
      </c>
      <c r="AB96">
        <f t="shared" si="38"/>
        <v>1.4757386695090948</v>
      </c>
      <c r="AD96" s="3">
        <f t="shared" si="39"/>
        <v>-6.8752936396979575E-2</v>
      </c>
      <c r="AE96" s="4">
        <f t="shared" si="40"/>
        <v>6.9873917771677618E-2</v>
      </c>
      <c r="AL96">
        <f t="shared" si="41"/>
        <v>0.24876062441815727</v>
      </c>
      <c r="AM96">
        <f t="shared" si="42"/>
        <v>1.2269780450909376</v>
      </c>
    </row>
    <row r="97" spans="4:39" x14ac:dyDescent="0.35">
      <c r="D97">
        <v>95</v>
      </c>
      <c r="E97">
        <f t="shared" si="43"/>
        <v>49.020100502512562</v>
      </c>
      <c r="F97">
        <f t="shared" si="44"/>
        <v>-0.27638190954773734</v>
      </c>
      <c r="H97">
        <f t="shared" si="23"/>
        <v>-0.11324095385566391</v>
      </c>
      <c r="I97">
        <f t="shared" si="24"/>
        <v>8.6759046144336105E-2</v>
      </c>
      <c r="J97">
        <f t="shared" si="25"/>
        <v>95.642260459222555</v>
      </c>
      <c r="K97">
        <f t="shared" si="45"/>
        <v>5.5116423202264286E-2</v>
      </c>
      <c r="M97">
        <f t="shared" si="26"/>
        <v>-0.11324095385566391</v>
      </c>
      <c r="N97">
        <f t="shared" si="27"/>
        <v>-8.6759046144336202E-2</v>
      </c>
      <c r="O97">
        <f t="shared" si="28"/>
        <v>-0.20000000000000012</v>
      </c>
      <c r="P97">
        <f t="shared" si="29"/>
        <v>9.8369133216977142E-2</v>
      </c>
      <c r="Q97">
        <f t="shared" si="30"/>
        <v>-0.12236367072021392</v>
      </c>
      <c r="R97">
        <f t="shared" si="31"/>
        <v>-2.3994537503236782E-2</v>
      </c>
      <c r="T97">
        <f t="shared" si="32"/>
        <v>2.3994537503236782E-2</v>
      </c>
      <c r="U97">
        <f t="shared" si="33"/>
        <v>0.12236367072021392</v>
      </c>
      <c r="V97">
        <f t="shared" si="34"/>
        <v>-0.20000000000000012</v>
      </c>
      <c r="W97">
        <f t="shared" si="35"/>
        <v>-8.6759046144336202E-2</v>
      </c>
      <c r="Z97">
        <f t="shared" si="36"/>
        <v>0.23994537503236782</v>
      </c>
      <c r="AA97">
        <f t="shared" si="37"/>
        <v>1.2236367072021392</v>
      </c>
      <c r="AB97">
        <f t="shared" si="38"/>
        <v>1.4635820822345071</v>
      </c>
      <c r="AD97" s="3">
        <f t="shared" si="39"/>
        <v>-6.6316560938593797E-2</v>
      </c>
      <c r="AE97" s="4">
        <f t="shared" si="40"/>
        <v>6.7442478599978262E-2</v>
      </c>
      <c r="AL97">
        <f t="shared" si="41"/>
        <v>0.23994537503236782</v>
      </c>
      <c r="AM97">
        <f t="shared" si="42"/>
        <v>1.2236367072021392</v>
      </c>
    </row>
    <row r="98" spans="4:39" x14ac:dyDescent="0.35">
      <c r="D98">
        <v>96</v>
      </c>
      <c r="E98">
        <f t="shared" si="43"/>
        <v>48.743718592964825</v>
      </c>
      <c r="F98">
        <f t="shared" si="44"/>
        <v>-0.27638190954773734</v>
      </c>
      <c r="H98">
        <f t="shared" si="23"/>
        <v>-0.11276512770979766</v>
      </c>
      <c r="I98">
        <f t="shared" si="24"/>
        <v>8.7234872290202353E-2</v>
      </c>
      <c r="J98">
        <f t="shared" si="25"/>
        <v>95.695532138796295</v>
      </c>
      <c r="K98">
        <f t="shared" si="45"/>
        <v>5.3271679573740016E-2</v>
      </c>
      <c r="M98">
        <f t="shared" si="26"/>
        <v>-0.11276512770979766</v>
      </c>
      <c r="N98">
        <f t="shared" si="27"/>
        <v>-8.7234872290202395E-2</v>
      </c>
      <c r="O98">
        <f t="shared" si="28"/>
        <v>-0.20000000000000007</v>
      </c>
      <c r="P98">
        <f t="shared" si="29"/>
        <v>9.8914235439561599E-2</v>
      </c>
      <c r="Q98">
        <f t="shared" si="30"/>
        <v>-0.12202490342758759</v>
      </c>
      <c r="R98">
        <f t="shared" si="31"/>
        <v>-2.3110667988025996E-2</v>
      </c>
      <c r="T98">
        <f t="shared" si="32"/>
        <v>2.3110667988025996E-2</v>
      </c>
      <c r="U98">
        <f t="shared" si="33"/>
        <v>0.12202490342758759</v>
      </c>
      <c r="V98">
        <f t="shared" si="34"/>
        <v>-0.20000000000000007</v>
      </c>
      <c r="W98">
        <f t="shared" si="35"/>
        <v>-8.7234872290202395E-2</v>
      </c>
      <c r="Z98">
        <f t="shared" si="36"/>
        <v>0.23110667988025996</v>
      </c>
      <c r="AA98">
        <f t="shared" si="37"/>
        <v>1.2202490342758758</v>
      </c>
      <c r="AB98">
        <f t="shared" si="38"/>
        <v>1.4513557141561357</v>
      </c>
      <c r="AD98" s="3">
        <f t="shared" si="39"/>
        <v>-6.3873705494543895E-2</v>
      </c>
      <c r="AE98" s="4">
        <f t="shared" si="40"/>
        <v>6.5004715554110151E-2</v>
      </c>
      <c r="AL98">
        <f t="shared" si="41"/>
        <v>0.23110667988025996</v>
      </c>
      <c r="AM98">
        <f t="shared" si="42"/>
        <v>1.2202490342758758</v>
      </c>
    </row>
    <row r="99" spans="4:39" x14ac:dyDescent="0.35">
      <c r="D99">
        <v>97</v>
      </c>
      <c r="E99">
        <f t="shared" si="43"/>
        <v>48.467336683417088</v>
      </c>
      <c r="F99">
        <f t="shared" si="44"/>
        <v>-0.27638190954773734</v>
      </c>
      <c r="H99">
        <f t="shared" si="23"/>
        <v>-0.11228667765996929</v>
      </c>
      <c r="I99">
        <f t="shared" si="24"/>
        <v>8.7713322340030722E-2</v>
      </c>
      <c r="J99">
        <f t="shared" si="25"/>
        <v>95.746945482931352</v>
      </c>
      <c r="K99">
        <f t="shared" si="45"/>
        <v>5.1413344135056605E-2</v>
      </c>
      <c r="M99">
        <f t="shared" si="26"/>
        <v>-0.11228667765996929</v>
      </c>
      <c r="N99">
        <f t="shared" si="27"/>
        <v>-8.7713322340030681E-2</v>
      </c>
      <c r="O99">
        <f t="shared" si="28"/>
        <v>-0.19999999999999996</v>
      </c>
      <c r="P99">
        <f t="shared" si="29"/>
        <v>9.945703605118221E-2</v>
      </c>
      <c r="Q99">
        <f t="shared" si="30"/>
        <v>-0.12168144100097546</v>
      </c>
      <c r="R99">
        <f t="shared" si="31"/>
        <v>-2.2224404949793247E-2</v>
      </c>
      <c r="T99">
        <f t="shared" si="32"/>
        <v>2.2224404949793247E-2</v>
      </c>
      <c r="U99">
        <f t="shared" si="33"/>
        <v>0.12168144100097546</v>
      </c>
      <c r="V99">
        <f t="shared" si="34"/>
        <v>-0.19999999999999996</v>
      </c>
      <c r="W99">
        <f t="shared" si="35"/>
        <v>-8.7713322340030681E-2</v>
      </c>
      <c r="Z99">
        <f t="shared" si="36"/>
        <v>0.22224404949793247</v>
      </c>
      <c r="AA99">
        <f t="shared" si="37"/>
        <v>1.2168144100097547</v>
      </c>
      <c r="AB99">
        <f t="shared" si="38"/>
        <v>1.4390584595076872</v>
      </c>
      <c r="AD99" s="3">
        <f t="shared" si="39"/>
        <v>-6.1424234785860433E-2</v>
      </c>
      <c r="AE99" s="4">
        <f t="shared" si="40"/>
        <v>6.2560498010327384E-2</v>
      </c>
      <c r="AL99">
        <f t="shared" si="41"/>
        <v>0.22224404949793247</v>
      </c>
      <c r="AM99">
        <f t="shared" si="42"/>
        <v>1.2168144100097547</v>
      </c>
    </row>
    <row r="100" spans="4:39" x14ac:dyDescent="0.35">
      <c r="D100">
        <v>98</v>
      </c>
      <c r="E100">
        <f t="shared" si="43"/>
        <v>48.19095477386935</v>
      </c>
      <c r="F100">
        <f t="shared" si="44"/>
        <v>-0.27638190954773734</v>
      </c>
      <c r="H100">
        <f t="shared" si="23"/>
        <v>-0.11180561483911503</v>
      </c>
      <c r="I100">
        <f t="shared" si="24"/>
        <v>8.8194385160884986E-2</v>
      </c>
      <c r="J100">
        <f t="shared" si="25"/>
        <v>95.796486483963136</v>
      </c>
      <c r="K100">
        <f t="shared" si="45"/>
        <v>4.9541001031784049E-2</v>
      </c>
      <c r="M100">
        <f t="shared" si="26"/>
        <v>-0.11180561483911503</v>
      </c>
      <c r="N100">
        <f t="shared" si="27"/>
        <v>-8.8194385160885E-2</v>
      </c>
      <c r="O100">
        <f t="shared" si="28"/>
        <v>-0.2</v>
      </c>
      <c r="P100">
        <f t="shared" si="29"/>
        <v>9.9997522421545332E-2</v>
      </c>
      <c r="Q100">
        <f t="shared" si="30"/>
        <v>-0.12133322062029617</v>
      </c>
      <c r="R100">
        <f t="shared" si="31"/>
        <v>-2.1335698198750835E-2</v>
      </c>
      <c r="T100">
        <f t="shared" si="32"/>
        <v>2.1335698198750835E-2</v>
      </c>
      <c r="U100">
        <f t="shared" si="33"/>
        <v>0.12133322062029617</v>
      </c>
      <c r="V100">
        <f t="shared" si="34"/>
        <v>-0.2</v>
      </c>
      <c r="W100">
        <f t="shared" si="35"/>
        <v>-8.8194385160885E-2</v>
      </c>
      <c r="Z100">
        <f t="shared" si="36"/>
        <v>0.21335698198750835</v>
      </c>
      <c r="AA100">
        <f t="shared" si="37"/>
        <v>1.2133322062029617</v>
      </c>
      <c r="AB100">
        <f t="shared" si="38"/>
        <v>1.42668918819047</v>
      </c>
      <c r="AD100" s="3">
        <f t="shared" si="39"/>
        <v>-5.8968010097049758E-2</v>
      </c>
      <c r="AE100" s="4">
        <f t="shared" si="40"/>
        <v>6.0109692079397738E-2</v>
      </c>
      <c r="AL100">
        <f t="shared" si="41"/>
        <v>0.21335698198750835</v>
      </c>
      <c r="AM100">
        <f t="shared" si="42"/>
        <v>1.2133322062029617</v>
      </c>
    </row>
    <row r="101" spans="4:39" x14ac:dyDescent="0.35">
      <c r="D101">
        <v>99</v>
      </c>
      <c r="E101">
        <f t="shared" si="43"/>
        <v>47.914572864321613</v>
      </c>
      <c r="F101">
        <f t="shared" si="44"/>
        <v>-0.27638190954773734</v>
      </c>
      <c r="H101">
        <f t="shared" si="23"/>
        <v>-0.11132195044096714</v>
      </c>
      <c r="I101">
        <f t="shared" si="24"/>
        <v>8.867804955903287E-2</v>
      </c>
      <c r="J101">
        <f t="shared" si="25"/>
        <v>95.844140704141012</v>
      </c>
      <c r="K101">
        <f t="shared" si="45"/>
        <v>4.7654220177875573E-2</v>
      </c>
      <c r="M101">
        <f t="shared" si="26"/>
        <v>-0.11132195044096714</v>
      </c>
      <c r="N101">
        <f t="shared" si="27"/>
        <v>-8.8678049559032926E-2</v>
      </c>
      <c r="O101">
        <f t="shared" si="28"/>
        <v>-0.20000000000000007</v>
      </c>
      <c r="P101">
        <f t="shared" si="29"/>
        <v>0.10053568197420683</v>
      </c>
      <c r="Q101">
        <f t="shared" si="30"/>
        <v>-0.1209801782376175</v>
      </c>
      <c r="R101">
        <f t="shared" si="31"/>
        <v>-2.0444496263410675E-2</v>
      </c>
      <c r="T101">
        <f t="shared" si="32"/>
        <v>2.0444496263410675E-2</v>
      </c>
      <c r="U101">
        <f t="shared" si="33"/>
        <v>0.1209801782376175</v>
      </c>
      <c r="V101">
        <f t="shared" si="34"/>
        <v>-0.20000000000000007</v>
      </c>
      <c r="W101">
        <f t="shared" si="35"/>
        <v>-8.8678049559032926E-2</v>
      </c>
      <c r="Z101">
        <f t="shared" si="36"/>
        <v>0.20444496263410675</v>
      </c>
      <c r="AA101">
        <f t="shared" si="37"/>
        <v>1.2098017823761751</v>
      </c>
      <c r="AB101">
        <f t="shared" si="38"/>
        <v>1.4142467450102818</v>
      </c>
      <c r="AD101" s="3">
        <f t="shared" si="39"/>
        <v>-5.6504889170230228E-2</v>
      </c>
      <c r="AE101" s="4">
        <f t="shared" si="40"/>
        <v>5.7652160508940557E-2</v>
      </c>
      <c r="AL101">
        <f t="shared" si="41"/>
        <v>0.20444496263410675</v>
      </c>
      <c r="AM101">
        <f t="shared" si="42"/>
        <v>1.2098017823761751</v>
      </c>
    </row>
    <row r="102" spans="4:39" x14ac:dyDescent="0.35">
      <c r="D102">
        <v>100</v>
      </c>
      <c r="E102">
        <f t="shared" si="43"/>
        <v>47.638190954773876</v>
      </c>
      <c r="F102">
        <f t="shared" si="44"/>
        <v>-0.27638190954773734</v>
      </c>
      <c r="H102">
        <f t="shared" si="23"/>
        <v>-0.11083569571979336</v>
      </c>
      <c r="I102">
        <f t="shared" si="24"/>
        <v>8.9164304280206649E-2</v>
      </c>
      <c r="J102">
        <f t="shared" si="25"/>
        <v>95.889893260780241</v>
      </c>
      <c r="K102">
        <f t="shared" si="45"/>
        <v>4.5752556639229169E-2</v>
      </c>
      <c r="M102">
        <f t="shared" si="26"/>
        <v>-0.11083569571979336</v>
      </c>
      <c r="N102">
        <f t="shared" si="27"/>
        <v>-8.9164304280206663E-2</v>
      </c>
      <c r="O102">
        <f t="shared" si="28"/>
        <v>-0.2</v>
      </c>
      <c r="P102">
        <f t="shared" si="29"/>
        <v>0.10107150218686463</v>
      </c>
      <c r="Q102">
        <f t="shared" si="30"/>
        <v>-0.12062224853743492</v>
      </c>
      <c r="R102">
        <f t="shared" si="31"/>
        <v>-1.9550746350570289E-2</v>
      </c>
      <c r="T102">
        <f t="shared" si="32"/>
        <v>1.9550746350570289E-2</v>
      </c>
      <c r="U102">
        <f t="shared" si="33"/>
        <v>0.12062224853743492</v>
      </c>
      <c r="V102">
        <f t="shared" si="34"/>
        <v>-0.2</v>
      </c>
      <c r="W102">
        <f t="shared" si="35"/>
        <v>-8.9164304280206663E-2</v>
      </c>
      <c r="Z102">
        <f t="shared" si="36"/>
        <v>0.19550746350570289</v>
      </c>
      <c r="AA102">
        <f t="shared" si="37"/>
        <v>1.2062224853743491</v>
      </c>
      <c r="AB102">
        <f t="shared" si="38"/>
        <v>1.4017299488800519</v>
      </c>
      <c r="AD102" s="3">
        <f t="shared" si="39"/>
        <v>-5.4034726094540735E-2</v>
      </c>
      <c r="AE102" s="4">
        <f t="shared" si="40"/>
        <v>5.5187762581601685E-2</v>
      </c>
      <c r="AL102">
        <f t="shared" si="41"/>
        <v>0.19550746350570289</v>
      </c>
      <c r="AM102">
        <f t="shared" si="42"/>
        <v>1.2062224853743491</v>
      </c>
    </row>
    <row r="103" spans="4:39" x14ac:dyDescent="0.35">
      <c r="D103">
        <v>101</v>
      </c>
      <c r="E103">
        <f t="shared" si="43"/>
        <v>47.361809045226131</v>
      </c>
      <c r="F103">
        <f t="shared" si="44"/>
        <v>-0.27638190954774444</v>
      </c>
      <c r="H103">
        <f t="shared" si="23"/>
        <v>-0.1103468619901348</v>
      </c>
      <c r="I103">
        <f t="shared" si="24"/>
        <v>8.9653138009865213E-2</v>
      </c>
      <c r="J103">
        <f t="shared" si="25"/>
        <v>95.93372881076391</v>
      </c>
      <c r="K103">
        <f t="shared" si="45"/>
        <v>4.3835549983668898E-2</v>
      </c>
      <c r="M103">
        <f t="shared" si="26"/>
        <v>-0.1103468619901348</v>
      </c>
      <c r="N103">
        <f t="shared" si="27"/>
        <v>-8.9653138009865255E-2</v>
      </c>
      <c r="O103">
        <f t="shared" si="28"/>
        <v>-0.20000000000000007</v>
      </c>
      <c r="P103">
        <f t="shared" si="29"/>
        <v>0.1016049705916504</v>
      </c>
      <c r="Q103">
        <f t="shared" si="30"/>
        <v>-0.12025936489514674</v>
      </c>
      <c r="R103">
        <f t="shared" si="31"/>
        <v>-1.8654394303496344E-2</v>
      </c>
      <c r="T103">
        <f t="shared" si="32"/>
        <v>1.8654394303496344E-2</v>
      </c>
      <c r="U103">
        <f t="shared" si="33"/>
        <v>0.12025936489514674</v>
      </c>
      <c r="V103">
        <f t="shared" si="34"/>
        <v>-0.20000000000000007</v>
      </c>
      <c r="W103">
        <f t="shared" si="35"/>
        <v>-8.9653138009865255E-2</v>
      </c>
      <c r="Z103">
        <f t="shared" si="36"/>
        <v>0.18654394303496344</v>
      </c>
      <c r="AA103">
        <f t="shared" si="37"/>
        <v>1.2025936489514675</v>
      </c>
      <c r="AB103">
        <f t="shared" si="38"/>
        <v>1.3891375919864308</v>
      </c>
      <c r="AD103" s="3">
        <f t="shared" si="39"/>
        <v>-5.1557371190568857E-2</v>
      </c>
      <c r="AE103" s="4">
        <f t="shared" si="40"/>
        <v>5.271635400865482E-2</v>
      </c>
      <c r="AL103">
        <f t="shared" si="41"/>
        <v>0.18654394303496344</v>
      </c>
      <c r="AM103">
        <f t="shared" si="42"/>
        <v>1.2025936489514675</v>
      </c>
    </row>
    <row r="104" spans="4:39" x14ac:dyDescent="0.35">
      <c r="D104">
        <v>102</v>
      </c>
      <c r="E104">
        <f t="shared" si="43"/>
        <v>47.085427135678394</v>
      </c>
      <c r="F104">
        <f t="shared" si="44"/>
        <v>-0.27638190954773734</v>
      </c>
      <c r="H104">
        <f t="shared" si="23"/>
        <v>-0.10985546062654317</v>
      </c>
      <c r="I104">
        <f t="shared" si="24"/>
        <v>9.0144539373456845E-2</v>
      </c>
      <c r="J104">
        <f t="shared" si="25"/>
        <v>95.975631534359749</v>
      </c>
      <c r="K104">
        <f t="shared" si="45"/>
        <v>4.1902723595839575E-2</v>
      </c>
      <c r="M104">
        <f t="shared" si="26"/>
        <v>-0.10985546062654317</v>
      </c>
      <c r="N104">
        <f t="shared" si="27"/>
        <v>-9.0144539373456831E-2</v>
      </c>
      <c r="O104">
        <f t="shared" si="28"/>
        <v>-0.2</v>
      </c>
      <c r="P104">
        <f t="shared" si="29"/>
        <v>0.10213607477541921</v>
      </c>
      <c r="Q104">
        <f t="shared" si="30"/>
        <v>-0.1198914593336293</v>
      </c>
      <c r="R104">
        <f t="shared" si="31"/>
        <v>-1.7755384558210088E-2</v>
      </c>
      <c r="T104">
        <f t="shared" si="32"/>
        <v>1.7755384558210088E-2</v>
      </c>
      <c r="U104">
        <f t="shared" si="33"/>
        <v>0.1198914593336293</v>
      </c>
      <c r="V104">
        <f t="shared" si="34"/>
        <v>-0.2</v>
      </c>
      <c r="W104">
        <f t="shared" si="35"/>
        <v>-9.0144539373456831E-2</v>
      </c>
      <c r="Z104">
        <f t="shared" si="36"/>
        <v>0.17755384558210088</v>
      </c>
      <c r="AA104">
        <f t="shared" si="37"/>
        <v>1.198914593336293</v>
      </c>
      <c r="AB104">
        <f t="shared" si="38"/>
        <v>1.3764684389183939</v>
      </c>
      <c r="AD104" s="3">
        <f t="shared" si="39"/>
        <v>-4.9072670889525126E-2</v>
      </c>
      <c r="AE104" s="4">
        <f t="shared" si="40"/>
        <v>5.0237786819589091E-2</v>
      </c>
      <c r="AL104">
        <f t="shared" si="41"/>
        <v>0.17755384558210088</v>
      </c>
      <c r="AM104">
        <f t="shared" si="42"/>
        <v>1.198914593336293</v>
      </c>
    </row>
    <row r="105" spans="4:39" x14ac:dyDescent="0.35">
      <c r="D105">
        <v>103</v>
      </c>
      <c r="E105">
        <f t="shared" si="43"/>
        <v>46.809045226130657</v>
      </c>
      <c r="F105">
        <f t="shared" si="44"/>
        <v>-0.27638190954773734</v>
      </c>
      <c r="H105">
        <f t="shared" si="23"/>
        <v>-0.10936150306331553</v>
      </c>
      <c r="I105">
        <f t="shared" si="24"/>
        <v>9.0638496936684479E-2</v>
      </c>
      <c r="J105">
        <f t="shared" si="25"/>
        <v>96.015585118312728</v>
      </c>
      <c r="K105">
        <f t="shared" si="45"/>
        <v>3.9953583952978988E-2</v>
      </c>
      <c r="M105">
        <f t="shared" si="26"/>
        <v>-0.10936150306331553</v>
      </c>
      <c r="N105">
        <f t="shared" si="27"/>
        <v>-9.0638496936684493E-2</v>
      </c>
      <c r="O105">
        <f t="shared" si="28"/>
        <v>-0.2</v>
      </c>
      <c r="P105">
        <f t="shared" si="29"/>
        <v>0.10266480238003882</v>
      </c>
      <c r="Q105">
        <f t="shared" si="30"/>
        <v>-0.11951846247780565</v>
      </c>
      <c r="R105">
        <f t="shared" si="31"/>
        <v>-1.6853660097766829E-2</v>
      </c>
      <c r="T105">
        <f t="shared" si="32"/>
        <v>1.6853660097766829E-2</v>
      </c>
      <c r="U105">
        <f t="shared" si="33"/>
        <v>0.11951846247780565</v>
      </c>
      <c r="V105">
        <f t="shared" si="34"/>
        <v>-0.2</v>
      </c>
      <c r="W105">
        <f t="shared" si="35"/>
        <v>-9.0638496936684493E-2</v>
      </c>
      <c r="Z105">
        <f t="shared" si="36"/>
        <v>0.16853660097766829</v>
      </c>
      <c r="AA105">
        <f t="shared" si="37"/>
        <v>1.1951846247780564</v>
      </c>
      <c r="AB105">
        <f t="shared" si="38"/>
        <v>1.3637212257557247</v>
      </c>
      <c r="AD105" s="3">
        <f t="shared" si="39"/>
        <v>-4.6580467606893015E-2</v>
      </c>
      <c r="AE105" s="4">
        <f t="shared" si="40"/>
        <v>4.7751909245379767E-2</v>
      </c>
      <c r="AL105">
        <f t="shared" si="41"/>
        <v>0.16853660097766829</v>
      </c>
      <c r="AM105">
        <f t="shared" si="42"/>
        <v>1.1951846247780564</v>
      </c>
    </row>
    <row r="106" spans="4:39" x14ac:dyDescent="0.35">
      <c r="D106">
        <v>104</v>
      </c>
      <c r="E106">
        <f t="shared" si="43"/>
        <v>46.532663316582912</v>
      </c>
      <c r="F106">
        <f t="shared" si="44"/>
        <v>-0.27638190954774444</v>
      </c>
      <c r="H106">
        <f t="shared" si="23"/>
        <v>-0.10886500079422877</v>
      </c>
      <c r="I106">
        <f t="shared" si="24"/>
        <v>9.1134999205771242E-2</v>
      </c>
      <c r="J106">
        <f t="shared" si="25"/>
        <v>96.053572738174367</v>
      </c>
      <c r="K106">
        <f t="shared" si="45"/>
        <v>3.7987619861638677E-2</v>
      </c>
      <c r="M106">
        <f t="shared" si="26"/>
        <v>-0.10886500079422877</v>
      </c>
      <c r="N106">
        <f t="shared" si="27"/>
        <v>-9.1134999205771325E-2</v>
      </c>
      <c r="O106">
        <f t="shared" si="28"/>
        <v>-0.20000000000000009</v>
      </c>
      <c r="P106">
        <f t="shared" si="29"/>
        <v>0.10319114110267687</v>
      </c>
      <c r="Q106">
        <f t="shared" si="30"/>
        <v>-0.11914030350710064</v>
      </c>
      <c r="R106">
        <f t="shared" si="31"/>
        <v>-1.5949162404423775E-2</v>
      </c>
      <c r="T106">
        <f t="shared" si="32"/>
        <v>1.5949162404423775E-2</v>
      </c>
      <c r="U106">
        <f t="shared" si="33"/>
        <v>0.11914030350710064</v>
      </c>
      <c r="V106">
        <f t="shared" si="34"/>
        <v>-0.20000000000000009</v>
      </c>
      <c r="W106">
        <f t="shared" si="35"/>
        <v>-9.1134999205771325E-2</v>
      </c>
      <c r="Z106">
        <f t="shared" si="36"/>
        <v>0.15949162404423775</v>
      </c>
      <c r="AA106">
        <f t="shared" si="37"/>
        <v>1.1914030350710063</v>
      </c>
      <c r="AB106">
        <f t="shared" si="38"/>
        <v>1.350894659115244</v>
      </c>
      <c r="AD106" s="3">
        <f t="shared" si="39"/>
        <v>-4.4080599610217382E-2</v>
      </c>
      <c r="AE106" s="4">
        <f t="shared" si="40"/>
        <v>4.5258565598279961E-2</v>
      </c>
      <c r="AL106">
        <f t="shared" si="41"/>
        <v>0.15949162404423775</v>
      </c>
      <c r="AM106">
        <f t="shared" si="42"/>
        <v>1.1914030350710063</v>
      </c>
    </row>
    <row r="107" spans="4:39" x14ac:dyDescent="0.35">
      <c r="D107">
        <v>105</v>
      </c>
      <c r="E107">
        <f t="shared" si="43"/>
        <v>46.256281407035175</v>
      </c>
      <c r="F107">
        <f t="shared" si="44"/>
        <v>-0.27638190954773734</v>
      </c>
      <c r="H107">
        <f t="shared" si="23"/>
        <v>-0.10836596537227182</v>
      </c>
      <c r="I107">
        <f t="shared" si="24"/>
        <v>9.1634034627728192E-2</v>
      </c>
      <c r="J107">
        <f t="shared" si="25"/>
        <v>96.089577039824263</v>
      </c>
      <c r="K107">
        <f t="shared" si="45"/>
        <v>3.600430164989632E-2</v>
      </c>
      <c r="M107">
        <f t="shared" si="26"/>
        <v>-0.10836596537227182</v>
      </c>
      <c r="N107">
        <f t="shared" si="27"/>
        <v>-9.163403462772822E-2</v>
      </c>
      <c r="O107">
        <f t="shared" si="28"/>
        <v>-0.20000000000000004</v>
      </c>
      <c r="P107">
        <f t="shared" si="29"/>
        <v>0.10371507869608732</v>
      </c>
      <c r="Q107">
        <f t="shared" si="30"/>
        <v>-0.11875691010566208</v>
      </c>
      <c r="R107">
        <f t="shared" si="31"/>
        <v>-1.5041831409574768E-2</v>
      </c>
      <c r="T107">
        <f t="shared" si="32"/>
        <v>1.5041831409574768E-2</v>
      </c>
      <c r="U107">
        <f t="shared" si="33"/>
        <v>0.11875691010566208</v>
      </c>
      <c r="V107">
        <f t="shared" si="34"/>
        <v>-0.20000000000000004</v>
      </c>
      <c r="W107">
        <f t="shared" si="35"/>
        <v>-9.163403462772822E-2</v>
      </c>
      <c r="Z107">
        <f t="shared" si="36"/>
        <v>0.15041831409574768</v>
      </c>
      <c r="AA107">
        <f t="shared" si="37"/>
        <v>1.1875691010566207</v>
      </c>
      <c r="AB107">
        <f t="shared" si="38"/>
        <v>1.3379874151523685</v>
      </c>
      <c r="AD107" s="3">
        <f t="shared" si="39"/>
        <v>-4.1572900880734079E-2</v>
      </c>
      <c r="AE107" s="4">
        <f t="shared" si="40"/>
        <v>4.2757596144538779E-2</v>
      </c>
      <c r="AL107">
        <f t="shared" si="41"/>
        <v>0.15041831409574768</v>
      </c>
      <c r="AM107">
        <f t="shared" si="42"/>
        <v>1.1875691010566207</v>
      </c>
    </row>
    <row r="108" spans="4:39" x14ac:dyDescent="0.35">
      <c r="D108">
        <v>106</v>
      </c>
      <c r="E108">
        <f t="shared" si="43"/>
        <v>45.979899497487438</v>
      </c>
      <c r="F108">
        <f t="shared" si="44"/>
        <v>-0.27638190954773734</v>
      </c>
      <c r="H108">
        <f t="shared" si="23"/>
        <v>-0.10786440840937689</v>
      </c>
      <c r="I108">
        <f t="shared" si="24"/>
        <v>9.2135591590623123E-2</v>
      </c>
      <c r="J108">
        <f t="shared" si="25"/>
        <v>96.123580120138683</v>
      </c>
      <c r="K108">
        <f t="shared" si="45"/>
        <v>3.4003080314420231E-2</v>
      </c>
      <c r="M108">
        <f t="shared" si="26"/>
        <v>-0.10786440840937689</v>
      </c>
      <c r="N108">
        <f t="shared" si="27"/>
        <v>-9.213559159062315E-2</v>
      </c>
      <c r="O108">
        <f t="shared" si="28"/>
        <v>-0.20000000000000004</v>
      </c>
      <c r="P108">
        <f t="shared" si="29"/>
        <v>0.10423660296889545</v>
      </c>
      <c r="Q108">
        <f t="shared" si="30"/>
        <v>-0.11836820841022259</v>
      </c>
      <c r="R108">
        <f t="shared" si="31"/>
        <v>-1.4131605441327147E-2</v>
      </c>
      <c r="T108">
        <f t="shared" si="32"/>
        <v>1.4131605441327147E-2</v>
      </c>
      <c r="U108">
        <f t="shared" si="33"/>
        <v>0.11836820841022259</v>
      </c>
      <c r="V108">
        <f t="shared" si="34"/>
        <v>-0.20000000000000004</v>
      </c>
      <c r="W108">
        <f t="shared" si="35"/>
        <v>-9.213559159062315E-2</v>
      </c>
      <c r="Z108">
        <f t="shared" si="36"/>
        <v>0.14131605441327147</v>
      </c>
      <c r="AA108">
        <f t="shared" si="37"/>
        <v>1.183682084102226</v>
      </c>
      <c r="AB108">
        <f t="shared" si="38"/>
        <v>1.3249981385154974</v>
      </c>
      <c r="AD108" s="3">
        <f t="shared" si="39"/>
        <v>-3.9057200968491926E-2</v>
      </c>
      <c r="AE108" s="4">
        <f t="shared" si="40"/>
        <v>4.024883697246831E-2</v>
      </c>
      <c r="AL108">
        <f t="shared" si="41"/>
        <v>0.14131605441327147</v>
      </c>
      <c r="AM108">
        <f t="shared" si="42"/>
        <v>1.183682084102226</v>
      </c>
    </row>
    <row r="109" spans="4:39" x14ac:dyDescent="0.35">
      <c r="D109">
        <v>107</v>
      </c>
      <c r="E109">
        <f t="shared" si="43"/>
        <v>45.7035175879397</v>
      </c>
      <c r="F109">
        <f t="shared" si="44"/>
        <v>-0.27638190954773734</v>
      </c>
      <c r="H109">
        <f t="shared" si="23"/>
        <v>-0.10736034157614925</v>
      </c>
      <c r="I109">
        <f t="shared" si="24"/>
        <v>9.263965842385076E-2</v>
      </c>
      <c r="J109">
        <f t="shared" si="25"/>
        <v>96.155563506756422</v>
      </c>
      <c r="K109">
        <f t="shared" si="45"/>
        <v>3.1983386617739029E-2</v>
      </c>
      <c r="M109">
        <f t="shared" si="26"/>
        <v>-0.10736034157614925</v>
      </c>
      <c r="N109">
        <f t="shared" si="27"/>
        <v>-9.2639658423850732E-2</v>
      </c>
      <c r="O109">
        <f t="shared" si="28"/>
        <v>-0.19999999999999998</v>
      </c>
      <c r="P109">
        <f t="shared" si="29"/>
        <v>0.1047557017858816</v>
      </c>
      <c r="Q109">
        <f t="shared" si="30"/>
        <v>-0.11797412295546961</v>
      </c>
      <c r="R109">
        <f t="shared" si="31"/>
        <v>-1.3218421169588004E-2</v>
      </c>
      <c r="T109">
        <f t="shared" si="32"/>
        <v>1.3218421169588004E-2</v>
      </c>
      <c r="U109">
        <f t="shared" si="33"/>
        <v>0.11797412295546961</v>
      </c>
      <c r="V109">
        <f t="shared" si="34"/>
        <v>-0.19999999999999998</v>
      </c>
      <c r="W109">
        <f t="shared" si="35"/>
        <v>-9.2639658423850732E-2</v>
      </c>
      <c r="Z109">
        <f t="shared" si="36"/>
        <v>0.13218421169588004</v>
      </c>
      <c r="AA109">
        <f t="shared" si="37"/>
        <v>1.1797412295546961</v>
      </c>
      <c r="AB109">
        <f t="shared" si="38"/>
        <v>1.3119254412505761</v>
      </c>
      <c r="AD109" s="3">
        <f t="shared" si="39"/>
        <v>-3.6533324840569682E-2</v>
      </c>
      <c r="AE109" s="4">
        <f t="shared" si="40"/>
        <v>3.7732119853734654E-2</v>
      </c>
      <c r="AL109">
        <f t="shared" si="41"/>
        <v>0.13218421169588004</v>
      </c>
      <c r="AM109">
        <f t="shared" si="42"/>
        <v>1.1797412295546961</v>
      </c>
    </row>
    <row r="110" spans="4:39" x14ac:dyDescent="0.35">
      <c r="D110">
        <v>108</v>
      </c>
      <c r="E110">
        <f t="shared" si="43"/>
        <v>45.427135678391963</v>
      </c>
      <c r="F110">
        <f t="shared" si="44"/>
        <v>-0.27638190954773734</v>
      </c>
      <c r="H110">
        <f t="shared" si="23"/>
        <v>-0.10685377660159585</v>
      </c>
      <c r="I110">
        <f t="shared" si="24"/>
        <v>9.3146223398404157E-2</v>
      </c>
      <c r="J110">
        <f t="shared" si="25"/>
        <v>96.185508136889752</v>
      </c>
      <c r="K110">
        <f t="shared" si="45"/>
        <v>2.9944630133329042E-2</v>
      </c>
      <c r="M110">
        <f t="shared" si="26"/>
        <v>-0.10685377660159585</v>
      </c>
      <c r="N110">
        <f t="shared" si="27"/>
        <v>-9.314622339840424E-2</v>
      </c>
      <c r="O110">
        <f t="shared" si="28"/>
        <v>-0.20000000000000009</v>
      </c>
      <c r="P110">
        <f t="shared" si="29"/>
        <v>0.10527236306826329</v>
      </c>
      <c r="Q110">
        <f t="shared" si="30"/>
        <v>-0.11757457661677786</v>
      </c>
      <c r="R110">
        <f t="shared" si="31"/>
        <v>-1.2302213548514573E-2</v>
      </c>
      <c r="T110">
        <f t="shared" si="32"/>
        <v>1.2302213548514573E-2</v>
      </c>
      <c r="U110">
        <f t="shared" si="33"/>
        <v>0.11757457661677786</v>
      </c>
      <c r="V110">
        <f t="shared" si="34"/>
        <v>-0.20000000000000009</v>
      </c>
      <c r="W110">
        <f t="shared" si="35"/>
        <v>-9.314622339840424E-2</v>
      </c>
      <c r="Z110">
        <f t="shared" si="36"/>
        <v>0.12302213548514573</v>
      </c>
      <c r="AA110">
        <f t="shared" si="37"/>
        <v>1.1757457661677786</v>
      </c>
      <c r="AB110">
        <f t="shared" si="38"/>
        <v>1.2987679016529243</v>
      </c>
      <c r="AD110" s="3">
        <f t="shared" si="39"/>
        <v>-3.4001092722025034E-2</v>
      </c>
      <c r="AE110" s="4">
        <f t="shared" si="40"/>
        <v>3.5207272098721702E-2</v>
      </c>
      <c r="AL110">
        <f t="shared" si="41"/>
        <v>0.12302213548514573</v>
      </c>
      <c r="AM110">
        <f t="shared" si="42"/>
        <v>1.1757457661677786</v>
      </c>
    </row>
    <row r="111" spans="4:39" x14ac:dyDescent="0.35">
      <c r="D111">
        <v>109</v>
      </c>
      <c r="E111">
        <f t="shared" si="43"/>
        <v>45.150753768844226</v>
      </c>
      <c r="F111">
        <f t="shared" si="44"/>
        <v>-0.27638190954773734</v>
      </c>
      <c r="H111">
        <f t="shared" si="23"/>
        <v>-0.1063447252728523</v>
      </c>
      <c r="I111">
        <f t="shared" si="24"/>
        <v>9.3655274727147714E-2</v>
      </c>
      <c r="J111">
        <f t="shared" si="25"/>
        <v>96.213394335123894</v>
      </c>
      <c r="K111">
        <f t="shared" si="45"/>
        <v>2.7886198234142512E-2</v>
      </c>
      <c r="M111">
        <f t="shared" si="26"/>
        <v>-0.1063447252728523</v>
      </c>
      <c r="N111">
        <f t="shared" si="27"/>
        <v>-9.36552747271477E-2</v>
      </c>
      <c r="O111">
        <f t="shared" si="28"/>
        <v>-0.2</v>
      </c>
      <c r="P111">
        <f t="shared" si="29"/>
        <v>0.10578657479397642</v>
      </c>
      <c r="Q111">
        <f t="shared" si="30"/>
        <v>-0.11716949055015338</v>
      </c>
      <c r="R111">
        <f t="shared" si="31"/>
        <v>-1.1382915756176962E-2</v>
      </c>
      <c r="T111">
        <f t="shared" si="32"/>
        <v>1.1382915756176962E-2</v>
      </c>
      <c r="U111">
        <f t="shared" si="33"/>
        <v>0.11716949055015338</v>
      </c>
      <c r="V111">
        <f t="shared" si="34"/>
        <v>-0.2</v>
      </c>
      <c r="W111">
        <f t="shared" si="35"/>
        <v>-9.36552747271477E-2</v>
      </c>
      <c r="Z111">
        <f t="shared" si="36"/>
        <v>0.11382915756176962</v>
      </c>
      <c r="AA111">
        <f t="shared" si="37"/>
        <v>1.1716949055015338</v>
      </c>
      <c r="AB111">
        <f t="shared" si="38"/>
        <v>1.2855240630633034</v>
      </c>
      <c r="AD111" s="3">
        <f t="shared" si="39"/>
        <v>-3.1460319929132154E-2</v>
      </c>
      <c r="AE111" s="4">
        <f t="shared" si="40"/>
        <v>3.2674116404750646E-2</v>
      </c>
      <c r="AL111">
        <f t="shared" si="41"/>
        <v>0.11382915756176962</v>
      </c>
      <c r="AM111">
        <f t="shared" si="42"/>
        <v>1.1716949055015338</v>
      </c>
    </row>
    <row r="112" spans="4:39" x14ac:dyDescent="0.35">
      <c r="D112">
        <v>110</v>
      </c>
      <c r="E112">
        <f t="shared" si="43"/>
        <v>44.874371859296488</v>
      </c>
      <c r="F112">
        <f t="shared" si="44"/>
        <v>-0.27638190954773734</v>
      </c>
      <c r="H112">
        <f t="shared" si="23"/>
        <v>-0.10583319943490842</v>
      </c>
      <c r="I112">
        <f t="shared" si="24"/>
        <v>9.4166800565091593E-2</v>
      </c>
      <c r="J112">
        <f t="shared" si="25"/>
        <v>96.239201790144634</v>
      </c>
      <c r="K112">
        <f t="shared" si="45"/>
        <v>2.5807455020739667E-2</v>
      </c>
      <c r="M112">
        <f t="shared" si="26"/>
        <v>-0.10583319943490842</v>
      </c>
      <c r="N112">
        <f t="shared" si="27"/>
        <v>-9.4166800565091538E-2</v>
      </c>
      <c r="O112">
        <f t="shared" si="28"/>
        <v>-0.19999999999999996</v>
      </c>
      <c r="P112">
        <f t="shared" si="29"/>
        <v>0.10629832499795516</v>
      </c>
      <c r="Q112">
        <f t="shared" si="30"/>
        <v>-0.11675878412922205</v>
      </c>
      <c r="R112">
        <f t="shared" si="31"/>
        <v>-1.0460459131266892E-2</v>
      </c>
      <c r="T112">
        <f t="shared" si="32"/>
        <v>1.0460459131266892E-2</v>
      </c>
      <c r="U112">
        <f t="shared" si="33"/>
        <v>0.11675878412922205</v>
      </c>
      <c r="V112">
        <f t="shared" si="34"/>
        <v>-0.19999999999999996</v>
      </c>
      <c r="W112">
        <f t="shared" si="35"/>
        <v>-9.4166800565091538E-2</v>
      </c>
      <c r="Z112">
        <f t="shared" si="36"/>
        <v>0.10460459131266892</v>
      </c>
      <c r="AA112">
        <f t="shared" si="37"/>
        <v>1.1675878412922205</v>
      </c>
      <c r="AB112">
        <f t="shared" si="38"/>
        <v>1.2721924326048895</v>
      </c>
      <c r="AD112" s="3">
        <f t="shared" si="39"/>
        <v>-2.8910816694456092E-2</v>
      </c>
      <c r="AE112" s="4">
        <f t="shared" si="40"/>
        <v>3.0132470696911506E-2</v>
      </c>
      <c r="AL112">
        <f t="shared" si="41"/>
        <v>0.10460459131266892</v>
      </c>
      <c r="AM112">
        <f t="shared" si="42"/>
        <v>1.1675878412922205</v>
      </c>
    </row>
    <row r="113" spans="4:39" x14ac:dyDescent="0.35">
      <c r="D113">
        <v>111</v>
      </c>
      <c r="E113">
        <f t="shared" si="43"/>
        <v>44.597989949748751</v>
      </c>
      <c r="F113">
        <f t="shared" si="44"/>
        <v>-0.27638190954773734</v>
      </c>
      <c r="H113">
        <f t="shared" si="23"/>
        <v>-0.10531921099033283</v>
      </c>
      <c r="I113">
        <f t="shared" si="24"/>
        <v>9.4680789009667185E-2</v>
      </c>
      <c r="J113">
        <f t="shared" si="25"/>
        <v>96.262909530330248</v>
      </c>
      <c r="K113">
        <f t="shared" si="45"/>
        <v>2.3707740185614057E-2</v>
      </c>
      <c r="M113">
        <f t="shared" si="26"/>
        <v>-0.10531921099033283</v>
      </c>
      <c r="N113">
        <f t="shared" si="27"/>
        <v>-9.468078900966713E-2</v>
      </c>
      <c r="O113">
        <f t="shared" si="28"/>
        <v>-0.19999999999999996</v>
      </c>
      <c r="P113">
        <f t="shared" si="29"/>
        <v>0.10680760177241018</v>
      </c>
      <c r="Q113">
        <f t="shared" si="30"/>
        <v>-0.11634237487909078</v>
      </c>
      <c r="R113">
        <f t="shared" si="31"/>
        <v>-9.5347731066806052E-3</v>
      </c>
      <c r="T113">
        <f t="shared" si="32"/>
        <v>9.5347731066806052E-3</v>
      </c>
      <c r="U113">
        <f t="shared" si="33"/>
        <v>0.11634237487909078</v>
      </c>
      <c r="V113">
        <f t="shared" si="34"/>
        <v>-0.19999999999999996</v>
      </c>
      <c r="W113">
        <f t="shared" si="35"/>
        <v>-9.468078900966713E-2</v>
      </c>
      <c r="Z113">
        <f t="shared" si="36"/>
        <v>9.5347731066806052E-2</v>
      </c>
      <c r="AA113">
        <f t="shared" si="37"/>
        <v>1.1634237487909078</v>
      </c>
      <c r="AB113">
        <f t="shared" si="38"/>
        <v>1.2587714798577139</v>
      </c>
      <c r="AD113" s="3">
        <f t="shared" si="39"/>
        <v>-2.6352387983287977E-2</v>
      </c>
      <c r="AE113" s="4">
        <f t="shared" si="40"/>
        <v>2.7582147962107957E-2</v>
      </c>
      <c r="AL113">
        <f t="shared" si="41"/>
        <v>9.5347731066806052E-2</v>
      </c>
      <c r="AM113">
        <f t="shared" si="42"/>
        <v>1.1634237487909078</v>
      </c>
    </row>
    <row r="114" spans="4:39" x14ac:dyDescent="0.35">
      <c r="D114">
        <v>112</v>
      </c>
      <c r="E114">
        <f t="shared" si="43"/>
        <v>44.321608040201006</v>
      </c>
      <c r="F114">
        <f t="shared" si="44"/>
        <v>-0.27638190954774444</v>
      </c>
      <c r="H114">
        <f t="shared" si="23"/>
        <v>-0.10480277189899596</v>
      </c>
      <c r="I114">
        <f t="shared" si="24"/>
        <v>9.5197228101004047E-2</v>
      </c>
      <c r="J114">
        <f t="shared" si="25"/>
        <v>96.284495898138005</v>
      </c>
      <c r="K114">
        <f t="shared" si="45"/>
        <v>2.1586367807756801E-2</v>
      </c>
      <c r="M114">
        <f t="shared" si="26"/>
        <v>-0.10480277189899596</v>
      </c>
      <c r="N114">
        <f t="shared" si="27"/>
        <v>-9.5197228101004117E-2</v>
      </c>
      <c r="O114">
        <f t="shared" si="28"/>
        <v>-0.20000000000000007</v>
      </c>
      <c r="P114">
        <f t="shared" si="29"/>
        <v>0.10731439326710571</v>
      </c>
      <c r="Q114">
        <f t="shared" si="30"/>
        <v>-0.1159201784068908</v>
      </c>
      <c r="R114">
        <f t="shared" si="31"/>
        <v>-8.605785139785091E-3</v>
      </c>
      <c r="T114">
        <f t="shared" si="32"/>
        <v>8.605785139785091E-3</v>
      </c>
      <c r="U114">
        <f t="shared" si="33"/>
        <v>0.1159201784068908</v>
      </c>
      <c r="V114">
        <f t="shared" si="34"/>
        <v>-0.20000000000000007</v>
      </c>
      <c r="W114">
        <f t="shared" si="35"/>
        <v>-9.5197228101004117E-2</v>
      </c>
      <c r="Z114">
        <f t="shared" si="36"/>
        <v>8.605785139785091E-2</v>
      </c>
      <c r="AA114">
        <f t="shared" si="37"/>
        <v>1.1592017840689079</v>
      </c>
      <c r="AB114">
        <f t="shared" si="38"/>
        <v>1.2452596354667589</v>
      </c>
      <c r="AD114" s="3">
        <f t="shared" si="39"/>
        <v>-2.3784833300914063E-2</v>
      </c>
      <c r="AE114" s="4">
        <f t="shared" si="40"/>
        <v>2.5022956074319324E-2</v>
      </c>
      <c r="AL114">
        <f t="shared" si="41"/>
        <v>8.605785139785091E-2</v>
      </c>
      <c r="AM114">
        <f t="shared" si="42"/>
        <v>1.1592017840689079</v>
      </c>
    </row>
    <row r="115" spans="4:39" x14ac:dyDescent="0.35">
      <c r="D115">
        <v>113</v>
      </c>
      <c r="E115">
        <f t="shared" si="43"/>
        <v>44.045226130653269</v>
      </c>
      <c r="F115">
        <f t="shared" si="44"/>
        <v>-0.27638190954773734</v>
      </c>
      <c r="H115">
        <f t="shared" si="23"/>
        <v>-0.10428389417779181</v>
      </c>
      <c r="I115">
        <f t="shared" si="24"/>
        <v>9.57161058222082E-2</v>
      </c>
      <c r="J115">
        <f t="shared" si="25"/>
        <v>96.303938523211315</v>
      </c>
      <c r="K115">
        <f t="shared" si="45"/>
        <v>1.9442625073310182E-2</v>
      </c>
      <c r="M115">
        <f t="shared" si="26"/>
        <v>-0.10428389417779181</v>
      </c>
      <c r="N115">
        <f t="shared" si="27"/>
        <v>-9.5716105822208131E-2</v>
      </c>
      <c r="O115">
        <f t="shared" si="28"/>
        <v>-0.19999999999999996</v>
      </c>
      <c r="P115">
        <f t="shared" si="29"/>
        <v>0.1078186876896353</v>
      </c>
      <c r="Q115">
        <f t="shared" si="30"/>
        <v>-0.1154921083288025</v>
      </c>
      <c r="R115">
        <f t="shared" si="31"/>
        <v>-7.6734206391671916E-3</v>
      </c>
      <c r="T115">
        <f t="shared" si="32"/>
        <v>7.6734206391671916E-3</v>
      </c>
      <c r="U115">
        <f t="shared" si="33"/>
        <v>0.1154921083288025</v>
      </c>
      <c r="V115">
        <f t="shared" si="34"/>
        <v>-0.19999999999999996</v>
      </c>
      <c r="W115">
        <f t="shared" si="35"/>
        <v>-9.5716105822208131E-2</v>
      </c>
      <c r="Z115">
        <f t="shared" si="36"/>
        <v>7.6734206391671916E-2</v>
      </c>
      <c r="AA115">
        <f t="shared" si="37"/>
        <v>1.154921083288025</v>
      </c>
      <c r="AB115">
        <f t="shared" si="38"/>
        <v>1.2316552896796968</v>
      </c>
      <c r="AD115" s="3">
        <f t="shared" si="39"/>
        <v>-2.1207946490160477E-2</v>
      </c>
      <c r="AE115" s="4">
        <f t="shared" si="40"/>
        <v>2.2454697611630312E-2</v>
      </c>
      <c r="AL115">
        <f t="shared" si="41"/>
        <v>7.6734206391671916E-2</v>
      </c>
      <c r="AM115">
        <f t="shared" si="42"/>
        <v>1.154921083288025</v>
      </c>
    </row>
    <row r="116" spans="4:39" x14ac:dyDescent="0.35">
      <c r="D116">
        <v>114</v>
      </c>
      <c r="E116">
        <f t="shared" si="43"/>
        <v>43.768844221105532</v>
      </c>
      <c r="F116">
        <f t="shared" si="44"/>
        <v>-0.27638190954773734</v>
      </c>
      <c r="H116">
        <f t="shared" si="23"/>
        <v>-0.1037625899003581</v>
      </c>
      <c r="I116">
        <f t="shared" si="24"/>
        <v>9.6237410099641915E-2</v>
      </c>
      <c r="J116">
        <f t="shared" si="25"/>
        <v>96.321214294127884</v>
      </c>
      <c r="K116">
        <f t="shared" si="45"/>
        <v>1.72757709165694E-2</v>
      </c>
      <c r="M116">
        <f t="shared" si="26"/>
        <v>-0.1037625899003581</v>
      </c>
      <c r="N116">
        <f t="shared" si="27"/>
        <v>-9.6237410099641887E-2</v>
      </c>
      <c r="O116">
        <f t="shared" si="28"/>
        <v>-0.19999999999999998</v>
      </c>
      <c r="P116">
        <f t="shared" si="29"/>
        <v>0.10832047330569645</v>
      </c>
      <c r="Q116">
        <f t="shared" si="30"/>
        <v>-0.11505807619334395</v>
      </c>
      <c r="R116">
        <f t="shared" si="31"/>
        <v>-6.7376028876474925E-3</v>
      </c>
      <c r="T116">
        <f t="shared" si="32"/>
        <v>6.7376028876474925E-3</v>
      </c>
      <c r="U116">
        <f t="shared" si="33"/>
        <v>0.11505807619334395</v>
      </c>
      <c r="V116">
        <f t="shared" si="34"/>
        <v>-0.19999999999999998</v>
      </c>
      <c r="W116">
        <f t="shared" si="35"/>
        <v>-9.6237410099641887E-2</v>
      </c>
      <c r="Z116">
        <f t="shared" si="36"/>
        <v>6.7376028876474925E-2</v>
      </c>
      <c r="AA116">
        <f t="shared" si="37"/>
        <v>1.1505807619334394</v>
      </c>
      <c r="AB116">
        <f t="shared" si="38"/>
        <v>1.2179567908099143</v>
      </c>
      <c r="AD116" s="3">
        <f t="shared" si="39"/>
        <v>-1.8621515518623632E-2</v>
      </c>
      <c r="AE116" s="4">
        <f t="shared" si="40"/>
        <v>1.9877169664173973E-2</v>
      </c>
      <c r="AL116">
        <f t="shared" si="41"/>
        <v>6.7376028876474925E-2</v>
      </c>
      <c r="AM116">
        <f t="shared" si="42"/>
        <v>1.1505807619334394</v>
      </c>
    </row>
    <row r="117" spans="4:39" x14ac:dyDescent="0.35">
      <c r="D117">
        <v>115</v>
      </c>
      <c r="E117">
        <f t="shared" si="43"/>
        <v>43.492462311557787</v>
      </c>
      <c r="F117">
        <f t="shared" si="44"/>
        <v>-0.27638190954774444</v>
      </c>
      <c r="H117">
        <f t="shared" si="23"/>
        <v>-0.10323887119679566</v>
      </c>
      <c r="I117">
        <f t="shared" si="24"/>
        <v>9.6761128803204352E-2</v>
      </c>
      <c r="J117">
        <f t="shared" si="25"/>
        <v>96.336299328703774</v>
      </c>
      <c r="K117">
        <f t="shared" si="45"/>
        <v>1.5085034575889722E-2</v>
      </c>
      <c r="M117">
        <f t="shared" si="26"/>
        <v>-0.10323887119679566</v>
      </c>
      <c r="N117">
        <f t="shared" si="27"/>
        <v>-9.6761128803204297E-2</v>
      </c>
      <c r="O117">
        <f t="shared" si="28"/>
        <v>-0.19999999999999996</v>
      </c>
      <c r="P117">
        <f t="shared" si="29"/>
        <v>0.10881973843936327</v>
      </c>
      <c r="Q117">
        <f t="shared" si="30"/>
        <v>-0.11461799140069463</v>
      </c>
      <c r="R117">
        <f t="shared" si="31"/>
        <v>-5.7982529613313655E-3</v>
      </c>
      <c r="T117">
        <f t="shared" si="32"/>
        <v>5.7982529613313655E-3</v>
      </c>
      <c r="U117">
        <f t="shared" si="33"/>
        <v>0.11461799140069463</v>
      </c>
      <c r="V117">
        <f t="shared" si="34"/>
        <v>-0.19999999999999996</v>
      </c>
      <c r="W117">
        <f t="shared" si="35"/>
        <v>-9.6761128803204297E-2</v>
      </c>
      <c r="Z117">
        <f t="shared" si="36"/>
        <v>5.7982529613313655E-2</v>
      </c>
      <c r="AA117">
        <f t="shared" si="37"/>
        <v>1.1461799140069464</v>
      </c>
      <c r="AB117">
        <f t="shared" si="38"/>
        <v>1.20416244362026</v>
      </c>
      <c r="AD117" s="3">
        <f t="shared" si="39"/>
        <v>-1.6025322254936268E-2</v>
      </c>
      <c r="AE117" s="4">
        <f t="shared" si="40"/>
        <v>1.7290163632985096E-2</v>
      </c>
      <c r="AL117">
        <f t="shared" si="41"/>
        <v>5.7982529613313655E-2</v>
      </c>
      <c r="AM117">
        <f t="shared" si="42"/>
        <v>1.1461799140069464</v>
      </c>
    </row>
    <row r="118" spans="4:39" x14ac:dyDescent="0.35">
      <c r="D118">
        <v>116</v>
      </c>
      <c r="E118">
        <f t="shared" si="43"/>
        <v>43.21608040201005</v>
      </c>
      <c r="F118">
        <f t="shared" si="44"/>
        <v>-0.27638190954773734</v>
      </c>
      <c r="H118">
        <f t="shared" si="23"/>
        <v>-0.10271275025338579</v>
      </c>
      <c r="I118">
        <f t="shared" si="24"/>
        <v>9.7287249746614221E-2</v>
      </c>
      <c r="J118">
        <f t="shared" si="25"/>
        <v>96.349168942760656</v>
      </c>
      <c r="K118">
        <f t="shared" si="45"/>
        <v>1.2869614056882028E-2</v>
      </c>
      <c r="M118">
        <f t="shared" si="26"/>
        <v>-0.10271275025338579</v>
      </c>
      <c r="N118">
        <f t="shared" si="27"/>
        <v>-9.728724974661429E-2</v>
      </c>
      <c r="O118">
        <f t="shared" si="28"/>
        <v>-0.20000000000000007</v>
      </c>
      <c r="P118">
        <f t="shared" si="29"/>
        <v>0.10931647147335846</v>
      </c>
      <c r="Q118">
        <f t="shared" si="30"/>
        <v>-0.1141717611177996</v>
      </c>
      <c r="R118">
        <f t="shared" si="31"/>
        <v>-4.8552896444411381E-3</v>
      </c>
      <c r="T118">
        <f t="shared" si="32"/>
        <v>4.8552896444411381E-3</v>
      </c>
      <c r="U118">
        <f t="shared" si="33"/>
        <v>0.1141717611177996</v>
      </c>
      <c r="V118">
        <f t="shared" si="34"/>
        <v>-0.20000000000000007</v>
      </c>
      <c r="W118">
        <f t="shared" si="35"/>
        <v>-9.728724974661429E-2</v>
      </c>
      <c r="Z118">
        <f t="shared" si="36"/>
        <v>4.8552896444411381E-2</v>
      </c>
      <c r="AA118">
        <f t="shared" si="37"/>
        <v>1.1417176111779961</v>
      </c>
      <c r="AB118">
        <f t="shared" si="38"/>
        <v>1.1902705076224074</v>
      </c>
      <c r="AD118" s="3">
        <f t="shared" si="39"/>
        <v>-1.3419142233379963E-2</v>
      </c>
      <c r="AE118" s="4">
        <f t="shared" si="40"/>
        <v>1.4693465017806108E-2</v>
      </c>
      <c r="AL118">
        <f t="shared" si="41"/>
        <v>4.8552896444411381E-2</v>
      </c>
      <c r="AM118">
        <f t="shared" si="42"/>
        <v>1.1417176111779961</v>
      </c>
    </row>
    <row r="119" spans="4:39" x14ac:dyDescent="0.35">
      <c r="D119">
        <v>117</v>
      </c>
      <c r="E119">
        <f t="shared" si="43"/>
        <v>42.939698492462313</v>
      </c>
      <c r="F119">
        <f t="shared" si="44"/>
        <v>-0.27638190954773734</v>
      </c>
      <c r="H119">
        <f t="shared" si="23"/>
        <v>-0.10218423931230712</v>
      </c>
      <c r="I119">
        <f t="shared" si="24"/>
        <v>9.781576068769289E-2</v>
      </c>
      <c r="J119">
        <f t="shared" si="25"/>
        <v>96.359797617258494</v>
      </c>
      <c r="K119">
        <f t="shared" si="45"/>
        <v>1.0628674497837665E-2</v>
      </c>
      <c r="M119">
        <f t="shared" si="26"/>
        <v>-0.10218423931230712</v>
      </c>
      <c r="N119">
        <f t="shared" si="27"/>
        <v>-9.7815760687692863E-2</v>
      </c>
      <c r="O119">
        <f t="shared" si="28"/>
        <v>-0.19999999999999998</v>
      </c>
      <c r="P119">
        <f t="shared" si="29"/>
        <v>0.10981066084932349</v>
      </c>
      <c r="Q119">
        <f t="shared" si="30"/>
        <v>-0.11371929018899123</v>
      </c>
      <c r="R119">
        <f t="shared" si="31"/>
        <v>-3.9086293396677352E-3</v>
      </c>
      <c r="T119">
        <f t="shared" si="32"/>
        <v>3.9086293396677352E-3</v>
      </c>
      <c r="U119">
        <f t="shared" si="33"/>
        <v>0.11371929018899123</v>
      </c>
      <c r="V119">
        <f t="shared" si="34"/>
        <v>-0.19999999999999998</v>
      </c>
      <c r="W119">
        <f t="shared" si="35"/>
        <v>-9.7815760687692863E-2</v>
      </c>
      <c r="Z119">
        <f t="shared" si="36"/>
        <v>3.9086293396677352E-2</v>
      </c>
      <c r="AA119">
        <f t="shared" si="37"/>
        <v>1.1371929018899123</v>
      </c>
      <c r="AB119">
        <f t="shared" si="38"/>
        <v>1.1762791952865896</v>
      </c>
      <c r="AD119" s="3">
        <f t="shared" si="39"/>
        <v>-1.0802744406116803E-2</v>
      </c>
      <c r="AE119" s="4">
        <f t="shared" si="40"/>
        <v>1.2086853195439321E-2</v>
      </c>
      <c r="AL119">
        <f t="shared" si="41"/>
        <v>3.9086293396677352E-2</v>
      </c>
      <c r="AM119">
        <f t="shared" si="42"/>
        <v>1.1371929018899123</v>
      </c>
    </row>
    <row r="120" spans="4:39" x14ac:dyDescent="0.35">
      <c r="D120">
        <v>118</v>
      </c>
      <c r="E120">
        <f t="shared" si="43"/>
        <v>42.663316582914575</v>
      </c>
      <c r="F120">
        <f t="shared" si="44"/>
        <v>-0.27638190954773734</v>
      </c>
      <c r="H120">
        <f t="shared" si="23"/>
        <v>-0.10165335067135051</v>
      </c>
      <c r="I120">
        <f t="shared" si="24"/>
        <v>9.8346649328649505E-2</v>
      </c>
      <c r="J120">
        <f t="shared" si="25"/>
        <v>96.368158963686028</v>
      </c>
      <c r="K120">
        <f t="shared" si="45"/>
        <v>8.3613464275344995E-3</v>
      </c>
      <c r="M120">
        <f t="shared" si="26"/>
        <v>-0.10165335067135051</v>
      </c>
      <c r="N120">
        <f t="shared" si="27"/>
        <v>-9.8346649328649519E-2</v>
      </c>
      <c r="O120">
        <f t="shared" si="28"/>
        <v>-0.2</v>
      </c>
      <c r="P120">
        <f t="shared" si="29"/>
        <v>0.1103022950680875</v>
      </c>
      <c r="Q120">
        <f t="shared" si="30"/>
        <v>-0.113260481041834</v>
      </c>
      <c r="R120">
        <f t="shared" si="31"/>
        <v>-2.9581859737465022E-3</v>
      </c>
      <c r="T120">
        <f t="shared" si="32"/>
        <v>2.9581859737465022E-3</v>
      </c>
      <c r="U120">
        <f t="shared" si="33"/>
        <v>0.113260481041834</v>
      </c>
      <c r="V120">
        <f t="shared" si="34"/>
        <v>-0.2</v>
      </c>
      <c r="W120">
        <f t="shared" si="35"/>
        <v>-9.8346649328649519E-2</v>
      </c>
      <c r="Z120">
        <f t="shared" si="36"/>
        <v>2.9581859737465022E-2</v>
      </c>
      <c r="AA120">
        <f t="shared" si="37"/>
        <v>1.1326048104183402</v>
      </c>
      <c r="AB120">
        <f t="shared" si="38"/>
        <v>1.1621866701558052</v>
      </c>
      <c r="AD120" s="3">
        <f t="shared" si="39"/>
        <v>-8.1758908822139112E-3</v>
      </c>
      <c r="AE120" s="4">
        <f t="shared" si="40"/>
        <v>9.470101185399777E-3</v>
      </c>
      <c r="AL120">
        <f t="shared" si="41"/>
        <v>2.9581859737465022E-2</v>
      </c>
      <c r="AM120">
        <f t="shared" si="42"/>
        <v>1.1326048104183402</v>
      </c>
    </row>
    <row r="121" spans="4:39" x14ac:dyDescent="0.35">
      <c r="D121">
        <v>119</v>
      </c>
      <c r="E121">
        <f t="shared" si="43"/>
        <v>42.386934673366838</v>
      </c>
      <c r="F121">
        <f t="shared" si="44"/>
        <v>-0.27638190954773734</v>
      </c>
      <c r="H121">
        <f t="shared" si="23"/>
        <v>-0.10112009668363284</v>
      </c>
      <c r="I121">
        <f t="shared" si="24"/>
        <v>9.8879903316367174E-2</v>
      </c>
      <c r="J121">
        <f t="shared" si="25"/>
        <v>96.374225687595299</v>
      </c>
      <c r="K121">
        <f t="shared" si="45"/>
        <v>6.0667239092708769E-3</v>
      </c>
      <c r="M121">
        <f t="shared" si="26"/>
        <v>-0.10112009668363284</v>
      </c>
      <c r="N121">
        <f t="shared" si="27"/>
        <v>-9.8879903316367188E-2</v>
      </c>
      <c r="O121">
        <f t="shared" si="28"/>
        <v>-0.2</v>
      </c>
      <c r="P121">
        <f t="shared" si="29"/>
        <v>0.11079136268993511</v>
      </c>
      <c r="Q121">
        <f t="shared" si="30"/>
        <v>-0.1127952335878865</v>
      </c>
      <c r="R121">
        <f t="shared" si="31"/>
        <v>-2.0038708979513847E-3</v>
      </c>
      <c r="T121">
        <f t="shared" si="32"/>
        <v>2.0038708979513847E-3</v>
      </c>
      <c r="U121">
        <f t="shared" si="33"/>
        <v>0.1127952335878865</v>
      </c>
      <c r="V121">
        <f t="shared" si="34"/>
        <v>-0.2</v>
      </c>
      <c r="W121">
        <f t="shared" si="35"/>
        <v>-9.8879903316367188E-2</v>
      </c>
      <c r="Z121">
        <f t="shared" si="36"/>
        <v>2.0038708979513847E-2</v>
      </c>
      <c r="AA121">
        <f t="shared" si="37"/>
        <v>1.127952335878865</v>
      </c>
      <c r="AB121">
        <f t="shared" si="38"/>
        <v>1.1479910448583788</v>
      </c>
      <c r="AD121" s="3">
        <f t="shared" si="39"/>
        <v>-5.5383366526294284E-3</v>
      </c>
      <c r="AE121" s="4">
        <f t="shared" si="40"/>
        <v>6.8429754045942455E-3</v>
      </c>
      <c r="AL121">
        <f t="shared" si="41"/>
        <v>2.0038708979513847E-2</v>
      </c>
      <c r="AM121">
        <f t="shared" si="42"/>
        <v>1.127952335878865</v>
      </c>
    </row>
    <row r="122" spans="4:39" x14ac:dyDescent="0.35">
      <c r="D122">
        <v>120</v>
      </c>
      <c r="E122">
        <f t="shared" si="43"/>
        <v>42.110552763819101</v>
      </c>
      <c r="F122">
        <f t="shared" si="44"/>
        <v>-0.27638190954773734</v>
      </c>
      <c r="H122">
        <f t="shared" si="23"/>
        <v>-0.10058448975730966</v>
      </c>
      <c r="I122">
        <f t="shared" si="24"/>
        <v>9.9415510242690353E-2</v>
      </c>
      <c r="J122">
        <f t="shared" si="25"/>
        <v>96.377969550155655</v>
      </c>
      <c r="K122">
        <f t="shared" si="45"/>
        <v>3.7438625603556375E-3</v>
      </c>
      <c r="M122">
        <f t="shared" si="26"/>
        <v>-0.10058448975730966</v>
      </c>
      <c r="N122">
        <f t="shared" si="27"/>
        <v>-9.9415510242690353E-2</v>
      </c>
      <c r="O122">
        <f t="shared" si="28"/>
        <v>-0.2</v>
      </c>
      <c r="P122">
        <f t="shared" si="29"/>
        <v>0.11127785233487239</v>
      </c>
      <c r="Q122">
        <f t="shared" si="30"/>
        <v>-0.11232344511804081</v>
      </c>
      <c r="R122">
        <f t="shared" si="31"/>
        <v>-1.045592783168417E-3</v>
      </c>
      <c r="T122">
        <f t="shared" si="32"/>
        <v>1.045592783168417E-3</v>
      </c>
      <c r="U122">
        <f t="shared" si="33"/>
        <v>0.11232344511804081</v>
      </c>
      <c r="V122">
        <f t="shared" si="34"/>
        <v>-0.2</v>
      </c>
      <c r="W122">
        <f t="shared" si="35"/>
        <v>-9.9415510242690353E-2</v>
      </c>
      <c r="Z122">
        <f t="shared" si="36"/>
        <v>1.045592783168417E-2</v>
      </c>
      <c r="AA122">
        <f t="shared" si="37"/>
        <v>1.123234451180408</v>
      </c>
      <c r="AB122">
        <f t="shared" si="38"/>
        <v>1.1336903790120922</v>
      </c>
      <c r="AD122" s="3">
        <f t="shared" si="39"/>
        <v>-2.8898293002142038E-3</v>
      </c>
      <c r="AE122" s="4">
        <f t="shared" si="40"/>
        <v>4.2052354082759416E-3</v>
      </c>
      <c r="AL122">
        <f t="shared" si="41"/>
        <v>1.045592783168417E-2</v>
      </c>
      <c r="AM122">
        <f t="shared" si="42"/>
        <v>1.123234451180408</v>
      </c>
    </row>
    <row r="123" spans="4:39" x14ac:dyDescent="0.35">
      <c r="D123">
        <v>121</v>
      </c>
      <c r="E123">
        <f t="shared" si="43"/>
        <v>41.834170854271363</v>
      </c>
      <c r="F123">
        <f t="shared" si="44"/>
        <v>-0.27638190954773734</v>
      </c>
      <c r="H123">
        <f t="shared" si="23"/>
        <v>-0.10004654235528659</v>
      </c>
      <c r="I123">
        <f t="shared" si="24"/>
        <v>9.9953457644713417E-2</v>
      </c>
      <c r="J123">
        <f t="shared" si="25"/>
        <v>96.379361327594339</v>
      </c>
      <c r="K123">
        <f t="shared" si="45"/>
        <v>1.3917774386840165E-3</v>
      </c>
      <c r="M123">
        <f t="shared" si="26"/>
        <v>-0.10004654235528659</v>
      </c>
      <c r="N123">
        <f t="shared" si="27"/>
        <v>-9.9953457644713514E-2</v>
      </c>
      <c r="O123">
        <f t="shared" si="28"/>
        <v>-0.20000000000000012</v>
      </c>
      <c r="P123">
        <f t="shared" si="29"/>
        <v>0.11176175268289168</v>
      </c>
      <c r="Q123">
        <f t="shared" si="30"/>
        <v>-0.11184501019207993</v>
      </c>
      <c r="R123">
        <f t="shared" si="31"/>
        <v>-8.3257509188250367E-5</v>
      </c>
      <c r="T123">
        <f t="shared" si="32"/>
        <v>8.3257509188250367E-5</v>
      </c>
      <c r="U123">
        <f t="shared" si="33"/>
        <v>0.11184501019207993</v>
      </c>
      <c r="V123">
        <f t="shared" si="34"/>
        <v>-0.20000000000000012</v>
      </c>
      <c r="W123">
        <f t="shared" si="35"/>
        <v>-9.9953457644713514E-2</v>
      </c>
      <c r="Z123">
        <f t="shared" si="36"/>
        <v>8.3257509188250367E-4</v>
      </c>
      <c r="AA123">
        <f t="shared" si="37"/>
        <v>1.1184501019207993</v>
      </c>
      <c r="AB123">
        <f t="shared" si="38"/>
        <v>1.1192826770126818</v>
      </c>
      <c r="AD123" s="3">
        <f t="shared" si="39"/>
        <v>-2.3010869373636924E-4</v>
      </c>
      <c r="AE123" s="4">
        <f t="shared" si="40"/>
        <v>1.5566336181472072E-3</v>
      </c>
      <c r="AL123">
        <f t="shared" si="41"/>
        <v>8.3257509188250367E-4</v>
      </c>
      <c r="AM123">
        <f t="shared" si="42"/>
        <v>1.1184501019207993</v>
      </c>
    </row>
    <row r="124" spans="4:39" x14ac:dyDescent="0.35">
      <c r="D124">
        <v>122</v>
      </c>
      <c r="E124">
        <f t="shared" si="43"/>
        <v>41.557788944723619</v>
      </c>
      <c r="F124">
        <f t="shared" si="44"/>
        <v>-0.27638190954774444</v>
      </c>
      <c r="H124">
        <f t="shared" si="23"/>
        <v>-9.9506266994929163E-2</v>
      </c>
      <c r="I124">
        <f t="shared" si="24"/>
        <v>0.10049373300507085</v>
      </c>
      <c r="J124">
        <f t="shared" si="25"/>
        <v>96.378370768378545</v>
      </c>
      <c r="K124">
        <f t="shared" si="45"/>
        <v>-9.9055921579349615E-4</v>
      </c>
      <c r="M124">
        <f t="shared" si="26"/>
        <v>-9.9506266994929163E-2</v>
      </c>
      <c r="N124">
        <f t="shared" si="27"/>
        <v>-0.10049373300507086</v>
      </c>
      <c r="O124">
        <f t="shared" si="28"/>
        <v>-0.2</v>
      </c>
      <c r="P124">
        <f t="shared" si="29"/>
        <v>0.11224305247423498</v>
      </c>
      <c r="Q124">
        <f t="shared" si="30"/>
        <v>-0.11135982052206052</v>
      </c>
      <c r="R124">
        <f t="shared" si="31"/>
        <v>8.8323195217446249E-4</v>
      </c>
      <c r="T124">
        <f t="shared" si="32"/>
        <v>-8.8323195217446249E-4</v>
      </c>
      <c r="U124">
        <f t="shared" si="33"/>
        <v>0.11135982052206052</v>
      </c>
      <c r="V124">
        <f t="shared" si="34"/>
        <v>-0.2</v>
      </c>
      <c r="W124">
        <f t="shared" si="35"/>
        <v>-0.10049373300507086</v>
      </c>
      <c r="Z124">
        <f t="shared" si="36"/>
        <v>-8.8323195217446249E-3</v>
      </c>
      <c r="AA124">
        <f t="shared" si="37"/>
        <v>1.1135982052206053</v>
      </c>
      <c r="AB124">
        <f t="shared" si="38"/>
        <v>1.1224305247423498</v>
      </c>
      <c r="AD124" s="3">
        <f t="shared" si="39"/>
        <v>2.4410933351556004E-3</v>
      </c>
      <c r="AE124" s="4">
        <f t="shared" si="40"/>
        <v>-1.1030849648723676E-3</v>
      </c>
      <c r="AL124">
        <f t="shared" si="41"/>
        <v>8.8323195217446249E-3</v>
      </c>
      <c r="AM124">
        <f t="shared" si="42"/>
        <v>1.1135982052206053</v>
      </c>
    </row>
    <row r="125" spans="4:39" x14ac:dyDescent="0.35">
      <c r="D125">
        <v>123</v>
      </c>
      <c r="E125">
        <f t="shared" si="43"/>
        <v>41.281407035175882</v>
      </c>
      <c r="F125">
        <f t="shared" si="44"/>
        <v>-0.27638190954773734</v>
      </c>
      <c r="H125">
        <f t="shared" si="23"/>
        <v>-9.896367624777147E-2</v>
      </c>
      <c r="I125">
        <f t="shared" si="24"/>
        <v>0.10103632375222854</v>
      </c>
      <c r="J125">
        <f t="shared" si="25"/>
        <v>96.374966547983092</v>
      </c>
      <c r="K125">
        <f t="shared" si="45"/>
        <v>-3.4042203954527395E-3</v>
      </c>
      <c r="M125">
        <f t="shared" si="26"/>
        <v>-9.896367624777147E-2</v>
      </c>
      <c r="N125">
        <f t="shared" si="27"/>
        <v>-0.10103632375222858</v>
      </c>
      <c r="O125">
        <f t="shared" si="28"/>
        <v>-0.20000000000000007</v>
      </c>
      <c r="P125">
        <f t="shared" si="29"/>
        <v>0.11272174050965621</v>
      </c>
      <c r="Q125">
        <f t="shared" si="30"/>
        <v>-0.11086776484909783</v>
      </c>
      <c r="R125">
        <f t="shared" si="31"/>
        <v>1.8539756605583796E-3</v>
      </c>
      <c r="T125">
        <f t="shared" si="32"/>
        <v>-1.8539756605583796E-3</v>
      </c>
      <c r="U125">
        <f t="shared" si="33"/>
        <v>0.11086776484909783</v>
      </c>
      <c r="V125">
        <f t="shared" si="34"/>
        <v>-0.20000000000000007</v>
      </c>
      <c r="W125">
        <f t="shared" si="35"/>
        <v>-0.10103632375222858</v>
      </c>
      <c r="Z125">
        <f t="shared" si="36"/>
        <v>-1.8539756605583796E-2</v>
      </c>
      <c r="AA125">
        <f t="shared" si="37"/>
        <v>1.1086776484909784</v>
      </c>
      <c r="AB125">
        <f t="shared" si="38"/>
        <v>1.1272174050965622</v>
      </c>
      <c r="AD125" s="3">
        <f t="shared" si="39"/>
        <v>5.1240533332015262E-3</v>
      </c>
      <c r="AE125" s="4">
        <f t="shared" si="40"/>
        <v>-3.7741830629755718E-3</v>
      </c>
      <c r="AL125">
        <f t="shared" si="41"/>
        <v>1.8539756605583796E-2</v>
      </c>
      <c r="AM125">
        <f t="shared" si="42"/>
        <v>1.1086776484909784</v>
      </c>
    </row>
    <row r="126" spans="4:39" x14ac:dyDescent="0.35">
      <c r="D126">
        <v>124</v>
      </c>
      <c r="E126">
        <f t="shared" si="43"/>
        <v>41.005025125628144</v>
      </c>
      <c r="F126">
        <f t="shared" si="44"/>
        <v>-0.27638190954773734</v>
      </c>
      <c r="H126">
        <f t="shared" si="23"/>
        <v>-9.8418782739223984E-2</v>
      </c>
      <c r="I126">
        <f t="shared" si="24"/>
        <v>0.10158121726077603</v>
      </c>
      <c r="J126">
        <f t="shared" si="25"/>
        <v>96.369116221074933</v>
      </c>
      <c r="K126">
        <f t="shared" si="45"/>
        <v>-5.8503269081597864E-3</v>
      </c>
      <c r="M126">
        <f t="shared" si="26"/>
        <v>-9.8418782739223984E-2</v>
      </c>
      <c r="N126">
        <f t="shared" si="27"/>
        <v>-0.101581217260776</v>
      </c>
      <c r="O126">
        <f t="shared" si="28"/>
        <v>-0.19999999999999998</v>
      </c>
      <c r="P126">
        <f t="shared" si="29"/>
        <v>0.11319780565068133</v>
      </c>
      <c r="Q126">
        <f t="shared" si="30"/>
        <v>-0.11036872881309734</v>
      </c>
      <c r="R126">
        <f t="shared" si="31"/>
        <v>2.8290768375839881E-3</v>
      </c>
      <c r="T126">
        <f t="shared" si="32"/>
        <v>-2.8290768375839881E-3</v>
      </c>
      <c r="U126">
        <f t="shared" si="33"/>
        <v>0.11036872881309734</v>
      </c>
      <c r="V126">
        <f t="shared" si="34"/>
        <v>-0.19999999999999998</v>
      </c>
      <c r="W126">
        <f t="shared" si="35"/>
        <v>-0.101581217260776</v>
      </c>
      <c r="Z126">
        <f t="shared" si="36"/>
        <v>-2.8290768375839881E-2</v>
      </c>
      <c r="AA126">
        <f t="shared" si="37"/>
        <v>1.1036872881309734</v>
      </c>
      <c r="AB126">
        <f t="shared" si="38"/>
        <v>1.1319780565068132</v>
      </c>
      <c r="AD126" s="3">
        <f t="shared" si="39"/>
        <v>7.8190565862873655E-3</v>
      </c>
      <c r="AE126" s="4">
        <f t="shared" si="40"/>
        <v>-6.4569314399465366E-3</v>
      </c>
      <c r="AL126">
        <f t="shared" si="41"/>
        <v>2.8290768375839881E-2</v>
      </c>
      <c r="AM126">
        <f t="shared" si="42"/>
        <v>1.1036872881309734</v>
      </c>
    </row>
    <row r="127" spans="4:39" x14ac:dyDescent="0.35">
      <c r="D127">
        <v>125</v>
      </c>
      <c r="E127">
        <f t="shared" si="43"/>
        <v>40.728643216080407</v>
      </c>
      <c r="F127">
        <f t="shared" si="44"/>
        <v>-0.27638190954773734</v>
      </c>
      <c r="H127">
        <f t="shared" si="23"/>
        <v>-9.7871599148279351E-2</v>
      </c>
      <c r="I127">
        <f t="shared" si="24"/>
        <v>0.10212840085172066</v>
      </c>
      <c r="J127">
        <f t="shared" si="25"/>
        <v>96.360786170930226</v>
      </c>
      <c r="K127">
        <f t="shared" si="45"/>
        <v>-8.3300501447070019E-3</v>
      </c>
      <c r="M127">
        <f t="shared" si="26"/>
        <v>-9.7871599148279351E-2</v>
      </c>
      <c r="N127">
        <f t="shared" si="27"/>
        <v>-0.10212840085172066</v>
      </c>
      <c r="O127">
        <f t="shared" si="28"/>
        <v>-0.2</v>
      </c>
      <c r="P127">
        <f t="shared" si="29"/>
        <v>0.11367123681986804</v>
      </c>
      <c r="Q127">
        <f t="shared" si="30"/>
        <v>-0.10986259481493353</v>
      </c>
      <c r="R127">
        <f t="shared" si="31"/>
        <v>3.8086420049345121E-3</v>
      </c>
      <c r="T127">
        <f t="shared" si="32"/>
        <v>-3.8086420049345121E-3</v>
      </c>
      <c r="U127">
        <f t="shared" si="33"/>
        <v>0.10986259481493353</v>
      </c>
      <c r="V127">
        <f t="shared" si="34"/>
        <v>-0.2</v>
      </c>
      <c r="W127">
        <f t="shared" si="35"/>
        <v>-0.10212840085172066</v>
      </c>
      <c r="Z127">
        <f t="shared" si="36"/>
        <v>-3.8086420049345121E-2</v>
      </c>
      <c r="AA127">
        <f t="shared" si="37"/>
        <v>1.0986259481493352</v>
      </c>
      <c r="AB127">
        <f t="shared" si="38"/>
        <v>1.1367123681986804</v>
      </c>
      <c r="AD127" s="3">
        <f t="shared" si="39"/>
        <v>1.0526397501075233E-2</v>
      </c>
      <c r="AE127" s="4">
        <f t="shared" si="40"/>
        <v>-9.1516092383602376E-3</v>
      </c>
      <c r="AL127">
        <f t="shared" si="41"/>
        <v>3.8086420049345121E-2</v>
      </c>
      <c r="AM127">
        <f t="shared" si="42"/>
        <v>1.0986259481493352</v>
      </c>
    </row>
    <row r="128" spans="4:39" x14ac:dyDescent="0.35">
      <c r="D128">
        <v>126</v>
      </c>
      <c r="E128">
        <f t="shared" si="43"/>
        <v>40.452261306532669</v>
      </c>
      <c r="F128">
        <f t="shared" si="44"/>
        <v>-0.27638190954773734</v>
      </c>
      <c r="H128">
        <f t="shared" si="23"/>
        <v>-9.7322138207217759E-2</v>
      </c>
      <c r="I128">
        <f t="shared" si="24"/>
        <v>0.10267786179278225</v>
      </c>
      <c r="J128">
        <f t="shared" si="25"/>
        <v>96.349941555886446</v>
      </c>
      <c r="K128">
        <f t="shared" si="45"/>
        <v>-1.0844615043779982E-2</v>
      </c>
      <c r="M128">
        <f t="shared" si="26"/>
        <v>-9.7322138207217759E-2</v>
      </c>
      <c r="N128">
        <f t="shared" si="27"/>
        <v>-0.10267786179278229</v>
      </c>
      <c r="O128">
        <f t="shared" si="28"/>
        <v>-0.20000000000000007</v>
      </c>
      <c r="P128">
        <f t="shared" si="29"/>
        <v>0.11414202300106303</v>
      </c>
      <c r="Q128">
        <f t="shared" si="30"/>
        <v>-0.10934924187054201</v>
      </c>
      <c r="R128">
        <f t="shared" si="31"/>
        <v>4.7927811305210205E-3</v>
      </c>
      <c r="T128">
        <f t="shared" si="32"/>
        <v>-4.7927811305210205E-3</v>
      </c>
      <c r="U128">
        <f t="shared" si="33"/>
        <v>0.10934924187054201</v>
      </c>
      <c r="V128">
        <f t="shared" si="34"/>
        <v>-0.20000000000000007</v>
      </c>
      <c r="W128">
        <f t="shared" si="35"/>
        <v>-0.10267786179278229</v>
      </c>
      <c r="Z128">
        <f t="shared" si="36"/>
        <v>-4.7927811305210205E-2</v>
      </c>
      <c r="AA128">
        <f t="shared" si="37"/>
        <v>1.09349241870542</v>
      </c>
      <c r="AB128">
        <f t="shared" si="38"/>
        <v>1.1414202300106302</v>
      </c>
      <c r="AD128" s="3">
        <f t="shared" si="39"/>
        <v>1.324638000897763E-2</v>
      </c>
      <c r="AE128" s="4">
        <f t="shared" si="40"/>
        <v>-1.1858504334152156E-2</v>
      </c>
      <c r="AL128">
        <f t="shared" si="41"/>
        <v>4.7927811305210205E-2</v>
      </c>
      <c r="AM128">
        <f t="shared" si="42"/>
        <v>1.09349241870542</v>
      </c>
    </row>
    <row r="129" spans="4:39" x14ac:dyDescent="0.35">
      <c r="D129">
        <v>127</v>
      </c>
      <c r="E129">
        <f t="shared" si="43"/>
        <v>40.175879396984925</v>
      </c>
      <c r="F129">
        <f t="shared" si="44"/>
        <v>-0.27638190954774444</v>
      </c>
      <c r="H129">
        <f t="shared" si="23"/>
        <v>-9.6770412701310329E-2</v>
      </c>
      <c r="I129">
        <f t="shared" si="24"/>
        <v>0.10322958729868968</v>
      </c>
      <c r="J129">
        <f t="shared" si="25"/>
        <v>96.336546252612379</v>
      </c>
      <c r="K129">
        <f t="shared" si="45"/>
        <v>-1.339530327406635E-2</v>
      </c>
      <c r="M129">
        <f t="shared" si="26"/>
        <v>-9.6770412701310329E-2</v>
      </c>
      <c r="N129">
        <f t="shared" si="27"/>
        <v>-0.10322958729868971</v>
      </c>
      <c r="O129">
        <f t="shared" si="28"/>
        <v>-0.20000000000000004</v>
      </c>
      <c r="P129">
        <f t="shared" si="29"/>
        <v>0.11461015323965883</v>
      </c>
      <c r="Q129">
        <f t="shared" si="30"/>
        <v>-0.10882854545633788</v>
      </c>
      <c r="R129">
        <f t="shared" si="31"/>
        <v>5.7816077833209439E-3</v>
      </c>
      <c r="T129">
        <f t="shared" si="32"/>
        <v>-5.7816077833209439E-3</v>
      </c>
      <c r="U129">
        <f t="shared" si="33"/>
        <v>0.10882854545633788</v>
      </c>
      <c r="V129">
        <f t="shared" si="34"/>
        <v>-0.20000000000000004</v>
      </c>
      <c r="W129">
        <f t="shared" si="35"/>
        <v>-0.10322958729868971</v>
      </c>
      <c r="Z129">
        <f t="shared" si="36"/>
        <v>-5.7816077833209439E-2</v>
      </c>
      <c r="AA129">
        <f t="shared" si="37"/>
        <v>1.0882854545633789</v>
      </c>
      <c r="AB129">
        <f t="shared" si="38"/>
        <v>1.1461015323965884</v>
      </c>
      <c r="AD129" s="3">
        <f t="shared" si="39"/>
        <v>1.5979317994103445E-2</v>
      </c>
      <c r="AE129" s="4">
        <f t="shared" si="40"/>
        <v>-1.4577913712631615E-2</v>
      </c>
      <c r="AL129">
        <f t="shared" si="41"/>
        <v>5.7816077833209439E-2</v>
      </c>
      <c r="AM129">
        <f t="shared" si="42"/>
        <v>1.0882854545633789</v>
      </c>
    </row>
    <row r="130" spans="4:39" x14ac:dyDescent="0.35">
      <c r="D130">
        <v>128</v>
      </c>
      <c r="E130">
        <f t="shared" si="43"/>
        <v>39.899497487437188</v>
      </c>
      <c r="F130">
        <f t="shared" si="44"/>
        <v>-0.27638190954773734</v>
      </c>
      <c r="H130">
        <f t="shared" si="23"/>
        <v>-9.6216435468521946E-2</v>
      </c>
      <c r="I130">
        <f t="shared" si="24"/>
        <v>0.10378356453147806</v>
      </c>
      <c r="J130">
        <f t="shared" si="25"/>
        <v>96.320562795962275</v>
      </c>
      <c r="K130">
        <f t="shared" si="45"/>
        <v>-1.5983456650104699E-2</v>
      </c>
      <c r="M130">
        <f t="shared" si="26"/>
        <v>-9.6216435468521946E-2</v>
      </c>
      <c r="N130">
        <f t="shared" si="27"/>
        <v>-0.10378356453147804</v>
      </c>
      <c r="O130">
        <f t="shared" si="28"/>
        <v>-0.19999999999999998</v>
      </c>
      <c r="P130">
        <f t="shared" si="29"/>
        <v>0.11507561664284814</v>
      </c>
      <c r="Q130">
        <f t="shared" si="30"/>
        <v>-0.10830037734532846</v>
      </c>
      <c r="R130">
        <f t="shared" si="31"/>
        <v>6.7752392975196779E-3</v>
      </c>
      <c r="T130">
        <f t="shared" si="32"/>
        <v>-6.7752392975196779E-3</v>
      </c>
      <c r="U130">
        <f t="shared" si="33"/>
        <v>0.10830037734532846</v>
      </c>
      <c r="V130">
        <f t="shared" si="34"/>
        <v>-0.19999999999999998</v>
      </c>
      <c r="W130">
        <f t="shared" si="35"/>
        <v>-0.10378356453147804</v>
      </c>
      <c r="Z130">
        <f t="shared" si="36"/>
        <v>-6.7752392975196779E-2</v>
      </c>
      <c r="AA130">
        <f t="shared" si="37"/>
        <v>1.0830037734532847</v>
      </c>
      <c r="AB130">
        <f t="shared" si="38"/>
        <v>1.1507561664284816</v>
      </c>
      <c r="AD130" s="3">
        <f t="shared" si="39"/>
        <v>1.8725535746913591E-2</v>
      </c>
      <c r="AE130" s="4">
        <f t="shared" si="40"/>
        <v>-1.7310143864890385E-2</v>
      </c>
      <c r="AL130">
        <f t="shared" si="41"/>
        <v>6.7752392975196779E-2</v>
      </c>
      <c r="AM130">
        <f t="shared" si="42"/>
        <v>1.0830037734532847</v>
      </c>
    </row>
    <row r="131" spans="4:39" x14ac:dyDescent="0.35">
      <c r="D131">
        <v>129</v>
      </c>
      <c r="E131">
        <f t="shared" si="43"/>
        <v>39.62311557788945</v>
      </c>
      <c r="F131">
        <f t="shared" si="44"/>
        <v>-0.27638190954773734</v>
      </c>
      <c r="H131">
        <f t="shared" ref="H131:H194" si="46">$B$1*COS(RADIANS(90+E131))</f>
        <v>-9.5660219399212224E-2</v>
      </c>
      <c r="I131">
        <f t="shared" si="24"/>
        <v>0.10433978060078779</v>
      </c>
      <c r="J131">
        <f t="shared" si="25"/>
        <v>96.301952315157905</v>
      </c>
      <c r="K131">
        <f t="shared" si="45"/>
        <v>-1.8610480804369445E-2</v>
      </c>
      <c r="M131">
        <f t="shared" si="26"/>
        <v>-9.5660219399212224E-2</v>
      </c>
      <c r="N131">
        <f t="shared" si="27"/>
        <v>-0.10433978060078779</v>
      </c>
      <c r="O131">
        <f t="shared" si="28"/>
        <v>-0.2</v>
      </c>
      <c r="P131">
        <f t="shared" si="29"/>
        <v>0.11553840237987793</v>
      </c>
      <c r="Q131">
        <f t="shared" si="30"/>
        <v>-0.10776460543322872</v>
      </c>
      <c r="R131">
        <f t="shared" si="31"/>
        <v>7.7737969466492168E-3</v>
      </c>
      <c r="T131">
        <f t="shared" si="32"/>
        <v>-7.7737969466492168E-3</v>
      </c>
      <c r="U131">
        <f t="shared" si="33"/>
        <v>0.10776460543322872</v>
      </c>
      <c r="V131">
        <f t="shared" si="34"/>
        <v>-0.2</v>
      </c>
      <c r="W131">
        <f t="shared" si="35"/>
        <v>-0.10433978060078779</v>
      </c>
      <c r="Z131">
        <f t="shared" si="36"/>
        <v>-7.7737969466492168E-2</v>
      </c>
      <c r="AA131">
        <f t="shared" si="37"/>
        <v>1.0776460543322872</v>
      </c>
      <c r="AB131">
        <f t="shared" si="38"/>
        <v>1.1553840237987794</v>
      </c>
      <c r="AD131" s="3">
        <f t="shared" si="39"/>
        <v>2.1485368445512805E-2</v>
      </c>
      <c r="AE131" s="4">
        <f t="shared" si="40"/>
        <v>-2.0055511208055501E-2</v>
      </c>
      <c r="AL131">
        <f t="shared" si="41"/>
        <v>7.7737969466492168E-2</v>
      </c>
      <c r="AM131">
        <f t="shared" si="42"/>
        <v>1.0776460543322872</v>
      </c>
    </row>
    <row r="132" spans="4:39" x14ac:dyDescent="0.35">
      <c r="D132">
        <v>130</v>
      </c>
      <c r="E132">
        <f t="shared" si="43"/>
        <v>39.346733668341713</v>
      </c>
      <c r="F132">
        <f t="shared" si="44"/>
        <v>-0.27638190954773734</v>
      </c>
      <c r="H132">
        <f t="shared" si="46"/>
        <v>-9.5101777435835796E-2</v>
      </c>
      <c r="I132">
        <f t="shared" ref="I132:I195" si="47">$B$7+H132</f>
        <v>0.10489822256416421</v>
      </c>
      <c r="J132">
        <f t="shared" ref="J132:J195" si="48">90-E132+DEGREES(ACOS(I132/$B$2))</f>
        <v>96.280674466020884</v>
      </c>
      <c r="K132">
        <f t="shared" si="45"/>
        <v>-2.1277849137021576E-2</v>
      </c>
      <c r="M132">
        <f t="shared" ref="M132:M195" si="49">H132</f>
        <v>-9.5101777435835796E-2</v>
      </c>
      <c r="N132">
        <f t="shared" ref="N132:N195" si="50">$B$2*COS(RADIANS(90+E132+J132))</f>
        <v>-0.10489822256416427</v>
      </c>
      <c r="O132">
        <f t="shared" ref="O132:O195" si="51">M132+N132</f>
        <v>-0.20000000000000007</v>
      </c>
      <c r="P132">
        <f t="shared" ref="P132:P195" si="52">$B$1*SIN(RADIANS(90+E132))</f>
        <v>0.11599849968230085</v>
      </c>
      <c r="Q132">
        <f t="shared" ref="Q132:Q195" si="53">$B$2*SIN(RADIANS(90+E132+J132))</f>
        <v>-0.1072210935538295</v>
      </c>
      <c r="R132">
        <f t="shared" ref="R132:R195" si="54">P132+Q132</f>
        <v>8.7774061284713462E-3</v>
      </c>
      <c r="T132">
        <f t="shared" ref="T132:T195" si="55">-$B$1*SIN(RADIANS(90+E132))-$B$2*SIN(RADIANS(90+E132+J132))</f>
        <v>-8.7774061284713462E-3</v>
      </c>
      <c r="U132">
        <f t="shared" ref="U132:U195" si="56">-$B$2*SIN(RADIANS(90+E132+J132))</f>
        <v>0.1072210935538295</v>
      </c>
      <c r="V132">
        <f t="shared" ref="V132:V195" si="57">$B$1*COS(RADIANS(90+E132))+$B$2*COS(RADIANS(90+E132+J132))</f>
        <v>-0.20000000000000007</v>
      </c>
      <c r="W132">
        <f t="shared" ref="W132:W195" si="58">$B$2*COS(RADIANS(90+E132+J132))</f>
        <v>-0.10489822256416427</v>
      </c>
      <c r="Z132">
        <f t="shared" ref="Z132:Z195" si="59">T132*$B$9+V132*$B$10</f>
        <v>-8.7774061284713462E-2</v>
      </c>
      <c r="AA132">
        <f t="shared" ref="AA132:AA195" si="60">U132*$B$9+W132*$B$10</f>
        <v>1.0722109355382949</v>
      </c>
      <c r="AB132">
        <f t="shared" ref="AB132:AB195" si="61">ABS(Z132)+ABS(AA132)</f>
        <v>1.1599849968230085</v>
      </c>
      <c r="AD132" s="3">
        <f t="shared" ref="AD132:AD195" si="62">F132*Z132</f>
        <v>2.4259162666629228E-2</v>
      </c>
      <c r="AE132" s="4">
        <f t="shared" ref="AE132:AE195" si="63">K132*AA132</f>
        <v>-2.2814342529448604E-2</v>
      </c>
      <c r="AL132">
        <f t="shared" ref="AL132:AL195" si="64">ABS(Z132)</f>
        <v>8.7774061284713462E-2</v>
      </c>
      <c r="AM132">
        <f t="shared" ref="AM132:AM195" si="65">ABS(AA132)</f>
        <v>1.0722109355382949</v>
      </c>
    </row>
    <row r="133" spans="4:39" x14ac:dyDescent="0.35">
      <c r="D133">
        <v>131</v>
      </c>
      <c r="E133">
        <f t="shared" ref="E133:E196" si="66">$B$3+$E$1*D132</f>
        <v>39.070351758793976</v>
      </c>
      <c r="F133">
        <f t="shared" ref="F133:F196" si="67">E133-E132</f>
        <v>-0.27638190954773734</v>
      </c>
      <c r="H133">
        <f t="shared" si="46"/>
        <v>-9.4541122572641148E-2</v>
      </c>
      <c r="I133">
        <f t="shared" si="47"/>
        <v>0.10545887742735886</v>
      </c>
      <c r="J133">
        <f t="shared" si="48"/>
        <v>96.256687358951211</v>
      </c>
      <c r="K133">
        <f t="shared" ref="K133:K196" si="68">J133-J132</f>
        <v>-2.398710706967222E-2</v>
      </c>
      <c r="M133">
        <f t="shared" si="49"/>
        <v>-9.4541122572641148E-2</v>
      </c>
      <c r="N133">
        <f t="shared" si="50"/>
        <v>-0.10545887742735885</v>
      </c>
      <c r="O133">
        <f t="shared" si="51"/>
        <v>-0.2</v>
      </c>
      <c r="P133">
        <f t="shared" si="52"/>
        <v>0.11645589784422618</v>
      </c>
      <c r="Q133">
        <f t="shared" si="53"/>
        <v>-0.10666970128279774</v>
      </c>
      <c r="R133">
        <f t="shared" si="54"/>
        <v>9.7861965614284424E-3</v>
      </c>
      <c r="T133">
        <f t="shared" si="55"/>
        <v>-9.7861965614284424E-3</v>
      </c>
      <c r="U133">
        <f t="shared" si="56"/>
        <v>0.10666970128279774</v>
      </c>
      <c r="V133">
        <f t="shared" si="57"/>
        <v>-0.2</v>
      </c>
      <c r="W133">
        <f t="shared" si="58"/>
        <v>-0.10545887742735885</v>
      </c>
      <c r="Z133">
        <f t="shared" si="59"/>
        <v>-9.7861965614284424E-2</v>
      </c>
      <c r="AA133">
        <f t="shared" si="60"/>
        <v>1.0666970128279774</v>
      </c>
      <c r="AB133">
        <f t="shared" si="61"/>
        <v>1.1645589784422619</v>
      </c>
      <c r="AD133" s="3">
        <f t="shared" si="62"/>
        <v>2.7047276928570941E-2</v>
      </c>
      <c r="AE133" s="4">
        <f t="shared" si="63"/>
        <v>-2.5586975457604213E-2</v>
      </c>
      <c r="AL133">
        <f t="shared" si="64"/>
        <v>9.7861965614284424E-2</v>
      </c>
      <c r="AM133">
        <f t="shared" si="65"/>
        <v>1.0666970128279774</v>
      </c>
    </row>
    <row r="134" spans="4:39" x14ac:dyDescent="0.35">
      <c r="D134">
        <v>132</v>
      </c>
      <c r="E134">
        <f t="shared" si="66"/>
        <v>38.793969849246231</v>
      </c>
      <c r="F134">
        <f t="shared" si="67"/>
        <v>-0.27638190954774444</v>
      </c>
      <c r="H134">
        <f t="shared" si="46"/>
        <v>-9.3978267855367933E-2</v>
      </c>
      <c r="I134">
        <f t="shared" si="47"/>
        <v>0.10602173214463208</v>
      </c>
      <c r="J134">
        <f t="shared" si="48"/>
        <v>96.229947482320597</v>
      </c>
      <c r="K134">
        <f t="shared" si="68"/>
        <v>-2.673987663061439E-2</v>
      </c>
      <c r="M134">
        <f t="shared" si="49"/>
        <v>-9.3978267855367933E-2</v>
      </c>
      <c r="N134">
        <f t="shared" si="50"/>
        <v>-0.10602173214463209</v>
      </c>
      <c r="O134">
        <f t="shared" si="51"/>
        <v>-0.2</v>
      </c>
      <c r="P134">
        <f t="shared" si="52"/>
        <v>0.11691058622256889</v>
      </c>
      <c r="Q134">
        <f t="shared" si="53"/>
        <v>-0.10611028372901415</v>
      </c>
      <c r="R134">
        <f t="shared" si="54"/>
        <v>1.0800302493554736E-2</v>
      </c>
      <c r="T134">
        <f t="shared" si="55"/>
        <v>-1.0800302493554736E-2</v>
      </c>
      <c r="U134">
        <f t="shared" si="56"/>
        <v>0.10611028372901415</v>
      </c>
      <c r="V134">
        <f t="shared" si="57"/>
        <v>-0.2</v>
      </c>
      <c r="W134">
        <f t="shared" si="58"/>
        <v>-0.10602173214463209</v>
      </c>
      <c r="Z134">
        <f t="shared" si="59"/>
        <v>-0.10800302493554736</v>
      </c>
      <c r="AA134">
        <f t="shared" si="60"/>
        <v>1.0611028372901417</v>
      </c>
      <c r="AB134">
        <f t="shared" si="61"/>
        <v>1.1691058622256891</v>
      </c>
      <c r="AD134" s="3">
        <f t="shared" si="62"/>
        <v>2.9850082268619238E-2</v>
      </c>
      <c r="AE134" s="4">
        <f t="shared" si="63"/>
        <v>-2.8373758961533282E-2</v>
      </c>
      <c r="AL134">
        <f t="shared" si="64"/>
        <v>0.10800302493554736</v>
      </c>
      <c r="AM134">
        <f t="shared" si="65"/>
        <v>1.0611028372901417</v>
      </c>
    </row>
    <row r="135" spans="4:39" x14ac:dyDescent="0.35">
      <c r="D135">
        <v>133</v>
      </c>
      <c r="E135">
        <f t="shared" si="66"/>
        <v>38.517587939698494</v>
      </c>
      <c r="F135">
        <f t="shared" si="67"/>
        <v>-0.27638190954773734</v>
      </c>
      <c r="H135">
        <f t="shared" si="46"/>
        <v>-9.3413226380944098E-2</v>
      </c>
      <c r="I135">
        <f t="shared" si="47"/>
        <v>0.10658677361905591</v>
      </c>
      <c r="J135">
        <f t="shared" si="48"/>
        <v>96.200409620918677</v>
      </c>
      <c r="K135">
        <f t="shared" si="68"/>
        <v>-2.953786140191994E-2</v>
      </c>
      <c r="M135">
        <f t="shared" si="49"/>
        <v>-9.3413226380944098E-2</v>
      </c>
      <c r="N135">
        <f t="shared" si="50"/>
        <v>-0.10658677361905594</v>
      </c>
      <c r="O135">
        <f t="shared" si="51"/>
        <v>-0.20000000000000004</v>
      </c>
      <c r="P135">
        <f t="shared" si="52"/>
        <v>0.11736255423729705</v>
      </c>
      <c r="Q135">
        <f t="shared" si="53"/>
        <v>-0.10554269131247375</v>
      </c>
      <c r="R135">
        <f t="shared" si="54"/>
        <v>1.1819862924823302E-2</v>
      </c>
      <c r="T135">
        <f t="shared" si="55"/>
        <v>-1.1819862924823302E-2</v>
      </c>
      <c r="U135">
        <f t="shared" si="56"/>
        <v>0.10554269131247375</v>
      </c>
      <c r="V135">
        <f t="shared" si="57"/>
        <v>-0.20000000000000004</v>
      </c>
      <c r="W135">
        <f t="shared" si="58"/>
        <v>-0.10658677361905594</v>
      </c>
      <c r="Z135">
        <f t="shared" si="59"/>
        <v>-0.11819862924823302</v>
      </c>
      <c r="AA135">
        <f t="shared" si="60"/>
        <v>1.0554269131247376</v>
      </c>
      <c r="AB135">
        <f t="shared" si="61"/>
        <v>1.1736255423729707</v>
      </c>
      <c r="AD135" s="3">
        <f t="shared" si="62"/>
        <v>3.2667962857551677E-2</v>
      </c>
      <c r="AE135" s="4">
        <f t="shared" si="63"/>
        <v>-3.1175053879734696E-2</v>
      </c>
      <c r="AL135">
        <f t="shared" si="64"/>
        <v>0.11819862924823302</v>
      </c>
      <c r="AM135">
        <f t="shared" si="65"/>
        <v>1.0554269131247376</v>
      </c>
    </row>
    <row r="136" spans="4:39" x14ac:dyDescent="0.35">
      <c r="D136">
        <v>134</v>
      </c>
      <c r="E136">
        <f t="shared" si="66"/>
        <v>38.241206030150757</v>
      </c>
      <c r="F136">
        <f t="shared" si="67"/>
        <v>-0.27638190954773734</v>
      </c>
      <c r="H136">
        <f t="shared" si="46"/>
        <v>-9.2846011297180092E-2</v>
      </c>
      <c r="I136">
        <f t="shared" si="47"/>
        <v>0.10715398870281992</v>
      </c>
      <c r="J136">
        <f t="shared" si="48"/>
        <v>96.168026769053967</v>
      </c>
      <c r="K136">
        <f t="shared" si="68"/>
        <v>-3.238285186471046E-2</v>
      </c>
      <c r="M136">
        <f t="shared" si="49"/>
        <v>-9.2846011297180092E-2</v>
      </c>
      <c r="N136">
        <f t="shared" si="50"/>
        <v>-0.10715398870281996</v>
      </c>
      <c r="O136">
        <f t="shared" si="51"/>
        <v>-0.20000000000000007</v>
      </c>
      <c r="P136">
        <f t="shared" si="52"/>
        <v>0.11781179137167851</v>
      </c>
      <c r="Q136">
        <f t="shared" si="53"/>
        <v>-0.10496676952767449</v>
      </c>
      <c r="R136">
        <f t="shared" si="54"/>
        <v>1.2845021844004018E-2</v>
      </c>
      <c r="T136">
        <f t="shared" si="55"/>
        <v>-1.2845021844004018E-2</v>
      </c>
      <c r="U136">
        <f t="shared" si="56"/>
        <v>0.10496676952767449</v>
      </c>
      <c r="V136">
        <f t="shared" si="57"/>
        <v>-0.20000000000000007</v>
      </c>
      <c r="W136">
        <f t="shared" si="58"/>
        <v>-0.10715398870281996</v>
      </c>
      <c r="Z136">
        <f t="shared" si="59"/>
        <v>-0.12845021844004018</v>
      </c>
      <c r="AA136">
        <f t="shared" si="60"/>
        <v>1.049667695276745</v>
      </c>
      <c r="AB136">
        <f t="shared" si="61"/>
        <v>1.1781179137167852</v>
      </c>
      <c r="AD136" s="3">
        <f t="shared" si="62"/>
        <v>3.5501316654282286E-2</v>
      </c>
      <c r="AE136" s="4">
        <f t="shared" si="63"/>
        <v>-3.3991233483318874E-2</v>
      </c>
      <c r="AL136">
        <f t="shared" si="64"/>
        <v>0.12845021844004018</v>
      </c>
      <c r="AM136">
        <f t="shared" si="65"/>
        <v>1.049667695276745</v>
      </c>
    </row>
    <row r="137" spans="4:39" x14ac:dyDescent="0.35">
      <c r="D137">
        <v>135</v>
      </c>
      <c r="E137">
        <f t="shared" si="66"/>
        <v>37.964824120603019</v>
      </c>
      <c r="F137">
        <f t="shared" si="67"/>
        <v>-0.27638190954773734</v>
      </c>
      <c r="H137">
        <f t="shared" si="46"/>
        <v>-9.2276635802464216E-2</v>
      </c>
      <c r="I137">
        <f t="shared" si="47"/>
        <v>0.1077233641975358</v>
      </c>
      <c r="J137">
        <f t="shared" si="48"/>
        <v>96.132750037876804</v>
      </c>
      <c r="K137">
        <f t="shared" si="68"/>
        <v>-3.5276731177162901E-2</v>
      </c>
      <c r="M137">
        <f t="shared" si="49"/>
        <v>-9.2276635802464216E-2</v>
      </c>
      <c r="N137">
        <f t="shared" si="50"/>
        <v>-0.10772336419753575</v>
      </c>
      <c r="O137">
        <f t="shared" si="51"/>
        <v>-0.19999999999999996</v>
      </c>
      <c r="P137">
        <f t="shared" si="52"/>
        <v>0.11825828717252494</v>
      </c>
      <c r="Q137">
        <f t="shared" si="53"/>
        <v>-0.10438235869132804</v>
      </c>
      <c r="R137">
        <f t="shared" si="54"/>
        <v>1.3875928481196897E-2</v>
      </c>
      <c r="T137">
        <f t="shared" si="55"/>
        <v>-1.3875928481196897E-2</v>
      </c>
      <c r="U137">
        <f t="shared" si="56"/>
        <v>0.10438235869132804</v>
      </c>
      <c r="V137">
        <f t="shared" si="57"/>
        <v>-0.19999999999999996</v>
      </c>
      <c r="W137">
        <f t="shared" si="58"/>
        <v>-0.10772336419753575</v>
      </c>
      <c r="Z137">
        <f t="shared" si="59"/>
        <v>-0.13875928481196897</v>
      </c>
      <c r="AA137">
        <f t="shared" si="60"/>
        <v>1.0438235869132804</v>
      </c>
      <c r="AB137">
        <f t="shared" si="61"/>
        <v>1.1825828717252493</v>
      </c>
      <c r="AD137" s="3">
        <f t="shared" si="62"/>
        <v>3.8350556103810329E-2</v>
      </c>
      <c r="AE137" s="4">
        <f t="shared" si="63"/>
        <v>-3.6822684071921727E-2</v>
      </c>
      <c r="AL137">
        <f t="shared" si="64"/>
        <v>0.13875928481196897</v>
      </c>
      <c r="AM137">
        <f t="shared" si="65"/>
        <v>1.0438235869132804</v>
      </c>
    </row>
    <row r="138" spans="4:39" x14ac:dyDescent="0.35">
      <c r="D138">
        <v>136</v>
      </c>
      <c r="E138">
        <f t="shared" si="66"/>
        <v>37.688442211055282</v>
      </c>
      <c r="F138">
        <f t="shared" si="67"/>
        <v>-0.27638190954773734</v>
      </c>
      <c r="H138">
        <f t="shared" si="46"/>
        <v>-9.1705113145454306E-2</v>
      </c>
      <c r="I138">
        <f t="shared" si="47"/>
        <v>0.1082948868545457</v>
      </c>
      <c r="J138">
        <f t="shared" si="48"/>
        <v>96.094528556444232</v>
      </c>
      <c r="K138">
        <f t="shared" si="68"/>
        <v>-3.8221481432572091E-2</v>
      </c>
      <c r="M138">
        <f t="shared" si="49"/>
        <v>-9.1705113145454306E-2</v>
      </c>
      <c r="N138">
        <f t="shared" si="50"/>
        <v>-0.10829488685454572</v>
      </c>
      <c r="O138">
        <f t="shared" si="51"/>
        <v>-0.2</v>
      </c>
      <c r="P138">
        <f t="shared" si="52"/>
        <v>0.11870203125043573</v>
      </c>
      <c r="Q138">
        <f t="shared" si="53"/>
        <v>-0.10378929367310069</v>
      </c>
      <c r="R138">
        <f t="shared" si="54"/>
        <v>1.4912737577335036E-2</v>
      </c>
      <c r="T138">
        <f t="shared" si="55"/>
        <v>-1.4912737577335036E-2</v>
      </c>
      <c r="U138">
        <f t="shared" si="56"/>
        <v>0.10378929367310069</v>
      </c>
      <c r="V138">
        <f t="shared" si="57"/>
        <v>-0.2</v>
      </c>
      <c r="W138">
        <f t="shared" si="58"/>
        <v>-0.10829488685454572</v>
      </c>
      <c r="Z138">
        <f t="shared" si="59"/>
        <v>-0.14912737577335036</v>
      </c>
      <c r="AA138">
        <f t="shared" si="60"/>
        <v>1.0378929367310068</v>
      </c>
      <c r="AB138">
        <f t="shared" si="61"/>
        <v>1.1870203125043572</v>
      </c>
      <c r="AD138" s="3">
        <f t="shared" si="62"/>
        <v>4.1216108882081555E-2</v>
      </c>
      <c r="AE138" s="4">
        <f t="shared" si="63"/>
        <v>-3.9669805610261899E-2</v>
      </c>
      <c r="AL138">
        <f t="shared" si="64"/>
        <v>0.14912737577335036</v>
      </c>
      <c r="AM138">
        <f t="shared" si="65"/>
        <v>1.0378929367310068</v>
      </c>
    </row>
    <row r="139" spans="4:39" x14ac:dyDescent="0.35">
      <c r="D139">
        <v>137</v>
      </c>
      <c r="E139">
        <f t="shared" si="66"/>
        <v>37.412060301507537</v>
      </c>
      <c r="F139">
        <f t="shared" si="67"/>
        <v>-0.27638190954774444</v>
      </c>
      <c r="H139">
        <f t="shared" si="46"/>
        <v>-9.1131456624770318E-2</v>
      </c>
      <c r="I139">
        <f t="shared" si="47"/>
        <v>0.10886854337522969</v>
      </c>
      <c r="J139">
        <f t="shared" si="48"/>
        <v>96.053309366004868</v>
      </c>
      <c r="K139">
        <f t="shared" si="68"/>
        <v>-4.1219190439363729E-2</v>
      </c>
      <c r="M139">
        <f t="shared" si="49"/>
        <v>-9.1131456624770318E-2</v>
      </c>
      <c r="N139">
        <f t="shared" si="50"/>
        <v>-0.10886854337522975</v>
      </c>
      <c r="O139">
        <f t="shared" si="51"/>
        <v>-0.20000000000000007</v>
      </c>
      <c r="P139">
        <f t="shared" si="52"/>
        <v>0.11914301328003922</v>
      </c>
      <c r="Q139">
        <f t="shared" si="53"/>
        <v>-0.10318740360797785</v>
      </c>
      <c r="R139">
        <f t="shared" si="54"/>
        <v>1.5955609672061374E-2</v>
      </c>
      <c r="T139">
        <f t="shared" si="55"/>
        <v>-1.5955609672061374E-2</v>
      </c>
      <c r="U139">
        <f t="shared" si="56"/>
        <v>0.10318740360797785</v>
      </c>
      <c r="V139">
        <f t="shared" si="57"/>
        <v>-0.20000000000000007</v>
      </c>
      <c r="W139">
        <f t="shared" si="58"/>
        <v>-0.10886854337522975</v>
      </c>
      <c r="Z139">
        <f t="shared" si="59"/>
        <v>-0.15955609672061374</v>
      </c>
      <c r="AA139">
        <f t="shared" si="60"/>
        <v>1.0318740360797785</v>
      </c>
      <c r="AB139">
        <f t="shared" si="61"/>
        <v>1.1914301328003922</v>
      </c>
      <c r="AD139" s="3">
        <f t="shared" si="62"/>
        <v>4.4098418691627832E-2</v>
      </c>
      <c r="AE139" s="4">
        <f t="shared" si="63"/>
        <v>-4.2533012402607269E-2</v>
      </c>
      <c r="AL139">
        <f t="shared" si="64"/>
        <v>0.15955609672061374</v>
      </c>
      <c r="AM139">
        <f t="shared" si="65"/>
        <v>1.0318740360797785</v>
      </c>
    </row>
    <row r="140" spans="4:39" x14ac:dyDescent="0.35">
      <c r="D140">
        <v>138</v>
      </c>
      <c r="E140">
        <f t="shared" si="66"/>
        <v>37.1356783919598</v>
      </c>
      <c r="F140">
        <f t="shared" si="67"/>
        <v>-0.27638190954773734</v>
      </c>
      <c r="H140">
        <f t="shared" si="46"/>
        <v>-9.0555679588684337E-2</v>
      </c>
      <c r="I140">
        <f t="shared" si="47"/>
        <v>0.10944432041131567</v>
      </c>
      <c r="J140">
        <f t="shared" si="48"/>
        <v>96.00903730692427</v>
      </c>
      <c r="K140">
        <f t="shared" si="68"/>
        <v>-4.4272059080597614E-2</v>
      </c>
      <c r="M140">
        <f t="shared" si="49"/>
        <v>-9.0555679588684337E-2</v>
      </c>
      <c r="N140">
        <f t="shared" si="50"/>
        <v>-0.10944432041131573</v>
      </c>
      <c r="O140">
        <f t="shared" si="51"/>
        <v>-0.20000000000000007</v>
      </c>
      <c r="P140">
        <f t="shared" si="52"/>
        <v>0.11958122300023336</v>
      </c>
      <c r="Q140">
        <f t="shared" si="53"/>
        <v>-0.10257651158869294</v>
      </c>
      <c r="R140">
        <f t="shared" si="54"/>
        <v>1.7004711411540419E-2</v>
      </c>
      <c r="T140">
        <f t="shared" si="55"/>
        <v>-1.7004711411540419E-2</v>
      </c>
      <c r="U140">
        <f t="shared" si="56"/>
        <v>0.10257651158869294</v>
      </c>
      <c r="V140">
        <f t="shared" si="57"/>
        <v>-0.20000000000000007</v>
      </c>
      <c r="W140">
        <f t="shared" si="58"/>
        <v>-0.10944432041131573</v>
      </c>
      <c r="Z140">
        <f t="shared" si="59"/>
        <v>-0.17004711411540419</v>
      </c>
      <c r="AA140">
        <f t="shared" si="60"/>
        <v>1.0257651158869294</v>
      </c>
      <c r="AB140">
        <f t="shared" si="61"/>
        <v>1.1958122300023337</v>
      </c>
      <c r="AD140" s="3">
        <f t="shared" si="62"/>
        <v>4.6997946112297406E-2</v>
      </c>
      <c r="AE140" s="4">
        <f t="shared" si="63"/>
        <v>-4.5412733813362201E-2</v>
      </c>
      <c r="AL140">
        <f t="shared" si="64"/>
        <v>0.17004711411540419</v>
      </c>
      <c r="AM140">
        <f t="shared" si="65"/>
        <v>1.0257651158869294</v>
      </c>
    </row>
    <row r="141" spans="4:39" x14ac:dyDescent="0.35">
      <c r="D141">
        <v>139</v>
      </c>
      <c r="E141">
        <f t="shared" si="66"/>
        <v>36.859296482412063</v>
      </c>
      <c r="F141">
        <f t="shared" si="67"/>
        <v>-0.27638190954773734</v>
      </c>
      <c r="H141">
        <f t="shared" si="46"/>
        <v>-8.9977795434810409E-2</v>
      </c>
      <c r="I141">
        <f t="shared" si="47"/>
        <v>0.1100222045651896</v>
      </c>
      <c r="J141">
        <f t="shared" si="48"/>
        <v>95.96165489761573</v>
      </c>
      <c r="K141">
        <f t="shared" si="68"/>
        <v>-4.7382409308539764E-2</v>
      </c>
      <c r="M141">
        <f t="shared" si="49"/>
        <v>-8.9977795434810409E-2</v>
      </c>
      <c r="N141">
        <f t="shared" si="50"/>
        <v>-0.11002220456518964</v>
      </c>
      <c r="O141">
        <f t="shared" si="51"/>
        <v>-0.20000000000000007</v>
      </c>
      <c r="P141">
        <f t="shared" si="52"/>
        <v>0.12001665021442404</v>
      </c>
      <c r="Q141">
        <f t="shared" si="53"/>
        <v>-0.10195643433651239</v>
      </c>
      <c r="R141">
        <f t="shared" si="54"/>
        <v>1.8060215877911651E-2</v>
      </c>
      <c r="T141">
        <f t="shared" si="55"/>
        <v>-1.8060215877911651E-2</v>
      </c>
      <c r="U141">
        <f t="shared" si="56"/>
        <v>0.10195643433651239</v>
      </c>
      <c r="V141">
        <f t="shared" si="57"/>
        <v>-0.20000000000000007</v>
      </c>
      <c r="W141">
        <f t="shared" si="58"/>
        <v>-0.11002220456518964</v>
      </c>
      <c r="Z141">
        <f t="shared" si="59"/>
        <v>-0.18060215877911651</v>
      </c>
      <c r="AA141">
        <f t="shared" si="60"/>
        <v>1.0195643433651238</v>
      </c>
      <c r="AB141">
        <f t="shared" si="61"/>
        <v>1.2001665021442403</v>
      </c>
      <c r="AD141" s="3">
        <f t="shared" si="62"/>
        <v>4.9915169511815877E-2</v>
      </c>
      <c r="AE141" s="4">
        <f t="shared" si="63"/>
        <v>-4.8309415033718876E-2</v>
      </c>
      <c r="AL141">
        <f t="shared" si="64"/>
        <v>0.18060215877911651</v>
      </c>
      <c r="AM141">
        <f t="shared" si="65"/>
        <v>1.0195643433651238</v>
      </c>
    </row>
    <row r="142" spans="4:39" x14ac:dyDescent="0.35">
      <c r="D142">
        <v>140</v>
      </c>
      <c r="E142">
        <f t="shared" si="66"/>
        <v>36.582914572864325</v>
      </c>
      <c r="F142">
        <f t="shared" si="67"/>
        <v>-0.27638190954773734</v>
      </c>
      <c r="H142">
        <f t="shared" si="46"/>
        <v>-8.9397817609792346E-2</v>
      </c>
      <c r="I142">
        <f t="shared" si="47"/>
        <v>0.11060218239020767</v>
      </c>
      <c r="J142">
        <f t="shared" si="48"/>
        <v>95.9111022047734</v>
      </c>
      <c r="K142">
        <f t="shared" si="68"/>
        <v>-5.0552692842330771E-2</v>
      </c>
      <c r="M142">
        <f t="shared" si="49"/>
        <v>-8.9397817609792346E-2</v>
      </c>
      <c r="N142">
        <f t="shared" si="50"/>
        <v>-0.11060218239020768</v>
      </c>
      <c r="O142">
        <f t="shared" si="51"/>
        <v>-0.2</v>
      </c>
      <c r="P142">
        <f t="shared" si="52"/>
        <v>0.12044928479076286</v>
      </c>
      <c r="Q142">
        <f t="shared" si="53"/>
        <v>-0.10132698184848514</v>
      </c>
      <c r="R142">
        <f t="shared" si="54"/>
        <v>1.9122302942277722E-2</v>
      </c>
      <c r="T142">
        <f t="shared" si="55"/>
        <v>-1.9122302942277722E-2</v>
      </c>
      <c r="U142">
        <f t="shared" si="56"/>
        <v>0.10132698184848514</v>
      </c>
      <c r="V142">
        <f t="shared" si="57"/>
        <v>-0.2</v>
      </c>
      <c r="W142">
        <f t="shared" si="58"/>
        <v>-0.11060218239020768</v>
      </c>
      <c r="Z142">
        <f t="shared" si="59"/>
        <v>-0.19122302942277722</v>
      </c>
      <c r="AA142">
        <f t="shared" si="60"/>
        <v>1.0132698184848514</v>
      </c>
      <c r="AB142">
        <f t="shared" si="61"/>
        <v>1.2044928479076287</v>
      </c>
      <c r="AD142" s="3">
        <f t="shared" si="62"/>
        <v>5.2850586021370327E-2</v>
      </c>
      <c r="AE142" s="4">
        <f t="shared" si="63"/>
        <v>-5.1223517900268946E-2</v>
      </c>
      <c r="AL142">
        <f t="shared" si="64"/>
        <v>0.19122302942277722</v>
      </c>
      <c r="AM142">
        <f t="shared" si="65"/>
        <v>1.0132698184848514</v>
      </c>
    </row>
    <row r="143" spans="4:39" x14ac:dyDescent="0.35">
      <c r="D143">
        <v>141</v>
      </c>
      <c r="E143">
        <f t="shared" si="66"/>
        <v>36.306532663316588</v>
      </c>
      <c r="F143">
        <f t="shared" si="67"/>
        <v>-0.27638190954773734</v>
      </c>
      <c r="H143">
        <f t="shared" si="46"/>
        <v>-8.8815759608991338E-2</v>
      </c>
      <c r="I143">
        <f t="shared" si="47"/>
        <v>0.11118424039100867</v>
      </c>
      <c r="J143">
        <f t="shared" si="48"/>
        <v>95.857316704131719</v>
      </c>
      <c r="K143">
        <f t="shared" si="68"/>
        <v>-5.3785500641680528E-2</v>
      </c>
      <c r="M143">
        <f t="shared" si="49"/>
        <v>-8.8815759608991338E-2</v>
      </c>
      <c r="N143">
        <f t="shared" si="50"/>
        <v>-0.11118424039100867</v>
      </c>
      <c r="O143">
        <f t="shared" si="51"/>
        <v>-0.2</v>
      </c>
      <c r="P143">
        <f t="shared" si="52"/>
        <v>0.12087911666238244</v>
      </c>
      <c r="Q143">
        <f t="shared" si="53"/>
        <v>-0.10068795701907152</v>
      </c>
      <c r="R143">
        <f t="shared" si="54"/>
        <v>2.0191159643310919E-2</v>
      </c>
      <c r="T143">
        <f t="shared" si="55"/>
        <v>-2.0191159643310919E-2</v>
      </c>
      <c r="U143">
        <f t="shared" si="56"/>
        <v>0.10068795701907152</v>
      </c>
      <c r="V143">
        <f t="shared" si="57"/>
        <v>-0.2</v>
      </c>
      <c r="W143">
        <f t="shared" si="58"/>
        <v>-0.11118424039100867</v>
      </c>
      <c r="Z143">
        <f t="shared" si="59"/>
        <v>-0.20191159643310919</v>
      </c>
      <c r="AA143">
        <f t="shared" si="60"/>
        <v>1.0068795701907152</v>
      </c>
      <c r="AB143">
        <f t="shared" si="61"/>
        <v>1.2087911666238242</v>
      </c>
      <c r="AD143" s="3">
        <f t="shared" si="62"/>
        <v>5.5804712582014825E-2</v>
      </c>
      <c r="AE143" s="4">
        <f t="shared" si="63"/>
        <v>-5.4155521768587726E-2</v>
      </c>
      <c r="AL143">
        <f t="shared" si="64"/>
        <v>0.20191159643310919</v>
      </c>
      <c r="AM143">
        <f t="shared" si="65"/>
        <v>1.0068795701907152</v>
      </c>
    </row>
    <row r="144" spans="4:39" x14ac:dyDescent="0.35">
      <c r="D144">
        <v>142</v>
      </c>
      <c r="E144">
        <f t="shared" si="66"/>
        <v>36.030150753768851</v>
      </c>
      <c r="F144">
        <f t="shared" si="67"/>
        <v>-0.27638190954773734</v>
      </c>
      <c r="H144">
        <f t="shared" si="46"/>
        <v>-8.8231634976171383E-2</v>
      </c>
      <c r="I144">
        <f t="shared" si="47"/>
        <v>0.11176836502382863</v>
      </c>
      <c r="J144">
        <f t="shared" si="48"/>
        <v>95.800233130890817</v>
      </c>
      <c r="K144">
        <f t="shared" si="68"/>
        <v>-5.7083573240902297E-2</v>
      </c>
      <c r="M144">
        <f t="shared" si="49"/>
        <v>-8.8231634976171383E-2</v>
      </c>
      <c r="N144">
        <f t="shared" si="50"/>
        <v>-0.11176836502382861</v>
      </c>
      <c r="O144">
        <f t="shared" si="51"/>
        <v>-0.2</v>
      </c>
      <c r="P144">
        <f t="shared" si="52"/>
        <v>0.12130613582763095</v>
      </c>
      <c r="Q144">
        <f t="shared" si="53"/>
        <v>-0.10003915523383933</v>
      </c>
      <c r="R144">
        <f t="shared" si="54"/>
        <v>2.1266980593791618E-2</v>
      </c>
      <c r="T144">
        <f t="shared" si="55"/>
        <v>-2.1266980593791618E-2</v>
      </c>
      <c r="U144">
        <f t="shared" si="56"/>
        <v>0.10003915523383933</v>
      </c>
      <c r="V144">
        <f t="shared" si="57"/>
        <v>-0.2</v>
      </c>
      <c r="W144">
        <f t="shared" si="58"/>
        <v>-0.11176836502382861</v>
      </c>
      <c r="Z144">
        <f t="shared" si="59"/>
        <v>-0.21266980593791618</v>
      </c>
      <c r="AA144">
        <f t="shared" si="60"/>
        <v>1.0003915523383933</v>
      </c>
      <c r="AB144">
        <f t="shared" si="61"/>
        <v>1.2130613582763095</v>
      </c>
      <c r="AD144" s="3">
        <f t="shared" si="62"/>
        <v>5.8778087068268002E-2</v>
      </c>
      <c r="AE144" s="4">
        <f t="shared" si="63"/>
        <v>-5.7105924447488618E-2</v>
      </c>
      <c r="AL144">
        <f t="shared" si="64"/>
        <v>0.21266980593791618</v>
      </c>
      <c r="AM144">
        <f t="shared" si="65"/>
        <v>1.0003915523383933</v>
      </c>
    </row>
    <row r="145" spans="4:39" x14ac:dyDescent="0.35">
      <c r="D145">
        <v>143</v>
      </c>
      <c r="E145">
        <f t="shared" si="66"/>
        <v>35.753768844221106</v>
      </c>
      <c r="F145">
        <f t="shared" si="67"/>
        <v>-0.27638190954774444</v>
      </c>
      <c r="H145">
        <f t="shared" si="46"/>
        <v>-8.7645457303184696E-2</v>
      </c>
      <c r="I145">
        <f t="shared" si="47"/>
        <v>0.11235454269681532</v>
      </c>
      <c r="J145">
        <f t="shared" si="48"/>
        <v>95.739783318855416</v>
      </c>
      <c r="K145">
        <f t="shared" si="68"/>
        <v>-6.0449812035400896E-2</v>
      </c>
      <c r="M145">
        <f t="shared" si="49"/>
        <v>-8.7645457303184696E-2</v>
      </c>
      <c r="N145">
        <f t="shared" si="50"/>
        <v>-0.11235454269681534</v>
      </c>
      <c r="O145">
        <f t="shared" si="51"/>
        <v>-0.20000000000000004</v>
      </c>
      <c r="P145">
        <f t="shared" si="52"/>
        <v>0.12173033235030466</v>
      </c>
      <c r="Q145">
        <f t="shared" si="53"/>
        <v>-9.938036393266779E-2</v>
      </c>
      <c r="R145">
        <f t="shared" si="54"/>
        <v>2.2349968417636867E-2</v>
      </c>
      <c r="T145">
        <f t="shared" si="55"/>
        <v>-2.2349968417636867E-2</v>
      </c>
      <c r="U145">
        <f t="shared" si="56"/>
        <v>9.938036393266779E-2</v>
      </c>
      <c r="V145">
        <f t="shared" si="57"/>
        <v>-0.20000000000000004</v>
      </c>
      <c r="W145">
        <f t="shared" si="58"/>
        <v>-0.11235454269681534</v>
      </c>
      <c r="Z145">
        <f t="shared" si="59"/>
        <v>-0.22349968417636867</v>
      </c>
      <c r="AA145">
        <f t="shared" si="60"/>
        <v>0.99380363932667792</v>
      </c>
      <c r="AB145">
        <f t="shared" si="61"/>
        <v>1.2173033235030466</v>
      </c>
      <c r="AD145" s="3">
        <f t="shared" si="62"/>
        <v>6.1771269495982578E-2</v>
      </c>
      <c r="AE145" s="4">
        <f t="shared" si="63"/>
        <v>-6.0075243197395024E-2</v>
      </c>
      <c r="AL145">
        <f t="shared" si="64"/>
        <v>0.22349968417636867</v>
      </c>
      <c r="AM145">
        <f t="shared" si="65"/>
        <v>0.99380363932667792</v>
      </c>
    </row>
    <row r="146" spans="4:39" x14ac:dyDescent="0.35">
      <c r="D146">
        <v>144</v>
      </c>
      <c r="E146">
        <f t="shared" si="66"/>
        <v>35.477386934673369</v>
      </c>
      <c r="F146">
        <f t="shared" si="67"/>
        <v>-0.27638190954773734</v>
      </c>
      <c r="H146">
        <f t="shared" si="46"/>
        <v>-8.7057240229655081E-2</v>
      </c>
      <c r="I146">
        <f t="shared" si="47"/>
        <v>0.11294275977034493</v>
      </c>
      <c r="J146">
        <f t="shared" si="48"/>
        <v>95.675896027226855</v>
      </c>
      <c r="K146">
        <f t="shared" si="68"/>
        <v>-6.3887291628560661E-2</v>
      </c>
      <c r="M146">
        <f t="shared" si="49"/>
        <v>-8.7057240229655081E-2</v>
      </c>
      <c r="N146">
        <f t="shared" si="50"/>
        <v>-0.11294275977034493</v>
      </c>
      <c r="O146">
        <f t="shared" si="51"/>
        <v>-0.2</v>
      </c>
      <c r="P146">
        <f t="shared" si="52"/>
        <v>0.12215169635987919</v>
      </c>
      <c r="Q146">
        <f t="shared" si="53"/>
        <v>-9.8711362139614664E-2</v>
      </c>
      <c r="R146">
        <f t="shared" si="54"/>
        <v>2.3440334220264522E-2</v>
      </c>
      <c r="T146">
        <f t="shared" si="55"/>
        <v>-2.3440334220264522E-2</v>
      </c>
      <c r="U146">
        <f t="shared" si="56"/>
        <v>9.8711362139614664E-2</v>
      </c>
      <c r="V146">
        <f t="shared" si="57"/>
        <v>-0.2</v>
      </c>
      <c r="W146">
        <f t="shared" si="58"/>
        <v>-0.11294275977034493</v>
      </c>
      <c r="Z146">
        <f t="shared" si="59"/>
        <v>-0.23440334220264522</v>
      </c>
      <c r="AA146">
        <f t="shared" si="60"/>
        <v>0.98711362139614667</v>
      </c>
      <c r="AB146">
        <f t="shared" si="61"/>
        <v>1.2215169635987919</v>
      </c>
      <c r="AD146" s="3">
        <f t="shared" si="62"/>
        <v>6.4784843322338817E-2</v>
      </c>
      <c r="AE146" s="4">
        <f t="shared" si="63"/>
        <v>-6.3064015800660234E-2</v>
      </c>
      <c r="AL146">
        <f t="shared" si="64"/>
        <v>0.23440334220264522</v>
      </c>
      <c r="AM146">
        <f t="shared" si="65"/>
        <v>0.98711362139614667</v>
      </c>
    </row>
    <row r="147" spans="4:39" x14ac:dyDescent="0.35">
      <c r="D147">
        <v>145</v>
      </c>
      <c r="E147">
        <f t="shared" si="66"/>
        <v>35.201005025125632</v>
      </c>
      <c r="F147">
        <f t="shared" si="67"/>
        <v>-0.27638190954773734</v>
      </c>
      <c r="H147">
        <f t="shared" si="46"/>
        <v>-8.6466997442660551E-2</v>
      </c>
      <c r="I147">
        <f t="shared" si="47"/>
        <v>0.11353300255733946</v>
      </c>
      <c r="J147">
        <f t="shared" si="48"/>
        <v>95.608496753870668</v>
      </c>
      <c r="K147">
        <f t="shared" si="68"/>
        <v>-6.739927335618745E-2</v>
      </c>
      <c r="M147">
        <f t="shared" si="49"/>
        <v>-8.6466997442660551E-2</v>
      </c>
      <c r="N147">
        <f t="shared" si="50"/>
        <v>-0.11353300255733947</v>
      </c>
      <c r="O147">
        <f t="shared" si="51"/>
        <v>-0.2</v>
      </c>
      <c r="P147">
        <f t="shared" si="52"/>
        <v>0.12257021805173934</v>
      </c>
      <c r="Q147">
        <f t="shared" si="53"/>
        <v>-9.8031919956283367E-2</v>
      </c>
      <c r="R147">
        <f t="shared" si="54"/>
        <v>2.4538298095455977E-2</v>
      </c>
      <c r="T147">
        <f t="shared" si="55"/>
        <v>-2.4538298095455977E-2</v>
      </c>
      <c r="U147">
        <f t="shared" si="56"/>
        <v>9.8031919956283367E-2</v>
      </c>
      <c r="V147">
        <f t="shared" si="57"/>
        <v>-0.2</v>
      </c>
      <c r="W147">
        <f t="shared" si="58"/>
        <v>-0.11353300255733947</v>
      </c>
      <c r="Z147">
        <f t="shared" si="59"/>
        <v>-0.24538298095455977</v>
      </c>
      <c r="AA147">
        <f t="shared" si="60"/>
        <v>0.98031919956283364</v>
      </c>
      <c r="AB147">
        <f t="shared" si="61"/>
        <v>1.2257021805173933</v>
      </c>
      <c r="AD147" s="3">
        <f t="shared" si="62"/>
        <v>6.7819416846737285E-2</v>
      </c>
      <c r="AE147" s="4">
        <f t="shared" si="63"/>
        <v>-6.6072801707654297E-2</v>
      </c>
      <c r="AL147">
        <f t="shared" si="64"/>
        <v>0.24538298095455977</v>
      </c>
      <c r="AM147">
        <f t="shared" si="65"/>
        <v>0.98031919956283364</v>
      </c>
    </row>
    <row r="148" spans="4:39" x14ac:dyDescent="0.35">
      <c r="D148">
        <v>146</v>
      </c>
      <c r="E148">
        <f t="shared" si="66"/>
        <v>34.924623115577894</v>
      </c>
      <c r="F148">
        <f t="shared" si="67"/>
        <v>-0.27638190954773734</v>
      </c>
      <c r="H148">
        <f t="shared" si="46"/>
        <v>-8.5874742676415136E-2</v>
      </c>
      <c r="I148">
        <f t="shared" si="47"/>
        <v>0.11412525732358487</v>
      </c>
      <c r="J148">
        <f t="shared" si="48"/>
        <v>95.537507533745668</v>
      </c>
      <c r="K148">
        <f t="shared" si="68"/>
        <v>-7.0989220124999974E-2</v>
      </c>
      <c r="M148">
        <f t="shared" si="49"/>
        <v>-8.5874742676415136E-2</v>
      </c>
      <c r="N148">
        <f t="shared" si="50"/>
        <v>-0.11412525732358489</v>
      </c>
      <c r="O148">
        <f t="shared" si="51"/>
        <v>-0.2</v>
      </c>
      <c r="P148">
        <f t="shared" si="52"/>
        <v>0.12298588768740697</v>
      </c>
      <c r="Q148">
        <f t="shared" si="53"/>
        <v>-9.7341798015166806E-2</v>
      </c>
      <c r="R148">
        <f t="shared" si="54"/>
        <v>2.5644089672240161E-2</v>
      </c>
      <c r="T148">
        <f t="shared" si="55"/>
        <v>-2.5644089672240161E-2</v>
      </c>
      <c r="U148">
        <f t="shared" si="56"/>
        <v>9.7341798015166806E-2</v>
      </c>
      <c r="V148">
        <f t="shared" si="57"/>
        <v>-0.2</v>
      </c>
      <c r="W148">
        <f t="shared" si="58"/>
        <v>-0.11412525732358489</v>
      </c>
      <c r="Z148">
        <f t="shared" si="59"/>
        <v>-0.25644089672240161</v>
      </c>
      <c r="AA148">
        <f t="shared" si="60"/>
        <v>0.97341798015166803</v>
      </c>
      <c r="AB148">
        <f t="shared" si="61"/>
        <v>1.2298588768740697</v>
      </c>
      <c r="AD148" s="3">
        <f t="shared" si="62"/>
        <v>7.0875624722271449E-2</v>
      </c>
      <c r="AE148" s="4">
        <f t="shared" si="63"/>
        <v>-6.9102183266619613E-2</v>
      </c>
      <c r="AL148">
        <f t="shared" si="64"/>
        <v>0.25644089672240161</v>
      </c>
      <c r="AM148">
        <f t="shared" si="65"/>
        <v>0.97341798015166803</v>
      </c>
    </row>
    <row r="149" spans="4:39" x14ac:dyDescent="0.35">
      <c r="D149">
        <v>147</v>
      </c>
      <c r="E149">
        <f t="shared" si="66"/>
        <v>34.648241206030157</v>
      </c>
      <c r="F149">
        <f t="shared" si="67"/>
        <v>-0.27638190954773734</v>
      </c>
      <c r="H149">
        <f t="shared" si="46"/>
        <v>-8.5280489711948904E-2</v>
      </c>
      <c r="I149">
        <f t="shared" si="47"/>
        <v>0.11471951028805111</v>
      </c>
      <c r="J149">
        <f t="shared" si="48"/>
        <v>95.462846721026551</v>
      </c>
      <c r="K149">
        <f t="shared" si="68"/>
        <v>-7.466081271911662E-2</v>
      </c>
      <c r="M149">
        <f t="shared" si="49"/>
        <v>-8.5280489711948904E-2</v>
      </c>
      <c r="N149">
        <f t="shared" si="50"/>
        <v>-0.11471951028805112</v>
      </c>
      <c r="O149">
        <f t="shared" si="51"/>
        <v>-0.2</v>
      </c>
      <c r="P149">
        <f t="shared" si="52"/>
        <v>0.12339869559476783</v>
      </c>
      <c r="Q149">
        <f t="shared" si="53"/>
        <v>-9.6640746889030862E-2</v>
      </c>
      <c r="R149">
        <f t="shared" si="54"/>
        <v>2.6757948705736972E-2</v>
      </c>
      <c r="T149">
        <f t="shared" si="55"/>
        <v>-2.6757948705736972E-2</v>
      </c>
      <c r="U149">
        <f t="shared" si="56"/>
        <v>9.6640746889030862E-2</v>
      </c>
      <c r="V149">
        <f t="shared" si="57"/>
        <v>-0.2</v>
      </c>
      <c r="W149">
        <f t="shared" si="58"/>
        <v>-0.11471951028805112</v>
      </c>
      <c r="Z149">
        <f t="shared" si="59"/>
        <v>-0.26757948705736972</v>
      </c>
      <c r="AA149">
        <f t="shared" si="60"/>
        <v>0.9664074688903086</v>
      </c>
      <c r="AB149">
        <f t="shared" si="61"/>
        <v>1.2339869559476784</v>
      </c>
      <c r="AD149" s="3">
        <f t="shared" si="62"/>
        <v>7.3954129588719913E-2</v>
      </c>
      <c r="AE149" s="4">
        <f t="shared" si="63"/>
        <v>-7.2152767045174857E-2</v>
      </c>
      <c r="AL149">
        <f t="shared" si="64"/>
        <v>0.26757948705736972</v>
      </c>
      <c r="AM149">
        <f t="shared" si="65"/>
        <v>0.9664074688903086</v>
      </c>
    </row>
    <row r="150" spans="4:39" x14ac:dyDescent="0.35">
      <c r="D150">
        <v>148</v>
      </c>
      <c r="E150">
        <f t="shared" si="66"/>
        <v>34.371859296482413</v>
      </c>
      <c r="F150">
        <f t="shared" si="67"/>
        <v>-0.27638190954774444</v>
      </c>
      <c r="H150">
        <f t="shared" si="46"/>
        <v>-8.4684252376787728E-2</v>
      </c>
      <c r="I150">
        <f t="shared" si="47"/>
        <v>0.11531574762321228</v>
      </c>
      <c r="J150">
        <f t="shared" si="48"/>
        <v>95.384428753279153</v>
      </c>
      <c r="K150">
        <f t="shared" si="68"/>
        <v>-7.841796774739862E-2</v>
      </c>
      <c r="M150">
        <f t="shared" si="49"/>
        <v>-8.4684252376787728E-2</v>
      </c>
      <c r="N150">
        <f t="shared" si="50"/>
        <v>-0.11531574762321231</v>
      </c>
      <c r="O150">
        <f t="shared" si="51"/>
        <v>-0.20000000000000004</v>
      </c>
      <c r="P150">
        <f t="shared" si="52"/>
        <v>0.12380863216829641</v>
      </c>
      <c r="Q150">
        <f t="shared" si="53"/>
        <v>-9.5928506451938483E-2</v>
      </c>
      <c r="R150">
        <f t="shared" si="54"/>
        <v>2.7880125716357923E-2</v>
      </c>
      <c r="T150">
        <f t="shared" si="55"/>
        <v>-2.7880125716357923E-2</v>
      </c>
      <c r="U150">
        <f t="shared" si="56"/>
        <v>9.5928506451938483E-2</v>
      </c>
      <c r="V150">
        <f t="shared" si="57"/>
        <v>-0.20000000000000004</v>
      </c>
      <c r="W150">
        <f t="shared" si="58"/>
        <v>-0.11531574762321231</v>
      </c>
      <c r="Z150">
        <f t="shared" si="59"/>
        <v>-0.27880125716357923</v>
      </c>
      <c r="AA150">
        <f t="shared" si="60"/>
        <v>0.95928506451938489</v>
      </c>
      <c r="AB150">
        <f t="shared" si="61"/>
        <v>1.2380863216829641</v>
      </c>
      <c r="AD150" s="3">
        <f t="shared" si="62"/>
        <v>7.7055623839181797E-2</v>
      </c>
      <c r="AE150" s="4">
        <f t="shared" si="63"/>
        <v>-7.5225185250042334E-2</v>
      </c>
      <c r="AL150">
        <f t="shared" si="64"/>
        <v>0.27880125716357923</v>
      </c>
      <c r="AM150">
        <f t="shared" si="65"/>
        <v>0.95928506451938489</v>
      </c>
    </row>
    <row r="151" spans="4:39" x14ac:dyDescent="0.35">
      <c r="D151">
        <v>149</v>
      </c>
      <c r="E151">
        <f t="shared" si="66"/>
        <v>34.095477386934675</v>
      </c>
      <c r="F151">
        <f t="shared" si="67"/>
        <v>-0.27638190954773734</v>
      </c>
      <c r="H151">
        <f t="shared" si="46"/>
        <v>-8.4086044544631075E-2</v>
      </c>
      <c r="I151">
        <f t="shared" si="47"/>
        <v>0.11591395545536894</v>
      </c>
      <c r="J151">
        <f t="shared" si="48"/>
        <v>95.302163895846448</v>
      </c>
      <c r="K151">
        <f t="shared" si="68"/>
        <v>-8.226485743270473E-2</v>
      </c>
      <c r="M151">
        <f t="shared" si="49"/>
        <v>-8.4086044544631075E-2</v>
      </c>
      <c r="N151">
        <f t="shared" si="50"/>
        <v>-0.11591395545536892</v>
      </c>
      <c r="O151">
        <f t="shared" si="51"/>
        <v>-0.2</v>
      </c>
      <c r="P151">
        <f t="shared" si="52"/>
        <v>0.1242156878692797</v>
      </c>
      <c r="Q151">
        <f t="shared" si="53"/>
        <v>-9.5204805186979657E-2</v>
      </c>
      <c r="R151">
        <f t="shared" si="54"/>
        <v>2.9010882682300038E-2</v>
      </c>
      <c r="T151">
        <f t="shared" si="55"/>
        <v>-2.9010882682300038E-2</v>
      </c>
      <c r="U151">
        <f t="shared" si="56"/>
        <v>9.5204805186979657E-2</v>
      </c>
      <c r="V151">
        <f t="shared" si="57"/>
        <v>-0.2</v>
      </c>
      <c r="W151">
        <f t="shared" si="58"/>
        <v>-0.11591395545536892</v>
      </c>
      <c r="Z151">
        <f t="shared" si="59"/>
        <v>-0.29010882682300038</v>
      </c>
      <c r="AA151">
        <f t="shared" si="60"/>
        <v>0.95204805186979657</v>
      </c>
      <c r="AB151">
        <f t="shared" si="61"/>
        <v>1.242156878692797</v>
      </c>
      <c r="AD151" s="3">
        <f t="shared" si="62"/>
        <v>8.018083153399469E-2</v>
      </c>
      <c r="AE151" s="4">
        <f t="shared" si="63"/>
        <v>-7.832009725615309E-2</v>
      </c>
      <c r="AL151">
        <f t="shared" si="64"/>
        <v>0.29010882682300038</v>
      </c>
      <c r="AM151">
        <f t="shared" si="65"/>
        <v>0.95204805186979657</v>
      </c>
    </row>
    <row r="152" spans="4:39" x14ac:dyDescent="0.35">
      <c r="D152">
        <v>150</v>
      </c>
      <c r="E152">
        <f t="shared" si="66"/>
        <v>33.819095477386938</v>
      </c>
      <c r="F152">
        <f t="shared" si="67"/>
        <v>-0.27638190954773734</v>
      </c>
      <c r="H152">
        <f t="shared" si="46"/>
        <v>-8.3485880135029639E-2</v>
      </c>
      <c r="I152">
        <f t="shared" si="47"/>
        <v>0.11651411986497037</v>
      </c>
      <c r="J152">
        <f t="shared" si="48"/>
        <v>95.215957964378049</v>
      </c>
      <c r="K152">
        <f t="shared" si="68"/>
        <v>-8.6205931468398944E-2</v>
      </c>
      <c r="M152">
        <f t="shared" si="49"/>
        <v>-8.3485880135029639E-2</v>
      </c>
      <c r="N152">
        <f t="shared" si="50"/>
        <v>-0.1165141198649704</v>
      </c>
      <c r="O152">
        <f t="shared" si="51"/>
        <v>-0.20000000000000004</v>
      </c>
      <c r="P152">
        <f t="shared" si="52"/>
        <v>0.12461985322603884</v>
      </c>
      <c r="Q152">
        <f t="shared" si="53"/>
        <v>-9.446935943516982E-2</v>
      </c>
      <c r="R152">
        <f t="shared" si="54"/>
        <v>3.0150493790869023E-2</v>
      </c>
      <c r="T152">
        <f t="shared" si="55"/>
        <v>-3.0150493790869023E-2</v>
      </c>
      <c r="U152">
        <f t="shared" si="56"/>
        <v>9.446935943516982E-2</v>
      </c>
      <c r="V152">
        <f t="shared" si="57"/>
        <v>-0.20000000000000004</v>
      </c>
      <c r="W152">
        <f t="shared" si="58"/>
        <v>-0.1165141198649704</v>
      </c>
      <c r="Z152">
        <f t="shared" si="59"/>
        <v>-0.30150493790869026</v>
      </c>
      <c r="AA152">
        <f t="shared" si="60"/>
        <v>0.9446935943516982</v>
      </c>
      <c r="AB152">
        <f t="shared" si="61"/>
        <v>1.2461985322603883</v>
      </c>
      <c r="AD152" s="3">
        <f t="shared" si="62"/>
        <v>8.3330510477275799E-2</v>
      </c>
      <c r="AE152" s="4">
        <f t="shared" si="63"/>
        <v>-8.1438191253317971E-2</v>
      </c>
      <c r="AL152">
        <f t="shared" si="64"/>
        <v>0.30150493790869026</v>
      </c>
      <c r="AM152">
        <f t="shared" si="65"/>
        <v>0.9446935943516982</v>
      </c>
    </row>
    <row r="153" spans="4:39" x14ac:dyDescent="0.35">
      <c r="D153">
        <v>151</v>
      </c>
      <c r="E153">
        <f t="shared" si="66"/>
        <v>33.542713567839201</v>
      </c>
      <c r="F153">
        <f t="shared" si="67"/>
        <v>-0.27638190954773734</v>
      </c>
      <c r="H153">
        <f t="shared" si="46"/>
        <v>-8.2883773113061068E-2</v>
      </c>
      <c r="I153">
        <f t="shared" si="47"/>
        <v>0.11711622688693894</v>
      </c>
      <c r="J153">
        <f t="shared" si="48"/>
        <v>95.12571202317379</v>
      </c>
      <c r="K153">
        <f t="shared" si="68"/>
        <v>-9.0245941204258884E-2</v>
      </c>
      <c r="M153">
        <f t="shared" si="49"/>
        <v>-8.2883773113061068E-2</v>
      </c>
      <c r="N153">
        <f t="shared" si="50"/>
        <v>-0.11711622688693898</v>
      </c>
      <c r="O153">
        <f t="shared" si="51"/>
        <v>-0.20000000000000007</v>
      </c>
      <c r="P153">
        <f t="shared" si="52"/>
        <v>0.12502111883414985</v>
      </c>
      <c r="Q153">
        <f t="shared" si="53"/>
        <v>-9.3721872579281232E-2</v>
      </c>
      <c r="R153">
        <f t="shared" si="54"/>
        <v>3.1299246254868615E-2</v>
      </c>
      <c r="T153">
        <f t="shared" si="55"/>
        <v>-3.1299246254868615E-2</v>
      </c>
      <c r="U153">
        <f t="shared" si="56"/>
        <v>9.3721872579281232E-2</v>
      </c>
      <c r="V153">
        <f t="shared" si="57"/>
        <v>-0.20000000000000007</v>
      </c>
      <c r="W153">
        <f t="shared" si="58"/>
        <v>-0.11711622688693898</v>
      </c>
      <c r="Z153">
        <f t="shared" si="59"/>
        <v>-0.31299246254868618</v>
      </c>
      <c r="AA153">
        <f t="shared" si="60"/>
        <v>0.93721872579281229</v>
      </c>
      <c r="AB153">
        <f t="shared" si="61"/>
        <v>1.2502111883414986</v>
      </c>
      <c r="AD153" s="3">
        <f t="shared" si="62"/>
        <v>8.6505454473254556E-2</v>
      </c>
      <c r="AE153" s="4">
        <f t="shared" si="63"/>
        <v>-8.4580186023428566E-2</v>
      </c>
      <c r="AL153">
        <f t="shared" si="64"/>
        <v>0.31299246254868618</v>
      </c>
      <c r="AM153">
        <f t="shared" si="65"/>
        <v>0.93721872579281229</v>
      </c>
    </row>
    <row r="154" spans="4:39" x14ac:dyDescent="0.35">
      <c r="D154">
        <v>152</v>
      </c>
      <c r="E154">
        <f t="shared" si="66"/>
        <v>33.266331658291463</v>
      </c>
      <c r="F154">
        <f t="shared" si="67"/>
        <v>-0.27638190954773734</v>
      </c>
      <c r="H154">
        <f t="shared" si="46"/>
        <v>-8.2279737489005314E-2</v>
      </c>
      <c r="I154">
        <f t="shared" si="47"/>
        <v>0.1177202625109947</v>
      </c>
      <c r="J154">
        <f t="shared" si="48"/>
        <v>95.031322056714558</v>
      </c>
      <c r="K154">
        <f t="shared" si="68"/>
        <v>-9.4389966459232255E-2</v>
      </c>
      <c r="M154">
        <f t="shared" si="49"/>
        <v>-8.2279737489005314E-2</v>
      </c>
      <c r="N154">
        <f t="shared" si="50"/>
        <v>-0.1177202625109947</v>
      </c>
      <c r="O154">
        <f t="shared" si="51"/>
        <v>-0.2</v>
      </c>
      <c r="P154">
        <f t="shared" si="52"/>
        <v>0.12541947535666209</v>
      </c>
      <c r="Q154">
        <f t="shared" si="53"/>
        <v>-9.2962034155576093E-2</v>
      </c>
      <c r="R154">
        <f t="shared" si="54"/>
        <v>3.2457441201085999E-2</v>
      </c>
      <c r="T154">
        <f t="shared" si="55"/>
        <v>-3.2457441201085999E-2</v>
      </c>
      <c r="U154">
        <f t="shared" si="56"/>
        <v>9.2962034155576093E-2</v>
      </c>
      <c r="V154">
        <f t="shared" si="57"/>
        <v>-0.2</v>
      </c>
      <c r="W154">
        <f t="shared" si="58"/>
        <v>-0.1177202625109947</v>
      </c>
      <c r="Z154">
        <f t="shared" si="59"/>
        <v>-0.32457441201086001</v>
      </c>
      <c r="AA154">
        <f t="shared" si="60"/>
        <v>0.9296203415557609</v>
      </c>
      <c r="AB154">
        <f t="shared" si="61"/>
        <v>1.2541947535666209</v>
      </c>
      <c r="AD154" s="3">
        <f t="shared" si="62"/>
        <v>8.9706495781895546E-2</v>
      </c>
      <c r="AE154" s="4">
        <f t="shared" si="63"/>
        <v>-8.7746832859268306E-2</v>
      </c>
      <c r="AL154">
        <f t="shared" si="64"/>
        <v>0.32457441201086001</v>
      </c>
      <c r="AM154">
        <f t="shared" si="65"/>
        <v>0.9296203415557609</v>
      </c>
    </row>
    <row r="155" spans="4:39" x14ac:dyDescent="0.35">
      <c r="D155">
        <v>153</v>
      </c>
      <c r="E155">
        <f t="shared" si="66"/>
        <v>32.989949748743726</v>
      </c>
      <c r="F155">
        <f t="shared" si="67"/>
        <v>-0.27638190954773734</v>
      </c>
      <c r="H155">
        <f t="shared" si="46"/>
        <v>-8.1673787318018359E-2</v>
      </c>
      <c r="I155">
        <f t="shared" si="47"/>
        <v>0.11832621268198165</v>
      </c>
      <c r="J155">
        <f t="shared" si="48"/>
        <v>94.932678611408505</v>
      </c>
      <c r="K155">
        <f t="shared" si="68"/>
        <v>-9.8643445306052513E-2</v>
      </c>
      <c r="M155">
        <f t="shared" si="49"/>
        <v>-8.1673787318018359E-2</v>
      </c>
      <c r="N155">
        <f t="shared" si="50"/>
        <v>-0.11832621268198165</v>
      </c>
      <c r="O155">
        <f t="shared" si="51"/>
        <v>-0.2</v>
      </c>
      <c r="P155">
        <f t="shared" si="52"/>
        <v>0.12581491352431595</v>
      </c>
      <c r="Q155">
        <f t="shared" si="53"/>
        <v>-9.2189518885491775E-2</v>
      </c>
      <c r="R155">
        <f t="shared" si="54"/>
        <v>3.3625394638824177E-2</v>
      </c>
      <c r="T155">
        <f t="shared" si="55"/>
        <v>-3.3625394638824177E-2</v>
      </c>
      <c r="U155">
        <f t="shared" si="56"/>
        <v>9.2189518885491775E-2</v>
      </c>
      <c r="V155">
        <f t="shared" si="57"/>
        <v>-0.2</v>
      </c>
      <c r="W155">
        <f t="shared" si="58"/>
        <v>-0.11832621268198165</v>
      </c>
      <c r="Z155">
        <f t="shared" si="59"/>
        <v>-0.3362539463882418</v>
      </c>
      <c r="AA155">
        <f t="shared" si="60"/>
        <v>0.92189518885491772</v>
      </c>
      <c r="AB155">
        <f t="shared" si="61"/>
        <v>1.2581491352431595</v>
      </c>
      <c r="AD155" s="3">
        <f t="shared" si="62"/>
        <v>9.2934507795744761E-2</v>
      </c>
      <c r="AE155" s="4">
        <f t="shared" si="63"/>
        <v>-9.0938917639723033E-2</v>
      </c>
      <c r="AL155">
        <f t="shared" si="64"/>
        <v>0.3362539463882418</v>
      </c>
      <c r="AM155">
        <f t="shared" si="65"/>
        <v>0.92189518885491772</v>
      </c>
    </row>
    <row r="156" spans="4:39" x14ac:dyDescent="0.35">
      <c r="D156">
        <v>154</v>
      </c>
      <c r="E156">
        <f t="shared" si="66"/>
        <v>32.713567839195981</v>
      </c>
      <c r="F156">
        <f t="shared" si="67"/>
        <v>-0.27638190954774444</v>
      </c>
      <c r="H156">
        <f t="shared" si="46"/>
        <v>-8.1065936699805413E-2</v>
      </c>
      <c r="I156">
        <f t="shared" si="47"/>
        <v>0.1189340633001946</v>
      </c>
      <c r="J156">
        <f t="shared" si="48"/>
        <v>94.829666404184394</v>
      </c>
      <c r="K156">
        <f t="shared" si="68"/>
        <v>-0.10301220722411131</v>
      </c>
      <c r="M156">
        <f t="shared" si="49"/>
        <v>-8.1065936699805413E-2</v>
      </c>
      <c r="N156">
        <f t="shared" si="50"/>
        <v>-0.11893406330019461</v>
      </c>
      <c r="O156">
        <f t="shared" si="51"/>
        <v>-0.2</v>
      </c>
      <c r="P156">
        <f t="shared" si="52"/>
        <v>0.12620742413575811</v>
      </c>
      <c r="Q156">
        <f t="shared" si="53"/>
        <v>-9.1403985618272121E-2</v>
      </c>
      <c r="R156">
        <f t="shared" si="54"/>
        <v>3.4803438517485991E-2</v>
      </c>
      <c r="T156">
        <f t="shared" si="55"/>
        <v>-3.4803438517485991E-2</v>
      </c>
      <c r="U156">
        <f t="shared" si="56"/>
        <v>9.1403985618272121E-2</v>
      </c>
      <c r="V156">
        <f t="shared" si="57"/>
        <v>-0.2</v>
      </c>
      <c r="W156">
        <f t="shared" si="58"/>
        <v>-0.11893406330019461</v>
      </c>
      <c r="Z156">
        <f t="shared" si="59"/>
        <v>-0.34803438517485991</v>
      </c>
      <c r="AA156">
        <f t="shared" si="60"/>
        <v>0.91403985618272121</v>
      </c>
      <c r="AB156">
        <f t="shared" si="61"/>
        <v>1.2620742413575812</v>
      </c>
      <c r="AD156" s="3">
        <f t="shared" si="62"/>
        <v>9.6190407962902985E-2</v>
      </c>
      <c r="AE156" s="4">
        <f t="shared" si="63"/>
        <v>-9.4157263076191378E-2</v>
      </c>
      <c r="AL156">
        <f t="shared" si="64"/>
        <v>0.34803438517485991</v>
      </c>
      <c r="AM156">
        <f t="shared" si="65"/>
        <v>0.91403985618272121</v>
      </c>
    </row>
    <row r="157" spans="4:39" x14ac:dyDescent="0.35">
      <c r="D157">
        <v>155</v>
      </c>
      <c r="E157">
        <f t="shared" si="66"/>
        <v>32.437185929648244</v>
      </c>
      <c r="F157">
        <f t="shared" si="67"/>
        <v>-0.27638190954773734</v>
      </c>
      <c r="H157">
        <f t="shared" si="46"/>
        <v>-8.0456199778292742E-2</v>
      </c>
      <c r="I157">
        <f t="shared" si="47"/>
        <v>0.11954380022170727</v>
      </c>
      <c r="J157">
        <f t="shared" si="48"/>
        <v>94.722163894103346</v>
      </c>
      <c r="K157">
        <f t="shared" si="68"/>
        <v>-0.10750251008104783</v>
      </c>
      <c r="M157">
        <f t="shared" si="49"/>
        <v>-8.0456199778292742E-2</v>
      </c>
      <c r="N157">
        <f t="shared" si="50"/>
        <v>-0.11954380022170727</v>
      </c>
      <c r="O157">
        <f t="shared" si="51"/>
        <v>-0.2</v>
      </c>
      <c r="P157">
        <f t="shared" si="52"/>
        <v>0.12659699805775587</v>
      </c>
      <c r="Q157">
        <f t="shared" si="53"/>
        <v>-9.0605076174310115E-2</v>
      </c>
      <c r="R157">
        <f t="shared" si="54"/>
        <v>3.5991921883445757E-2</v>
      </c>
      <c r="T157">
        <f t="shared" si="55"/>
        <v>-3.5991921883445757E-2</v>
      </c>
      <c r="U157">
        <f t="shared" si="56"/>
        <v>9.0605076174310115E-2</v>
      </c>
      <c r="V157">
        <f t="shared" si="57"/>
        <v>-0.2</v>
      </c>
      <c r="W157">
        <f t="shared" si="58"/>
        <v>-0.11954380022170727</v>
      </c>
      <c r="Z157">
        <f t="shared" si="59"/>
        <v>-0.35991921883445754</v>
      </c>
      <c r="AA157">
        <f t="shared" si="60"/>
        <v>0.90605076174310117</v>
      </c>
      <c r="AB157">
        <f t="shared" si="61"/>
        <v>1.2659699805775588</v>
      </c>
      <c r="AD157" s="3">
        <f t="shared" si="62"/>
        <v>9.9475160984397321E-2</v>
      </c>
      <c r="AE157" s="4">
        <f t="shared" si="63"/>
        <v>-9.7402731148228797E-2</v>
      </c>
      <c r="AL157">
        <f t="shared" si="64"/>
        <v>0.35991921883445754</v>
      </c>
      <c r="AM157">
        <f t="shared" si="65"/>
        <v>0.90605076174310117</v>
      </c>
    </row>
    <row r="158" spans="4:39" x14ac:dyDescent="0.35">
      <c r="D158">
        <v>156</v>
      </c>
      <c r="E158">
        <f t="shared" si="66"/>
        <v>32.160804020100507</v>
      </c>
      <c r="F158">
        <f t="shared" si="67"/>
        <v>-0.27638190954773734</v>
      </c>
      <c r="H158">
        <f t="shared" si="46"/>
        <v>-7.9844590741298391E-2</v>
      </c>
      <c r="I158">
        <f t="shared" si="47"/>
        <v>0.12015540925870162</v>
      </c>
      <c r="J158">
        <f t="shared" si="48"/>
        <v>94.610042812627569</v>
      </c>
      <c r="K158">
        <f t="shared" si="68"/>
        <v>-0.11212108147577737</v>
      </c>
      <c r="M158">
        <f t="shared" si="49"/>
        <v>-7.9844590741298391E-2</v>
      </c>
      <c r="N158">
        <f t="shared" si="50"/>
        <v>-0.12015540925870163</v>
      </c>
      <c r="O158">
        <f t="shared" si="51"/>
        <v>-0.2</v>
      </c>
      <c r="P158">
        <f t="shared" si="52"/>
        <v>0.12698362622540973</v>
      </c>
      <c r="Q158">
        <f t="shared" si="53"/>
        <v>-8.9792414077548427E-2</v>
      </c>
      <c r="R158">
        <f t="shared" si="54"/>
        <v>3.7191212147861308E-2</v>
      </c>
      <c r="T158">
        <f t="shared" si="55"/>
        <v>-3.7191212147861308E-2</v>
      </c>
      <c r="U158">
        <f t="shared" si="56"/>
        <v>8.9792414077548427E-2</v>
      </c>
      <c r="V158">
        <f t="shared" si="57"/>
        <v>-0.2</v>
      </c>
      <c r="W158">
        <f t="shared" si="58"/>
        <v>-0.12015540925870163</v>
      </c>
      <c r="Z158">
        <f t="shared" si="59"/>
        <v>-0.37191212147861308</v>
      </c>
      <c r="AA158">
        <f t="shared" si="60"/>
        <v>0.89792414077548433</v>
      </c>
      <c r="AB158">
        <f t="shared" si="61"/>
        <v>1.2698362622540973</v>
      </c>
      <c r="AD158" s="3">
        <f t="shared" si="62"/>
        <v>0.10278978231820914</v>
      </c>
      <c r="AE158" s="4">
        <f t="shared" si="63"/>
        <v>-0.10067622574695546</v>
      </c>
      <c r="AL158">
        <f t="shared" si="64"/>
        <v>0.37191212147861308</v>
      </c>
      <c r="AM158">
        <f t="shared" si="65"/>
        <v>0.89792414077548433</v>
      </c>
    </row>
    <row r="159" spans="4:39" x14ac:dyDescent="0.35">
      <c r="D159">
        <v>157</v>
      </c>
      <c r="E159">
        <f t="shared" si="66"/>
        <v>31.884422110552769</v>
      </c>
      <c r="F159">
        <f t="shared" si="67"/>
        <v>-0.27638190954773734</v>
      </c>
      <c r="H159">
        <f t="shared" si="46"/>
        <v>-7.9231123820202365E-2</v>
      </c>
      <c r="I159">
        <f t="shared" si="47"/>
        <v>0.12076887617979765</v>
      </c>
      <c r="J159">
        <f t="shared" si="48"/>
        <v>94.49316764756297</v>
      </c>
      <c r="K159">
        <f t="shared" si="68"/>
        <v>-0.11687516506459872</v>
      </c>
      <c r="M159">
        <f t="shared" si="49"/>
        <v>-7.9231123820202365E-2</v>
      </c>
      <c r="N159">
        <f t="shared" si="50"/>
        <v>-0.12076887617979769</v>
      </c>
      <c r="O159">
        <f t="shared" si="51"/>
        <v>-0.20000000000000007</v>
      </c>
      <c r="P159">
        <f t="shared" si="52"/>
        <v>0.1273672996423641</v>
      </c>
      <c r="Q159">
        <f t="shared" si="53"/>
        <v>-8.8965603163631127E-2</v>
      </c>
      <c r="R159">
        <f t="shared" si="54"/>
        <v>3.8401696478732969E-2</v>
      </c>
      <c r="T159">
        <f t="shared" si="55"/>
        <v>-3.8401696478732969E-2</v>
      </c>
      <c r="U159">
        <f t="shared" si="56"/>
        <v>8.8965603163631127E-2</v>
      </c>
      <c r="V159">
        <f t="shared" si="57"/>
        <v>-0.20000000000000007</v>
      </c>
      <c r="W159">
        <f t="shared" si="58"/>
        <v>-0.12076887617979769</v>
      </c>
      <c r="Z159">
        <f t="shared" si="59"/>
        <v>-0.38401696478732972</v>
      </c>
      <c r="AA159">
        <f t="shared" si="60"/>
        <v>0.88965603163631124</v>
      </c>
      <c r="AB159">
        <f t="shared" si="61"/>
        <v>1.2736729964236408</v>
      </c>
      <c r="AD159" s="3">
        <f t="shared" si="62"/>
        <v>0.1061353420266484</v>
      </c>
      <c r="AE159" s="4">
        <f t="shared" si="63"/>
        <v>-0.10397869554820974</v>
      </c>
      <c r="AL159">
        <f t="shared" si="64"/>
        <v>0.38401696478732972</v>
      </c>
      <c r="AM159">
        <f t="shared" si="65"/>
        <v>0.88965603163631124</v>
      </c>
    </row>
    <row r="160" spans="4:39" x14ac:dyDescent="0.35">
      <c r="D160">
        <v>158</v>
      </c>
      <c r="E160">
        <f t="shared" si="66"/>
        <v>31.608040201005032</v>
      </c>
      <c r="F160">
        <f t="shared" si="67"/>
        <v>-0.27638190954773734</v>
      </c>
      <c r="H160">
        <f t="shared" si="46"/>
        <v>-7.8615813289615158E-2</v>
      </c>
      <c r="I160">
        <f t="shared" si="47"/>
        <v>0.12138418671038485</v>
      </c>
      <c r="J160">
        <f t="shared" si="48"/>
        <v>94.371395074966784</v>
      </c>
      <c r="K160">
        <f t="shared" si="68"/>
        <v>-0.12177257259618557</v>
      </c>
      <c r="M160">
        <f t="shared" si="49"/>
        <v>-7.8615813289615158E-2</v>
      </c>
      <c r="N160">
        <f t="shared" si="50"/>
        <v>-0.12138418671038484</v>
      </c>
      <c r="O160">
        <f t="shared" si="51"/>
        <v>-0.2</v>
      </c>
      <c r="P160">
        <f t="shared" si="52"/>
        <v>0.12774800938101685</v>
      </c>
      <c r="Q160">
        <f t="shared" si="53"/>
        <v>-8.8124226048564125E-2</v>
      </c>
      <c r="R160">
        <f t="shared" si="54"/>
        <v>3.9623783332452728E-2</v>
      </c>
      <c r="T160">
        <f t="shared" si="55"/>
        <v>-3.9623783332452728E-2</v>
      </c>
      <c r="U160">
        <f t="shared" si="56"/>
        <v>8.8124226048564125E-2</v>
      </c>
      <c r="V160">
        <f t="shared" si="57"/>
        <v>-0.2</v>
      </c>
      <c r="W160">
        <f t="shared" si="58"/>
        <v>-0.12138418671038484</v>
      </c>
      <c r="Z160">
        <f t="shared" si="59"/>
        <v>-0.39623783332452728</v>
      </c>
      <c r="AA160">
        <f t="shared" si="60"/>
        <v>0.88124226048564125</v>
      </c>
      <c r="AB160">
        <f t="shared" si="61"/>
        <v>1.2774800938101685</v>
      </c>
      <c r="AD160" s="3">
        <f t="shared" si="62"/>
        <v>0.10951296900929092</v>
      </c>
      <c r="AE160" s="4">
        <f t="shared" si="63"/>
        <v>-0.10731113713981442</v>
      </c>
      <c r="AL160">
        <f t="shared" si="64"/>
        <v>0.39623783332452728</v>
      </c>
      <c r="AM160">
        <f t="shared" si="65"/>
        <v>0.88124226048564125</v>
      </c>
    </row>
    <row r="161" spans="4:39" x14ac:dyDescent="0.35">
      <c r="D161">
        <v>159</v>
      </c>
      <c r="E161">
        <f t="shared" si="66"/>
        <v>31.331658291457288</v>
      </c>
      <c r="F161">
        <f t="shared" si="67"/>
        <v>-0.27638190954774444</v>
      </c>
      <c r="H161">
        <f t="shared" si="46"/>
        <v>-7.7998673467045879E-2</v>
      </c>
      <c r="I161">
        <f t="shared" si="47"/>
        <v>0.12200132653295413</v>
      </c>
      <c r="J161">
        <f t="shared" si="48"/>
        <v>94.244573332461727</v>
      </c>
      <c r="K161">
        <f t="shared" si="68"/>
        <v>-0.12682174250505795</v>
      </c>
      <c r="M161">
        <f t="shared" si="49"/>
        <v>-7.7998673467045879E-2</v>
      </c>
      <c r="N161">
        <f t="shared" si="50"/>
        <v>-0.12200132653295413</v>
      </c>
      <c r="O161">
        <f t="shared" si="51"/>
        <v>-0.2</v>
      </c>
      <c r="P161">
        <f t="shared" si="52"/>
        <v>0.12812574658272688</v>
      </c>
      <c r="Q161">
        <f t="shared" si="53"/>
        <v>-8.7267842440382923E-2</v>
      </c>
      <c r="R161">
        <f t="shared" si="54"/>
        <v>4.0857904142343957E-2</v>
      </c>
      <c r="T161">
        <f t="shared" si="55"/>
        <v>-4.0857904142343957E-2</v>
      </c>
      <c r="U161">
        <f t="shared" si="56"/>
        <v>8.7267842440382923E-2</v>
      </c>
      <c r="V161">
        <f t="shared" si="57"/>
        <v>-0.2</v>
      </c>
      <c r="W161">
        <f t="shared" si="58"/>
        <v>-0.12200132653295413</v>
      </c>
      <c r="Z161">
        <f t="shared" si="59"/>
        <v>-0.40857904142343959</v>
      </c>
      <c r="AA161">
        <f t="shared" si="60"/>
        <v>0.87267842440382926</v>
      </c>
      <c r="AB161">
        <f t="shared" si="61"/>
        <v>1.2812574658272688</v>
      </c>
      <c r="AD161" s="3">
        <f t="shared" si="62"/>
        <v>0.11292385566979721</v>
      </c>
      <c r="AE161" s="4">
        <f t="shared" si="63"/>
        <v>-0.11067459842946212</v>
      </c>
      <c r="AL161">
        <f t="shared" si="64"/>
        <v>0.40857904142343959</v>
      </c>
      <c r="AM161">
        <f t="shared" si="65"/>
        <v>0.87267842440382926</v>
      </c>
    </row>
    <row r="162" spans="4:39" x14ac:dyDescent="0.35">
      <c r="D162">
        <v>160</v>
      </c>
      <c r="E162">
        <f t="shared" si="66"/>
        <v>31.05527638190955</v>
      </c>
      <c r="F162">
        <f t="shared" si="67"/>
        <v>-0.27638190954773734</v>
      </c>
      <c r="H162">
        <f t="shared" si="46"/>
        <v>-7.7379718712569032E-2</v>
      </c>
      <c r="I162">
        <f t="shared" si="47"/>
        <v>0.12262028128743098</v>
      </c>
      <c r="J162">
        <f t="shared" si="48"/>
        <v>94.112541526397393</v>
      </c>
      <c r="K162">
        <f t="shared" si="68"/>
        <v>-0.13203180606433307</v>
      </c>
      <c r="M162">
        <f t="shared" si="49"/>
        <v>-7.7379718712569032E-2</v>
      </c>
      <c r="N162">
        <f t="shared" si="50"/>
        <v>-0.12262028128743098</v>
      </c>
      <c r="O162">
        <f t="shared" si="51"/>
        <v>-0.2</v>
      </c>
      <c r="P162">
        <f t="shared" si="52"/>
        <v>0.12850050245802033</v>
      </c>
      <c r="Q162">
        <f t="shared" si="53"/>
        <v>-8.6395987273665098E-2</v>
      </c>
      <c r="R162">
        <f t="shared" si="54"/>
        <v>4.2104515184355235E-2</v>
      </c>
      <c r="T162">
        <f t="shared" si="55"/>
        <v>-4.2104515184355235E-2</v>
      </c>
      <c r="U162">
        <f t="shared" si="56"/>
        <v>8.6395987273665098E-2</v>
      </c>
      <c r="V162">
        <f t="shared" si="57"/>
        <v>-0.2</v>
      </c>
      <c r="W162">
        <f t="shared" si="58"/>
        <v>-0.12262028128743098</v>
      </c>
      <c r="Z162">
        <f t="shared" si="59"/>
        <v>-0.42104515184355235</v>
      </c>
      <c r="AA162">
        <f t="shared" si="60"/>
        <v>0.86395987273665098</v>
      </c>
      <c r="AB162">
        <f t="shared" si="61"/>
        <v>1.2850050245802034</v>
      </c>
      <c r="AD162" s="3">
        <f t="shared" si="62"/>
        <v>0.11636926307233801</v>
      </c>
      <c r="AE162" s="4">
        <f t="shared" si="63"/>
        <v>-0.11407018236453138</v>
      </c>
      <c r="AL162">
        <f t="shared" si="64"/>
        <v>0.42104515184355235</v>
      </c>
      <c r="AM162">
        <f t="shared" si="65"/>
        <v>0.86395987273665098</v>
      </c>
    </row>
    <row r="163" spans="4:39" x14ac:dyDescent="0.35">
      <c r="D163">
        <v>161</v>
      </c>
      <c r="E163">
        <f t="shared" si="66"/>
        <v>30.778894472361813</v>
      </c>
      <c r="F163">
        <f t="shared" si="67"/>
        <v>-0.27638190954773734</v>
      </c>
      <c r="H163">
        <f t="shared" si="46"/>
        <v>-7.6758963428490104E-2</v>
      </c>
      <c r="I163">
        <f t="shared" si="47"/>
        <v>0.12324103657150991</v>
      </c>
      <c r="J163">
        <f t="shared" si="48"/>
        <v>93.975128864120222</v>
      </c>
      <c r="K163">
        <f t="shared" si="68"/>
        <v>-0.13741266227717119</v>
      </c>
      <c r="M163">
        <f t="shared" si="49"/>
        <v>-7.6758963428490104E-2</v>
      </c>
      <c r="N163">
        <f t="shared" si="50"/>
        <v>-0.12324103657150993</v>
      </c>
      <c r="O163">
        <f t="shared" si="51"/>
        <v>-0.20000000000000004</v>
      </c>
      <c r="P163">
        <f t="shared" si="52"/>
        <v>0.12887226828679518</v>
      </c>
      <c r="Q163">
        <f t="shared" si="53"/>
        <v>-8.5508168643584861E-2</v>
      </c>
      <c r="R163">
        <f t="shared" si="54"/>
        <v>4.3364099643210322E-2</v>
      </c>
      <c r="T163">
        <f t="shared" si="55"/>
        <v>-4.3364099643210322E-2</v>
      </c>
      <c r="U163">
        <f t="shared" si="56"/>
        <v>8.5508168643584861E-2</v>
      </c>
      <c r="V163">
        <f t="shared" si="57"/>
        <v>-0.20000000000000004</v>
      </c>
      <c r="W163">
        <f t="shared" si="58"/>
        <v>-0.12324103657150993</v>
      </c>
      <c r="Z163">
        <f t="shared" si="59"/>
        <v>-0.43364099643210319</v>
      </c>
      <c r="AA163">
        <f t="shared" si="60"/>
        <v>0.85508168643584859</v>
      </c>
      <c r="AB163">
        <f t="shared" si="61"/>
        <v>1.2887226828679519</v>
      </c>
      <c r="AD163" s="3">
        <f t="shared" si="62"/>
        <v>0.11985052665208823</v>
      </c>
      <c r="AE163" s="4">
        <f t="shared" si="63"/>
        <v>-0.11749905099760326</v>
      </c>
      <c r="AL163">
        <f t="shared" si="64"/>
        <v>0.43364099643210319</v>
      </c>
      <c r="AM163">
        <f t="shared" si="65"/>
        <v>0.85508168643584859</v>
      </c>
    </row>
    <row r="164" spans="4:39" x14ac:dyDescent="0.35">
      <c r="D164">
        <v>162</v>
      </c>
      <c r="E164">
        <f t="shared" si="66"/>
        <v>30.502512562814076</v>
      </c>
      <c r="F164">
        <f t="shared" si="67"/>
        <v>-0.27638190954773734</v>
      </c>
      <c r="H164">
        <f t="shared" si="46"/>
        <v>-7.6136422059010916E-2</v>
      </c>
      <c r="I164">
        <f t="shared" si="47"/>
        <v>0.12386357794098909</v>
      </c>
      <c r="J164">
        <f t="shared" si="48"/>
        <v>93.83215380121591</v>
      </c>
      <c r="K164">
        <f t="shared" si="68"/>
        <v>-0.14297506290431272</v>
      </c>
      <c r="M164">
        <f t="shared" si="49"/>
        <v>-7.6136422059010916E-2</v>
      </c>
      <c r="N164">
        <f t="shared" si="50"/>
        <v>-0.12386357794098908</v>
      </c>
      <c r="O164">
        <f t="shared" si="51"/>
        <v>-0.2</v>
      </c>
      <c r="P164">
        <f t="shared" si="52"/>
        <v>0.12924103541852391</v>
      </c>
      <c r="Q164">
        <f t="shared" si="53"/>
        <v>-8.4603865512496088E-2</v>
      </c>
      <c r="R164">
        <f t="shared" si="54"/>
        <v>4.4637169906027827E-2</v>
      </c>
      <c r="T164">
        <f t="shared" si="55"/>
        <v>-4.4637169906027827E-2</v>
      </c>
      <c r="U164">
        <f t="shared" si="56"/>
        <v>8.4603865512496088E-2</v>
      </c>
      <c r="V164">
        <f t="shared" si="57"/>
        <v>-0.2</v>
      </c>
      <c r="W164">
        <f t="shared" si="58"/>
        <v>-0.12386357794098908</v>
      </c>
      <c r="Z164">
        <f t="shared" si="59"/>
        <v>-0.44637169906027829</v>
      </c>
      <c r="AA164">
        <f t="shared" si="60"/>
        <v>0.8460386551249609</v>
      </c>
      <c r="AB164">
        <f t="shared" si="61"/>
        <v>1.2924103541852392</v>
      </c>
      <c r="AD164" s="3">
        <f t="shared" si="62"/>
        <v>0.12336906255434767</v>
      </c>
      <c r="AE164" s="4">
        <f t="shared" si="63"/>
        <v>-0.12096242993597142</v>
      </c>
      <c r="AL164">
        <f t="shared" si="64"/>
        <v>0.44637169906027829</v>
      </c>
      <c r="AM164">
        <f t="shared" si="65"/>
        <v>0.8460386551249609</v>
      </c>
    </row>
    <row r="165" spans="4:39" x14ac:dyDescent="0.35">
      <c r="D165">
        <v>163</v>
      </c>
      <c r="E165">
        <f t="shared" si="66"/>
        <v>30.226130653266338</v>
      </c>
      <c r="F165">
        <f t="shared" si="67"/>
        <v>-0.27638190954773734</v>
      </c>
      <c r="H165">
        <f t="shared" si="46"/>
        <v>-7.5512109089893018E-2</v>
      </c>
      <c r="I165">
        <f t="shared" si="47"/>
        <v>0.12448789091010699</v>
      </c>
      <c r="J165">
        <f t="shared" si="48"/>
        <v>93.683423091924425</v>
      </c>
      <c r="K165">
        <f t="shared" si="68"/>
        <v>-0.14873070929148469</v>
      </c>
      <c r="M165">
        <f t="shared" si="49"/>
        <v>-7.5512109089893018E-2</v>
      </c>
      <c r="N165">
        <f t="shared" si="50"/>
        <v>-0.12448789091010704</v>
      </c>
      <c r="O165">
        <f t="shared" si="51"/>
        <v>-0.20000000000000007</v>
      </c>
      <c r="P165">
        <f t="shared" si="52"/>
        <v>0.12960679527245511</v>
      </c>
      <c r="Q165">
        <f t="shared" si="53"/>
        <v>-8.3682525157605575E-2</v>
      </c>
      <c r="R165">
        <f t="shared" si="54"/>
        <v>4.5924270114849536E-2</v>
      </c>
      <c r="T165">
        <f t="shared" si="55"/>
        <v>-4.5924270114849536E-2</v>
      </c>
      <c r="U165">
        <f t="shared" si="56"/>
        <v>8.3682525157605575E-2</v>
      </c>
      <c r="V165">
        <f t="shared" si="57"/>
        <v>-0.20000000000000007</v>
      </c>
      <c r="W165">
        <f t="shared" si="58"/>
        <v>-0.12448789091010704</v>
      </c>
      <c r="Z165">
        <f t="shared" si="59"/>
        <v>-0.45924270114849536</v>
      </c>
      <c r="AA165">
        <f t="shared" si="60"/>
        <v>0.8368252515760557</v>
      </c>
      <c r="AB165">
        <f t="shared" si="61"/>
        <v>1.2960679527245511</v>
      </c>
      <c r="AD165" s="3">
        <f t="shared" si="62"/>
        <v>0.126926374689282</v>
      </c>
      <c r="AE165" s="4">
        <f t="shared" si="63"/>
        <v>-0.12446161321993188</v>
      </c>
      <c r="AL165">
        <f t="shared" si="64"/>
        <v>0.45924270114849536</v>
      </c>
      <c r="AM165">
        <f t="shared" si="65"/>
        <v>0.8368252515760557</v>
      </c>
    </row>
    <row r="166" spans="4:39" x14ac:dyDescent="0.35">
      <c r="D166">
        <v>164</v>
      </c>
      <c r="E166">
        <f t="shared" si="66"/>
        <v>29.949748743718594</v>
      </c>
      <c r="F166">
        <f t="shared" si="67"/>
        <v>-0.27638190954774444</v>
      </c>
      <c r="H166">
        <f t="shared" si="46"/>
        <v>-7.4886039048121147E-2</v>
      </c>
      <c r="I166">
        <f t="shared" si="47"/>
        <v>0.12511396095187888</v>
      </c>
      <c r="J166">
        <f t="shared" si="48"/>
        <v>93.528730728945334</v>
      </c>
      <c r="K166">
        <f t="shared" si="68"/>
        <v>-0.15469236297909106</v>
      </c>
      <c r="M166">
        <f t="shared" si="49"/>
        <v>-7.4886039048121147E-2</v>
      </c>
      <c r="N166">
        <f t="shared" si="50"/>
        <v>-0.12511396095187888</v>
      </c>
      <c r="O166">
        <f t="shared" si="51"/>
        <v>-0.2</v>
      </c>
      <c r="P166">
        <f t="shared" si="52"/>
        <v>0.1299695393378128</v>
      </c>
      <c r="Q166">
        <f t="shared" si="53"/>
        <v>-8.2743560323034968E-2</v>
      </c>
      <c r="R166">
        <f t="shared" si="54"/>
        <v>4.7225979014777833E-2</v>
      </c>
      <c r="T166">
        <f t="shared" si="55"/>
        <v>-4.7225979014777833E-2</v>
      </c>
      <c r="U166">
        <f t="shared" si="56"/>
        <v>8.2743560323034968E-2</v>
      </c>
      <c r="V166">
        <f t="shared" si="57"/>
        <v>-0.2</v>
      </c>
      <c r="W166">
        <f t="shared" si="58"/>
        <v>-0.12511396095187888</v>
      </c>
      <c r="Z166">
        <f t="shared" si="59"/>
        <v>-0.4722597901477783</v>
      </c>
      <c r="AA166">
        <f t="shared" si="60"/>
        <v>0.8274356032303497</v>
      </c>
      <c r="AB166">
        <f t="shared" si="61"/>
        <v>1.2996953933781281</v>
      </c>
      <c r="AD166" s="3">
        <f t="shared" si="62"/>
        <v>0.13052406260366003</v>
      </c>
      <c r="AE166" s="4">
        <f t="shared" si="63"/>
        <v>-0.12799796867673244</v>
      </c>
      <c r="AL166">
        <f t="shared" si="64"/>
        <v>0.4722597901477783</v>
      </c>
      <c r="AM166">
        <f t="shared" si="65"/>
        <v>0.8274356032303497</v>
      </c>
    </row>
    <row r="167" spans="4:39" x14ac:dyDescent="0.35">
      <c r="D167">
        <v>165</v>
      </c>
      <c r="E167">
        <f t="shared" si="66"/>
        <v>29.673366834170857</v>
      </c>
      <c r="F167">
        <f t="shared" si="67"/>
        <v>-0.27638190954773734</v>
      </c>
      <c r="H167">
        <f t="shared" si="46"/>
        <v>-7.4258226501564661E-2</v>
      </c>
      <c r="I167">
        <f t="shared" si="47"/>
        <v>0.12574177349843535</v>
      </c>
      <c r="J167">
        <f t="shared" si="48"/>
        <v>93.367856756467546</v>
      </c>
      <c r="K167">
        <f t="shared" si="68"/>
        <v>-0.16087397247778767</v>
      </c>
      <c r="M167">
        <f t="shared" si="49"/>
        <v>-7.4258226501564661E-2</v>
      </c>
      <c r="N167">
        <f t="shared" si="50"/>
        <v>-0.12574177349843535</v>
      </c>
      <c r="O167">
        <f t="shared" si="51"/>
        <v>-0.2</v>
      </c>
      <c r="P167">
        <f t="shared" si="52"/>
        <v>0.13032925917399485</v>
      </c>
      <c r="Q167">
        <f t="shared" si="53"/>
        <v>-8.1786346033235743E-2</v>
      </c>
      <c r="R167">
        <f t="shared" si="54"/>
        <v>4.8542913140759106E-2</v>
      </c>
      <c r="T167">
        <f t="shared" si="55"/>
        <v>-4.8542913140759106E-2</v>
      </c>
      <c r="U167">
        <f t="shared" si="56"/>
        <v>8.1786346033235743E-2</v>
      </c>
      <c r="V167">
        <f t="shared" si="57"/>
        <v>-0.2</v>
      </c>
      <c r="W167">
        <f t="shared" si="58"/>
        <v>-0.12574177349843535</v>
      </c>
      <c r="Z167">
        <f t="shared" si="59"/>
        <v>-0.48542913140759103</v>
      </c>
      <c r="AA167">
        <f t="shared" si="60"/>
        <v>0.81786346033235746</v>
      </c>
      <c r="AB167">
        <f t="shared" si="61"/>
        <v>1.3032925917399485</v>
      </c>
      <c r="AD167" s="3">
        <f t="shared" si="62"/>
        <v>0.13416383028852952</v>
      </c>
      <c r="AE167" s="4">
        <f t="shared" si="63"/>
        <v>-0.13157294380809587</v>
      </c>
      <c r="AL167">
        <f t="shared" si="64"/>
        <v>0.48542913140759103</v>
      </c>
      <c r="AM167">
        <f t="shared" si="65"/>
        <v>0.81786346033235746</v>
      </c>
    </row>
    <row r="168" spans="4:39" x14ac:dyDescent="0.35">
      <c r="D168">
        <v>166</v>
      </c>
      <c r="E168">
        <f t="shared" si="66"/>
        <v>29.396984924623119</v>
      </c>
      <c r="F168">
        <f t="shared" si="67"/>
        <v>-0.27638190954773734</v>
      </c>
      <c r="H168">
        <f t="shared" si="46"/>
        <v>-7.3628686058639078E-2</v>
      </c>
      <c r="I168">
        <f t="shared" si="47"/>
        <v>0.12637131394136092</v>
      </c>
      <c r="J168">
        <f t="shared" si="48"/>
        <v>93.200565937393264</v>
      </c>
      <c r="K168">
        <f t="shared" si="68"/>
        <v>-0.16729081907428167</v>
      </c>
      <c r="M168">
        <f t="shared" si="49"/>
        <v>-7.3628686058639078E-2</v>
      </c>
      <c r="N168">
        <f t="shared" si="50"/>
        <v>-0.12637131394136092</v>
      </c>
      <c r="O168">
        <f t="shared" si="51"/>
        <v>-0.2</v>
      </c>
      <c r="P168">
        <f t="shared" si="52"/>
        <v>0.13068594641076892</v>
      </c>
      <c r="Q168">
        <f t="shared" si="53"/>
        <v>-8.0810216017122502E-2</v>
      </c>
      <c r="R168">
        <f t="shared" si="54"/>
        <v>4.9875730393646414E-2</v>
      </c>
      <c r="T168">
        <f t="shared" si="55"/>
        <v>-4.9875730393646414E-2</v>
      </c>
      <c r="U168">
        <f t="shared" si="56"/>
        <v>8.0810216017122502E-2</v>
      </c>
      <c r="V168">
        <f t="shared" si="57"/>
        <v>-0.2</v>
      </c>
      <c r="W168">
        <f t="shared" si="58"/>
        <v>-0.12637131394136092</v>
      </c>
      <c r="Z168">
        <f t="shared" si="59"/>
        <v>-0.49875730393646411</v>
      </c>
      <c r="AA168">
        <f t="shared" si="60"/>
        <v>0.80810216017122505</v>
      </c>
      <c r="AB168">
        <f t="shared" si="61"/>
        <v>1.3068594641076892</v>
      </c>
      <c r="AD168" s="3">
        <f t="shared" si="62"/>
        <v>0.13784749606284116</v>
      </c>
      <c r="AE168" s="4">
        <f t="shared" si="63"/>
        <v>-0.13518807227074059</v>
      </c>
      <c r="AL168">
        <f t="shared" si="64"/>
        <v>0.49875730393646411</v>
      </c>
      <c r="AM168">
        <f t="shared" si="65"/>
        <v>0.80810216017122505</v>
      </c>
    </row>
    <row r="169" spans="4:39" x14ac:dyDescent="0.35">
      <c r="D169">
        <v>167</v>
      </c>
      <c r="E169">
        <f t="shared" si="66"/>
        <v>29.120603015075382</v>
      </c>
      <c r="F169">
        <f t="shared" si="67"/>
        <v>-0.27638190954773734</v>
      </c>
      <c r="H169">
        <f t="shared" si="46"/>
        <v>-7.2997432367965687E-2</v>
      </c>
      <c r="I169">
        <f t="shared" si="47"/>
        <v>0.12700256763203432</v>
      </c>
      <c r="J169">
        <f t="shared" si="48"/>
        <v>93.026606252250986</v>
      </c>
      <c r="K169">
        <f t="shared" si="68"/>
        <v>-0.17395968514227889</v>
      </c>
      <c r="M169">
        <f t="shared" si="49"/>
        <v>-7.2997432367965687E-2</v>
      </c>
      <c r="N169">
        <f t="shared" si="50"/>
        <v>-0.12700256763203432</v>
      </c>
      <c r="O169">
        <f t="shared" si="51"/>
        <v>-0.2</v>
      </c>
      <c r="P169">
        <f t="shared" si="52"/>
        <v>0.13103959274846771</v>
      </c>
      <c r="Q169">
        <f t="shared" si="53"/>
        <v>-7.981445868306411E-2</v>
      </c>
      <c r="R169">
        <f t="shared" si="54"/>
        <v>5.1225134065403605E-2</v>
      </c>
      <c r="T169">
        <f t="shared" si="55"/>
        <v>-5.1225134065403605E-2</v>
      </c>
      <c r="U169">
        <f t="shared" si="56"/>
        <v>7.981445868306411E-2</v>
      </c>
      <c r="V169">
        <f t="shared" si="57"/>
        <v>-0.2</v>
      </c>
      <c r="W169">
        <f t="shared" si="58"/>
        <v>-0.12700256763203432</v>
      </c>
      <c r="Z169">
        <f t="shared" si="59"/>
        <v>-0.5122513406540361</v>
      </c>
      <c r="AA169">
        <f t="shared" si="60"/>
        <v>0.79814458683064116</v>
      </c>
      <c r="AB169">
        <f t="shared" si="61"/>
        <v>1.3103959274846773</v>
      </c>
      <c r="AD169" s="3">
        <f t="shared" si="62"/>
        <v>0.14157700369835099</v>
      </c>
      <c r="AE169" s="4">
        <f t="shared" si="63"/>
        <v>-0.13884498102307261</v>
      </c>
      <c r="AL169">
        <f t="shared" si="64"/>
        <v>0.5122513406540361</v>
      </c>
      <c r="AM169">
        <f t="shared" si="65"/>
        <v>0.79814458683064116</v>
      </c>
    </row>
    <row r="170" spans="4:39" x14ac:dyDescent="0.35">
      <c r="D170">
        <v>168</v>
      </c>
      <c r="E170">
        <f t="shared" si="66"/>
        <v>28.844221105527645</v>
      </c>
      <c r="F170">
        <f t="shared" si="67"/>
        <v>-0.27638190954773734</v>
      </c>
      <c r="H170">
        <f t="shared" si="46"/>
        <v>-7.2364480118031135E-2</v>
      </c>
      <c r="I170">
        <f t="shared" si="47"/>
        <v>0.12763551988196886</v>
      </c>
      <c r="J170">
        <f t="shared" si="48"/>
        <v>92.845707203072976</v>
      </c>
      <c r="K170">
        <f t="shared" si="68"/>
        <v>-0.18089904917800936</v>
      </c>
      <c r="M170">
        <f t="shared" si="49"/>
        <v>-7.2364480118031135E-2</v>
      </c>
      <c r="N170">
        <f t="shared" si="50"/>
        <v>-0.12763551988196889</v>
      </c>
      <c r="O170">
        <f t="shared" si="51"/>
        <v>-0.2</v>
      </c>
      <c r="P170">
        <f t="shared" si="52"/>
        <v>0.13139018995818172</v>
      </c>
      <c r="Q170">
        <f t="shared" si="53"/>
        <v>-7.8798312573680959E-2</v>
      </c>
      <c r="R170">
        <f t="shared" si="54"/>
        <v>5.259187738450076E-2</v>
      </c>
      <c r="T170">
        <f t="shared" si="55"/>
        <v>-5.259187738450076E-2</v>
      </c>
      <c r="U170">
        <f t="shared" si="56"/>
        <v>7.8798312573680959E-2</v>
      </c>
      <c r="V170">
        <f t="shared" si="57"/>
        <v>-0.2</v>
      </c>
      <c r="W170">
        <f t="shared" si="58"/>
        <v>-0.12763551988196889</v>
      </c>
      <c r="Z170">
        <f t="shared" si="59"/>
        <v>-0.52591877384500763</v>
      </c>
      <c r="AA170">
        <f t="shared" si="60"/>
        <v>0.78798312573680962</v>
      </c>
      <c r="AB170">
        <f t="shared" si="61"/>
        <v>1.3139018995818172</v>
      </c>
      <c r="AD170" s="3">
        <f t="shared" si="62"/>
        <v>0.14535443498228784</v>
      </c>
      <c r="AE170" s="4">
        <f t="shared" si="63"/>
        <v>-0.14254539821410467</v>
      </c>
      <c r="AL170">
        <f t="shared" si="64"/>
        <v>0.52591877384500763</v>
      </c>
      <c r="AM170">
        <f t="shared" si="65"/>
        <v>0.78798312573680962</v>
      </c>
    </row>
    <row r="171" spans="4:39" x14ac:dyDescent="0.35">
      <c r="D171">
        <v>169</v>
      </c>
      <c r="E171">
        <f t="shared" si="66"/>
        <v>28.5678391959799</v>
      </c>
      <c r="F171">
        <f t="shared" si="67"/>
        <v>-0.27638190954774444</v>
      </c>
      <c r="H171">
        <f t="shared" si="46"/>
        <v>-7.1729844036845181E-2</v>
      </c>
      <c r="I171">
        <f t="shared" si="47"/>
        <v>0.12827015596315483</v>
      </c>
      <c r="J171">
        <f t="shared" si="48"/>
        <v>92.657577890343987</v>
      </c>
      <c r="K171">
        <f t="shared" si="68"/>
        <v>-0.18812931272898936</v>
      </c>
      <c r="M171">
        <f t="shared" si="49"/>
        <v>-7.1729844036845181E-2</v>
      </c>
      <c r="N171">
        <f t="shared" si="50"/>
        <v>-0.12827015596315486</v>
      </c>
      <c r="O171">
        <f t="shared" si="51"/>
        <v>-0.20000000000000004</v>
      </c>
      <c r="P171">
        <f t="shared" si="52"/>
        <v>0.13173772988195093</v>
      </c>
      <c r="Q171">
        <f t="shared" si="53"/>
        <v>-7.7760961215689248E-2</v>
      </c>
      <c r="R171">
        <f t="shared" si="54"/>
        <v>5.3976768666261679E-2</v>
      </c>
      <c r="T171">
        <f t="shared" si="55"/>
        <v>-5.3976768666261679E-2</v>
      </c>
      <c r="U171">
        <f t="shared" si="56"/>
        <v>7.7760961215689248E-2</v>
      </c>
      <c r="V171">
        <f t="shared" si="57"/>
        <v>-0.20000000000000004</v>
      </c>
      <c r="W171">
        <f t="shared" si="58"/>
        <v>-0.12827015596315486</v>
      </c>
      <c r="Z171">
        <f t="shared" si="59"/>
        <v>-0.53976768666261676</v>
      </c>
      <c r="AA171">
        <f t="shared" si="60"/>
        <v>0.7776096121568925</v>
      </c>
      <c r="AB171">
        <f t="shared" si="61"/>
        <v>1.3173772988195092</v>
      </c>
      <c r="AD171" s="3">
        <f t="shared" si="62"/>
        <v>0.1491820239519826</v>
      </c>
      <c r="AE171" s="4">
        <f t="shared" si="63"/>
        <v>-0.14629116190653216</v>
      </c>
      <c r="AL171">
        <f t="shared" si="64"/>
        <v>0.53976768666261676</v>
      </c>
      <c r="AM171">
        <f t="shared" si="65"/>
        <v>0.7776096121568925</v>
      </c>
    </row>
    <row r="172" spans="4:39" x14ac:dyDescent="0.35">
      <c r="D172">
        <v>170</v>
      </c>
      <c r="E172">
        <f t="shared" si="66"/>
        <v>28.291457286432163</v>
      </c>
      <c r="F172">
        <f t="shared" si="67"/>
        <v>-0.27638190954773734</v>
      </c>
      <c r="H172">
        <f t="shared" si="46"/>
        <v>-7.1093538891598446E-2</v>
      </c>
      <c r="I172">
        <f t="shared" si="47"/>
        <v>0.12890646110840157</v>
      </c>
      <c r="J172">
        <f t="shared" si="48"/>
        <v>92.461904824780007</v>
      </c>
      <c r="K172">
        <f t="shared" si="68"/>
        <v>-0.19567306556398023</v>
      </c>
      <c r="M172">
        <f t="shared" si="49"/>
        <v>-7.1093538891598446E-2</v>
      </c>
      <c r="N172">
        <f t="shared" si="50"/>
        <v>-0.12890646110840159</v>
      </c>
      <c r="O172">
        <f t="shared" si="51"/>
        <v>-0.20000000000000004</v>
      </c>
      <c r="P172">
        <f t="shared" si="52"/>
        <v>0.13208220443295446</v>
      </c>
      <c r="Q172">
        <f t="shared" si="53"/>
        <v>-7.6701527263204783E-2</v>
      </c>
      <c r="R172">
        <f t="shared" si="54"/>
        <v>5.5380677169749676E-2</v>
      </c>
      <c r="T172">
        <f t="shared" si="55"/>
        <v>-5.5380677169749676E-2</v>
      </c>
      <c r="U172">
        <f t="shared" si="56"/>
        <v>7.6701527263204783E-2</v>
      </c>
      <c r="V172">
        <f t="shared" si="57"/>
        <v>-0.20000000000000004</v>
      </c>
      <c r="W172">
        <f t="shared" si="58"/>
        <v>-0.12890646110840159</v>
      </c>
      <c r="Z172">
        <f t="shared" si="59"/>
        <v>-0.55380677169749681</v>
      </c>
      <c r="AA172">
        <f t="shared" si="60"/>
        <v>0.76701527263204783</v>
      </c>
      <c r="AB172">
        <f t="shared" si="61"/>
        <v>1.3208220443295446</v>
      </c>
      <c r="AD172" s="3">
        <f t="shared" si="62"/>
        <v>0.15306217308222198</v>
      </c>
      <c r="AE172" s="4">
        <f t="shared" si="63"/>
        <v>-0.15008422973030486</v>
      </c>
      <c r="AL172">
        <f t="shared" si="64"/>
        <v>0.55380677169749681</v>
      </c>
      <c r="AM172">
        <f t="shared" si="65"/>
        <v>0.76701527263204783</v>
      </c>
    </row>
    <row r="173" spans="4:39" x14ac:dyDescent="0.35">
      <c r="D173">
        <v>171</v>
      </c>
      <c r="E173">
        <f t="shared" si="66"/>
        <v>28.015075376884425</v>
      </c>
      <c r="F173">
        <f t="shared" si="67"/>
        <v>-0.27638190954773734</v>
      </c>
      <c r="H173">
        <f t="shared" si="46"/>
        <v>-7.0455579488318584E-2</v>
      </c>
      <c r="I173">
        <f t="shared" si="47"/>
        <v>0.12954442051168141</v>
      </c>
      <c r="J173">
        <f t="shared" si="48"/>
        <v>92.258349427835043</v>
      </c>
      <c r="K173">
        <f t="shared" si="68"/>
        <v>-0.20355539694496372</v>
      </c>
      <c r="M173">
        <f t="shared" si="49"/>
        <v>-7.0455579488318584E-2</v>
      </c>
      <c r="N173">
        <f t="shared" si="50"/>
        <v>-0.12954442051168144</v>
      </c>
      <c r="O173">
        <f t="shared" si="51"/>
        <v>-0.2</v>
      </c>
      <c r="P173">
        <f t="shared" si="52"/>
        <v>0.13242360559569891</v>
      </c>
      <c r="Q173">
        <f t="shared" si="53"/>
        <v>-7.5619065812086356E-2</v>
      </c>
      <c r="R173">
        <f t="shared" si="54"/>
        <v>5.6804539783612551E-2</v>
      </c>
      <c r="T173">
        <f t="shared" si="55"/>
        <v>-5.6804539783612551E-2</v>
      </c>
      <c r="U173">
        <f t="shared" si="56"/>
        <v>7.5619065812086356E-2</v>
      </c>
      <c r="V173">
        <f t="shared" si="57"/>
        <v>-0.2</v>
      </c>
      <c r="W173">
        <f t="shared" si="58"/>
        <v>-0.12954442051168144</v>
      </c>
      <c r="Z173">
        <f t="shared" si="59"/>
        <v>-0.56804539783612551</v>
      </c>
      <c r="AA173">
        <f t="shared" si="60"/>
        <v>0.7561906581208635</v>
      </c>
      <c r="AB173">
        <f t="shared" si="61"/>
        <v>1.324236055956989</v>
      </c>
      <c r="AD173" s="3">
        <f t="shared" si="62"/>
        <v>0.15699747176375251</v>
      </c>
      <c r="AE173" s="4">
        <f t="shared" si="63"/>
        <v>-0.15392668957986572</v>
      </c>
      <c r="AL173">
        <f t="shared" si="64"/>
        <v>0.56804539783612551</v>
      </c>
      <c r="AM173">
        <f t="shared" si="65"/>
        <v>0.7561906581208635</v>
      </c>
    </row>
    <row r="174" spans="4:39" x14ac:dyDescent="0.35">
      <c r="D174">
        <v>172</v>
      </c>
      <c r="E174">
        <f t="shared" si="66"/>
        <v>27.738693467336688</v>
      </c>
      <c r="F174">
        <f t="shared" si="67"/>
        <v>-0.27638190954773734</v>
      </c>
      <c r="H174">
        <f t="shared" si="46"/>
        <v>-6.9815980671525557E-2</v>
      </c>
      <c r="I174">
        <f t="shared" si="47"/>
        <v>0.13018401932847445</v>
      </c>
      <c r="J174">
        <f t="shared" si="48"/>
        <v>92.046545165053288</v>
      </c>
      <c r="K174">
        <f t="shared" si="68"/>
        <v>-0.21180426278175446</v>
      </c>
      <c r="M174">
        <f t="shared" si="49"/>
        <v>-6.9815980671525557E-2</v>
      </c>
      <c r="N174">
        <f t="shared" si="50"/>
        <v>-0.13018401932847448</v>
      </c>
      <c r="O174">
        <f t="shared" si="51"/>
        <v>-0.20000000000000004</v>
      </c>
      <c r="P174">
        <f t="shared" si="52"/>
        <v>0.1327619254262048</v>
      </c>
      <c r="Q174">
        <f t="shared" si="53"/>
        <v>-7.4512556736991517E-2</v>
      </c>
      <c r="R174">
        <f t="shared" si="54"/>
        <v>5.8249368689213279E-2</v>
      </c>
      <c r="T174">
        <f t="shared" si="55"/>
        <v>-5.8249368689213279E-2</v>
      </c>
      <c r="U174">
        <f t="shared" si="56"/>
        <v>7.4512556736991517E-2</v>
      </c>
      <c r="V174">
        <f t="shared" si="57"/>
        <v>-0.20000000000000004</v>
      </c>
      <c r="W174">
        <f t="shared" si="58"/>
        <v>-0.13018401932847448</v>
      </c>
      <c r="Z174">
        <f t="shared" si="59"/>
        <v>-0.58249368689213277</v>
      </c>
      <c r="AA174">
        <f t="shared" si="60"/>
        <v>0.7451255673699152</v>
      </c>
      <c r="AB174">
        <f t="shared" si="61"/>
        <v>1.327619254262048</v>
      </c>
      <c r="AD174" s="3">
        <f t="shared" si="62"/>
        <v>0.16099071748274948</v>
      </c>
      <c r="AE174" s="4">
        <f t="shared" si="63"/>
        <v>-0.15782077147662141</v>
      </c>
      <c r="AL174">
        <f t="shared" si="64"/>
        <v>0.58249368689213277</v>
      </c>
      <c r="AM174">
        <f t="shared" si="65"/>
        <v>0.7451255673699152</v>
      </c>
    </row>
    <row r="175" spans="4:39" x14ac:dyDescent="0.35">
      <c r="D175">
        <v>173</v>
      </c>
      <c r="E175">
        <f t="shared" si="66"/>
        <v>27.462311557788951</v>
      </c>
      <c r="F175">
        <f t="shared" si="67"/>
        <v>-0.27638190954773734</v>
      </c>
      <c r="H175">
        <f t="shared" si="46"/>
        <v>-6.917475732388674E-2</v>
      </c>
      <c r="I175">
        <f t="shared" si="47"/>
        <v>0.13082524267611328</v>
      </c>
      <c r="J175">
        <f t="shared" si="48"/>
        <v>91.826094244127674</v>
      </c>
      <c r="K175">
        <f t="shared" si="68"/>
        <v>-0.22045092092561447</v>
      </c>
      <c r="M175">
        <f t="shared" si="49"/>
        <v>-6.917475732388674E-2</v>
      </c>
      <c r="N175">
        <f t="shared" si="50"/>
        <v>-0.13082524267611328</v>
      </c>
      <c r="O175">
        <f t="shared" si="51"/>
        <v>-0.2</v>
      </c>
      <c r="P175">
        <f t="shared" si="52"/>
        <v>0.13309715605219133</v>
      </c>
      <c r="Q175">
        <f t="shared" si="53"/>
        <v>-7.3380895870356219E-2</v>
      </c>
      <c r="R175">
        <f t="shared" si="54"/>
        <v>5.971626018183511E-2</v>
      </c>
      <c r="T175">
        <f t="shared" si="55"/>
        <v>-5.971626018183511E-2</v>
      </c>
      <c r="U175">
        <f t="shared" si="56"/>
        <v>7.3380895870356219E-2</v>
      </c>
      <c r="V175">
        <f t="shared" si="57"/>
        <v>-0.2</v>
      </c>
      <c r="W175">
        <f t="shared" si="58"/>
        <v>-0.13082524267611328</v>
      </c>
      <c r="Z175">
        <f t="shared" si="59"/>
        <v>-0.59716260181835112</v>
      </c>
      <c r="AA175">
        <f t="shared" si="60"/>
        <v>0.73380895870356222</v>
      </c>
      <c r="AB175">
        <f t="shared" si="61"/>
        <v>1.3309715605219132</v>
      </c>
      <c r="AD175" s="3">
        <f t="shared" si="62"/>
        <v>0.16504494020105101</v>
      </c>
      <c r="AE175" s="4">
        <f t="shared" si="63"/>
        <v>-0.16176886072966648</v>
      </c>
      <c r="AL175">
        <f t="shared" si="64"/>
        <v>0.59716260181835112</v>
      </c>
      <c r="AM175">
        <f t="shared" si="65"/>
        <v>0.73380895870356222</v>
      </c>
    </row>
    <row r="176" spans="4:39" x14ac:dyDescent="0.35">
      <c r="D176">
        <v>174</v>
      </c>
      <c r="E176">
        <f t="shared" si="66"/>
        <v>27.185929648241213</v>
      </c>
      <c r="F176">
        <f t="shared" si="67"/>
        <v>-0.27638190954773734</v>
      </c>
      <c r="H176">
        <f t="shared" si="46"/>
        <v>-6.8531924365870009E-2</v>
      </c>
      <c r="I176">
        <f t="shared" si="47"/>
        <v>0.13146807563412999</v>
      </c>
      <c r="J176">
        <f t="shared" si="48"/>
        <v>91.596563794053765</v>
      </c>
      <c r="K176">
        <f t="shared" si="68"/>
        <v>-0.22953045007390926</v>
      </c>
      <c r="M176">
        <f t="shared" si="49"/>
        <v>-6.8531924365870009E-2</v>
      </c>
      <c r="N176">
        <f t="shared" si="50"/>
        <v>-0.13146807563412996</v>
      </c>
      <c r="O176">
        <f t="shared" si="51"/>
        <v>-0.19999999999999996</v>
      </c>
      <c r="P176">
        <f t="shared" si="52"/>
        <v>0.13342928967325979</v>
      </c>
      <c r="Q176">
        <f t="shared" si="53"/>
        <v>-7.2222884801554976E-2</v>
      </c>
      <c r="R176">
        <f t="shared" si="54"/>
        <v>6.1206404871704811E-2</v>
      </c>
      <c r="T176">
        <f t="shared" si="55"/>
        <v>-6.1206404871704811E-2</v>
      </c>
      <c r="U176">
        <f t="shared" si="56"/>
        <v>7.2222884801554976E-2</v>
      </c>
      <c r="V176">
        <f t="shared" si="57"/>
        <v>-0.19999999999999996</v>
      </c>
      <c r="W176">
        <f t="shared" si="58"/>
        <v>-0.13146807563412996</v>
      </c>
      <c r="Z176">
        <f t="shared" si="59"/>
        <v>-0.61206404871704811</v>
      </c>
      <c r="AA176">
        <f t="shared" si="60"/>
        <v>0.72222884801554976</v>
      </c>
      <c r="AB176">
        <f t="shared" si="61"/>
        <v>1.334292896732598</v>
      </c>
      <c r="AD176" s="3">
        <f t="shared" si="62"/>
        <v>0.1691634305499371</v>
      </c>
      <c r="AE176" s="4">
        <f t="shared" si="63"/>
        <v>-0.16577351254137015</v>
      </c>
      <c r="AL176">
        <f t="shared" si="64"/>
        <v>0.61206404871704811</v>
      </c>
      <c r="AM176">
        <f t="shared" si="65"/>
        <v>0.72222884801554976</v>
      </c>
    </row>
    <row r="177" spans="4:39" x14ac:dyDescent="0.35">
      <c r="D177">
        <v>175</v>
      </c>
      <c r="E177">
        <f t="shared" si="66"/>
        <v>26.909547738693469</v>
      </c>
      <c r="F177">
        <f t="shared" si="67"/>
        <v>-0.27638190954774444</v>
      </c>
      <c r="H177">
        <f t="shared" si="46"/>
        <v>-6.7887496755397167E-2</v>
      </c>
      <c r="I177">
        <f t="shared" si="47"/>
        <v>0.13211250324460283</v>
      </c>
      <c r="J177">
        <f t="shared" si="48"/>
        <v>91.357481422104314</v>
      </c>
      <c r="K177">
        <f t="shared" si="68"/>
        <v>-0.23908237194945059</v>
      </c>
      <c r="M177">
        <f t="shared" si="49"/>
        <v>-6.7887496755397167E-2</v>
      </c>
      <c r="N177">
        <f t="shared" si="50"/>
        <v>-0.13211250324460283</v>
      </c>
      <c r="O177">
        <f t="shared" si="51"/>
        <v>-0.2</v>
      </c>
      <c r="P177">
        <f t="shared" si="52"/>
        <v>0.1337583185610747</v>
      </c>
      <c r="Q177">
        <f t="shared" si="53"/>
        <v>-7.1037219022458978E-2</v>
      </c>
      <c r="R177">
        <f t="shared" si="54"/>
        <v>6.2721099538615724E-2</v>
      </c>
      <c r="T177">
        <f t="shared" si="55"/>
        <v>-6.2721099538615724E-2</v>
      </c>
      <c r="U177">
        <f t="shared" si="56"/>
        <v>7.1037219022458978E-2</v>
      </c>
      <c r="V177">
        <f t="shared" si="57"/>
        <v>-0.2</v>
      </c>
      <c r="W177">
        <f t="shared" si="58"/>
        <v>-0.13211250324460283</v>
      </c>
      <c r="Z177">
        <f t="shared" si="59"/>
        <v>-0.62721099538615721</v>
      </c>
      <c r="AA177">
        <f t="shared" si="60"/>
        <v>0.71037219022458975</v>
      </c>
      <c r="AB177">
        <f t="shared" si="61"/>
        <v>1.337583185610747</v>
      </c>
      <c r="AD177" s="3">
        <f t="shared" si="62"/>
        <v>0.17334977259416767</v>
      </c>
      <c r="AE177" s="4">
        <f t="shared" si="63"/>
        <v>-0.16983746820582124</v>
      </c>
      <c r="AL177">
        <f t="shared" si="64"/>
        <v>0.62721099538615721</v>
      </c>
      <c r="AM177">
        <f t="shared" si="65"/>
        <v>0.71037219022458975</v>
      </c>
    </row>
    <row r="178" spans="4:39" x14ac:dyDescent="0.35">
      <c r="D178">
        <v>176</v>
      </c>
      <c r="E178">
        <f t="shared" si="66"/>
        <v>26.633165829145732</v>
      </c>
      <c r="F178">
        <f t="shared" si="67"/>
        <v>-0.27638190954773734</v>
      </c>
      <c r="H178">
        <f t="shared" si="46"/>
        <v>-6.7241489487495296E-2</v>
      </c>
      <c r="I178">
        <f t="shared" si="47"/>
        <v>0.1327585105125047</v>
      </c>
      <c r="J178">
        <f t="shared" si="48"/>
        <v>91.108330020138354</v>
      </c>
      <c r="K178">
        <f t="shared" si="68"/>
        <v>-0.24915140196596042</v>
      </c>
      <c r="M178">
        <f t="shared" si="49"/>
        <v>-6.7241489487495296E-2</v>
      </c>
      <c r="N178">
        <f t="shared" si="50"/>
        <v>-0.13275851051250473</v>
      </c>
      <c r="O178">
        <f t="shared" si="51"/>
        <v>-0.2</v>
      </c>
      <c r="P178">
        <f t="shared" si="52"/>
        <v>0.13408423505954403</v>
      </c>
      <c r="Q178">
        <f t="shared" si="53"/>
        <v>-6.9822474078917979E-2</v>
      </c>
      <c r="R178">
        <f t="shared" si="54"/>
        <v>6.4261760980626054E-2</v>
      </c>
      <c r="T178">
        <f t="shared" si="55"/>
        <v>-6.4261760980626054E-2</v>
      </c>
      <c r="U178">
        <f t="shared" si="56"/>
        <v>6.9822474078917979E-2</v>
      </c>
      <c r="V178">
        <f t="shared" si="57"/>
        <v>-0.2</v>
      </c>
      <c r="W178">
        <f t="shared" si="58"/>
        <v>-0.13275851051250473</v>
      </c>
      <c r="Z178">
        <f t="shared" si="59"/>
        <v>-0.64261760980626059</v>
      </c>
      <c r="AA178">
        <f t="shared" si="60"/>
        <v>0.69822474078917973</v>
      </c>
      <c r="AB178">
        <f t="shared" si="61"/>
        <v>1.3408423505954403</v>
      </c>
      <c r="AD178" s="3">
        <f t="shared" si="62"/>
        <v>0.17760788210725709</v>
      </c>
      <c r="AE178" s="4">
        <f t="shared" si="63"/>
        <v>-0.17396367305494342</v>
      </c>
      <c r="AL178">
        <f t="shared" si="64"/>
        <v>0.64261760980626059</v>
      </c>
      <c r="AM178">
        <f t="shared" si="65"/>
        <v>0.69822474078917973</v>
      </c>
    </row>
    <row r="179" spans="4:39" x14ac:dyDescent="0.35">
      <c r="D179">
        <v>177</v>
      </c>
      <c r="E179">
        <f t="shared" si="66"/>
        <v>26.356783919597994</v>
      </c>
      <c r="F179">
        <f t="shared" si="67"/>
        <v>-0.27638190954773734</v>
      </c>
      <c r="H179">
        <f t="shared" si="46"/>
        <v>-6.6593917593948407E-2</v>
      </c>
      <c r="I179">
        <f t="shared" si="47"/>
        <v>0.13340608240605162</v>
      </c>
      <c r="J179">
        <f t="shared" si="48"/>
        <v>90.848541659177556</v>
      </c>
      <c r="K179">
        <f t="shared" si="68"/>
        <v>-0.2597883609607976</v>
      </c>
      <c r="M179">
        <f t="shared" si="49"/>
        <v>-6.6593917593948407E-2</v>
      </c>
      <c r="N179">
        <f t="shared" si="50"/>
        <v>-0.13340608240605162</v>
      </c>
      <c r="O179">
        <f t="shared" si="51"/>
        <v>-0.2</v>
      </c>
      <c r="P179">
        <f t="shared" si="52"/>
        <v>0.13440703158499709</v>
      </c>
      <c r="Q179">
        <f t="shared" si="53"/>
        <v>-6.8577089301528144E-2</v>
      </c>
      <c r="R179">
        <f t="shared" si="54"/>
        <v>6.5829942283468945E-2</v>
      </c>
      <c r="T179">
        <f t="shared" si="55"/>
        <v>-6.5829942283468945E-2</v>
      </c>
      <c r="U179">
        <f t="shared" si="56"/>
        <v>6.8577089301528144E-2</v>
      </c>
      <c r="V179">
        <f t="shared" si="57"/>
        <v>-0.2</v>
      </c>
      <c r="W179">
        <f t="shared" si="58"/>
        <v>-0.13340608240605162</v>
      </c>
      <c r="Z179">
        <f t="shared" si="59"/>
        <v>-0.65829942283468945</v>
      </c>
      <c r="AA179">
        <f t="shared" si="60"/>
        <v>0.68577089301528149</v>
      </c>
      <c r="AB179">
        <f t="shared" si="61"/>
        <v>1.3440703158499709</v>
      </c>
      <c r="AD179" s="3">
        <f t="shared" si="62"/>
        <v>0.18194205153722484</v>
      </c>
      <c r="AE179" s="4">
        <f t="shared" si="63"/>
        <v>-0.17815529629106247</v>
      </c>
      <c r="AL179">
        <f t="shared" si="64"/>
        <v>0.65829942283468945</v>
      </c>
      <c r="AM179">
        <f t="shared" si="65"/>
        <v>0.68577089301528149</v>
      </c>
    </row>
    <row r="180" spans="4:39" x14ac:dyDescent="0.35">
      <c r="D180">
        <v>178</v>
      </c>
      <c r="E180">
        <f t="shared" si="66"/>
        <v>26.080402010050257</v>
      </c>
      <c r="F180">
        <f t="shared" si="67"/>
        <v>-0.27638190954773734</v>
      </c>
      <c r="H180">
        <f t="shared" si="46"/>
        <v>-6.5944796142947112E-2</v>
      </c>
      <c r="I180">
        <f t="shared" si="47"/>
        <v>0.13405520385705288</v>
      </c>
      <c r="J180">
        <f t="shared" si="48"/>
        <v>90.577490368670311</v>
      </c>
      <c r="K180">
        <f t="shared" si="68"/>
        <v>-0.27105129050724486</v>
      </c>
      <c r="M180">
        <f t="shared" si="49"/>
        <v>-6.5944796142947112E-2</v>
      </c>
      <c r="N180">
        <f t="shared" si="50"/>
        <v>-0.13405520385705291</v>
      </c>
      <c r="O180">
        <f t="shared" si="51"/>
        <v>-0.2</v>
      </c>
      <c r="P180">
        <f t="shared" si="52"/>
        <v>0.13472670062636116</v>
      </c>
      <c r="Q180">
        <f t="shared" si="53"/>
        <v>-6.7299348576668888E-2</v>
      </c>
      <c r="R180">
        <f t="shared" si="54"/>
        <v>6.7427352049692274E-2</v>
      </c>
      <c r="T180">
        <f t="shared" si="55"/>
        <v>-6.7427352049692274E-2</v>
      </c>
      <c r="U180">
        <f t="shared" si="56"/>
        <v>6.7299348576668888E-2</v>
      </c>
      <c r="V180">
        <f t="shared" si="57"/>
        <v>-0.2</v>
      </c>
      <c r="W180">
        <f t="shared" si="58"/>
        <v>-0.13405520385705291</v>
      </c>
      <c r="Z180">
        <f t="shared" si="59"/>
        <v>-0.6742735204969228</v>
      </c>
      <c r="AA180">
        <f t="shared" si="60"/>
        <v>0.67299348576668883</v>
      </c>
      <c r="AB180">
        <f t="shared" si="61"/>
        <v>1.3472670062636116</v>
      </c>
      <c r="AD180" s="3">
        <f t="shared" si="62"/>
        <v>0.18635700315241494</v>
      </c>
      <c r="AE180" s="4">
        <f t="shared" si="63"/>
        <v>-0.18241575282003014</v>
      </c>
      <c r="AL180">
        <f t="shared" si="64"/>
        <v>0.6742735204969228</v>
      </c>
      <c r="AM180">
        <f t="shared" si="65"/>
        <v>0.67299348576668883</v>
      </c>
    </row>
    <row r="181" spans="4:39" x14ac:dyDescent="0.35">
      <c r="D181">
        <v>179</v>
      </c>
      <c r="E181">
        <f t="shared" si="66"/>
        <v>25.80402010050252</v>
      </c>
      <c r="F181">
        <f t="shared" si="67"/>
        <v>-0.27638190954773734</v>
      </c>
      <c r="H181">
        <f t="shared" si="46"/>
        <v>-6.5294140238738738E-2</v>
      </c>
      <c r="I181">
        <f t="shared" si="47"/>
        <v>0.13470585976126126</v>
      </c>
      <c r="J181">
        <f t="shared" si="48"/>
        <v>90.294483540863297</v>
      </c>
      <c r="K181">
        <f t="shared" si="68"/>
        <v>-0.28300682780701436</v>
      </c>
      <c r="M181">
        <f t="shared" si="49"/>
        <v>-6.5294140238738738E-2</v>
      </c>
      <c r="N181">
        <f t="shared" si="50"/>
        <v>-0.13470585976126126</v>
      </c>
      <c r="O181">
        <f t="shared" si="51"/>
        <v>-0.2</v>
      </c>
      <c r="P181">
        <f t="shared" si="52"/>
        <v>0.13504323474533597</v>
      </c>
      <c r="Q181">
        <f t="shared" si="53"/>
        <v>-6.5987357470802047E-2</v>
      </c>
      <c r="R181">
        <f t="shared" si="54"/>
        <v>6.9055877274533925E-2</v>
      </c>
      <c r="T181">
        <f t="shared" si="55"/>
        <v>-6.9055877274533925E-2</v>
      </c>
      <c r="U181">
        <f t="shared" si="56"/>
        <v>6.5987357470802047E-2</v>
      </c>
      <c r="V181">
        <f t="shared" si="57"/>
        <v>-0.2</v>
      </c>
      <c r="W181">
        <f t="shared" si="58"/>
        <v>-0.13470585976126126</v>
      </c>
      <c r="Z181">
        <f t="shared" si="59"/>
        <v>-0.69055877274533928</v>
      </c>
      <c r="AA181">
        <f t="shared" si="60"/>
        <v>0.65987357470802044</v>
      </c>
      <c r="AB181">
        <f t="shared" si="61"/>
        <v>1.3504323474533597</v>
      </c>
      <c r="AD181" s="3">
        <f t="shared" si="62"/>
        <v>0.19085795226629887</v>
      </c>
      <c r="AE181" s="4">
        <f t="shared" si="63"/>
        <v>-0.18674872713179178</v>
      </c>
      <c r="AL181">
        <f t="shared" si="64"/>
        <v>0.69055877274533928</v>
      </c>
      <c r="AM181">
        <f t="shared" si="65"/>
        <v>0.65987357470802044</v>
      </c>
    </row>
    <row r="182" spans="4:39" x14ac:dyDescent="0.35">
      <c r="D182">
        <v>180</v>
      </c>
      <c r="E182">
        <f t="shared" si="66"/>
        <v>25.527638190954775</v>
      </c>
      <c r="F182">
        <f t="shared" si="67"/>
        <v>-0.27638190954774444</v>
      </c>
      <c r="H182">
        <f t="shared" si="46"/>
        <v>-6.4641965021274797E-2</v>
      </c>
      <c r="I182">
        <f t="shared" si="47"/>
        <v>0.13535803497872523</v>
      </c>
      <c r="J182">
        <f t="shared" si="48"/>
        <v>89.998751626125099</v>
      </c>
      <c r="K182">
        <f t="shared" si="68"/>
        <v>-0.29573191473819804</v>
      </c>
      <c r="M182">
        <f t="shared" si="49"/>
        <v>-6.4641965021274797E-2</v>
      </c>
      <c r="N182">
        <f t="shared" si="50"/>
        <v>-0.13535803497872526</v>
      </c>
      <c r="O182">
        <f t="shared" si="51"/>
        <v>-0.20000000000000007</v>
      </c>
      <c r="P182">
        <f t="shared" si="52"/>
        <v>0.1353566265765673</v>
      </c>
      <c r="Q182">
        <f t="shared" si="53"/>
        <v>-6.4639015824022164E-2</v>
      </c>
      <c r="R182">
        <f t="shared" si="54"/>
        <v>7.0717610752545138E-2</v>
      </c>
      <c r="T182">
        <f t="shared" si="55"/>
        <v>-7.0717610752545138E-2</v>
      </c>
      <c r="U182">
        <f t="shared" si="56"/>
        <v>6.4639015824022164E-2</v>
      </c>
      <c r="V182">
        <f t="shared" si="57"/>
        <v>-0.20000000000000007</v>
      </c>
      <c r="W182">
        <f t="shared" si="58"/>
        <v>-0.13535803497872526</v>
      </c>
      <c r="Z182">
        <f t="shared" si="59"/>
        <v>-0.70717610752545135</v>
      </c>
      <c r="AA182">
        <f t="shared" si="60"/>
        <v>0.64639015824022161</v>
      </c>
      <c r="AB182">
        <f t="shared" si="61"/>
        <v>1.3535662657656728</v>
      </c>
      <c r="AD182" s="3">
        <f t="shared" si="62"/>
        <v>0.19545068298442531</v>
      </c>
      <c r="AE182" s="4">
        <f t="shared" si="63"/>
        <v>-0.19115819916430757</v>
      </c>
      <c r="AL182">
        <f t="shared" si="64"/>
        <v>0.70717610752545135</v>
      </c>
      <c r="AM182">
        <f t="shared" si="65"/>
        <v>0.64639015824022161</v>
      </c>
    </row>
    <row r="183" spans="4:39" x14ac:dyDescent="0.35">
      <c r="D183">
        <v>181</v>
      </c>
      <c r="E183">
        <f t="shared" si="66"/>
        <v>25.251256281407038</v>
      </c>
      <c r="F183">
        <f t="shared" si="67"/>
        <v>-0.27638190954773734</v>
      </c>
      <c r="H183">
        <f t="shared" si="46"/>
        <v>-6.3988285665859984E-2</v>
      </c>
      <c r="I183">
        <f t="shared" si="47"/>
        <v>0.13601171433414003</v>
      </c>
      <c r="J183">
        <f t="shared" si="48"/>
        <v>89.689435684633196</v>
      </c>
      <c r="K183">
        <f t="shared" si="68"/>
        <v>-0.30931594149190289</v>
      </c>
      <c r="M183">
        <f t="shared" si="49"/>
        <v>-6.3988285665859984E-2</v>
      </c>
      <c r="N183">
        <f t="shared" si="50"/>
        <v>-0.13601171433414005</v>
      </c>
      <c r="O183">
        <f t="shared" si="51"/>
        <v>-0.20000000000000004</v>
      </c>
      <c r="P183">
        <f t="shared" si="52"/>
        <v>0.1356668688278177</v>
      </c>
      <c r="Q183">
        <f t="shared" si="53"/>
        <v>-6.3251984663631536E-2</v>
      </c>
      <c r="R183">
        <f t="shared" si="54"/>
        <v>7.2414884164186163E-2</v>
      </c>
      <c r="T183">
        <f t="shared" si="55"/>
        <v>-7.2414884164186163E-2</v>
      </c>
      <c r="U183">
        <f t="shared" si="56"/>
        <v>6.3251984663631536E-2</v>
      </c>
      <c r="V183">
        <f t="shared" si="57"/>
        <v>-0.20000000000000004</v>
      </c>
      <c r="W183">
        <f t="shared" si="58"/>
        <v>-0.13601171433414005</v>
      </c>
      <c r="Z183">
        <f t="shared" si="59"/>
        <v>-0.72414884164186166</v>
      </c>
      <c r="AA183">
        <f t="shared" si="60"/>
        <v>0.63251984663631533</v>
      </c>
      <c r="AB183">
        <f t="shared" si="61"/>
        <v>1.3566686882781771</v>
      </c>
      <c r="AD183" s="3">
        <f t="shared" si="62"/>
        <v>0.20014163964975978</v>
      </c>
      <c r="AE183" s="4">
        <f t="shared" si="63"/>
        <v>-0.19564847187462589</v>
      </c>
      <c r="AL183">
        <f t="shared" si="64"/>
        <v>0.72414884164186166</v>
      </c>
      <c r="AM183">
        <f t="shared" si="65"/>
        <v>0.63251984663631533</v>
      </c>
    </row>
    <row r="184" spans="4:39" x14ac:dyDescent="0.35">
      <c r="D184">
        <v>182</v>
      </c>
      <c r="E184">
        <f t="shared" si="66"/>
        <v>24.9748743718593</v>
      </c>
      <c r="F184">
        <f t="shared" si="67"/>
        <v>-0.27638190954773734</v>
      </c>
      <c r="H184">
        <f t="shared" si="46"/>
        <v>-6.3333117382797899E-2</v>
      </c>
      <c r="I184">
        <f t="shared" si="47"/>
        <v>0.13666688261720211</v>
      </c>
      <c r="J184">
        <f t="shared" si="48"/>
        <v>89.365572222856699</v>
      </c>
      <c r="K184">
        <f t="shared" si="68"/>
        <v>-0.32386346177649727</v>
      </c>
      <c r="M184">
        <f t="shared" si="49"/>
        <v>-6.3333117382797899E-2</v>
      </c>
      <c r="N184">
        <f t="shared" si="50"/>
        <v>-0.13666688261720211</v>
      </c>
      <c r="O184">
        <f t="shared" si="51"/>
        <v>-0.2</v>
      </c>
      <c r="P184">
        <f t="shared" si="52"/>
        <v>0.13597395428013684</v>
      </c>
      <c r="Q184">
        <f t="shared" si="53"/>
        <v>-6.1823645926909677E-2</v>
      </c>
      <c r="R184">
        <f t="shared" si="54"/>
        <v>7.4150308353227168E-2</v>
      </c>
      <c r="T184">
        <f t="shared" si="55"/>
        <v>-7.4150308353227168E-2</v>
      </c>
      <c r="U184">
        <f t="shared" si="56"/>
        <v>6.1823645926909677E-2</v>
      </c>
      <c r="V184">
        <f t="shared" si="57"/>
        <v>-0.2</v>
      </c>
      <c r="W184">
        <f t="shared" si="58"/>
        <v>-0.13666688261720211</v>
      </c>
      <c r="Z184">
        <f t="shared" si="59"/>
        <v>-0.74150308353227168</v>
      </c>
      <c r="AA184">
        <f t="shared" si="60"/>
        <v>0.61823645926909676</v>
      </c>
      <c r="AB184">
        <f t="shared" si="61"/>
        <v>1.3597395428013686</v>
      </c>
      <c r="AD184" s="3">
        <f t="shared" si="62"/>
        <v>0.20493803816218464</v>
      </c>
      <c r="AE184" s="4">
        <f t="shared" si="63"/>
        <v>-0.20022419989533413</v>
      </c>
      <c r="AL184">
        <f t="shared" si="64"/>
        <v>0.74150308353227168</v>
      </c>
      <c r="AM184">
        <f t="shared" si="65"/>
        <v>0.61823645926909676</v>
      </c>
    </row>
    <row r="185" spans="4:39" x14ac:dyDescent="0.35">
      <c r="D185">
        <v>183</v>
      </c>
      <c r="E185">
        <f t="shared" si="66"/>
        <v>24.698492462311563</v>
      </c>
      <c r="F185">
        <f t="shared" si="67"/>
        <v>-0.27638190954773734</v>
      </c>
      <c r="H185">
        <f t="shared" si="46"/>
        <v>-6.2676475417037955E-2</v>
      </c>
      <c r="I185">
        <f t="shared" si="47"/>
        <v>0.13732352458296204</v>
      </c>
      <c r="J185">
        <f t="shared" si="48"/>
        <v>89.026074553937406</v>
      </c>
      <c r="K185">
        <f t="shared" si="68"/>
        <v>-0.33949766891929301</v>
      </c>
      <c r="M185">
        <f t="shared" si="49"/>
        <v>-6.2676475417037955E-2</v>
      </c>
      <c r="N185">
        <f t="shared" si="50"/>
        <v>-0.13732352458296207</v>
      </c>
      <c r="O185">
        <f t="shared" si="51"/>
        <v>-0.2</v>
      </c>
      <c r="P185">
        <f t="shared" si="52"/>
        <v>0.13627787578802891</v>
      </c>
      <c r="Q185">
        <f t="shared" si="53"/>
        <v>-6.0351052982633276E-2</v>
      </c>
      <c r="R185">
        <f t="shared" si="54"/>
        <v>7.5926822805395644E-2</v>
      </c>
      <c r="T185">
        <f t="shared" si="55"/>
        <v>-7.5926822805395644E-2</v>
      </c>
      <c r="U185">
        <f t="shared" si="56"/>
        <v>6.0351052982633276E-2</v>
      </c>
      <c r="V185">
        <f t="shared" si="57"/>
        <v>-0.2</v>
      </c>
      <c r="W185">
        <f t="shared" si="58"/>
        <v>-0.13732352458296207</v>
      </c>
      <c r="Z185">
        <f t="shared" si="59"/>
        <v>-0.75926822805395644</v>
      </c>
      <c r="AA185">
        <f t="shared" si="60"/>
        <v>0.6035105298263328</v>
      </c>
      <c r="AB185">
        <f t="shared" si="61"/>
        <v>1.3627787578802892</v>
      </c>
      <c r="AD185" s="3">
        <f t="shared" si="62"/>
        <v>0.20984800272847939</v>
      </c>
      <c r="AE185" s="4">
        <f t="shared" si="63"/>
        <v>-0.20489041804428743</v>
      </c>
      <c r="AL185">
        <f t="shared" si="64"/>
        <v>0.75926822805395644</v>
      </c>
      <c r="AM185">
        <f t="shared" si="65"/>
        <v>0.6035105298263328</v>
      </c>
    </row>
    <row r="186" spans="4:39" x14ac:dyDescent="0.35">
      <c r="D186">
        <v>184</v>
      </c>
      <c r="E186">
        <f t="shared" si="66"/>
        <v>24.422110552763826</v>
      </c>
      <c r="F186">
        <f t="shared" si="67"/>
        <v>-0.27638190954773734</v>
      </c>
      <c r="H186">
        <f t="shared" si="46"/>
        <v>-6.201837504782013E-2</v>
      </c>
      <c r="I186">
        <f t="shared" si="47"/>
        <v>0.13798162495217989</v>
      </c>
      <c r="J186">
        <f t="shared" si="48"/>
        <v>88.669709655443313</v>
      </c>
      <c r="K186">
        <f t="shared" si="68"/>
        <v>-0.35636489849409259</v>
      </c>
      <c r="M186">
        <f t="shared" si="49"/>
        <v>-6.201837504782013E-2</v>
      </c>
      <c r="N186">
        <f t="shared" si="50"/>
        <v>-0.13798162495217989</v>
      </c>
      <c r="O186">
        <f t="shared" si="51"/>
        <v>-0.2</v>
      </c>
      <c r="P186">
        <f t="shared" si="52"/>
        <v>0.13657862627961931</v>
      </c>
      <c r="Q186">
        <f t="shared" si="53"/>
        <v>-5.8830869240186878E-2</v>
      </c>
      <c r="R186">
        <f t="shared" si="54"/>
        <v>7.774775703943243E-2</v>
      </c>
      <c r="T186">
        <f t="shared" si="55"/>
        <v>-7.774775703943243E-2</v>
      </c>
      <c r="U186">
        <f t="shared" si="56"/>
        <v>5.8830869240186878E-2</v>
      </c>
      <c r="V186">
        <f t="shared" si="57"/>
        <v>-0.2</v>
      </c>
      <c r="W186">
        <f t="shared" si="58"/>
        <v>-0.13798162495217989</v>
      </c>
      <c r="Z186">
        <f t="shared" si="59"/>
        <v>-0.7774775703943243</v>
      </c>
      <c r="AA186">
        <f t="shared" si="60"/>
        <v>0.58830869240186878</v>
      </c>
      <c r="AB186">
        <f t="shared" si="61"/>
        <v>1.3657862627961932</v>
      </c>
      <c r="AD186" s="3">
        <f t="shared" si="62"/>
        <v>0.21488073553611872</v>
      </c>
      <c r="AE186" s="4">
        <f t="shared" si="63"/>
        <v>-0.20965256745098432</v>
      </c>
      <c r="AL186">
        <f t="shared" si="64"/>
        <v>0.7774775703943243</v>
      </c>
      <c r="AM186">
        <f t="shared" si="65"/>
        <v>0.58830869240186878</v>
      </c>
    </row>
    <row r="187" spans="4:39" x14ac:dyDescent="0.35">
      <c r="D187">
        <v>185</v>
      </c>
      <c r="E187">
        <f t="shared" si="66"/>
        <v>24.145728643216088</v>
      </c>
      <c r="F187">
        <f t="shared" si="67"/>
        <v>-0.27638190954773734</v>
      </c>
      <c r="H187">
        <f t="shared" si="46"/>
        <v>-6.1358831588319729E-2</v>
      </c>
      <c r="I187">
        <f t="shared" si="47"/>
        <v>0.13864116841168028</v>
      </c>
      <c r="J187">
        <f t="shared" si="48"/>
        <v>88.295069119247344</v>
      </c>
      <c r="K187">
        <f t="shared" si="68"/>
        <v>-0.37464053619596882</v>
      </c>
      <c r="M187">
        <f t="shared" si="49"/>
        <v>-6.1358831588319729E-2</v>
      </c>
      <c r="N187">
        <f t="shared" si="50"/>
        <v>-0.13864116841168031</v>
      </c>
      <c r="O187">
        <f t="shared" si="51"/>
        <v>-0.20000000000000004</v>
      </c>
      <c r="P187">
        <f t="shared" si="52"/>
        <v>0.13687619875681897</v>
      </c>
      <c r="Q187">
        <f t="shared" si="53"/>
        <v>-5.725929113640945E-2</v>
      </c>
      <c r="R187">
        <f t="shared" si="54"/>
        <v>7.9616907620409516E-2</v>
      </c>
      <c r="T187">
        <f t="shared" si="55"/>
        <v>-7.9616907620409516E-2</v>
      </c>
      <c r="U187">
        <f t="shared" si="56"/>
        <v>5.725929113640945E-2</v>
      </c>
      <c r="V187">
        <f t="shared" si="57"/>
        <v>-0.20000000000000004</v>
      </c>
      <c r="W187">
        <f t="shared" si="58"/>
        <v>-0.13864116841168031</v>
      </c>
      <c r="Z187">
        <f t="shared" si="59"/>
        <v>-0.79616907620409516</v>
      </c>
      <c r="AA187">
        <f t="shared" si="60"/>
        <v>0.57259291136409451</v>
      </c>
      <c r="AB187">
        <f t="shared" si="61"/>
        <v>1.3687619875681896</v>
      </c>
      <c r="AD187" s="3">
        <f t="shared" si="62"/>
        <v>0.22004672960414581</v>
      </c>
      <c r="AE187" s="4">
        <f t="shared" si="63"/>
        <v>-0.21451651533545521</v>
      </c>
      <c r="AL187">
        <f t="shared" si="64"/>
        <v>0.79616907620409516</v>
      </c>
      <c r="AM187">
        <f t="shared" si="65"/>
        <v>0.57259291136409451</v>
      </c>
    </row>
    <row r="188" spans="4:39" x14ac:dyDescent="0.35">
      <c r="D188">
        <v>186</v>
      </c>
      <c r="E188">
        <f t="shared" si="66"/>
        <v>23.869346733668344</v>
      </c>
      <c r="F188">
        <f t="shared" si="67"/>
        <v>-0.27638190954774444</v>
      </c>
      <c r="H188">
        <f t="shared" si="46"/>
        <v>-6.069786038529093E-2</v>
      </c>
      <c r="I188">
        <f t="shared" si="47"/>
        <v>0.13930213961470908</v>
      </c>
      <c r="J188">
        <f t="shared" si="48"/>
        <v>87.900532238550383</v>
      </c>
      <c r="K188">
        <f t="shared" si="68"/>
        <v>-0.39453688069696113</v>
      </c>
      <c r="M188">
        <f t="shared" si="49"/>
        <v>-6.069786038529093E-2</v>
      </c>
      <c r="N188">
        <f t="shared" si="50"/>
        <v>-0.13930213961470908</v>
      </c>
      <c r="O188">
        <f t="shared" si="51"/>
        <v>-0.2</v>
      </c>
      <c r="P188">
        <f t="shared" si="52"/>
        <v>0.13717058629548731</v>
      </c>
      <c r="Q188">
        <f t="shared" si="53"/>
        <v>-5.5631950341185211E-2</v>
      </c>
      <c r="R188">
        <f t="shared" si="54"/>
        <v>8.1538635954302108E-2</v>
      </c>
      <c r="T188">
        <f t="shared" si="55"/>
        <v>-8.1538635954302108E-2</v>
      </c>
      <c r="U188">
        <f t="shared" si="56"/>
        <v>5.5631950341185211E-2</v>
      </c>
      <c r="V188">
        <f t="shared" si="57"/>
        <v>-0.2</v>
      </c>
      <c r="W188">
        <f t="shared" si="58"/>
        <v>-0.13930213961470908</v>
      </c>
      <c r="Z188">
        <f t="shared" si="59"/>
        <v>-0.81538635954302108</v>
      </c>
      <c r="AA188">
        <f t="shared" si="60"/>
        <v>0.5563195034118521</v>
      </c>
      <c r="AB188">
        <f t="shared" si="61"/>
        <v>1.3717058629548733</v>
      </c>
      <c r="AD188" s="3">
        <f t="shared" si="62"/>
        <v>0.22535803906968388</v>
      </c>
      <c r="AE188" s="4">
        <f t="shared" si="63"/>
        <v>-0.21948856154699456</v>
      </c>
      <c r="AL188">
        <f t="shared" si="64"/>
        <v>0.81538635954302108</v>
      </c>
      <c r="AM188">
        <f t="shared" si="65"/>
        <v>0.5563195034118521</v>
      </c>
    </row>
    <row r="189" spans="4:39" x14ac:dyDescent="0.35">
      <c r="D189">
        <v>187</v>
      </c>
      <c r="E189">
        <f t="shared" si="66"/>
        <v>23.592964824120607</v>
      </c>
      <c r="F189">
        <f t="shared" si="67"/>
        <v>-0.27638190954773734</v>
      </c>
      <c r="H189">
        <f t="shared" si="46"/>
        <v>-6.0035476818709729E-2</v>
      </c>
      <c r="I189">
        <f t="shared" si="47"/>
        <v>0.13996452318129027</v>
      </c>
      <c r="J189">
        <f t="shared" si="48"/>
        <v>87.484218463178138</v>
      </c>
      <c r="K189">
        <f t="shared" si="68"/>
        <v>-0.41631377537224523</v>
      </c>
      <c r="M189">
        <f t="shared" si="49"/>
        <v>-6.0035476818709729E-2</v>
      </c>
      <c r="N189">
        <f t="shared" si="50"/>
        <v>-0.1399645231812903</v>
      </c>
      <c r="O189">
        <f t="shared" si="51"/>
        <v>-0.2</v>
      </c>
      <c r="P189">
        <f t="shared" si="52"/>
        <v>0.13746178204559317</v>
      </c>
      <c r="Q189">
        <f t="shared" si="53"/>
        <v>-5.3943787878068535E-2</v>
      </c>
      <c r="R189">
        <f t="shared" si="54"/>
        <v>8.3517994167524645E-2</v>
      </c>
      <c r="T189">
        <f t="shared" si="55"/>
        <v>-8.3517994167524645E-2</v>
      </c>
      <c r="U189">
        <f t="shared" si="56"/>
        <v>5.3943787878068535E-2</v>
      </c>
      <c r="V189">
        <f t="shared" si="57"/>
        <v>-0.2</v>
      </c>
      <c r="W189">
        <f t="shared" si="58"/>
        <v>-0.1399645231812903</v>
      </c>
      <c r="Z189">
        <f t="shared" si="59"/>
        <v>-0.83517994167524645</v>
      </c>
      <c r="AA189">
        <f t="shared" si="60"/>
        <v>0.53943787878068539</v>
      </c>
      <c r="AB189">
        <f t="shared" si="61"/>
        <v>1.3746178204559318</v>
      </c>
      <c r="AD189" s="3">
        <f t="shared" si="62"/>
        <v>0.23082862709617252</v>
      </c>
      <c r="AE189" s="4">
        <f t="shared" si="63"/>
        <v>-0.22457541989398272</v>
      </c>
      <c r="AL189">
        <f t="shared" si="64"/>
        <v>0.83517994167524645</v>
      </c>
      <c r="AM189">
        <f t="shared" si="65"/>
        <v>0.53943787878068539</v>
      </c>
    </row>
    <row r="190" spans="4:39" x14ac:dyDescent="0.35">
      <c r="D190">
        <v>188</v>
      </c>
      <c r="E190">
        <f t="shared" si="66"/>
        <v>23.316582914572869</v>
      </c>
      <c r="F190">
        <f t="shared" si="67"/>
        <v>-0.27638190954773734</v>
      </c>
      <c r="H190">
        <f t="shared" si="46"/>
        <v>-5.9371696301416158E-2</v>
      </c>
      <c r="I190">
        <f t="shared" si="47"/>
        <v>0.14062830369858387</v>
      </c>
      <c r="J190">
        <f t="shared" si="48"/>
        <v>87.043925222429536</v>
      </c>
      <c r="K190">
        <f t="shared" si="68"/>
        <v>-0.44029324074860199</v>
      </c>
      <c r="M190">
        <f t="shared" si="49"/>
        <v>-5.9371696301416158E-2</v>
      </c>
      <c r="N190">
        <f t="shared" si="50"/>
        <v>-0.14062830369858387</v>
      </c>
      <c r="O190">
        <f t="shared" si="51"/>
        <v>-0.2</v>
      </c>
      <c r="P190">
        <f t="shared" si="52"/>
        <v>0.13774977923137446</v>
      </c>
      <c r="Q190">
        <f t="shared" si="53"/>
        <v>-5.2188889611284664E-2</v>
      </c>
      <c r="R190">
        <f t="shared" si="54"/>
        <v>8.55608896200898E-2</v>
      </c>
      <c r="T190">
        <f t="shared" si="55"/>
        <v>-8.55608896200898E-2</v>
      </c>
      <c r="U190">
        <f t="shared" si="56"/>
        <v>5.2188889611284664E-2</v>
      </c>
      <c r="V190">
        <f t="shared" si="57"/>
        <v>-0.2</v>
      </c>
      <c r="W190">
        <f t="shared" si="58"/>
        <v>-0.14062830369858387</v>
      </c>
      <c r="Z190">
        <f t="shared" si="59"/>
        <v>-0.85560889620089797</v>
      </c>
      <c r="AA190">
        <f t="shared" si="60"/>
        <v>0.52188889611284661</v>
      </c>
      <c r="AB190">
        <f t="shared" si="61"/>
        <v>1.3774977923137446</v>
      </c>
      <c r="AD190" s="3">
        <f t="shared" si="62"/>
        <v>0.23647482055803598</v>
      </c>
      <c r="AE190" s="4">
        <f t="shared" si="63"/>
        <v>-0.2297841533802357</v>
      </c>
      <c r="AL190">
        <f t="shared" si="64"/>
        <v>0.85560889620089797</v>
      </c>
      <c r="AM190">
        <f t="shared" si="65"/>
        <v>0.52188889611284661</v>
      </c>
    </row>
    <row r="191" spans="4:39" x14ac:dyDescent="0.35">
      <c r="D191">
        <v>189</v>
      </c>
      <c r="E191">
        <f t="shared" si="66"/>
        <v>23.040201005025132</v>
      </c>
      <c r="F191">
        <f t="shared" si="67"/>
        <v>-0.27638190954773734</v>
      </c>
      <c r="H191">
        <f t="shared" si="46"/>
        <v>-5.8706534278755301E-2</v>
      </c>
      <c r="I191">
        <f t="shared" si="47"/>
        <v>0.14129346572124471</v>
      </c>
      <c r="J191">
        <f t="shared" si="48"/>
        <v>86.57704520363194</v>
      </c>
      <c r="K191">
        <f t="shared" si="68"/>
        <v>-0.46688001879759611</v>
      </c>
      <c r="M191">
        <f t="shared" si="49"/>
        <v>-5.8706534278755301E-2</v>
      </c>
      <c r="N191">
        <f t="shared" si="50"/>
        <v>-0.14129346572124474</v>
      </c>
      <c r="O191">
        <f t="shared" si="51"/>
        <v>-0.20000000000000004</v>
      </c>
      <c r="P191">
        <f t="shared" si="52"/>
        <v>0.1380345711514957</v>
      </c>
      <c r="Q191">
        <f t="shared" si="53"/>
        <v>-5.0360267517949482E-2</v>
      </c>
      <c r="R191">
        <f t="shared" si="54"/>
        <v>8.7674303633546224E-2</v>
      </c>
      <c r="T191">
        <f t="shared" si="55"/>
        <v>-8.7674303633546224E-2</v>
      </c>
      <c r="U191">
        <f t="shared" si="56"/>
        <v>5.0360267517949482E-2</v>
      </c>
      <c r="V191">
        <f t="shared" si="57"/>
        <v>-0.20000000000000004</v>
      </c>
      <c r="W191">
        <f t="shared" si="58"/>
        <v>-0.14129346572124474</v>
      </c>
      <c r="Z191">
        <f t="shared" si="59"/>
        <v>-0.87674303633546224</v>
      </c>
      <c r="AA191">
        <f t="shared" si="60"/>
        <v>0.50360267517949486</v>
      </c>
      <c r="AB191">
        <f t="shared" si="61"/>
        <v>1.3803457115149571</v>
      </c>
      <c r="AD191" s="3">
        <f t="shared" si="62"/>
        <v>0.24231591456507631</v>
      </c>
      <c r="AE191" s="4">
        <f t="shared" si="63"/>
        <v>-0.23512202645432226</v>
      </c>
      <c r="AL191">
        <f t="shared" si="64"/>
        <v>0.87674303633546224</v>
      </c>
      <c r="AM191">
        <f t="shared" si="65"/>
        <v>0.50360267517949486</v>
      </c>
    </row>
    <row r="192" spans="4:39" x14ac:dyDescent="0.35">
      <c r="D192">
        <v>190</v>
      </c>
      <c r="E192">
        <f t="shared" si="66"/>
        <v>22.763819095477395</v>
      </c>
      <c r="F192">
        <f t="shared" si="67"/>
        <v>-0.27638190954773734</v>
      </c>
      <c r="H192">
        <f t="shared" si="46"/>
        <v>-5.8040006228218539E-2</v>
      </c>
      <c r="I192">
        <f t="shared" si="47"/>
        <v>0.14195999377178148</v>
      </c>
      <c r="J192">
        <f t="shared" si="48"/>
        <v>86.080454125616825</v>
      </c>
      <c r="K192">
        <f t="shared" si="68"/>
        <v>-0.49659107801511482</v>
      </c>
      <c r="M192">
        <f t="shared" si="49"/>
        <v>-5.8040006228218539E-2</v>
      </c>
      <c r="N192">
        <f t="shared" si="50"/>
        <v>-0.14195999377178148</v>
      </c>
      <c r="O192">
        <f t="shared" si="51"/>
        <v>-0.2</v>
      </c>
      <c r="P192">
        <f t="shared" si="52"/>
        <v>0.13831615117920376</v>
      </c>
      <c r="Q192">
        <f t="shared" si="53"/>
        <v>-4.8449563138543997E-2</v>
      </c>
      <c r="R192">
        <f t="shared" si="54"/>
        <v>8.9866588040659764E-2</v>
      </c>
      <c r="T192">
        <f t="shared" si="55"/>
        <v>-8.9866588040659764E-2</v>
      </c>
      <c r="U192">
        <f t="shared" si="56"/>
        <v>4.8449563138543997E-2</v>
      </c>
      <c r="V192">
        <f t="shared" si="57"/>
        <v>-0.2</v>
      </c>
      <c r="W192">
        <f t="shared" si="58"/>
        <v>-0.14195999377178148</v>
      </c>
      <c r="Z192">
        <f t="shared" si="59"/>
        <v>-0.89866588040659767</v>
      </c>
      <c r="AA192">
        <f t="shared" si="60"/>
        <v>0.48449563138543994</v>
      </c>
      <c r="AB192">
        <f t="shared" si="61"/>
        <v>1.3831615117920375</v>
      </c>
      <c r="AD192" s="3">
        <f t="shared" si="62"/>
        <v>0.24837499207217401</v>
      </c>
      <c r="AE192" s="4">
        <f t="shared" si="63"/>
        <v>-0.24059620788330932</v>
      </c>
      <c r="AL192">
        <f t="shared" si="64"/>
        <v>0.89866588040659767</v>
      </c>
      <c r="AM192">
        <f t="shared" si="65"/>
        <v>0.48449563138543994</v>
      </c>
    </row>
    <row r="193" spans="4:39" x14ac:dyDescent="0.35">
      <c r="D193">
        <v>191</v>
      </c>
      <c r="E193">
        <f t="shared" si="66"/>
        <v>22.48743718592965</v>
      </c>
      <c r="F193">
        <f t="shared" si="67"/>
        <v>-0.27638190954774444</v>
      </c>
      <c r="H193">
        <f t="shared" si="46"/>
        <v>-5.7372127659082547E-2</v>
      </c>
      <c r="I193">
        <f t="shared" si="47"/>
        <v>0.14262787234091745</v>
      </c>
      <c r="J193">
        <f t="shared" si="48"/>
        <v>85.550355024853829</v>
      </c>
      <c r="K193">
        <f t="shared" si="68"/>
        <v>-0.53009910076299604</v>
      </c>
      <c r="M193">
        <f t="shared" si="49"/>
        <v>-5.7372127659082547E-2</v>
      </c>
      <c r="N193">
        <f t="shared" si="50"/>
        <v>-0.14262787234091745</v>
      </c>
      <c r="O193">
        <f t="shared" si="51"/>
        <v>-0.2</v>
      </c>
      <c r="P193">
        <f t="shared" si="52"/>
        <v>0.13859451276248252</v>
      </c>
      <c r="Q193">
        <f t="shared" si="53"/>
        <v>-4.6446636385242705E-2</v>
      </c>
      <c r="R193">
        <f t="shared" si="54"/>
        <v>9.2147876377239812E-2</v>
      </c>
      <c r="T193">
        <f t="shared" si="55"/>
        <v>-9.2147876377239812E-2</v>
      </c>
      <c r="U193">
        <f t="shared" si="56"/>
        <v>4.6446636385242705E-2</v>
      </c>
      <c r="V193">
        <f t="shared" si="57"/>
        <v>-0.2</v>
      </c>
      <c r="W193">
        <f t="shared" si="58"/>
        <v>-0.14262787234091745</v>
      </c>
      <c r="Z193">
        <f t="shared" si="59"/>
        <v>-0.92147876377239812</v>
      </c>
      <c r="AA193">
        <f t="shared" si="60"/>
        <v>0.46446636385242707</v>
      </c>
      <c r="AB193">
        <f t="shared" si="61"/>
        <v>1.3859451276248251</v>
      </c>
      <c r="AD193" s="3">
        <f t="shared" si="62"/>
        <v>0.25468006033911028</v>
      </c>
      <c r="AE193" s="4">
        <f t="shared" si="63"/>
        <v>-0.24621320181283013</v>
      </c>
      <c r="AL193">
        <f t="shared" si="64"/>
        <v>0.92147876377239812</v>
      </c>
      <c r="AM193">
        <f t="shared" si="65"/>
        <v>0.46446636385242707</v>
      </c>
    </row>
    <row r="194" spans="4:39" x14ac:dyDescent="0.35">
      <c r="D194">
        <v>192</v>
      </c>
      <c r="E194">
        <f t="shared" si="66"/>
        <v>22.211055276381913</v>
      </c>
      <c r="F194">
        <f t="shared" si="67"/>
        <v>-0.27638190954773734</v>
      </c>
      <c r="H194">
        <f t="shared" si="46"/>
        <v>-5.6702914112049307E-2</v>
      </c>
      <c r="I194">
        <f t="shared" si="47"/>
        <v>0.1432970858879507</v>
      </c>
      <c r="J194">
        <f t="shared" si="48"/>
        <v>84.982056493414817</v>
      </c>
      <c r="K194">
        <f t="shared" si="68"/>
        <v>-0.56829853143901232</v>
      </c>
      <c r="M194">
        <f t="shared" si="49"/>
        <v>-5.6702914112049307E-2</v>
      </c>
      <c r="N194">
        <f t="shared" si="50"/>
        <v>-0.1432970858879507</v>
      </c>
      <c r="O194">
        <f t="shared" si="51"/>
        <v>-0.2</v>
      </c>
      <c r="P194">
        <f t="shared" si="52"/>
        <v>0.13886964942420485</v>
      </c>
      <c r="Q194">
        <f t="shared" si="53"/>
        <v>-4.433898032229968E-2</v>
      </c>
      <c r="R194">
        <f t="shared" si="54"/>
        <v>9.4530669101905163E-2</v>
      </c>
      <c r="T194">
        <f t="shared" si="55"/>
        <v>-9.4530669101905163E-2</v>
      </c>
      <c r="U194">
        <f t="shared" si="56"/>
        <v>4.433898032229968E-2</v>
      </c>
      <c r="V194">
        <f t="shared" si="57"/>
        <v>-0.2</v>
      </c>
      <c r="W194">
        <f t="shared" si="58"/>
        <v>-0.1432970858879507</v>
      </c>
      <c r="Z194">
        <f t="shared" si="59"/>
        <v>-0.94530669101905163</v>
      </c>
      <c r="AA194">
        <f t="shared" si="60"/>
        <v>0.44338980322299681</v>
      </c>
      <c r="AB194">
        <f t="shared" si="61"/>
        <v>1.3886964942420486</v>
      </c>
      <c r="AD194" s="3">
        <f t="shared" si="62"/>
        <v>0.26126566837209841</v>
      </c>
      <c r="AE194" s="4">
        <f t="shared" si="63"/>
        <v>-0.25197777402666172</v>
      </c>
      <c r="AL194">
        <f t="shared" si="64"/>
        <v>0.94530669101905163</v>
      </c>
      <c r="AM194">
        <f t="shared" si="65"/>
        <v>0.44338980322299681</v>
      </c>
    </row>
    <row r="195" spans="4:39" x14ac:dyDescent="0.35">
      <c r="D195">
        <v>193</v>
      </c>
      <c r="E195">
        <f t="shared" si="66"/>
        <v>21.934673366834176</v>
      </c>
      <c r="F195">
        <f t="shared" si="67"/>
        <v>-0.27638190954773734</v>
      </c>
      <c r="H195">
        <f t="shared" ref="H195:H201" si="69">$B$1*COS(RADIANS(90+E195))</f>
        <v>-5.6032381158883836E-2</v>
      </c>
      <c r="I195">
        <f t="shared" si="47"/>
        <v>0.14396761884111617</v>
      </c>
      <c r="J195">
        <f t="shared" si="48"/>
        <v>84.369647014459431</v>
      </c>
      <c r="K195">
        <f t="shared" si="68"/>
        <v>-0.61240947895538511</v>
      </c>
      <c r="M195">
        <f t="shared" si="49"/>
        <v>-5.6032381158883836E-2</v>
      </c>
      <c r="N195">
        <f t="shared" si="50"/>
        <v>-0.14396761884111617</v>
      </c>
      <c r="O195">
        <f t="shared" si="51"/>
        <v>-0.2</v>
      </c>
      <c r="P195">
        <f t="shared" si="52"/>
        <v>0.13914155476228357</v>
      </c>
      <c r="Q195">
        <f t="shared" si="53"/>
        <v>-4.2110862318635728E-2</v>
      </c>
      <c r="R195">
        <f t="shared" si="54"/>
        <v>9.7030692443647842E-2</v>
      </c>
      <c r="T195">
        <f t="shared" si="55"/>
        <v>-9.7030692443647842E-2</v>
      </c>
      <c r="U195">
        <f t="shared" si="56"/>
        <v>4.2110862318635728E-2</v>
      </c>
      <c r="V195">
        <f t="shared" si="57"/>
        <v>-0.2</v>
      </c>
      <c r="W195">
        <f t="shared" si="58"/>
        <v>-0.14396761884111617</v>
      </c>
      <c r="Z195">
        <f t="shared" si="59"/>
        <v>-0.97030692443647837</v>
      </c>
      <c r="AA195">
        <f t="shared" si="60"/>
        <v>0.42110862318635728</v>
      </c>
      <c r="AB195">
        <f t="shared" si="61"/>
        <v>1.3914155476228356</v>
      </c>
      <c r="AD195" s="3">
        <f t="shared" si="62"/>
        <v>0.268175280623146</v>
      </c>
      <c r="AE195" s="4">
        <f t="shared" si="63"/>
        <v>-0.25789091250917667</v>
      </c>
      <c r="AL195">
        <f t="shared" si="64"/>
        <v>0.97030692443647837</v>
      </c>
      <c r="AM195">
        <f t="shared" si="65"/>
        <v>0.42110862318635728</v>
      </c>
    </row>
    <row r="196" spans="4:39" x14ac:dyDescent="0.35">
      <c r="D196">
        <v>194</v>
      </c>
      <c r="E196">
        <f t="shared" si="66"/>
        <v>21.658291457286438</v>
      </c>
      <c r="F196">
        <f t="shared" si="67"/>
        <v>-0.27638190954773734</v>
      </c>
      <c r="H196">
        <f t="shared" si="69"/>
        <v>-5.5360544402052146E-2</v>
      </c>
      <c r="I196">
        <f t="shared" ref="I196:I202" si="70">$B$7+H196</f>
        <v>0.14463945559794786</v>
      </c>
      <c r="J196">
        <f t="shared" ref="J196:J202" si="71">90-E196+DEGREES(ACOS(I196/$B$2))</f>
        <v>83.705498870415511</v>
      </c>
      <c r="K196">
        <f t="shared" si="68"/>
        <v>-0.66414814404392075</v>
      </c>
      <c r="M196">
        <f t="shared" ref="M196:M202" si="72">H196</f>
        <v>-5.5360544402052146E-2</v>
      </c>
      <c r="N196">
        <f t="shared" ref="N196:N202" si="73">$B$2*COS(RADIANS(90+E196+J196))</f>
        <v>-0.14463945559794786</v>
      </c>
      <c r="O196">
        <f t="shared" ref="O196:O202" si="74">M196+N196</f>
        <v>-0.2</v>
      </c>
      <c r="P196">
        <f t="shared" ref="P196:P202" si="75">$B$1*SIN(RADIANS(90+E196))</f>
        <v>0.1394102224498204</v>
      </c>
      <c r="Q196">
        <f t="shared" ref="Q196:Q202" si="76">$B$2*SIN(RADIANS(90+E196+J196))</f>
        <v>-3.9742016611255003E-2</v>
      </c>
      <c r="R196">
        <f t="shared" ref="R196:R202" si="77">P196+Q196</f>
        <v>9.9668205838565394E-2</v>
      </c>
      <c r="T196">
        <f t="shared" ref="T196:T202" si="78">-$B$1*SIN(RADIANS(90+E196))-$B$2*SIN(RADIANS(90+E196+J196))</f>
        <v>-9.9668205838565394E-2</v>
      </c>
      <c r="U196">
        <f t="shared" ref="U196:U202" si="79">-$B$2*SIN(RADIANS(90+E196+J196))</f>
        <v>3.9742016611255003E-2</v>
      </c>
      <c r="V196">
        <f t="shared" ref="V196:V202" si="80">$B$1*COS(RADIANS(90+E196))+$B$2*COS(RADIANS(90+E196+J196))</f>
        <v>-0.2</v>
      </c>
      <c r="W196">
        <f t="shared" ref="W196:W202" si="81">$B$2*COS(RADIANS(90+E196+J196))</f>
        <v>-0.14463945559794786</v>
      </c>
      <c r="Z196">
        <f t="shared" ref="Z196:Z202" si="82">T196*$B$9+V196*$B$10</f>
        <v>-0.99668205838565394</v>
      </c>
      <c r="AA196">
        <f t="shared" ref="AA196:AA202" si="83">U196*$B$9+W196*$B$10</f>
        <v>0.39742016611255004</v>
      </c>
      <c r="AB196">
        <f t="shared" ref="AB196:AB202" si="84">ABS(Z196)+ABS(AA196)</f>
        <v>1.394102224498204</v>
      </c>
      <c r="AD196" s="3">
        <f t="shared" ref="AD196:AD202" si="85">F196*Z196</f>
        <v>0.27546489050859646</v>
      </c>
      <c r="AE196" s="4">
        <f t="shared" ref="AE196:AE202" si="86">K196*AA196</f>
        <v>-0.26394586572927681</v>
      </c>
      <c r="AL196">
        <f t="shared" ref="AL196:AL202" si="87">ABS(Z196)</f>
        <v>0.99668205838565394</v>
      </c>
      <c r="AM196">
        <f t="shared" ref="AM196:AM202" si="88">ABS(AA196)</f>
        <v>0.39742016611255004</v>
      </c>
    </row>
    <row r="197" spans="4:39" ht="15" thickBot="1" x14ac:dyDescent="0.4">
      <c r="D197">
        <v>195</v>
      </c>
      <c r="E197">
        <f t="shared" ref="E197:E202" si="89">$B$3+$E$1*D196</f>
        <v>21.381909547738701</v>
      </c>
      <c r="F197">
        <f t="shared" ref="F197:F202" si="90">E197-E196</f>
        <v>-0.27638190954773734</v>
      </c>
      <c r="H197">
        <f t="shared" si="69"/>
        <v>-5.4687419474358144E-2</v>
      </c>
      <c r="I197">
        <f t="shared" si="70"/>
        <v>0.14531258052564186</v>
      </c>
      <c r="J197">
        <f t="shared" si="71"/>
        <v>82.979478007918956</v>
      </c>
      <c r="K197">
        <f t="shared" ref="K197:K202" si="91">J197-J196</f>
        <v>-0.72602086249655429</v>
      </c>
      <c r="M197">
        <f t="shared" si="72"/>
        <v>-5.4687419474358144E-2</v>
      </c>
      <c r="N197">
        <f t="shared" si="73"/>
        <v>-0.14531258052564189</v>
      </c>
      <c r="O197">
        <f t="shared" si="74"/>
        <v>-0.20000000000000004</v>
      </c>
      <c r="P197">
        <f t="shared" si="75"/>
        <v>0.13967564623525316</v>
      </c>
      <c r="Q197">
        <f t="shared" si="76"/>
        <v>-3.7205563306834118E-2</v>
      </c>
      <c r="R197">
        <f t="shared" si="77"/>
        <v>0.10247008292841905</v>
      </c>
      <c r="T197">
        <f t="shared" si="78"/>
        <v>-0.10247008292841905</v>
      </c>
      <c r="U197">
        <f t="shared" si="79"/>
        <v>3.7205563306834118E-2</v>
      </c>
      <c r="V197">
        <f t="shared" si="80"/>
        <v>-0.20000000000000004</v>
      </c>
      <c r="W197">
        <f t="shared" si="81"/>
        <v>-0.14531258052564189</v>
      </c>
      <c r="Z197">
        <f t="shared" si="82"/>
        <v>-1.0247008292841906</v>
      </c>
      <c r="AA197">
        <f t="shared" si="83"/>
        <v>0.37205563306834116</v>
      </c>
      <c r="AB197">
        <f t="shared" si="84"/>
        <v>1.3967564623525317</v>
      </c>
      <c r="AD197" s="5">
        <f t="shared" si="85"/>
        <v>0.2832087719127146</v>
      </c>
      <c r="AE197" s="6">
        <f t="shared" si="86"/>
        <v>-0.27012015161697855</v>
      </c>
      <c r="AL197">
        <f t="shared" si="87"/>
        <v>1.0247008292841906</v>
      </c>
      <c r="AM197">
        <f t="shared" si="88"/>
        <v>0.37205563306834116</v>
      </c>
    </row>
    <row r="198" spans="4:39" x14ac:dyDescent="0.35">
      <c r="D198">
        <v>196</v>
      </c>
      <c r="E198">
        <f t="shared" si="89"/>
        <v>21.105527638190956</v>
      </c>
      <c r="F198">
        <f t="shared" si="90"/>
        <v>-0.27638190954774444</v>
      </c>
      <c r="H198">
        <f t="shared" si="69"/>
        <v>-5.4013022038579821E-2</v>
      </c>
      <c r="I198">
        <f t="shared" si="70"/>
        <v>0.14598697796142018</v>
      </c>
      <c r="J198">
        <f t="shared" si="71"/>
        <v>82.177613836287804</v>
      </c>
      <c r="K198">
        <f t="shared" si="91"/>
        <v>-0.80186417163115209</v>
      </c>
      <c r="M198">
        <f t="shared" si="72"/>
        <v>-5.4013022038579821E-2</v>
      </c>
      <c r="N198">
        <f t="shared" si="73"/>
        <v>-0.14598697796142018</v>
      </c>
      <c r="O198">
        <f t="shared" si="74"/>
        <v>-0.2</v>
      </c>
      <c r="P198">
        <f t="shared" si="75"/>
        <v>0.13993781994250121</v>
      </c>
      <c r="Q198">
        <f t="shared" si="76"/>
        <v>-3.4464507332788226E-2</v>
      </c>
      <c r="R198">
        <f t="shared" si="77"/>
        <v>0.10547331260971299</v>
      </c>
      <c r="T198">
        <f t="shared" si="78"/>
        <v>-0.10547331260971299</v>
      </c>
      <c r="U198">
        <f t="shared" si="79"/>
        <v>3.4464507332788226E-2</v>
      </c>
      <c r="V198">
        <f t="shared" si="80"/>
        <v>-0.2</v>
      </c>
      <c r="W198">
        <f t="shared" si="81"/>
        <v>-0.14598697796142018</v>
      </c>
      <c r="Z198">
        <f t="shared" si="82"/>
        <v>-1.0547331260971298</v>
      </c>
      <c r="AA198">
        <f t="shared" si="83"/>
        <v>0.34464507332788225</v>
      </c>
      <c r="AB198">
        <f t="shared" si="84"/>
        <v>1.3993781994250121</v>
      </c>
      <c r="AD198" s="7">
        <f t="shared" si="85"/>
        <v>0.29150915545398665</v>
      </c>
      <c r="AE198" s="7">
        <f t="shared" si="86"/>
        <v>-0.27635853623081996</v>
      </c>
      <c r="AL198">
        <f t="shared" si="87"/>
        <v>1.0547331260971298</v>
      </c>
      <c r="AM198">
        <f t="shared" si="88"/>
        <v>0.34464507332788225</v>
      </c>
    </row>
    <row r="199" spans="4:39" x14ac:dyDescent="0.35">
      <c r="D199">
        <v>197</v>
      </c>
      <c r="E199">
        <f t="shared" si="89"/>
        <v>20.829145728643219</v>
      </c>
      <c r="F199">
        <f t="shared" si="90"/>
        <v>-0.27638190954773734</v>
      </c>
      <c r="H199">
        <f t="shared" si="69"/>
        <v>-5.3337367787104982E-2</v>
      </c>
      <c r="I199">
        <f t="shared" si="70"/>
        <v>0.14666263221289502</v>
      </c>
      <c r="J199">
        <f t="shared" si="71"/>
        <v>81.279694888700888</v>
      </c>
      <c r="K199">
        <f t="shared" si="91"/>
        <v>-0.89791894758691626</v>
      </c>
      <c r="M199">
        <f t="shared" si="72"/>
        <v>-5.3337367787104982E-2</v>
      </c>
      <c r="N199">
        <f t="shared" si="73"/>
        <v>-0.14666263221289502</v>
      </c>
      <c r="O199">
        <f t="shared" si="74"/>
        <v>-0.2</v>
      </c>
      <c r="P199">
        <f t="shared" si="75"/>
        <v>0.14019673747110914</v>
      </c>
      <c r="Q199">
        <f t="shared" si="76"/>
        <v>-3.1465414543353581E-2</v>
      </c>
      <c r="R199">
        <f t="shared" si="77"/>
        <v>0.10873132292775556</v>
      </c>
      <c r="T199">
        <f t="shared" si="78"/>
        <v>-0.10873132292775556</v>
      </c>
      <c r="U199">
        <f t="shared" si="79"/>
        <v>3.1465414543353581E-2</v>
      </c>
      <c r="V199">
        <f t="shared" si="80"/>
        <v>-0.2</v>
      </c>
      <c r="W199">
        <f t="shared" si="81"/>
        <v>-0.14666263221289502</v>
      </c>
      <c r="Z199">
        <f t="shared" si="82"/>
        <v>-1.0873132292775556</v>
      </c>
      <c r="AA199">
        <f t="shared" si="83"/>
        <v>0.31465414543353581</v>
      </c>
      <c r="AB199">
        <f t="shared" si="84"/>
        <v>1.4019673747110915</v>
      </c>
      <c r="AD199" s="7">
        <f t="shared" si="85"/>
        <v>0.30051370658424753</v>
      </c>
      <c r="AE199" s="7">
        <f t="shared" si="86"/>
        <v>-0.28253391912154097</v>
      </c>
      <c r="AL199">
        <f t="shared" si="87"/>
        <v>1.0873132292775556</v>
      </c>
      <c r="AM199">
        <f t="shared" si="88"/>
        <v>0.31465414543353581</v>
      </c>
    </row>
    <row r="200" spans="4:39" x14ac:dyDescent="0.35">
      <c r="D200">
        <v>198</v>
      </c>
      <c r="E200">
        <f t="shared" si="89"/>
        <v>20.552763819095482</v>
      </c>
      <c r="F200">
        <f t="shared" si="90"/>
        <v>-0.27638190954773734</v>
      </c>
      <c r="H200">
        <f t="shared" si="69"/>
        <v>-5.2660472441565728E-2</v>
      </c>
      <c r="I200">
        <f t="shared" si="70"/>
        <v>0.14733952755843427</v>
      </c>
      <c r="J200">
        <f t="shared" si="71"/>
        <v>80.254490842991231</v>
      </c>
      <c r="K200">
        <f t="shared" si="91"/>
        <v>-1.025204045709657</v>
      </c>
      <c r="M200">
        <f t="shared" si="72"/>
        <v>-5.2660472441565728E-2</v>
      </c>
      <c r="N200">
        <f t="shared" si="73"/>
        <v>-0.14733952755843427</v>
      </c>
      <c r="O200">
        <f t="shared" si="74"/>
        <v>-0.2</v>
      </c>
      <c r="P200">
        <f t="shared" si="75"/>
        <v>0.14045239279638883</v>
      </c>
      <c r="Q200">
        <f t="shared" si="76"/>
        <v>-2.8125853211189634E-2</v>
      </c>
      <c r="R200">
        <f t="shared" si="77"/>
        <v>0.1123265395851992</v>
      </c>
      <c r="T200">
        <f t="shared" si="78"/>
        <v>-0.1123265395851992</v>
      </c>
      <c r="U200">
        <f t="shared" si="79"/>
        <v>2.8125853211189634E-2</v>
      </c>
      <c r="V200">
        <f t="shared" si="80"/>
        <v>-0.2</v>
      </c>
      <c r="W200">
        <f t="shared" si="81"/>
        <v>-0.14733952755843427</v>
      </c>
      <c r="Z200">
        <f t="shared" si="82"/>
        <v>-1.123265395851992</v>
      </c>
      <c r="AA200">
        <f t="shared" si="83"/>
        <v>0.28125853211189633</v>
      </c>
      <c r="AB200">
        <f t="shared" si="84"/>
        <v>1.4045239279638884</v>
      </c>
      <c r="AD200" s="7">
        <f t="shared" si="85"/>
        <v>0.31045023503446861</v>
      </c>
      <c r="AE200" s="7">
        <f t="shared" si="86"/>
        <v>-0.28834738501147561</v>
      </c>
      <c r="AL200">
        <f t="shared" si="87"/>
        <v>1.123265395851992</v>
      </c>
      <c r="AM200">
        <f t="shared" si="88"/>
        <v>0.28125853211189633</v>
      </c>
    </row>
    <row r="201" spans="4:39" x14ac:dyDescent="0.35">
      <c r="D201">
        <v>199</v>
      </c>
      <c r="E201">
        <f t="shared" si="89"/>
        <v>20.276381909547744</v>
      </c>
      <c r="F201">
        <f t="shared" si="90"/>
        <v>-0.27638190954773734</v>
      </c>
      <c r="H201">
        <f t="shared" si="69"/>
        <v>-5.1982351752473156E-2</v>
      </c>
      <c r="I201">
        <f t="shared" si="70"/>
        <v>0.14801764824752686</v>
      </c>
      <c r="J201">
        <f t="shared" si="71"/>
        <v>79.048896671437646</v>
      </c>
      <c r="K201">
        <f t="shared" si="91"/>
        <v>-1.2055941715535852</v>
      </c>
      <c r="M201">
        <f t="shared" si="72"/>
        <v>-5.1982351752473156E-2</v>
      </c>
      <c r="N201">
        <f t="shared" si="73"/>
        <v>-0.14801764824752686</v>
      </c>
      <c r="O201">
        <f t="shared" si="74"/>
        <v>-0.2</v>
      </c>
      <c r="P201">
        <f t="shared" si="75"/>
        <v>0.14070477996955949</v>
      </c>
      <c r="Q201">
        <f t="shared" si="76"/>
        <v>-2.4305880096622851E-2</v>
      </c>
      <c r="R201">
        <f t="shared" si="77"/>
        <v>0.11639889987293664</v>
      </c>
      <c r="T201">
        <f t="shared" si="78"/>
        <v>-0.11639889987293664</v>
      </c>
      <c r="U201">
        <f t="shared" si="79"/>
        <v>2.4305880096622851E-2</v>
      </c>
      <c r="V201">
        <f t="shared" si="80"/>
        <v>-0.2</v>
      </c>
      <c r="W201">
        <f t="shared" si="81"/>
        <v>-0.14801764824752686</v>
      </c>
      <c r="Z201">
        <f t="shared" si="82"/>
        <v>-1.1639889987293663</v>
      </c>
      <c r="AA201">
        <f t="shared" si="83"/>
        <v>0.24305880096622851</v>
      </c>
      <c r="AB201">
        <f t="shared" si="84"/>
        <v>1.4070477996955948</v>
      </c>
      <c r="AD201" s="7">
        <f t="shared" si="85"/>
        <v>0.32170550216138105</v>
      </c>
      <c r="AE201" s="7">
        <f t="shared" si="86"/>
        <v>-0.29303027378968799</v>
      </c>
      <c r="AL201">
        <f t="shared" si="87"/>
        <v>1.1639889987293663</v>
      </c>
      <c r="AM201">
        <f t="shared" si="88"/>
        <v>0.24305880096622851</v>
      </c>
    </row>
    <row r="202" spans="4:39" x14ac:dyDescent="0.35">
      <c r="D202">
        <v>200</v>
      </c>
      <c r="E202">
        <f t="shared" si="89"/>
        <v>20.000000000000007</v>
      </c>
      <c r="F202">
        <f t="shared" si="90"/>
        <v>-0.27638190954773734</v>
      </c>
      <c r="H202">
        <f>$B$1*COS(RADIANS(90+E202))</f>
        <v>-5.1303021498850306E-2</v>
      </c>
      <c r="I202">
        <f t="shared" si="70"/>
        <v>0.14869697850114971</v>
      </c>
      <c r="J202">
        <f t="shared" si="71"/>
        <v>77.55757871802426</v>
      </c>
      <c r="K202">
        <f t="shared" si="91"/>
        <v>-1.491317953413386</v>
      </c>
      <c r="M202">
        <f t="shared" si="72"/>
        <v>-5.1303021498850306E-2</v>
      </c>
      <c r="N202">
        <f t="shared" si="73"/>
        <v>-0.14869697850114971</v>
      </c>
      <c r="O202">
        <f t="shared" si="74"/>
        <v>-0.2</v>
      </c>
      <c r="P202">
        <f t="shared" si="75"/>
        <v>0.14095389311788625</v>
      </c>
      <c r="Q202">
        <f t="shared" si="76"/>
        <v>-1.9728370044902774E-2</v>
      </c>
      <c r="R202">
        <f t="shared" si="77"/>
        <v>0.12122552307298348</v>
      </c>
      <c r="T202">
        <f t="shared" si="78"/>
        <v>-0.12122552307298348</v>
      </c>
      <c r="U202">
        <f t="shared" si="79"/>
        <v>1.9728370044902774E-2</v>
      </c>
      <c r="V202">
        <f t="shared" si="80"/>
        <v>-0.2</v>
      </c>
      <c r="W202">
        <f t="shared" si="81"/>
        <v>-0.14869697850114971</v>
      </c>
      <c r="Z202">
        <f t="shared" si="82"/>
        <v>-1.2122552307298349</v>
      </c>
      <c r="AA202">
        <f t="shared" si="83"/>
        <v>0.19728370044902774</v>
      </c>
      <c r="AB202">
        <f t="shared" si="84"/>
        <v>1.4095389311788626</v>
      </c>
      <c r="AD202" s="7">
        <f t="shared" si="85"/>
        <v>0.33504541552834466</v>
      </c>
      <c r="AE202" s="7">
        <f t="shared" si="86"/>
        <v>-0.29421272439546353</v>
      </c>
      <c r="AL202">
        <f t="shared" si="87"/>
        <v>1.2122552307298349</v>
      </c>
      <c r="AM202">
        <f t="shared" si="88"/>
        <v>0.19728370044902774</v>
      </c>
    </row>
    <row r="203" spans="4:39" x14ac:dyDescent="0.35">
      <c r="AD203" s="7"/>
      <c r="AE203" s="7"/>
    </row>
    <row r="204" spans="4:39" x14ac:dyDescent="0.35">
      <c r="AD204" s="7"/>
      <c r="AE2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2019-01-25T05:42:03Z</dcterms:created>
  <dcterms:modified xsi:type="dcterms:W3CDTF">2019-01-27T17:40:39Z</dcterms:modified>
</cp:coreProperties>
</file>