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beit HS Kempten 10.01\FSLSM - Erhebung HASKI\Erhebung Lime Survey\"/>
    </mc:Choice>
  </mc:AlternateContent>
  <bookViews>
    <workbookView xWindow="0" yWindow="0" windowWidth="16380" windowHeight="8190" tabRatio="212"/>
  </bookViews>
  <sheets>
    <sheet name="HASKI Pretest (ILS, LIST-K &amp; BF" sheetId="1" r:id="rId1"/>
  </sheets>
  <calcPr calcId="162913"/>
</workbook>
</file>

<file path=xl/calcChain.xml><?xml version="1.0" encoding="utf-8"?>
<calcChain xmlns="http://schemas.openxmlformats.org/spreadsheetml/2006/main">
  <c r="BW39" i="1" l="1"/>
  <c r="CL7" i="1" s="1"/>
  <c r="BZ34" i="1"/>
  <c r="CO4" i="1" s="1"/>
  <c r="BW34" i="1"/>
  <c r="CK7" i="1" s="1"/>
  <c r="BZ24" i="1"/>
  <c r="CA24" i="1" s="1"/>
  <c r="BW29" i="1"/>
  <c r="CM4" i="1" s="1"/>
  <c r="BW24" i="1"/>
  <c r="CK4" i="1" s="1"/>
  <c r="BW19" i="1"/>
  <c r="CJ4" i="1" s="1"/>
  <c r="BZ14" i="1"/>
  <c r="CI4" i="1" s="1"/>
  <c r="BW14" i="1"/>
  <c r="CG7" i="1" s="1"/>
  <c r="BZ4" i="1"/>
  <c r="CF4" i="1" s="1"/>
  <c r="BW9" i="1"/>
  <c r="CF7" i="1" s="1"/>
  <c r="BW4" i="1"/>
  <c r="CE4" i="1" s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K5" i="1"/>
  <c r="BK4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J4" i="1"/>
  <c r="BM3" i="1"/>
  <c r="BL3" i="1"/>
  <c r="BK3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3" i="1"/>
  <c r="AT3" i="1"/>
  <c r="BX47" i="1" l="1"/>
  <c r="BZ47" i="1" s="1"/>
  <c r="BY47" i="1" s="1"/>
  <c r="BX48" i="1"/>
  <c r="BZ48" i="1" s="1"/>
  <c r="BY48" i="1" s="1"/>
  <c r="CA34" i="1"/>
  <c r="CA35" i="1" s="1"/>
  <c r="BX49" i="1"/>
  <c r="BZ49" i="1" s="1"/>
  <c r="BY49" i="1" s="1"/>
  <c r="BX39" i="1"/>
  <c r="BX40" i="1" s="1"/>
  <c r="CL8" i="1" s="1"/>
  <c r="BX4" i="1"/>
  <c r="CA4" i="1"/>
  <c r="CA5" i="1" s="1"/>
  <c r="BX9" i="1"/>
  <c r="BX10" i="1" s="1"/>
  <c r="CF8" i="1" s="1"/>
  <c r="CA14" i="1"/>
  <c r="CA15" i="1" s="1"/>
  <c r="BX14" i="1"/>
  <c r="BX15" i="1" s="1"/>
  <c r="CG8" i="1" s="1"/>
  <c r="BX19" i="1"/>
  <c r="BX20" i="1" s="1"/>
  <c r="CH8" i="1" s="1"/>
  <c r="BX24" i="1"/>
  <c r="BX45" i="1"/>
  <c r="BZ45" i="1" s="1"/>
  <c r="BY45" i="1" s="1"/>
  <c r="BX46" i="1"/>
  <c r="BZ46" i="1" s="1"/>
  <c r="BY46" i="1" s="1"/>
  <c r="BX29" i="1"/>
  <c r="BX30" i="1" s="1"/>
  <c r="CJ8" i="1" s="1"/>
  <c r="BX34" i="1"/>
  <c r="BX35" i="1" s="1"/>
  <c r="CK8" i="1" s="1"/>
  <c r="CA25" i="1"/>
  <c r="CP4" i="1"/>
  <c r="CN4" i="1"/>
  <c r="CL4" i="1"/>
  <c r="CJ7" i="1"/>
  <c r="BX25" i="1"/>
  <c r="CI8" i="1" s="1"/>
  <c r="CI7" i="1"/>
  <c r="CH7" i="1"/>
  <c r="CH4" i="1"/>
  <c r="CG4" i="1"/>
  <c r="BX5" i="1"/>
  <c r="CE8" i="1" s="1"/>
  <c r="CE7" i="1"/>
</calcChain>
</file>

<file path=xl/sharedStrings.xml><?xml version="1.0" encoding="utf-8"?>
<sst xmlns="http://schemas.openxmlformats.org/spreadsheetml/2006/main" count="2707" uniqueCount="95">
  <si>
    <t>ILSF36SG9K. Wenn ich ein neues Thema lerne, ziehe ich es vor</t>
  </si>
  <si>
    <t>ILSF1AR1K.  Ich verstehe etwas besser nachdem ich</t>
  </si>
  <si>
    <t>ILSF6SI2K. Wenn ich ein Lehrperson wäre, würde ich lieber einen Kurs unterrichten in dem es um</t>
  </si>
  <si>
    <t>ILSF40SG10. Manche Lehrpersonen beginnen ihre Kurse mit einem Überblick über den Inhalt. Solche Gliederungen sind für mich</t>
  </si>
  <si>
    <t>ILS25AR7K. Ich würde lieber zuerst</t>
  </si>
  <si>
    <t>ILSF14SI4. Beim Lesen von Sachtexten bevorzuge ich</t>
  </si>
  <si>
    <t>ILSF7VV2K. Ich erhalte neue Informationen lieber durch</t>
  </si>
  <si>
    <t>ILSF8SG2K. Sobald ich</t>
  </si>
  <si>
    <t>ILSF12SG3. Wenn ich mathematische Probleme löse</t>
  </si>
  <si>
    <t>ILSF3VV1K. Wenn ich daran denke, was ich gestern gemacht habe, fallen mir eher</t>
  </si>
  <si>
    <t>ILSF19VV5K. Ich erinnere mich am besten an das, was ich</t>
  </si>
  <si>
    <t>ILSF9AR3. In einer Studiengruppe, die an schwierigem Material arbeitet, ist es wahrscheinlicher, dass ich</t>
  </si>
  <si>
    <t>ILS26SI7. Wenn ich mich in meiner Freizeit mit Inhalten beschäftige, möchte ich, dass die Produzenten</t>
  </si>
  <si>
    <t>ILSF24SG6. Ich lerne</t>
  </si>
  <si>
    <t>ILSF35VV9. Wenn ich auf einer Party neue Menschen kennenlerne, erinnere ich mich eher daran</t>
  </si>
  <si>
    <t>ILSF22SI6K. Ich würde eher damit charakterisiert werden,</t>
  </si>
  <si>
    <t>ILSF29AR8. Ich kann mich leichter an etwas erinnern, </t>
  </si>
  <si>
    <t>ILSF44SG11K. Wenn ich Probleme in einer Gruppe löse, ist es wahrscheinlicher,</t>
  </si>
  <si>
    <t>ILSF37AR10K. Ich gelte eher als</t>
  </si>
  <si>
    <t>ILSF13AR4K. In den Kursen, die ich bisher besucht habe,</t>
  </si>
  <si>
    <t>ILSF10SI3. Mir fällt es leichter</t>
  </si>
  <si>
    <t>ILSF11VV3K. In einem Dokument mit vielen Bildern und Tabellen werde ich wahrscheinlich</t>
  </si>
  <si>
    <t>ILSF17AR5. Wenn ich eine Hausaufgabe beginne, ist es wahrscheinlicher, dass ich</t>
  </si>
  <si>
    <t>ILSF15VV4. Ich mag Lehrende,</t>
  </si>
  <si>
    <t>ILSF18SI5K. Ich bevorzuge die Vorstellung von</t>
  </si>
  <si>
    <t>ILSF31VV8K. Wenn jemand mir Daten zeigt, bevorzuge ich</t>
  </si>
  <si>
    <t>ILSF28SG7. Wenn ich Informationsmaterial anschaue, neige ich eher dazu</t>
  </si>
  <si>
    <t>ILSF38SI10K. Ich bevorzuge Kurse, die ihren Fokus auf</t>
  </si>
  <si>
    <t>ILS27VV7. Wenn ich in einem Kurs ein Diagramm oder eine Skizze sehe, erinnere ich mich am ehesten</t>
  </si>
  <si>
    <t>ILSF30SI8K. Wenn ich eine Aufgabe erfüllen muss, bevorzuge ich es</t>
  </si>
  <si>
    <t>ILSF23VV6. Wenn ich die Wegbeschreibung zu einem neuen Ort bekomme, bevorzuge ich</t>
  </si>
  <si>
    <t>ILSF39VV10. Zu meiner Unterhaltung würde ich lieber</t>
  </si>
  <si>
    <t>ILSF34SI9. Ich betrachte es als großes Lob jemanden als </t>
  </si>
  <si>
    <t>ILSF32SG8K. Wenn ich eine Studienarbeit schreibe, bin ich eher dazu geneigt</t>
  </si>
  <si>
    <t>ILSF5AR2. Wenn ich etwas Neues lerne, hilft es mir</t>
  </si>
  <si>
    <t>ILSF33AR9K. Wenn ich an einem Gruppenprojekt arbeiten muss, möchte ich zuerst</t>
  </si>
  <si>
    <t>ILSF21AR6. Ich lerne am liebsten,</t>
  </si>
  <si>
    <t>ILSF20SG5K. Für mich ist es wichtiger, dass eine Lehrperson</t>
  </si>
  <si>
    <t>ILSF16SG4. Wenn ich eine Geschichte oder einen Roman analysiere,</t>
  </si>
  <si>
    <t>ILSF2SI1 Ich möchte lieber wahrgenommen werden als</t>
  </si>
  <si>
    <t>ILSF4SG1 Ich neige dazu</t>
  </si>
  <si>
    <t>ILSF41AR11 Die Idee von Gruppenhausaufgaben mit einer gemeinsamen Note für alle Gruppenmitglieder</t>
  </si>
  <si>
    <t>ILSF42SI11 Wenn ich längere Rechnungen durchführe,</t>
  </si>
  <si>
    <t>ILSF43VV11 Orte an denen ich bereits war kann ich mir mental</t>
  </si>
  <si>
    <t>AKT - REF</t>
  </si>
  <si>
    <t>Ausprägung</t>
  </si>
  <si>
    <t>SNS - INT</t>
  </si>
  <si>
    <t>VIS - VER</t>
  </si>
  <si>
    <t>SEQ - GLO</t>
  </si>
  <si>
    <t>Beschreibung</t>
  </si>
  <si>
    <t>balanciert</t>
  </si>
  <si>
    <t>reflektiv</t>
  </si>
  <si>
    <t>aktiv</t>
  </si>
  <si>
    <t>intuitiv</t>
  </si>
  <si>
    <t>sensorisch</t>
  </si>
  <si>
    <t>verbal</t>
  </si>
  <si>
    <t>visuell</t>
  </si>
  <si>
    <t>global</t>
  </si>
  <si>
    <t>sequentiell</t>
  </si>
  <si>
    <t>moderat.</t>
  </si>
  <si>
    <t>stark.</t>
  </si>
  <si>
    <t>Vereinfacht</t>
  </si>
  <si>
    <t>-</t>
  </si>
  <si>
    <t>Aktiv</t>
  </si>
  <si>
    <t>Reflektiv</t>
  </si>
  <si>
    <t>Sensorisch</t>
  </si>
  <si>
    <t>Intuitiv</t>
  </si>
  <si>
    <t>Visuell</t>
  </si>
  <si>
    <t>Verbal</t>
  </si>
  <si>
    <t>Sequentiell</t>
  </si>
  <si>
    <t>Global</t>
  </si>
  <si>
    <t>Prozent</t>
  </si>
  <si>
    <t>Verteilung</t>
  </si>
  <si>
    <t>Balanciert (AKT-REF)</t>
  </si>
  <si>
    <t>Balanciert (SNS-INT)</t>
  </si>
  <si>
    <t>Balanciert (VIS-VRB)</t>
  </si>
  <si>
    <t>Balanciert (SEQ-GLO)</t>
  </si>
  <si>
    <t>Balancierte Dimensionen</t>
  </si>
  <si>
    <t>Datenreihe</t>
  </si>
  <si>
    <t>AKT</t>
  </si>
  <si>
    <t>REF</t>
  </si>
  <si>
    <t>BAL</t>
  </si>
  <si>
    <t>SNS</t>
  </si>
  <si>
    <t>INT</t>
  </si>
  <si>
    <t>VIS</t>
  </si>
  <si>
    <t>VRB</t>
  </si>
  <si>
    <t>SEQ</t>
  </si>
  <si>
    <t>GLO</t>
  </si>
  <si>
    <t>4 Dimensionen</t>
  </si>
  <si>
    <t>3 Dimensionen</t>
  </si>
  <si>
    <t>2 Dimensionen</t>
  </si>
  <si>
    <t>1 Dimensionen</t>
  </si>
  <si>
    <t>0 Dimensionen</t>
  </si>
  <si>
    <t>Was ändert sich wenn ich -3 und 3 noch als moderat einführe?</t>
  </si>
  <si>
    <t>Wie stark sinkt die Zahl der Personen mit 4 bzw. 3 balancierten Dimensionen?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</si>
</sst>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  <family val="2"/>
      <charset val="1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Font="1"/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2" borderId="0" xfId="0" applyFont="1" applyFill="1"/>
    <xf numFmtId="0" fontId="0" fillId="0" borderId="0" xfId="0" applyFont="1" applyFill="1"/>
    <xf numFmtId="164" fontId="0" fillId="0" borderId="0" xfId="0" applyNumberFormat="1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976F-4816-8D28-B1F8BD8D0339}"/>
              </c:ext>
            </c:extLst>
          </c:dPt>
          <c:dPt>
            <c:idx val="3"/>
            <c:invertIfNegative val="0"/>
            <c:bubble3D val="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76F-4816-8D28-B1F8BD8D0339}"/>
              </c:ext>
            </c:extLst>
          </c:dPt>
          <c:dPt>
            <c:idx val="4"/>
            <c:invertIfNegative val="0"/>
            <c:bubble3D val="0"/>
            <c:spPr>
              <a:solidFill>
                <a:prstClr val="white">
                  <a:lumMod val="75000"/>
                </a:prstClr>
              </a:solidFill>
            </c:spPr>
            <c:extLst>
              <c:ext xmlns:c16="http://schemas.microsoft.com/office/drawing/2014/chart" uri="{C3380CC4-5D6E-409C-BE32-E72D297353CC}">
                <c16:uniqueId val="{00000002-976F-4816-8D28-B1F8BD8D0339}"/>
              </c:ext>
            </c:extLst>
          </c:dPt>
          <c:dPt>
            <c:idx val="7"/>
            <c:invertIfNegative val="0"/>
            <c:bubble3D val="0"/>
            <c:spPr>
              <a:solidFill>
                <a:prstClr val="white">
                  <a:lumMod val="75000"/>
                </a:prstClr>
              </a:solidFill>
            </c:spPr>
            <c:extLst>
              <c:ext xmlns:c16="http://schemas.microsoft.com/office/drawing/2014/chart" uri="{C3380CC4-5D6E-409C-BE32-E72D297353CC}">
                <c16:uniqueId val="{00000003-976F-4816-8D28-B1F8BD8D0339}"/>
              </c:ext>
            </c:extLst>
          </c:dPt>
          <c:dPt>
            <c:idx val="10"/>
            <c:invertIfNegative val="0"/>
            <c:bubble3D val="0"/>
            <c:spPr>
              <a:solidFill>
                <a:prstClr val="white">
                  <a:lumMod val="75000"/>
                </a:prstClr>
              </a:solidFill>
            </c:spPr>
            <c:extLst>
              <c:ext xmlns:c16="http://schemas.microsoft.com/office/drawing/2014/chart" uri="{C3380CC4-5D6E-409C-BE32-E72D297353CC}">
                <c16:uniqueId val="{00000004-976F-4816-8D28-B1F8BD8D03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'HASKI Pretest (ILS, LIST-K &amp; BF'!$CE$3:$CP$3</c:f>
              <c:strCache>
                <c:ptCount val="12"/>
                <c:pt idx="0">
                  <c:v>AKT</c:v>
                </c:pt>
                <c:pt idx="1">
                  <c:v>BAL</c:v>
                </c:pt>
                <c:pt idx="2">
                  <c:v>REF</c:v>
                </c:pt>
                <c:pt idx="3">
                  <c:v>SNS</c:v>
                </c:pt>
                <c:pt idx="4">
                  <c:v>BAL</c:v>
                </c:pt>
                <c:pt idx="5">
                  <c:v>INT</c:v>
                </c:pt>
                <c:pt idx="6">
                  <c:v>VIS</c:v>
                </c:pt>
                <c:pt idx="7">
                  <c:v>BAL</c:v>
                </c:pt>
                <c:pt idx="8">
                  <c:v>VRB</c:v>
                </c:pt>
                <c:pt idx="9">
                  <c:v>SEQ</c:v>
                </c:pt>
                <c:pt idx="10">
                  <c:v>BAL</c:v>
                </c:pt>
                <c:pt idx="11">
                  <c:v>GLO</c:v>
                </c:pt>
              </c:strCache>
            </c:strRef>
          </c:cat>
          <c:val>
            <c:numRef>
              <c:f>'HASKI Pretest (ILS, LIST-K &amp; BF'!$CE$4:$CP$4</c:f>
              <c:numCache>
                <c:formatCode>General</c:formatCode>
                <c:ptCount val="12"/>
                <c:pt idx="0">
                  <c:v>64</c:v>
                </c:pt>
                <c:pt idx="1">
                  <c:v>152</c:v>
                </c:pt>
                <c:pt idx="2">
                  <c:v>43</c:v>
                </c:pt>
                <c:pt idx="3">
                  <c:v>133</c:v>
                </c:pt>
                <c:pt idx="4">
                  <c:v>109</c:v>
                </c:pt>
                <c:pt idx="5">
                  <c:v>16</c:v>
                </c:pt>
                <c:pt idx="6">
                  <c:v>179</c:v>
                </c:pt>
                <c:pt idx="7">
                  <c:v>72</c:v>
                </c:pt>
                <c:pt idx="8">
                  <c:v>8</c:v>
                </c:pt>
                <c:pt idx="9">
                  <c:v>39</c:v>
                </c:pt>
                <c:pt idx="10">
                  <c:v>174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6F-4816-8D28-B1F8BD8D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70560"/>
        <c:axId val="86380544"/>
      </c:barChart>
      <c:catAx>
        <c:axId val="8637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86380544"/>
        <c:crosses val="autoZero"/>
        <c:auto val="1"/>
        <c:lblAlgn val="ctr"/>
        <c:lblOffset val="100"/>
        <c:noMultiLvlLbl val="0"/>
      </c:catAx>
      <c:valAx>
        <c:axId val="8638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>
                    <a:latin typeface="Arial" panose="020B0604020202020204" pitchFamily="34" charset="0"/>
                    <a:cs typeface="Arial" panose="020B0604020202020204" pitchFamily="34" charset="0"/>
                  </a:rPr>
                  <a:t>Teilnehmende (n=259)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7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'HASKI Pretest (ILS, LIST-K &amp; BF'!$CE$6:$CL$6</c:f>
              <c:strCache>
                <c:ptCount val="8"/>
                <c:pt idx="0">
                  <c:v>AKT</c:v>
                </c:pt>
                <c:pt idx="1">
                  <c:v>REF</c:v>
                </c:pt>
                <c:pt idx="2">
                  <c:v>SNS</c:v>
                </c:pt>
                <c:pt idx="3">
                  <c:v>INT</c:v>
                </c:pt>
                <c:pt idx="4">
                  <c:v>VIS</c:v>
                </c:pt>
                <c:pt idx="5">
                  <c:v>VRB</c:v>
                </c:pt>
                <c:pt idx="6">
                  <c:v>SEQ</c:v>
                </c:pt>
                <c:pt idx="7">
                  <c:v>GLO</c:v>
                </c:pt>
              </c:strCache>
            </c:strRef>
          </c:cat>
          <c:val>
            <c:numRef>
              <c:f>'HASKI Pretest (ILS, LIST-K &amp; BF'!$CE$7:$CL$7</c:f>
              <c:numCache>
                <c:formatCode>General</c:formatCode>
                <c:ptCount val="8"/>
                <c:pt idx="0">
                  <c:v>64</c:v>
                </c:pt>
                <c:pt idx="1">
                  <c:v>43</c:v>
                </c:pt>
                <c:pt idx="2">
                  <c:v>133</c:v>
                </c:pt>
                <c:pt idx="3">
                  <c:v>16</c:v>
                </c:pt>
                <c:pt idx="4">
                  <c:v>179</c:v>
                </c:pt>
                <c:pt idx="5">
                  <c:v>8</c:v>
                </c:pt>
                <c:pt idx="6">
                  <c:v>39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5-48C9-9A73-0D9699EC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93440"/>
        <c:axId val="82592128"/>
      </c:barChart>
      <c:catAx>
        <c:axId val="8249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82592128"/>
        <c:crosses val="autoZero"/>
        <c:auto val="1"/>
        <c:lblAlgn val="ctr"/>
        <c:lblOffset val="100"/>
        <c:noMultiLvlLbl val="0"/>
      </c:catAx>
      <c:valAx>
        <c:axId val="8259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Teilnehmende (n=259)</a:t>
                </a:r>
              </a:p>
            </c:rich>
          </c:tx>
          <c:layout>
            <c:manualLayout>
              <c:xMode val="edge"/>
              <c:yMode val="edge"/>
              <c:x val="2.028985591442764E-2"/>
              <c:y val="0.398913900551955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49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400">
                <a:latin typeface="Arial" panose="020B0604020202020204" pitchFamily="34" charset="0"/>
                <a:cs typeface="Arial" panose="020B0604020202020204" pitchFamily="34" charset="0"/>
              </a:rPr>
              <a:t>Anzahl an</a:t>
            </a:r>
            <a:r>
              <a:rPr lang="de-DE" sz="1400" baseline="0">
                <a:latin typeface="Arial" panose="020B0604020202020204" pitchFamily="34" charset="0"/>
                <a:cs typeface="Arial" panose="020B0604020202020204" pitchFamily="34" charset="0"/>
              </a:rPr>
              <a:t> balancierten Dimensionen pro Person</a:t>
            </a:r>
            <a:endParaRPr lang="de-DE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8A23-49A2-8547-03660290A0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A23-49A2-8547-03660290A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'HASKI Pretest (ILS, LIST-K &amp; BF'!$BW$45:$BW$49</c:f>
              <c:strCache>
                <c:ptCount val="5"/>
                <c:pt idx="0">
                  <c:v>4 Dimensionen</c:v>
                </c:pt>
                <c:pt idx="1">
                  <c:v>3 Dimensionen</c:v>
                </c:pt>
                <c:pt idx="2">
                  <c:v>2 Dimensionen</c:v>
                </c:pt>
                <c:pt idx="3">
                  <c:v>1 Dimensionen</c:v>
                </c:pt>
                <c:pt idx="4">
                  <c:v>0 Dimensionen</c:v>
                </c:pt>
              </c:strCache>
            </c:strRef>
          </c:cat>
          <c:val>
            <c:numRef>
              <c:f>'HASKI Pretest (ILS, LIST-K &amp; BF'!$BX$45:$BX$49</c:f>
              <c:numCache>
                <c:formatCode>General</c:formatCode>
                <c:ptCount val="5"/>
                <c:pt idx="0">
                  <c:v>17</c:v>
                </c:pt>
                <c:pt idx="1">
                  <c:v>59</c:v>
                </c:pt>
                <c:pt idx="2">
                  <c:v>97</c:v>
                </c:pt>
                <c:pt idx="3">
                  <c:v>68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3-49A2-8547-03660290A00C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'HASKI Pretest (ILS, LIST-K &amp; BF'!$BW$45:$BW$49</c:f>
              <c:strCache>
                <c:ptCount val="5"/>
                <c:pt idx="0">
                  <c:v>4 Dimensionen</c:v>
                </c:pt>
                <c:pt idx="1">
                  <c:v>3 Dimensionen</c:v>
                </c:pt>
                <c:pt idx="2">
                  <c:v>2 Dimensionen</c:v>
                </c:pt>
                <c:pt idx="3">
                  <c:v>1 Dimensionen</c:v>
                </c:pt>
                <c:pt idx="4">
                  <c:v>0 Dimensionen</c:v>
                </c:pt>
              </c:strCache>
            </c:strRef>
          </c:cat>
          <c:val>
            <c:numRef>
              <c:f>'HASKI Pretest (ILS, LIST-K &amp; BF'!$BY$45:$BY$49</c:f>
              <c:numCache>
                <c:formatCode>0.0</c:formatCode>
                <c:ptCount val="5"/>
                <c:pt idx="0">
                  <c:v>6.563706563706563</c:v>
                </c:pt>
                <c:pt idx="1">
                  <c:v>22.779922779922778</c:v>
                </c:pt>
                <c:pt idx="2">
                  <c:v>37.451737451737451</c:v>
                </c:pt>
                <c:pt idx="3">
                  <c:v>26.254826254826252</c:v>
                </c:pt>
                <c:pt idx="4">
                  <c:v>6.9498069498069501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3-49A2-8547-03660290A0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243197725284344"/>
          <c:y val="0.3623253903639701"/>
          <c:w val="0.29582899628919368"/>
          <c:h val="0.42470416269368955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19915</xdr:colOff>
      <xdr:row>10</xdr:row>
      <xdr:rowOff>70139</xdr:rowOff>
    </xdr:from>
    <xdr:to>
      <xdr:col>91</xdr:col>
      <xdr:colOff>639041</xdr:colOff>
      <xdr:row>40</xdr:row>
      <xdr:rowOff>60614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92</xdr:col>
      <xdr:colOff>13608</xdr:colOff>
      <xdr:row>10</xdr:row>
      <xdr:rowOff>68035</xdr:rowOff>
    </xdr:from>
    <xdr:to>
      <xdr:col>101</xdr:col>
      <xdr:colOff>40822</xdr:colOff>
      <xdr:row>40</xdr:row>
      <xdr:rowOff>95250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571500</xdr:colOff>
      <xdr:row>45</xdr:row>
      <xdr:rowOff>188</xdr:rowOff>
    </xdr:from>
    <xdr:to>
      <xdr:col>86</xdr:col>
      <xdr:colOff>353785</xdr:colOff>
      <xdr:row>61</xdr:row>
      <xdr:rowOff>66261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61"/>
  <sheetViews>
    <sheetView tabSelected="1" topLeftCell="BS1" zoomScale="70" zoomScaleNormal="70" workbookViewId="0">
      <selection activeCell="CP56" sqref="CP56"/>
    </sheetView>
  </sheetViews>
  <sheetFormatPr baseColWidth="10" defaultRowHeight="12.3" x14ac:dyDescent="0.4"/>
  <cols>
    <col min="46" max="47" width="15.27734375" customWidth="1"/>
    <col min="50" max="51" width="15.27734375" customWidth="1"/>
    <col min="54" max="55" width="15.27734375" customWidth="1"/>
    <col min="58" max="59" width="15.27734375" customWidth="1"/>
    <col min="62" max="62" width="14.71875" customWidth="1"/>
    <col min="63" max="63" width="15.44140625" customWidth="1"/>
    <col min="64" max="64" width="14.1640625" customWidth="1"/>
    <col min="65" max="65" width="13.1640625" customWidth="1"/>
    <col min="72" max="72" width="12" customWidth="1"/>
    <col min="75" max="75" width="12.83203125" customWidth="1"/>
  </cols>
  <sheetData>
    <row r="1" spans="1:94" ht="15.6" x14ac:dyDescent="0.6">
      <c r="A1" t="s">
        <v>1</v>
      </c>
      <c r="B1" t="s">
        <v>39</v>
      </c>
      <c r="C1" t="s">
        <v>9</v>
      </c>
      <c r="D1" s="1" t="s">
        <v>40</v>
      </c>
      <c r="E1" t="s">
        <v>34</v>
      </c>
      <c r="F1" t="s">
        <v>2</v>
      </c>
      <c r="G1" t="s">
        <v>6</v>
      </c>
      <c r="H1" t="s">
        <v>7</v>
      </c>
      <c r="I1" t="s">
        <v>11</v>
      </c>
      <c r="J1" t="s">
        <v>20</v>
      </c>
      <c r="K1" t="s">
        <v>21</v>
      </c>
      <c r="L1" t="s">
        <v>8</v>
      </c>
      <c r="M1" t="s">
        <v>19</v>
      </c>
      <c r="N1" t="s">
        <v>5</v>
      </c>
      <c r="O1" t="s">
        <v>23</v>
      </c>
      <c r="P1" t="s">
        <v>38</v>
      </c>
      <c r="Q1" t="s">
        <v>22</v>
      </c>
      <c r="R1" t="s">
        <v>24</v>
      </c>
      <c r="S1" t="s">
        <v>10</v>
      </c>
      <c r="T1" t="s">
        <v>37</v>
      </c>
      <c r="U1" t="s">
        <v>36</v>
      </c>
      <c r="V1" t="s">
        <v>15</v>
      </c>
      <c r="W1" t="s">
        <v>30</v>
      </c>
      <c r="X1" t="s">
        <v>13</v>
      </c>
      <c r="Y1" t="s">
        <v>4</v>
      </c>
      <c r="Z1" t="s">
        <v>12</v>
      </c>
      <c r="AA1" t="s">
        <v>28</v>
      </c>
      <c r="AB1" t="s">
        <v>26</v>
      </c>
      <c r="AC1" t="s">
        <v>16</v>
      </c>
      <c r="AD1" t="s">
        <v>29</v>
      </c>
      <c r="AE1" t="s">
        <v>25</v>
      </c>
      <c r="AF1" t="s">
        <v>33</v>
      </c>
      <c r="AG1" t="s">
        <v>35</v>
      </c>
      <c r="AH1" t="s">
        <v>32</v>
      </c>
      <c r="AI1" t="s">
        <v>14</v>
      </c>
      <c r="AJ1" t="s">
        <v>0</v>
      </c>
      <c r="AK1" t="s">
        <v>18</v>
      </c>
      <c r="AL1" t="s">
        <v>27</v>
      </c>
      <c r="AM1" t="s">
        <v>31</v>
      </c>
      <c r="AN1" t="s">
        <v>3</v>
      </c>
      <c r="AO1" t="s">
        <v>41</v>
      </c>
      <c r="AP1" t="s">
        <v>42</v>
      </c>
      <c r="AQ1" t="s">
        <v>43</v>
      </c>
      <c r="AR1" t="s">
        <v>17</v>
      </c>
      <c r="AT1" s="2" t="s">
        <v>44</v>
      </c>
      <c r="AU1" s="4" t="s">
        <v>45</v>
      </c>
      <c r="AX1" s="5" t="s">
        <v>46</v>
      </c>
      <c r="AY1" s="4" t="s">
        <v>45</v>
      </c>
      <c r="BB1" s="6" t="s">
        <v>47</v>
      </c>
      <c r="BC1" s="4" t="s">
        <v>45</v>
      </c>
      <c r="BF1" s="7" t="s">
        <v>48</v>
      </c>
      <c r="BG1" s="4" t="s">
        <v>45</v>
      </c>
      <c r="BJ1" s="3" t="s">
        <v>49</v>
      </c>
      <c r="BP1" s="1" t="s">
        <v>61</v>
      </c>
      <c r="BT1" s="1" t="s">
        <v>77</v>
      </c>
      <c r="BW1" s="1" t="s">
        <v>72</v>
      </c>
    </row>
    <row r="2" spans="1:94" ht="15.6" x14ac:dyDescent="0.6">
      <c r="D2" s="1"/>
      <c r="AT2" s="7"/>
      <c r="AU2" s="7"/>
      <c r="AX2" s="7"/>
      <c r="AY2" s="7"/>
      <c r="BB2" s="7"/>
      <c r="BC2" s="7"/>
      <c r="BF2" s="7"/>
      <c r="BG2" s="7"/>
      <c r="BJ2" s="3"/>
    </row>
    <row r="3" spans="1:94" x14ac:dyDescent="0.4">
      <c r="A3">
        <v>1</v>
      </c>
      <c r="B3">
        <v>-1</v>
      </c>
      <c r="C3">
        <v>1</v>
      </c>
      <c r="D3">
        <v>-1</v>
      </c>
      <c r="E3">
        <v>1</v>
      </c>
      <c r="F3">
        <v>1</v>
      </c>
      <c r="G3">
        <v>-1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-1</v>
      </c>
      <c r="O3">
        <v>-1</v>
      </c>
      <c r="P3">
        <v>1</v>
      </c>
      <c r="Q3">
        <v>-1</v>
      </c>
      <c r="R3">
        <v>1</v>
      </c>
      <c r="S3">
        <v>1</v>
      </c>
      <c r="T3">
        <v>1</v>
      </c>
      <c r="U3">
        <v>-1</v>
      </c>
      <c r="V3">
        <v>1</v>
      </c>
      <c r="W3">
        <v>1</v>
      </c>
      <c r="X3">
        <v>-1</v>
      </c>
      <c r="Y3">
        <v>-1</v>
      </c>
      <c r="Z3" s="1">
        <v>1</v>
      </c>
      <c r="AA3">
        <v>1</v>
      </c>
      <c r="AB3" s="1">
        <v>1</v>
      </c>
      <c r="AC3">
        <v>1</v>
      </c>
      <c r="AD3">
        <v>1</v>
      </c>
      <c r="AE3">
        <v>1</v>
      </c>
      <c r="AF3">
        <v>-1</v>
      </c>
      <c r="AG3">
        <v>-1</v>
      </c>
      <c r="AH3">
        <v>1</v>
      </c>
      <c r="AI3">
        <v>1</v>
      </c>
      <c r="AJ3">
        <v>1</v>
      </c>
      <c r="AK3">
        <v>-1</v>
      </c>
      <c r="AL3">
        <v>1</v>
      </c>
      <c r="AM3">
        <v>1</v>
      </c>
      <c r="AN3">
        <v>1</v>
      </c>
      <c r="AO3">
        <v>-1</v>
      </c>
      <c r="AP3">
        <v>1</v>
      </c>
      <c r="AQ3">
        <v>1</v>
      </c>
      <c r="AR3">
        <v>1</v>
      </c>
      <c r="AT3">
        <f>SUM(A3,E3,I3,M3,Q3,U3,Y3,AC3,AG3,AK3,AO3)</f>
        <v>-1</v>
      </c>
      <c r="AU3" t="s">
        <v>50</v>
      </c>
      <c r="AX3">
        <f>SUM(B3,F3,J3,N3,R3,V3,Z3,AD3,AH3,AL3,AP3)</f>
        <v>7</v>
      </c>
      <c r="AY3" t="s">
        <v>59</v>
      </c>
      <c r="AZ3" t="s">
        <v>54</v>
      </c>
      <c r="BB3">
        <f>SUM(C3,G3,K3,O3,S3,W3,AA3,AE3,AI3,AM3,AQ3)</f>
        <v>7</v>
      </c>
      <c r="BC3" t="s">
        <v>59</v>
      </c>
      <c r="BD3" t="s">
        <v>56</v>
      </c>
      <c r="BF3">
        <f>SUM(D3,H3,L3,P3,T3,X3,AB3,AF3,AJ3,AN3,AR3)</f>
        <v>5</v>
      </c>
      <c r="BG3" t="s">
        <v>59</v>
      </c>
      <c r="BH3" t="s">
        <v>58</v>
      </c>
      <c r="BJ3" t="str">
        <f t="shared" ref="BJ3:BJ34" si="0">AU3&amp;AV3</f>
        <v>balanciert</v>
      </c>
      <c r="BK3" t="str">
        <f>AY3&amp;AZ3</f>
        <v>moderat.sensorisch</v>
      </c>
      <c r="BL3" t="str">
        <f>BC3&amp;BD3</f>
        <v>moderat.visuell</v>
      </c>
      <c r="BM3" t="str">
        <f>BG3&amp;BH3</f>
        <v>moderat.sequentiell</v>
      </c>
      <c r="BP3" t="s">
        <v>62</v>
      </c>
      <c r="BQ3" t="s">
        <v>54</v>
      </c>
      <c r="BR3" t="s">
        <v>56</v>
      </c>
      <c r="BS3" t="s">
        <v>58</v>
      </c>
      <c r="BU3">
        <f>COUNTIF(BP3:BS3,"-")</f>
        <v>1</v>
      </c>
      <c r="BW3" s="1" t="s">
        <v>63</v>
      </c>
      <c r="BZ3" s="1" t="s">
        <v>73</v>
      </c>
      <c r="CD3" s="1" t="s">
        <v>78</v>
      </c>
      <c r="CE3" s="1" t="s">
        <v>79</v>
      </c>
      <c r="CF3" s="1" t="s">
        <v>81</v>
      </c>
      <c r="CG3" s="1" t="s">
        <v>80</v>
      </c>
      <c r="CH3" s="1" t="s">
        <v>82</v>
      </c>
      <c r="CI3" s="1" t="s">
        <v>81</v>
      </c>
      <c r="CJ3" s="1" t="s">
        <v>83</v>
      </c>
      <c r="CK3" s="1" t="s">
        <v>84</v>
      </c>
      <c r="CL3" s="1" t="s">
        <v>81</v>
      </c>
      <c r="CM3" s="1" t="s">
        <v>85</v>
      </c>
      <c r="CN3" s="1" t="s">
        <v>86</v>
      </c>
      <c r="CO3" s="1" t="s">
        <v>81</v>
      </c>
      <c r="CP3" s="1" t="s">
        <v>87</v>
      </c>
    </row>
    <row r="4" spans="1:94" x14ac:dyDescent="0.4">
      <c r="A4">
        <v>-1</v>
      </c>
      <c r="B4">
        <v>1</v>
      </c>
      <c r="C4">
        <v>1</v>
      </c>
      <c r="D4">
        <v>1</v>
      </c>
      <c r="E4">
        <v>-1</v>
      </c>
      <c r="F4">
        <v>-1</v>
      </c>
      <c r="G4">
        <v>1</v>
      </c>
      <c r="H4">
        <v>1</v>
      </c>
      <c r="I4">
        <v>1</v>
      </c>
      <c r="J4">
        <v>-1</v>
      </c>
      <c r="K4">
        <v>1</v>
      </c>
      <c r="L4">
        <v>1</v>
      </c>
      <c r="M4">
        <v>-1</v>
      </c>
      <c r="N4">
        <v>-1</v>
      </c>
      <c r="O4">
        <v>1</v>
      </c>
      <c r="P4">
        <v>1</v>
      </c>
      <c r="Q4">
        <v>1</v>
      </c>
      <c r="R4">
        <v>-1</v>
      </c>
      <c r="S4">
        <v>1</v>
      </c>
      <c r="T4">
        <v>1</v>
      </c>
      <c r="U4">
        <v>-1</v>
      </c>
      <c r="V4">
        <v>1</v>
      </c>
      <c r="W4">
        <v>1</v>
      </c>
      <c r="X4">
        <v>1</v>
      </c>
      <c r="Y4">
        <v>-1</v>
      </c>
      <c r="Z4">
        <v>1</v>
      </c>
      <c r="AA4">
        <v>1</v>
      </c>
      <c r="AB4">
        <v>1</v>
      </c>
      <c r="AC4">
        <v>-1</v>
      </c>
      <c r="AD4">
        <v>1</v>
      </c>
      <c r="AE4">
        <v>1</v>
      </c>
      <c r="AF4">
        <v>-1</v>
      </c>
      <c r="AG4">
        <v>-1</v>
      </c>
      <c r="AH4">
        <v>1</v>
      </c>
      <c r="AI4">
        <v>1</v>
      </c>
      <c r="AJ4">
        <v>1</v>
      </c>
      <c r="AK4">
        <v>1</v>
      </c>
      <c r="AL4">
        <v>-1</v>
      </c>
      <c r="AM4">
        <v>1</v>
      </c>
      <c r="AN4">
        <v>-1</v>
      </c>
      <c r="AO4">
        <v>-1</v>
      </c>
      <c r="AP4">
        <v>1</v>
      </c>
      <c r="AQ4">
        <v>1</v>
      </c>
      <c r="AR4">
        <v>1</v>
      </c>
      <c r="AT4">
        <f t="shared" ref="AT4:AT67" si="1">SUM(A4,E4,I4,M4,Q4,U4,Y4,AC4,AG4,AK4,AO4)</f>
        <v>-5</v>
      </c>
      <c r="AU4" t="s">
        <v>59</v>
      </c>
      <c r="AV4" t="s">
        <v>51</v>
      </c>
      <c r="AX4">
        <f t="shared" ref="AX4:AX67" si="2">SUM(B4,F4,J4,N4,R4,V4,Z4,AD4,AH4,AL4,AP4)</f>
        <v>1</v>
      </c>
      <c r="AY4" t="s">
        <v>50</v>
      </c>
      <c r="BB4">
        <f t="shared" ref="BB4:BB67" si="3">SUM(C4,G4,K4,O4,S4,W4,AA4,AE4,AI4,AM4,AQ4)</f>
        <v>11</v>
      </c>
      <c r="BC4" t="s">
        <v>60</v>
      </c>
      <c r="BD4" t="s">
        <v>56</v>
      </c>
      <c r="BF4">
        <f t="shared" ref="BF4:BF67" si="4">SUM(D4,H4,L4,P4,T4,X4,AB4,AF4,AJ4,AN4,AR4)</f>
        <v>7</v>
      </c>
      <c r="BG4" t="s">
        <v>59</v>
      </c>
      <c r="BH4" t="s">
        <v>58</v>
      </c>
      <c r="BJ4" t="str">
        <f t="shared" si="0"/>
        <v>moderat.reflektiv</v>
      </c>
      <c r="BK4" t="str">
        <f t="shared" ref="BK4:BK67" si="5">AY4&amp;AZ4</f>
        <v>balanciert</v>
      </c>
      <c r="BL4" t="str">
        <f t="shared" ref="BL4:BL67" si="6">BC4&amp;BD4</f>
        <v>stark.visuell</v>
      </c>
      <c r="BM4" t="str">
        <f t="shared" ref="BM4:BM67" si="7">BG4&amp;BH4</f>
        <v>moderat.sequentiell</v>
      </c>
      <c r="BP4" t="s">
        <v>51</v>
      </c>
      <c r="BQ4" t="s">
        <v>62</v>
      </c>
      <c r="BR4" t="s">
        <v>56</v>
      </c>
      <c r="BS4" t="s">
        <v>58</v>
      </c>
      <c r="BU4">
        <f t="shared" ref="BU4:BU67" si="8">COUNTIF(BP4:BS4,"-")</f>
        <v>1</v>
      </c>
      <c r="BW4">
        <f>COUNTIF(BP3:BP261,"aktiv")</f>
        <v>64</v>
      </c>
      <c r="BX4">
        <f>BW4/259</f>
        <v>0.24710424710424711</v>
      </c>
      <c r="BZ4">
        <f>COUNTIF(BP3:BP261,"-")</f>
        <v>152</v>
      </c>
      <c r="CA4">
        <f>BZ4/259</f>
        <v>0.58687258687258692</v>
      </c>
      <c r="CE4">
        <f>BW4</f>
        <v>64</v>
      </c>
      <c r="CF4">
        <f>BZ4</f>
        <v>152</v>
      </c>
      <c r="CG4">
        <f>BW9</f>
        <v>43</v>
      </c>
      <c r="CH4" s="1">
        <f>BW14</f>
        <v>133</v>
      </c>
      <c r="CI4">
        <f>BZ14</f>
        <v>109</v>
      </c>
      <c r="CJ4">
        <f>BW19</f>
        <v>16</v>
      </c>
      <c r="CK4">
        <f>BW24</f>
        <v>179</v>
      </c>
      <c r="CL4">
        <f>BZ24</f>
        <v>72</v>
      </c>
      <c r="CM4">
        <f>BW29</f>
        <v>8</v>
      </c>
      <c r="CN4">
        <f>BW34</f>
        <v>39</v>
      </c>
      <c r="CO4">
        <f>BZ34</f>
        <v>174</v>
      </c>
      <c r="CP4">
        <f>BW39</f>
        <v>46</v>
      </c>
    </row>
    <row r="5" spans="1:94" x14ac:dyDescent="0.4">
      <c r="A5">
        <v>1</v>
      </c>
      <c r="B5">
        <v>1</v>
      </c>
      <c r="C5">
        <v>1</v>
      </c>
      <c r="D5">
        <v>-1</v>
      </c>
      <c r="E5">
        <v>1</v>
      </c>
      <c r="F5">
        <v>1</v>
      </c>
      <c r="G5">
        <v>-1</v>
      </c>
      <c r="H5">
        <v>-1</v>
      </c>
      <c r="I5">
        <v>1</v>
      </c>
      <c r="J5">
        <v>1</v>
      </c>
      <c r="K5">
        <v>-1</v>
      </c>
      <c r="L5">
        <v>1</v>
      </c>
      <c r="M5">
        <v>1</v>
      </c>
      <c r="N5">
        <v>1</v>
      </c>
      <c r="O5">
        <v>-1</v>
      </c>
      <c r="P5">
        <v>-1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-1</v>
      </c>
      <c r="Z5">
        <v>1</v>
      </c>
      <c r="AA5">
        <v>1</v>
      </c>
      <c r="AB5">
        <v>-1</v>
      </c>
      <c r="AC5">
        <v>1</v>
      </c>
      <c r="AD5">
        <v>1</v>
      </c>
      <c r="AE5">
        <v>1</v>
      </c>
      <c r="AF5">
        <v>-1</v>
      </c>
      <c r="AG5">
        <v>-1</v>
      </c>
      <c r="AH5">
        <v>1</v>
      </c>
      <c r="AI5">
        <v>-1</v>
      </c>
      <c r="AJ5">
        <v>1</v>
      </c>
      <c r="AK5">
        <v>1</v>
      </c>
      <c r="AL5">
        <v>1</v>
      </c>
      <c r="AM5">
        <v>1</v>
      </c>
      <c r="AN5">
        <v>-1</v>
      </c>
      <c r="AO5">
        <v>1</v>
      </c>
      <c r="AP5">
        <v>1</v>
      </c>
      <c r="AQ5">
        <v>1</v>
      </c>
      <c r="AR5">
        <v>1</v>
      </c>
      <c r="AT5">
        <f t="shared" si="1"/>
        <v>7</v>
      </c>
      <c r="AU5" t="s">
        <v>59</v>
      </c>
      <c r="AV5" t="s">
        <v>52</v>
      </c>
      <c r="AX5">
        <f t="shared" si="2"/>
        <v>11</v>
      </c>
      <c r="AY5" t="s">
        <v>60</v>
      </c>
      <c r="AZ5" t="s">
        <v>54</v>
      </c>
      <c r="BB5">
        <f t="shared" si="3"/>
        <v>3</v>
      </c>
      <c r="BC5" t="s">
        <v>50</v>
      </c>
      <c r="BF5">
        <f t="shared" si="4"/>
        <v>-1</v>
      </c>
      <c r="BG5" t="s">
        <v>50</v>
      </c>
      <c r="BJ5" t="str">
        <f t="shared" si="0"/>
        <v>moderat.aktiv</v>
      </c>
      <c r="BK5" t="str">
        <f>AY5&amp;AZ5</f>
        <v>stark.sensorisch</v>
      </c>
      <c r="BL5" t="str">
        <f t="shared" si="6"/>
        <v>balanciert</v>
      </c>
      <c r="BM5" t="str">
        <f t="shared" si="7"/>
        <v>balanciert</v>
      </c>
      <c r="BP5" t="s">
        <v>52</v>
      </c>
      <c r="BQ5" t="s">
        <v>54</v>
      </c>
      <c r="BR5" t="s">
        <v>62</v>
      </c>
      <c r="BS5" t="s">
        <v>62</v>
      </c>
      <c r="BU5">
        <f t="shared" si="8"/>
        <v>2</v>
      </c>
      <c r="BW5" s="1"/>
      <c r="BX5">
        <f>BX4*100</f>
        <v>24.710424710424711</v>
      </c>
      <c r="BY5" s="1" t="s">
        <v>71</v>
      </c>
      <c r="CA5">
        <f>CA4*100</f>
        <v>58.687258687258691</v>
      </c>
      <c r="CB5" s="1" t="s">
        <v>71</v>
      </c>
    </row>
    <row r="6" spans="1:94" x14ac:dyDescent="0.4">
      <c r="A6">
        <v>-1</v>
      </c>
      <c r="B6">
        <v>-1</v>
      </c>
      <c r="C6">
        <v>1</v>
      </c>
      <c r="D6">
        <v>1</v>
      </c>
      <c r="E6">
        <v>1</v>
      </c>
      <c r="F6">
        <v>-1</v>
      </c>
      <c r="G6">
        <v>1</v>
      </c>
      <c r="H6">
        <v>-1</v>
      </c>
      <c r="I6">
        <v>1</v>
      </c>
      <c r="J6">
        <v>-1</v>
      </c>
      <c r="K6">
        <v>1</v>
      </c>
      <c r="L6">
        <v>1</v>
      </c>
      <c r="M6">
        <v>-1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-1</v>
      </c>
      <c r="V6">
        <v>1</v>
      </c>
      <c r="W6">
        <v>1</v>
      </c>
      <c r="X6">
        <v>1</v>
      </c>
      <c r="Y6">
        <v>-1</v>
      </c>
      <c r="Z6">
        <v>-1</v>
      </c>
      <c r="AA6">
        <v>1</v>
      </c>
      <c r="AB6">
        <v>-1</v>
      </c>
      <c r="AC6">
        <v>1</v>
      </c>
      <c r="AD6">
        <v>1</v>
      </c>
      <c r="AE6">
        <v>1</v>
      </c>
      <c r="AF6">
        <v>1</v>
      </c>
      <c r="AG6" s="1">
        <v>1</v>
      </c>
      <c r="AH6">
        <v>1</v>
      </c>
      <c r="AI6">
        <v>-1</v>
      </c>
      <c r="AJ6">
        <v>-1</v>
      </c>
      <c r="AK6">
        <v>1</v>
      </c>
      <c r="AL6">
        <v>1</v>
      </c>
      <c r="AM6">
        <v>1</v>
      </c>
      <c r="AN6">
        <v>-1</v>
      </c>
      <c r="AO6">
        <v>-1</v>
      </c>
      <c r="AP6">
        <v>1</v>
      </c>
      <c r="AQ6">
        <v>1</v>
      </c>
      <c r="AR6">
        <v>1</v>
      </c>
      <c r="AT6">
        <f t="shared" si="1"/>
        <v>1</v>
      </c>
      <c r="AU6" t="s">
        <v>50</v>
      </c>
      <c r="AX6">
        <f t="shared" si="2"/>
        <v>3</v>
      </c>
      <c r="AY6" t="s">
        <v>50</v>
      </c>
      <c r="BB6">
        <f t="shared" si="3"/>
        <v>9</v>
      </c>
      <c r="BC6" t="s">
        <v>60</v>
      </c>
      <c r="BD6" t="s">
        <v>56</v>
      </c>
      <c r="BF6">
        <f t="shared" si="4"/>
        <v>3</v>
      </c>
      <c r="BG6" t="s">
        <v>50</v>
      </c>
      <c r="BJ6" t="str">
        <f t="shared" si="0"/>
        <v>balanciert</v>
      </c>
      <c r="BK6" t="str">
        <f t="shared" si="5"/>
        <v>balanciert</v>
      </c>
      <c r="BL6" t="str">
        <f t="shared" si="6"/>
        <v>stark.visuell</v>
      </c>
      <c r="BM6" t="str">
        <f t="shared" si="7"/>
        <v>balanciert</v>
      </c>
      <c r="BP6" t="s">
        <v>62</v>
      </c>
      <c r="BQ6" t="s">
        <v>62</v>
      </c>
      <c r="BR6" t="s">
        <v>56</v>
      </c>
      <c r="BS6" t="s">
        <v>62</v>
      </c>
      <c r="BU6">
        <f t="shared" si="8"/>
        <v>3</v>
      </c>
      <c r="CE6" s="1" t="s">
        <v>79</v>
      </c>
      <c r="CF6" s="1" t="s">
        <v>80</v>
      </c>
      <c r="CG6" s="1" t="s">
        <v>82</v>
      </c>
      <c r="CH6" s="1" t="s">
        <v>83</v>
      </c>
      <c r="CI6" s="1" t="s">
        <v>84</v>
      </c>
      <c r="CJ6" s="1" t="s">
        <v>85</v>
      </c>
      <c r="CK6" s="1" t="s">
        <v>86</v>
      </c>
      <c r="CL6" s="1" t="s">
        <v>87</v>
      </c>
      <c r="CM6" s="1"/>
      <c r="CN6" s="1"/>
      <c r="CO6" s="1"/>
      <c r="CP6" s="1"/>
    </row>
    <row r="7" spans="1:94" x14ac:dyDescent="0.4">
      <c r="A7">
        <v>-1</v>
      </c>
      <c r="B7">
        <v>1</v>
      </c>
      <c r="C7">
        <v>1</v>
      </c>
      <c r="D7">
        <v>1</v>
      </c>
      <c r="E7">
        <v>-1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1</v>
      </c>
      <c r="M7">
        <v>-1</v>
      </c>
      <c r="N7">
        <v>1</v>
      </c>
      <c r="O7">
        <v>-1</v>
      </c>
      <c r="P7">
        <v>-1</v>
      </c>
      <c r="Q7">
        <v>-1</v>
      </c>
      <c r="R7">
        <v>1</v>
      </c>
      <c r="S7">
        <v>1</v>
      </c>
      <c r="T7">
        <v>1</v>
      </c>
      <c r="U7">
        <v>-1</v>
      </c>
      <c r="V7">
        <v>1</v>
      </c>
      <c r="W7">
        <v>1</v>
      </c>
      <c r="X7">
        <v>-1</v>
      </c>
      <c r="Y7">
        <v>-1</v>
      </c>
      <c r="Z7">
        <v>1</v>
      </c>
      <c r="AA7">
        <v>1</v>
      </c>
      <c r="AB7">
        <v>1</v>
      </c>
      <c r="AC7">
        <v>-1</v>
      </c>
      <c r="AD7">
        <v>1</v>
      </c>
      <c r="AE7">
        <v>1</v>
      </c>
      <c r="AF7">
        <v>-1</v>
      </c>
      <c r="AG7">
        <v>1</v>
      </c>
      <c r="AH7">
        <v>1</v>
      </c>
      <c r="AI7">
        <v>1</v>
      </c>
      <c r="AJ7">
        <v>1</v>
      </c>
      <c r="AK7">
        <v>-1</v>
      </c>
      <c r="AL7">
        <v>1</v>
      </c>
      <c r="AM7">
        <v>1</v>
      </c>
      <c r="AN7">
        <v>-1</v>
      </c>
      <c r="AO7">
        <v>-1</v>
      </c>
      <c r="AP7">
        <v>-1</v>
      </c>
      <c r="AQ7">
        <v>1</v>
      </c>
      <c r="AR7">
        <v>1</v>
      </c>
      <c r="AT7">
        <f t="shared" si="1"/>
        <v>-9</v>
      </c>
      <c r="AU7" t="s">
        <v>60</v>
      </c>
      <c r="AV7" t="s">
        <v>51</v>
      </c>
      <c r="AX7">
        <f t="shared" si="2"/>
        <v>7</v>
      </c>
      <c r="AY7" t="s">
        <v>59</v>
      </c>
      <c r="AZ7" t="s">
        <v>54</v>
      </c>
      <c r="BB7">
        <f t="shared" si="3"/>
        <v>7</v>
      </c>
      <c r="BC7" t="s">
        <v>59</v>
      </c>
      <c r="BD7" t="s">
        <v>56</v>
      </c>
      <c r="BF7">
        <f t="shared" si="4"/>
        <v>3</v>
      </c>
      <c r="BG7" t="s">
        <v>50</v>
      </c>
      <c r="BJ7" t="str">
        <f t="shared" si="0"/>
        <v>stark.reflektiv</v>
      </c>
      <c r="BK7" t="str">
        <f t="shared" si="5"/>
        <v>moderat.sensorisch</v>
      </c>
      <c r="BL7" t="str">
        <f t="shared" si="6"/>
        <v>moderat.visuell</v>
      </c>
      <c r="BM7" t="str">
        <f t="shared" si="7"/>
        <v>balanciert</v>
      </c>
      <c r="BP7" t="s">
        <v>51</v>
      </c>
      <c r="BQ7" t="s">
        <v>54</v>
      </c>
      <c r="BR7" t="s">
        <v>56</v>
      </c>
      <c r="BS7" t="s">
        <v>62</v>
      </c>
      <c r="BU7">
        <f t="shared" si="8"/>
        <v>1</v>
      </c>
      <c r="CE7">
        <f>BW4</f>
        <v>64</v>
      </c>
      <c r="CF7">
        <f>BW9</f>
        <v>43</v>
      </c>
      <c r="CG7">
        <f>BW14</f>
        <v>133</v>
      </c>
      <c r="CH7" s="1">
        <f>BW19</f>
        <v>16</v>
      </c>
      <c r="CI7">
        <f>BW24</f>
        <v>179</v>
      </c>
      <c r="CJ7">
        <f>BW29</f>
        <v>8</v>
      </c>
      <c r="CK7">
        <f>BW34</f>
        <v>39</v>
      </c>
      <c r="CL7">
        <f>BW39</f>
        <v>46</v>
      </c>
    </row>
    <row r="8" spans="1:94" x14ac:dyDescent="0.4">
      <c r="A8">
        <v>1</v>
      </c>
      <c r="B8">
        <v>1</v>
      </c>
      <c r="C8">
        <v>1</v>
      </c>
      <c r="D8">
        <v>-1</v>
      </c>
      <c r="E8">
        <v>1</v>
      </c>
      <c r="F8">
        <v>1</v>
      </c>
      <c r="G8">
        <v>1</v>
      </c>
      <c r="H8">
        <v>1</v>
      </c>
      <c r="I8">
        <v>1</v>
      </c>
      <c r="J8">
        <v>-1</v>
      </c>
      <c r="K8">
        <v>1</v>
      </c>
      <c r="L8">
        <v>1</v>
      </c>
      <c r="M8">
        <v>-1</v>
      </c>
      <c r="N8">
        <v>1</v>
      </c>
      <c r="O8">
        <v>-1</v>
      </c>
      <c r="P8">
        <v>1</v>
      </c>
      <c r="Q8">
        <v>1</v>
      </c>
      <c r="R8">
        <v>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-1</v>
      </c>
      <c r="Z8">
        <v>-1</v>
      </c>
      <c r="AA8">
        <v>1</v>
      </c>
      <c r="AB8">
        <v>-1</v>
      </c>
      <c r="AC8">
        <v>1</v>
      </c>
      <c r="AD8">
        <v>1</v>
      </c>
      <c r="AE8">
        <v>1</v>
      </c>
      <c r="AF8">
        <v>-1</v>
      </c>
      <c r="AG8">
        <v>1</v>
      </c>
      <c r="AH8">
        <v>1</v>
      </c>
      <c r="AI8">
        <v>-1</v>
      </c>
      <c r="AJ8">
        <v>1</v>
      </c>
      <c r="AK8">
        <v>1</v>
      </c>
      <c r="AL8">
        <v>1</v>
      </c>
      <c r="AM8">
        <v>1</v>
      </c>
      <c r="AN8">
        <v>-1</v>
      </c>
      <c r="AO8">
        <v>-1</v>
      </c>
      <c r="AP8">
        <v>1</v>
      </c>
      <c r="AQ8">
        <v>-1</v>
      </c>
      <c r="AR8">
        <v>-1</v>
      </c>
      <c r="AT8">
        <f t="shared" si="1"/>
        <v>3</v>
      </c>
      <c r="AU8" t="s">
        <v>50</v>
      </c>
      <c r="AX8">
        <f t="shared" si="2"/>
        <v>7</v>
      </c>
      <c r="AY8" t="s">
        <v>59</v>
      </c>
      <c r="AZ8" t="s">
        <v>54</v>
      </c>
      <c r="BB8">
        <f t="shared" si="3"/>
        <v>5</v>
      </c>
      <c r="BC8" t="s">
        <v>59</v>
      </c>
      <c r="BD8" t="s">
        <v>56</v>
      </c>
      <c r="BF8">
        <f t="shared" si="4"/>
        <v>-1</v>
      </c>
      <c r="BG8" t="s">
        <v>50</v>
      </c>
      <c r="BJ8" t="str">
        <f t="shared" si="0"/>
        <v>balanciert</v>
      </c>
      <c r="BK8" t="str">
        <f t="shared" si="5"/>
        <v>moderat.sensorisch</v>
      </c>
      <c r="BL8" t="str">
        <f t="shared" si="6"/>
        <v>moderat.visuell</v>
      </c>
      <c r="BM8" t="str">
        <f t="shared" si="7"/>
        <v>balanciert</v>
      </c>
      <c r="BP8" t="s">
        <v>62</v>
      </c>
      <c r="BQ8" t="s">
        <v>54</v>
      </c>
      <c r="BR8" t="s">
        <v>56</v>
      </c>
      <c r="BS8" t="s">
        <v>62</v>
      </c>
      <c r="BU8">
        <f t="shared" si="8"/>
        <v>2</v>
      </c>
      <c r="BW8" s="1" t="s">
        <v>64</v>
      </c>
      <c r="CE8">
        <f>BX5</f>
        <v>24.710424710424711</v>
      </c>
      <c r="CF8">
        <f>BX10</f>
        <v>16.602316602316602</v>
      </c>
      <c r="CG8">
        <f>BX15</f>
        <v>51.351351351351347</v>
      </c>
      <c r="CH8">
        <f>BX20</f>
        <v>6.1776061776061777</v>
      </c>
      <c r="CI8">
        <f>BX25</f>
        <v>69.111969111969103</v>
      </c>
      <c r="CJ8">
        <f>BX30</f>
        <v>3.0888030888030888</v>
      </c>
      <c r="CK8">
        <f>BX35</f>
        <v>15.057915057915059</v>
      </c>
      <c r="CL8">
        <f>BX40</f>
        <v>17.760617760617762</v>
      </c>
    </row>
    <row r="9" spans="1:94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-1</v>
      </c>
      <c r="H9">
        <v>-1</v>
      </c>
      <c r="I9">
        <v>1</v>
      </c>
      <c r="J9">
        <v>-1</v>
      </c>
      <c r="K9">
        <v>-1</v>
      </c>
      <c r="L9">
        <v>1</v>
      </c>
      <c r="M9">
        <v>1</v>
      </c>
      <c r="N9">
        <v>-1</v>
      </c>
      <c r="O9">
        <v>-1</v>
      </c>
      <c r="P9">
        <v>1</v>
      </c>
      <c r="Q9">
        <v>1</v>
      </c>
      <c r="R9">
        <v>1</v>
      </c>
      <c r="S9">
        <v>1</v>
      </c>
      <c r="T9">
        <v>1</v>
      </c>
      <c r="U9">
        <v>-1</v>
      </c>
      <c r="V9">
        <v>1</v>
      </c>
      <c r="W9">
        <v>1</v>
      </c>
      <c r="X9">
        <v>-1</v>
      </c>
      <c r="Y9">
        <v>-1</v>
      </c>
      <c r="Z9">
        <v>1</v>
      </c>
      <c r="AA9">
        <v>-1</v>
      </c>
      <c r="AB9">
        <v>-1</v>
      </c>
      <c r="AC9">
        <v>1</v>
      </c>
      <c r="AD9">
        <v>1</v>
      </c>
      <c r="AE9">
        <v>-1</v>
      </c>
      <c r="AF9">
        <v>-1</v>
      </c>
      <c r="AG9" s="1">
        <v>-1</v>
      </c>
      <c r="AH9">
        <v>-1</v>
      </c>
      <c r="AI9">
        <v>-1</v>
      </c>
      <c r="AJ9">
        <v>-1</v>
      </c>
      <c r="AK9">
        <v>1</v>
      </c>
      <c r="AL9">
        <v>-1</v>
      </c>
      <c r="AM9">
        <v>-1</v>
      </c>
      <c r="AN9">
        <v>-1</v>
      </c>
      <c r="AO9">
        <v>-1</v>
      </c>
      <c r="AP9">
        <v>1</v>
      </c>
      <c r="AQ9">
        <v>1</v>
      </c>
      <c r="AR9">
        <v>1</v>
      </c>
      <c r="AT9">
        <f t="shared" si="1"/>
        <v>3</v>
      </c>
      <c r="AU9" t="s">
        <v>50</v>
      </c>
      <c r="AX9">
        <f t="shared" si="2"/>
        <v>3</v>
      </c>
      <c r="AY9" t="s">
        <v>50</v>
      </c>
      <c r="BB9">
        <f t="shared" si="3"/>
        <v>-3</v>
      </c>
      <c r="BC9" t="s">
        <v>50</v>
      </c>
      <c r="BF9">
        <f t="shared" si="4"/>
        <v>-1</v>
      </c>
      <c r="BG9" t="s">
        <v>50</v>
      </c>
      <c r="BJ9" s="8" t="str">
        <f t="shared" si="0"/>
        <v>balanciert</v>
      </c>
      <c r="BK9" s="8" t="str">
        <f t="shared" si="5"/>
        <v>balanciert</v>
      </c>
      <c r="BL9" s="8" t="str">
        <f t="shared" si="6"/>
        <v>balanciert</v>
      </c>
      <c r="BM9" s="8" t="str">
        <f t="shared" si="7"/>
        <v>balanciert</v>
      </c>
      <c r="BN9" s="8"/>
      <c r="BO9" s="8"/>
      <c r="BP9" s="8" t="s">
        <v>62</v>
      </c>
      <c r="BQ9" s="8" t="s">
        <v>62</v>
      </c>
      <c r="BR9" s="8" t="s">
        <v>62</v>
      </c>
      <c r="BS9" s="8" t="s">
        <v>62</v>
      </c>
      <c r="BT9" s="8"/>
      <c r="BU9" s="8">
        <f t="shared" si="8"/>
        <v>4</v>
      </c>
      <c r="BW9">
        <f>COUNTIF(BP3:BP261,"reflektiv")</f>
        <v>43</v>
      </c>
      <c r="BX9">
        <f>BW9/259</f>
        <v>0.16602316602316602</v>
      </c>
    </row>
    <row r="10" spans="1:94" x14ac:dyDescent="0.4">
      <c r="A10">
        <v>-1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-1</v>
      </c>
      <c r="J10">
        <v>1</v>
      </c>
      <c r="K10">
        <v>1</v>
      </c>
      <c r="L10">
        <v>-1</v>
      </c>
      <c r="M10">
        <v>1</v>
      </c>
      <c r="N10">
        <v>-1</v>
      </c>
      <c r="O10">
        <v>1</v>
      </c>
      <c r="P10">
        <v>-1</v>
      </c>
      <c r="Q10">
        <v>1</v>
      </c>
      <c r="R10">
        <v>1</v>
      </c>
      <c r="S10">
        <v>1</v>
      </c>
      <c r="T10">
        <v>-1</v>
      </c>
      <c r="U10">
        <v>1</v>
      </c>
      <c r="V10">
        <v>1</v>
      </c>
      <c r="W10">
        <v>-1</v>
      </c>
      <c r="X10">
        <v>-1</v>
      </c>
      <c r="Y10">
        <v>-1</v>
      </c>
      <c r="Z10">
        <v>-1</v>
      </c>
      <c r="AA10">
        <v>1</v>
      </c>
      <c r="AB10">
        <v>1</v>
      </c>
      <c r="AC10">
        <v>-1</v>
      </c>
      <c r="AD10">
        <v>1</v>
      </c>
      <c r="AE10">
        <v>1</v>
      </c>
      <c r="AF10">
        <v>-1</v>
      </c>
      <c r="AG10">
        <v>-1</v>
      </c>
      <c r="AH10">
        <v>1</v>
      </c>
      <c r="AI10">
        <v>1</v>
      </c>
      <c r="AJ10">
        <v>1</v>
      </c>
      <c r="AK10">
        <v>1</v>
      </c>
      <c r="AL10">
        <v>-1</v>
      </c>
      <c r="AM10">
        <v>1</v>
      </c>
      <c r="AN10">
        <v>-1</v>
      </c>
      <c r="AO10">
        <v>-1</v>
      </c>
      <c r="AP10">
        <v>1</v>
      </c>
      <c r="AQ10">
        <v>-1</v>
      </c>
      <c r="AR10">
        <v>-1</v>
      </c>
      <c r="AT10">
        <f t="shared" si="1"/>
        <v>-1</v>
      </c>
      <c r="AU10" t="s">
        <v>50</v>
      </c>
      <c r="AX10">
        <f t="shared" si="2"/>
        <v>5</v>
      </c>
      <c r="AY10" t="s">
        <v>59</v>
      </c>
      <c r="AZ10" t="s">
        <v>54</v>
      </c>
      <c r="BB10">
        <f t="shared" si="3"/>
        <v>7</v>
      </c>
      <c r="BC10" t="s">
        <v>59</v>
      </c>
      <c r="BD10" t="s">
        <v>56</v>
      </c>
      <c r="BF10">
        <f t="shared" si="4"/>
        <v>-3</v>
      </c>
      <c r="BG10" t="s">
        <v>50</v>
      </c>
      <c r="BJ10" t="str">
        <f t="shared" si="0"/>
        <v>balanciert</v>
      </c>
      <c r="BK10" t="str">
        <f t="shared" si="5"/>
        <v>moderat.sensorisch</v>
      </c>
      <c r="BL10" t="str">
        <f t="shared" si="6"/>
        <v>moderat.visuell</v>
      </c>
      <c r="BM10" t="str">
        <f t="shared" si="7"/>
        <v>balanciert</v>
      </c>
      <c r="BP10" t="s">
        <v>62</v>
      </c>
      <c r="BQ10" t="s">
        <v>54</v>
      </c>
      <c r="BR10" t="s">
        <v>56</v>
      </c>
      <c r="BS10" t="s">
        <v>62</v>
      </c>
      <c r="BU10">
        <f t="shared" si="8"/>
        <v>2</v>
      </c>
      <c r="BX10">
        <f>BX9*100</f>
        <v>16.602316602316602</v>
      </c>
      <c r="BY10" s="1" t="s">
        <v>71</v>
      </c>
    </row>
    <row r="11" spans="1:94" x14ac:dyDescent="0.4">
      <c r="A11">
        <v>1</v>
      </c>
      <c r="B11">
        <v>-1</v>
      </c>
      <c r="C11">
        <v>1</v>
      </c>
      <c r="D11">
        <v>-1</v>
      </c>
      <c r="E11">
        <v>1</v>
      </c>
      <c r="F11">
        <v>-1</v>
      </c>
      <c r="G11">
        <v>1</v>
      </c>
      <c r="H11">
        <v>-1</v>
      </c>
      <c r="I11">
        <v>1</v>
      </c>
      <c r="J11">
        <v>-1</v>
      </c>
      <c r="K11">
        <v>1</v>
      </c>
      <c r="L11">
        <v>-1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1</v>
      </c>
      <c r="T11">
        <v>-1</v>
      </c>
      <c r="U11">
        <v>-1</v>
      </c>
      <c r="V11">
        <v>-1</v>
      </c>
      <c r="W11">
        <v>1</v>
      </c>
      <c r="X11">
        <v>-1</v>
      </c>
      <c r="Y11">
        <v>1</v>
      </c>
      <c r="Z11">
        <v>-1</v>
      </c>
      <c r="AA11">
        <v>1</v>
      </c>
      <c r="AB11">
        <v>-1</v>
      </c>
      <c r="AC11">
        <v>1</v>
      </c>
      <c r="AD11">
        <v>1</v>
      </c>
      <c r="AE11">
        <v>1</v>
      </c>
      <c r="AF11">
        <v>-1</v>
      </c>
      <c r="AG11">
        <v>1</v>
      </c>
      <c r="AH11">
        <v>-1</v>
      </c>
      <c r="AI11">
        <v>1</v>
      </c>
      <c r="AJ11">
        <v>-1</v>
      </c>
      <c r="AK11">
        <v>1</v>
      </c>
      <c r="AL11">
        <v>-1</v>
      </c>
      <c r="AM11">
        <v>1</v>
      </c>
      <c r="AN11">
        <v>-1</v>
      </c>
      <c r="AO11">
        <v>1</v>
      </c>
      <c r="AP11">
        <v>-1</v>
      </c>
      <c r="AQ11">
        <v>1</v>
      </c>
      <c r="AR11">
        <v>-1</v>
      </c>
      <c r="AT11">
        <f t="shared" si="1"/>
        <v>7</v>
      </c>
      <c r="AU11" t="s">
        <v>59</v>
      </c>
      <c r="AV11" t="s">
        <v>52</v>
      </c>
      <c r="AX11">
        <f t="shared" si="2"/>
        <v>-5</v>
      </c>
      <c r="AY11" t="s">
        <v>59</v>
      </c>
      <c r="AZ11" t="s">
        <v>53</v>
      </c>
      <c r="BB11">
        <f t="shared" si="3"/>
        <v>9</v>
      </c>
      <c r="BC11" t="s">
        <v>60</v>
      </c>
      <c r="BD11" t="s">
        <v>56</v>
      </c>
      <c r="BF11">
        <f t="shared" si="4"/>
        <v>-11</v>
      </c>
      <c r="BG11" t="s">
        <v>60</v>
      </c>
      <c r="BH11" t="s">
        <v>57</v>
      </c>
      <c r="BJ11" t="str">
        <f t="shared" si="0"/>
        <v>moderat.aktiv</v>
      </c>
      <c r="BK11" t="str">
        <f t="shared" si="5"/>
        <v>moderat.intuitiv</v>
      </c>
      <c r="BL11" t="str">
        <f t="shared" si="6"/>
        <v>stark.visuell</v>
      </c>
      <c r="BM11" t="str">
        <f t="shared" si="7"/>
        <v>stark.global</v>
      </c>
      <c r="BP11" t="s">
        <v>52</v>
      </c>
      <c r="BQ11" t="s">
        <v>53</v>
      </c>
      <c r="BR11" t="s">
        <v>56</v>
      </c>
      <c r="BS11" t="s">
        <v>57</v>
      </c>
      <c r="BU11">
        <f t="shared" si="8"/>
        <v>0</v>
      </c>
    </row>
    <row r="12" spans="1:94" x14ac:dyDescent="0.4">
      <c r="A12">
        <v>1</v>
      </c>
      <c r="B12">
        <v>-1</v>
      </c>
      <c r="C12">
        <v>1</v>
      </c>
      <c r="D12">
        <v>-1</v>
      </c>
      <c r="E12">
        <v>1</v>
      </c>
      <c r="F12">
        <v>1</v>
      </c>
      <c r="G12">
        <v>1</v>
      </c>
      <c r="H12">
        <v>-1</v>
      </c>
      <c r="I12">
        <v>1</v>
      </c>
      <c r="J12">
        <v>-1</v>
      </c>
      <c r="K12">
        <v>1</v>
      </c>
      <c r="L12">
        <v>1</v>
      </c>
      <c r="M12">
        <v>1</v>
      </c>
      <c r="N12">
        <v>-1</v>
      </c>
      <c r="O12">
        <v>1</v>
      </c>
      <c r="P12">
        <v>1</v>
      </c>
      <c r="Q12">
        <v>-1</v>
      </c>
      <c r="R12">
        <v>1</v>
      </c>
      <c r="S12">
        <v>1</v>
      </c>
      <c r="T12">
        <v>-1</v>
      </c>
      <c r="U12">
        <v>-1</v>
      </c>
      <c r="V12">
        <v>1</v>
      </c>
      <c r="W12">
        <v>1</v>
      </c>
      <c r="X12">
        <v>1</v>
      </c>
      <c r="Y12">
        <v>-1</v>
      </c>
      <c r="Z12">
        <v>1</v>
      </c>
      <c r="AA12">
        <v>1</v>
      </c>
      <c r="AB12">
        <v>-1</v>
      </c>
      <c r="AC12">
        <v>1</v>
      </c>
      <c r="AD12">
        <v>1</v>
      </c>
      <c r="AE12">
        <v>1</v>
      </c>
      <c r="AF12">
        <v>1</v>
      </c>
      <c r="AG12">
        <v>-1</v>
      </c>
      <c r="AH12">
        <v>-1</v>
      </c>
      <c r="AI12">
        <v>1</v>
      </c>
      <c r="AJ12">
        <v>-1</v>
      </c>
      <c r="AK12">
        <v>1</v>
      </c>
      <c r="AL12">
        <v>-1</v>
      </c>
      <c r="AM12">
        <v>1</v>
      </c>
      <c r="AN12">
        <v>-1</v>
      </c>
      <c r="AO12">
        <v>1</v>
      </c>
      <c r="AP12">
        <v>1</v>
      </c>
      <c r="AQ12">
        <v>1</v>
      </c>
      <c r="AR12">
        <v>-1</v>
      </c>
      <c r="AT12">
        <f t="shared" si="1"/>
        <v>3</v>
      </c>
      <c r="AU12" t="s">
        <v>50</v>
      </c>
      <c r="AX12">
        <f t="shared" si="2"/>
        <v>1</v>
      </c>
      <c r="AY12" t="s">
        <v>50</v>
      </c>
      <c r="BB12">
        <f t="shared" si="3"/>
        <v>11</v>
      </c>
      <c r="BC12" t="s">
        <v>60</v>
      </c>
      <c r="BD12" t="s">
        <v>56</v>
      </c>
      <c r="BF12">
        <f t="shared" si="4"/>
        <v>-3</v>
      </c>
      <c r="BG12" t="s">
        <v>50</v>
      </c>
      <c r="BJ12" t="str">
        <f t="shared" si="0"/>
        <v>balanciert</v>
      </c>
      <c r="BK12" t="str">
        <f t="shared" si="5"/>
        <v>balanciert</v>
      </c>
      <c r="BL12" t="str">
        <f t="shared" si="6"/>
        <v>stark.visuell</v>
      </c>
      <c r="BM12" t="str">
        <f t="shared" si="7"/>
        <v>balanciert</v>
      </c>
      <c r="BP12" t="s">
        <v>62</v>
      </c>
      <c r="BQ12" t="s">
        <v>62</v>
      </c>
      <c r="BR12" t="s">
        <v>56</v>
      </c>
      <c r="BS12" t="s">
        <v>62</v>
      </c>
      <c r="BU12">
        <f t="shared" si="8"/>
        <v>3</v>
      </c>
    </row>
    <row r="13" spans="1:94" x14ac:dyDescent="0.4">
      <c r="A13">
        <v>-1</v>
      </c>
      <c r="B13">
        <v>1</v>
      </c>
      <c r="C13">
        <v>1</v>
      </c>
      <c r="D13">
        <v>-1</v>
      </c>
      <c r="E13">
        <v>1</v>
      </c>
      <c r="F13">
        <v>1</v>
      </c>
      <c r="G13">
        <v>-1</v>
      </c>
      <c r="H13">
        <v>-1</v>
      </c>
      <c r="I13">
        <v>1</v>
      </c>
      <c r="J13">
        <v>-1</v>
      </c>
      <c r="K13">
        <v>1</v>
      </c>
      <c r="L13">
        <v>1</v>
      </c>
      <c r="M13">
        <v>1</v>
      </c>
      <c r="N13">
        <v>-1</v>
      </c>
      <c r="O13">
        <v>1</v>
      </c>
      <c r="P13">
        <v>1</v>
      </c>
      <c r="Q13">
        <v>-1</v>
      </c>
      <c r="R13">
        <v>1</v>
      </c>
      <c r="S13">
        <v>1</v>
      </c>
      <c r="T13">
        <v>-1</v>
      </c>
      <c r="U13">
        <v>1</v>
      </c>
      <c r="V13">
        <v>1</v>
      </c>
      <c r="W13">
        <v>1</v>
      </c>
      <c r="X13">
        <v>1</v>
      </c>
      <c r="Y13">
        <v>-1</v>
      </c>
      <c r="Z13">
        <v>1</v>
      </c>
      <c r="AA13">
        <v>-1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-1</v>
      </c>
      <c r="AJ13">
        <v>-1</v>
      </c>
      <c r="AK13">
        <v>1</v>
      </c>
      <c r="AL13">
        <v>1</v>
      </c>
      <c r="AM13">
        <v>1</v>
      </c>
      <c r="AN13">
        <v>-1</v>
      </c>
      <c r="AO13">
        <v>-1</v>
      </c>
      <c r="AP13">
        <v>1</v>
      </c>
      <c r="AQ13">
        <v>1</v>
      </c>
      <c r="AR13">
        <v>1</v>
      </c>
      <c r="AT13">
        <f t="shared" si="1"/>
        <v>1</v>
      </c>
      <c r="AU13" t="s">
        <v>50</v>
      </c>
      <c r="AX13">
        <f t="shared" si="2"/>
        <v>7</v>
      </c>
      <c r="AY13" t="s">
        <v>59</v>
      </c>
      <c r="AZ13" t="s">
        <v>54</v>
      </c>
      <c r="BB13">
        <f t="shared" si="3"/>
        <v>5</v>
      </c>
      <c r="BC13" t="s">
        <v>59</v>
      </c>
      <c r="BD13" t="s">
        <v>56</v>
      </c>
      <c r="BF13">
        <f t="shared" si="4"/>
        <v>-1</v>
      </c>
      <c r="BG13" t="s">
        <v>50</v>
      </c>
      <c r="BJ13" t="str">
        <f t="shared" si="0"/>
        <v>balanciert</v>
      </c>
      <c r="BK13" t="str">
        <f t="shared" si="5"/>
        <v>moderat.sensorisch</v>
      </c>
      <c r="BL13" t="str">
        <f t="shared" si="6"/>
        <v>moderat.visuell</v>
      </c>
      <c r="BM13" t="str">
        <f t="shared" si="7"/>
        <v>balanciert</v>
      </c>
      <c r="BP13" t="s">
        <v>62</v>
      </c>
      <c r="BQ13" t="s">
        <v>54</v>
      </c>
      <c r="BR13" t="s">
        <v>56</v>
      </c>
      <c r="BS13" t="s">
        <v>62</v>
      </c>
      <c r="BU13">
        <f t="shared" si="8"/>
        <v>2</v>
      </c>
      <c r="BW13" s="1" t="s">
        <v>65</v>
      </c>
      <c r="BY13" s="1"/>
      <c r="BZ13" s="1" t="s">
        <v>74</v>
      </c>
    </row>
    <row r="14" spans="1:94" x14ac:dyDescent="0.4">
      <c r="A14">
        <v>1</v>
      </c>
      <c r="B14">
        <v>-1</v>
      </c>
      <c r="C14">
        <v>1</v>
      </c>
      <c r="D14">
        <v>-1</v>
      </c>
      <c r="E14">
        <v>1</v>
      </c>
      <c r="F14">
        <v>1</v>
      </c>
      <c r="G14">
        <v>1</v>
      </c>
      <c r="H14">
        <v>-1</v>
      </c>
      <c r="I14">
        <v>1</v>
      </c>
      <c r="J14">
        <v>-1</v>
      </c>
      <c r="K14">
        <v>1</v>
      </c>
      <c r="L14">
        <v>1</v>
      </c>
      <c r="M14">
        <v>-1</v>
      </c>
      <c r="N14">
        <v>1</v>
      </c>
      <c r="O14">
        <v>-1</v>
      </c>
      <c r="P14">
        <v>1</v>
      </c>
      <c r="Q14">
        <v>-1</v>
      </c>
      <c r="R14">
        <v>1</v>
      </c>
      <c r="S14">
        <v>1</v>
      </c>
      <c r="T14">
        <v>-1</v>
      </c>
      <c r="U14">
        <v>1</v>
      </c>
      <c r="V14">
        <v>-1</v>
      </c>
      <c r="W14">
        <v>1</v>
      </c>
      <c r="X14">
        <v>-1</v>
      </c>
      <c r="Y14">
        <v>-1</v>
      </c>
      <c r="Z14">
        <v>1</v>
      </c>
      <c r="AA14">
        <v>-1</v>
      </c>
      <c r="AB14">
        <v>-1</v>
      </c>
      <c r="AC14">
        <v>1</v>
      </c>
      <c r="AD14">
        <v>1</v>
      </c>
      <c r="AE14">
        <v>1</v>
      </c>
      <c r="AF14">
        <v>1</v>
      </c>
      <c r="AG14">
        <v>-1</v>
      </c>
      <c r="AH14">
        <v>-1</v>
      </c>
      <c r="AI14">
        <v>-1</v>
      </c>
      <c r="AJ14">
        <v>1</v>
      </c>
      <c r="AK14">
        <v>-1</v>
      </c>
      <c r="AL14">
        <v>1</v>
      </c>
      <c r="AM14">
        <v>1</v>
      </c>
      <c r="AN14">
        <v>1</v>
      </c>
      <c r="AO14">
        <v>1</v>
      </c>
      <c r="AP14">
        <v>-1</v>
      </c>
      <c r="AQ14">
        <v>-1</v>
      </c>
      <c r="AR14">
        <v>-1</v>
      </c>
      <c r="AT14">
        <f t="shared" si="1"/>
        <v>1</v>
      </c>
      <c r="AU14" t="s">
        <v>50</v>
      </c>
      <c r="AX14">
        <f t="shared" si="2"/>
        <v>1</v>
      </c>
      <c r="AY14" t="s">
        <v>50</v>
      </c>
      <c r="BB14">
        <f t="shared" si="3"/>
        <v>3</v>
      </c>
      <c r="BC14" t="s">
        <v>50</v>
      </c>
      <c r="BF14">
        <f t="shared" si="4"/>
        <v>-1</v>
      </c>
      <c r="BG14" t="s">
        <v>50</v>
      </c>
      <c r="BJ14" s="8" t="str">
        <f t="shared" si="0"/>
        <v>balanciert</v>
      </c>
      <c r="BK14" s="8" t="str">
        <f t="shared" si="5"/>
        <v>balanciert</v>
      </c>
      <c r="BL14" s="8" t="str">
        <f t="shared" si="6"/>
        <v>balanciert</v>
      </c>
      <c r="BM14" s="8" t="str">
        <f t="shared" si="7"/>
        <v>balanciert</v>
      </c>
      <c r="BN14" s="8"/>
      <c r="BO14" s="8"/>
      <c r="BP14" s="8" t="s">
        <v>62</v>
      </c>
      <c r="BQ14" s="8" t="s">
        <v>62</v>
      </c>
      <c r="BR14" s="8" t="s">
        <v>62</v>
      </c>
      <c r="BS14" s="8" t="s">
        <v>62</v>
      </c>
      <c r="BT14" s="8"/>
      <c r="BU14" s="8">
        <f t="shared" si="8"/>
        <v>4</v>
      </c>
      <c r="BW14">
        <f>COUNTIF(BQ3:BQ261,"sensorisch")</f>
        <v>133</v>
      </c>
      <c r="BX14">
        <f>BW14/259</f>
        <v>0.51351351351351349</v>
      </c>
      <c r="BZ14">
        <f>COUNTIF(BQ3:BQ261,"-")</f>
        <v>109</v>
      </c>
      <c r="CA14">
        <f>BZ14/259</f>
        <v>0.42084942084942084</v>
      </c>
    </row>
    <row r="15" spans="1:94" x14ac:dyDescent="0.4">
      <c r="A15">
        <v>-1</v>
      </c>
      <c r="B15">
        <v>1</v>
      </c>
      <c r="C15">
        <v>-1</v>
      </c>
      <c r="D15">
        <v>-1</v>
      </c>
      <c r="E15">
        <v>-1</v>
      </c>
      <c r="F15">
        <v>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-1</v>
      </c>
      <c r="N15">
        <v>1</v>
      </c>
      <c r="O15">
        <v>1</v>
      </c>
      <c r="P15">
        <v>-1</v>
      </c>
      <c r="Q15">
        <v>1</v>
      </c>
      <c r="R15">
        <v>1</v>
      </c>
      <c r="S15">
        <v>1</v>
      </c>
      <c r="T15">
        <v>-1</v>
      </c>
      <c r="U15">
        <v>-1</v>
      </c>
      <c r="V15">
        <v>1</v>
      </c>
      <c r="W15">
        <v>1</v>
      </c>
      <c r="X15">
        <v>-1</v>
      </c>
      <c r="Y15">
        <v>-1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-1</v>
      </c>
      <c r="AG15">
        <v>-1</v>
      </c>
      <c r="AH15">
        <v>1</v>
      </c>
      <c r="AI15">
        <v>-1</v>
      </c>
      <c r="AJ15">
        <v>1</v>
      </c>
      <c r="AK15">
        <v>-1</v>
      </c>
      <c r="AL15">
        <v>1</v>
      </c>
      <c r="AM15">
        <v>-1</v>
      </c>
      <c r="AN15">
        <v>1</v>
      </c>
      <c r="AO15">
        <v>-1</v>
      </c>
      <c r="AP15">
        <v>1</v>
      </c>
      <c r="AQ15">
        <v>-1</v>
      </c>
      <c r="AR15">
        <v>1</v>
      </c>
      <c r="AT15">
        <f t="shared" si="1"/>
        <v>-7</v>
      </c>
      <c r="AU15" t="s">
        <v>59</v>
      </c>
      <c r="AV15" t="s">
        <v>51</v>
      </c>
      <c r="AX15">
        <f t="shared" si="2"/>
        <v>9</v>
      </c>
      <c r="AY15" t="s">
        <v>60</v>
      </c>
      <c r="AZ15" t="s">
        <v>54</v>
      </c>
      <c r="BB15">
        <f t="shared" si="3"/>
        <v>1</v>
      </c>
      <c r="BC15" t="s">
        <v>50</v>
      </c>
      <c r="BF15">
        <f t="shared" si="4"/>
        <v>-1</v>
      </c>
      <c r="BG15" t="s">
        <v>50</v>
      </c>
      <c r="BJ15" t="str">
        <f t="shared" si="0"/>
        <v>moderat.reflektiv</v>
      </c>
      <c r="BK15" t="str">
        <f t="shared" si="5"/>
        <v>stark.sensorisch</v>
      </c>
      <c r="BL15" t="str">
        <f t="shared" si="6"/>
        <v>balanciert</v>
      </c>
      <c r="BM15" t="str">
        <f t="shared" si="7"/>
        <v>balanciert</v>
      </c>
      <c r="BP15" t="s">
        <v>51</v>
      </c>
      <c r="BQ15" t="s">
        <v>54</v>
      </c>
      <c r="BR15" t="s">
        <v>62</v>
      </c>
      <c r="BS15" t="s">
        <v>62</v>
      </c>
      <c r="BU15">
        <f t="shared" si="8"/>
        <v>2</v>
      </c>
      <c r="BX15">
        <f>BX14*100</f>
        <v>51.351351351351347</v>
      </c>
      <c r="BY15" s="1" t="s">
        <v>71</v>
      </c>
      <c r="CA15">
        <f>CA14*100</f>
        <v>42.084942084942085</v>
      </c>
      <c r="CB15" s="1" t="s">
        <v>71</v>
      </c>
    </row>
    <row r="16" spans="1:94" x14ac:dyDescent="0.4">
      <c r="A16">
        <v>-1</v>
      </c>
      <c r="B16">
        <v>1</v>
      </c>
      <c r="C16">
        <v>1</v>
      </c>
      <c r="D16">
        <v>1</v>
      </c>
      <c r="E16">
        <v>-1</v>
      </c>
      <c r="F16">
        <v>1</v>
      </c>
      <c r="G16">
        <v>1</v>
      </c>
      <c r="H16">
        <v>1</v>
      </c>
      <c r="I16">
        <v>-1</v>
      </c>
      <c r="J16">
        <v>-1</v>
      </c>
      <c r="K16">
        <v>1</v>
      </c>
      <c r="L16">
        <v>1</v>
      </c>
      <c r="M16">
        <v>-1</v>
      </c>
      <c r="N16">
        <v>1</v>
      </c>
      <c r="O16">
        <v>1</v>
      </c>
      <c r="P16">
        <v>-1</v>
      </c>
      <c r="Q16">
        <v>1</v>
      </c>
      <c r="R16">
        <v>1</v>
      </c>
      <c r="S16">
        <v>1</v>
      </c>
      <c r="T16">
        <v>1</v>
      </c>
      <c r="U16">
        <v>-1</v>
      </c>
      <c r="V16">
        <v>1</v>
      </c>
      <c r="W16">
        <v>1</v>
      </c>
      <c r="X16">
        <v>1</v>
      </c>
      <c r="Y16">
        <v>-1</v>
      </c>
      <c r="Z16">
        <v>1</v>
      </c>
      <c r="AA16">
        <v>-1</v>
      </c>
      <c r="AB16">
        <v>1</v>
      </c>
      <c r="AC16">
        <v>1</v>
      </c>
      <c r="AD16">
        <v>1</v>
      </c>
      <c r="AE16">
        <v>1</v>
      </c>
      <c r="AF16">
        <v>-1</v>
      </c>
      <c r="AG16">
        <v>-1</v>
      </c>
      <c r="AH16">
        <v>1</v>
      </c>
      <c r="AI16">
        <v>-1</v>
      </c>
      <c r="AJ16">
        <v>1</v>
      </c>
      <c r="AK16">
        <v>-1</v>
      </c>
      <c r="AL16">
        <v>1</v>
      </c>
      <c r="AM16">
        <v>1</v>
      </c>
      <c r="AN16">
        <v>1</v>
      </c>
      <c r="AO16">
        <v>-1</v>
      </c>
      <c r="AP16">
        <v>1</v>
      </c>
      <c r="AQ16">
        <v>1</v>
      </c>
      <c r="AR16">
        <v>1</v>
      </c>
      <c r="AT16">
        <f t="shared" si="1"/>
        <v>-7</v>
      </c>
      <c r="AU16" t="s">
        <v>59</v>
      </c>
      <c r="AV16" t="s">
        <v>51</v>
      </c>
      <c r="AX16">
        <f t="shared" si="2"/>
        <v>9</v>
      </c>
      <c r="AY16" t="s">
        <v>60</v>
      </c>
      <c r="AZ16" t="s">
        <v>54</v>
      </c>
      <c r="BB16">
        <f t="shared" si="3"/>
        <v>7</v>
      </c>
      <c r="BC16" t="s">
        <v>59</v>
      </c>
      <c r="BD16" t="s">
        <v>56</v>
      </c>
      <c r="BF16">
        <f t="shared" si="4"/>
        <v>7</v>
      </c>
      <c r="BG16" t="s">
        <v>59</v>
      </c>
      <c r="BH16" t="s">
        <v>58</v>
      </c>
      <c r="BJ16" t="str">
        <f t="shared" si="0"/>
        <v>moderat.reflektiv</v>
      </c>
      <c r="BK16" t="str">
        <f t="shared" si="5"/>
        <v>stark.sensorisch</v>
      </c>
      <c r="BL16" t="str">
        <f t="shared" si="6"/>
        <v>moderat.visuell</v>
      </c>
      <c r="BM16" t="str">
        <f t="shared" si="7"/>
        <v>moderat.sequentiell</v>
      </c>
      <c r="BP16" t="s">
        <v>51</v>
      </c>
      <c r="BQ16" t="s">
        <v>54</v>
      </c>
      <c r="BR16" t="s">
        <v>56</v>
      </c>
      <c r="BS16" t="s">
        <v>58</v>
      </c>
      <c r="BU16">
        <f t="shared" si="8"/>
        <v>0</v>
      </c>
    </row>
    <row r="17" spans="1:80" x14ac:dyDescent="0.4">
      <c r="A17">
        <v>1</v>
      </c>
      <c r="B17">
        <v>-1</v>
      </c>
      <c r="C17">
        <v>1</v>
      </c>
      <c r="D17">
        <v>1</v>
      </c>
      <c r="E17">
        <v>1</v>
      </c>
      <c r="F17">
        <v>-1</v>
      </c>
      <c r="G17">
        <v>1</v>
      </c>
      <c r="H17">
        <v>1</v>
      </c>
      <c r="I17">
        <v>1</v>
      </c>
      <c r="J17">
        <v>-1</v>
      </c>
      <c r="K17">
        <v>1</v>
      </c>
      <c r="L17">
        <v>1</v>
      </c>
      <c r="M17">
        <v>1</v>
      </c>
      <c r="N17">
        <v>-1</v>
      </c>
      <c r="O17">
        <v>1</v>
      </c>
      <c r="P17">
        <v>-1</v>
      </c>
      <c r="Q17">
        <v>1</v>
      </c>
      <c r="R17">
        <v>-1</v>
      </c>
      <c r="S17">
        <v>1</v>
      </c>
      <c r="T17">
        <v>-1</v>
      </c>
      <c r="U17">
        <v>1</v>
      </c>
      <c r="V17">
        <v>1</v>
      </c>
      <c r="W17">
        <v>1</v>
      </c>
      <c r="X17">
        <v>-1</v>
      </c>
      <c r="Y17">
        <v>1</v>
      </c>
      <c r="Z17">
        <v>-1</v>
      </c>
      <c r="AA17">
        <v>1</v>
      </c>
      <c r="AB17">
        <v>1</v>
      </c>
      <c r="AC17">
        <v>-1</v>
      </c>
      <c r="AD17">
        <v>1</v>
      </c>
      <c r="AE17">
        <v>1</v>
      </c>
      <c r="AF17">
        <v>1</v>
      </c>
      <c r="AG17">
        <v>-1</v>
      </c>
      <c r="AH17">
        <v>-1</v>
      </c>
      <c r="AI17">
        <v>-1</v>
      </c>
      <c r="AJ17">
        <v>-1</v>
      </c>
      <c r="AK17">
        <v>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1</v>
      </c>
      <c r="AR17">
        <v>-1</v>
      </c>
      <c r="AT17">
        <f t="shared" si="1"/>
        <v>5</v>
      </c>
      <c r="AU17" t="s">
        <v>59</v>
      </c>
      <c r="AV17" t="s">
        <v>52</v>
      </c>
      <c r="AX17">
        <f t="shared" si="2"/>
        <v>-7</v>
      </c>
      <c r="AY17" t="s">
        <v>59</v>
      </c>
      <c r="AZ17" t="s">
        <v>53</v>
      </c>
      <c r="BB17">
        <f t="shared" si="3"/>
        <v>9</v>
      </c>
      <c r="BC17" t="s">
        <v>60</v>
      </c>
      <c r="BD17" t="s">
        <v>56</v>
      </c>
      <c r="BF17">
        <f t="shared" si="4"/>
        <v>-1</v>
      </c>
      <c r="BG17" t="s">
        <v>50</v>
      </c>
      <c r="BJ17" t="str">
        <f t="shared" si="0"/>
        <v>moderat.aktiv</v>
      </c>
      <c r="BK17" t="str">
        <f t="shared" si="5"/>
        <v>moderat.intuitiv</v>
      </c>
      <c r="BL17" t="str">
        <f t="shared" si="6"/>
        <v>stark.visuell</v>
      </c>
      <c r="BM17" t="str">
        <f t="shared" si="7"/>
        <v>balanciert</v>
      </c>
      <c r="BP17" t="s">
        <v>52</v>
      </c>
      <c r="BQ17" t="s">
        <v>53</v>
      </c>
      <c r="BR17" t="s">
        <v>56</v>
      </c>
      <c r="BS17" t="s">
        <v>62</v>
      </c>
      <c r="BU17">
        <f t="shared" si="8"/>
        <v>1</v>
      </c>
    </row>
    <row r="18" spans="1:80" x14ac:dyDescent="0.4">
      <c r="A18">
        <v>1</v>
      </c>
      <c r="B18">
        <v>1</v>
      </c>
      <c r="C18">
        <v>1</v>
      </c>
      <c r="D18">
        <v>-1</v>
      </c>
      <c r="E18">
        <v>-1</v>
      </c>
      <c r="F18">
        <v>1</v>
      </c>
      <c r="G18">
        <v>1</v>
      </c>
      <c r="H18">
        <v>-1</v>
      </c>
      <c r="I18">
        <v>1</v>
      </c>
      <c r="J18">
        <v>-1</v>
      </c>
      <c r="K18">
        <v>1</v>
      </c>
      <c r="L18">
        <v>1</v>
      </c>
      <c r="M18">
        <v>-1</v>
      </c>
      <c r="N18">
        <v>1</v>
      </c>
      <c r="O18">
        <v>-1</v>
      </c>
      <c r="P18">
        <v>-1</v>
      </c>
      <c r="Q18">
        <v>-1</v>
      </c>
      <c r="R18">
        <v>1</v>
      </c>
      <c r="S18">
        <v>1</v>
      </c>
      <c r="T18">
        <v>-1</v>
      </c>
      <c r="U18">
        <v>-1</v>
      </c>
      <c r="V18">
        <v>1</v>
      </c>
      <c r="W18">
        <v>1</v>
      </c>
      <c r="X18">
        <v>-1</v>
      </c>
      <c r="Y18">
        <v>1</v>
      </c>
      <c r="Z18">
        <v>1</v>
      </c>
      <c r="AA18">
        <v>-1</v>
      </c>
      <c r="AB18">
        <v>-1</v>
      </c>
      <c r="AC18">
        <v>1</v>
      </c>
      <c r="AD18">
        <v>1</v>
      </c>
      <c r="AE18">
        <v>1</v>
      </c>
      <c r="AF18">
        <v>1</v>
      </c>
      <c r="AG18">
        <v>-1</v>
      </c>
      <c r="AH18">
        <v>1</v>
      </c>
      <c r="AI18">
        <v>1</v>
      </c>
      <c r="AJ18">
        <v>1</v>
      </c>
      <c r="AK18">
        <v>-1</v>
      </c>
      <c r="AL18">
        <v>1</v>
      </c>
      <c r="AM18">
        <v>1</v>
      </c>
      <c r="AN18">
        <v>-1</v>
      </c>
      <c r="AO18">
        <v>-1</v>
      </c>
      <c r="AP18">
        <v>1</v>
      </c>
      <c r="AQ18">
        <v>1</v>
      </c>
      <c r="AR18">
        <v>1</v>
      </c>
      <c r="AT18">
        <f t="shared" si="1"/>
        <v>-3</v>
      </c>
      <c r="AU18" t="s">
        <v>50</v>
      </c>
      <c r="AX18">
        <f t="shared" si="2"/>
        <v>9</v>
      </c>
      <c r="AY18" t="s">
        <v>60</v>
      </c>
      <c r="AZ18" t="s">
        <v>54</v>
      </c>
      <c r="BB18">
        <f t="shared" si="3"/>
        <v>7</v>
      </c>
      <c r="BC18" t="s">
        <v>59</v>
      </c>
      <c r="BD18" t="s">
        <v>56</v>
      </c>
      <c r="BF18">
        <f t="shared" si="4"/>
        <v>-3</v>
      </c>
      <c r="BG18" t="s">
        <v>50</v>
      </c>
      <c r="BJ18" t="str">
        <f t="shared" si="0"/>
        <v>balanciert</v>
      </c>
      <c r="BK18" t="str">
        <f t="shared" si="5"/>
        <v>stark.sensorisch</v>
      </c>
      <c r="BL18" t="str">
        <f t="shared" si="6"/>
        <v>moderat.visuell</v>
      </c>
      <c r="BM18" t="str">
        <f t="shared" si="7"/>
        <v>balanciert</v>
      </c>
      <c r="BP18" t="s">
        <v>62</v>
      </c>
      <c r="BQ18" t="s">
        <v>54</v>
      </c>
      <c r="BR18" t="s">
        <v>56</v>
      </c>
      <c r="BS18" t="s">
        <v>62</v>
      </c>
      <c r="BU18">
        <f t="shared" si="8"/>
        <v>2</v>
      </c>
      <c r="BW18" s="1" t="s">
        <v>66</v>
      </c>
      <c r="BY18" s="1"/>
    </row>
    <row r="19" spans="1:80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-1</v>
      </c>
      <c r="K19">
        <v>1</v>
      </c>
      <c r="L19">
        <v>1</v>
      </c>
      <c r="M19">
        <v>-1</v>
      </c>
      <c r="N19">
        <v>1</v>
      </c>
      <c r="O19">
        <v>-1</v>
      </c>
      <c r="P19">
        <v>-1</v>
      </c>
      <c r="Q19">
        <v>1</v>
      </c>
      <c r="R19">
        <v>1</v>
      </c>
      <c r="S19">
        <v>-1</v>
      </c>
      <c r="T19">
        <v>-1</v>
      </c>
      <c r="U19">
        <v>1</v>
      </c>
      <c r="V19">
        <v>1</v>
      </c>
      <c r="W19">
        <v>1</v>
      </c>
      <c r="X19">
        <v>-1</v>
      </c>
      <c r="Y19">
        <v>1</v>
      </c>
      <c r="Z19">
        <v>1</v>
      </c>
      <c r="AA19">
        <v>-1</v>
      </c>
      <c r="AB19">
        <v>1</v>
      </c>
      <c r="AC19">
        <v>1</v>
      </c>
      <c r="AD19">
        <v>1</v>
      </c>
      <c r="AE19">
        <v>1</v>
      </c>
      <c r="AF19">
        <v>-1</v>
      </c>
      <c r="AG19">
        <v>-1</v>
      </c>
      <c r="AH19">
        <v>1</v>
      </c>
      <c r="AI19">
        <v>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1</v>
      </c>
      <c r="AP19">
        <v>1</v>
      </c>
      <c r="AQ19">
        <v>1</v>
      </c>
      <c r="AR19">
        <v>1</v>
      </c>
      <c r="AT19">
        <f t="shared" si="1"/>
        <v>5</v>
      </c>
      <c r="AU19" t="s">
        <v>59</v>
      </c>
      <c r="AV19" t="s">
        <v>52</v>
      </c>
      <c r="AX19">
        <f t="shared" si="2"/>
        <v>9</v>
      </c>
      <c r="AY19" t="s">
        <v>60</v>
      </c>
      <c r="AZ19" t="s">
        <v>54</v>
      </c>
      <c r="BB19">
        <f t="shared" si="3"/>
        <v>3</v>
      </c>
      <c r="BC19" t="s">
        <v>50</v>
      </c>
      <c r="BF19">
        <f t="shared" si="4"/>
        <v>-1</v>
      </c>
      <c r="BG19" t="s">
        <v>50</v>
      </c>
      <c r="BJ19" t="str">
        <f t="shared" si="0"/>
        <v>moderat.aktiv</v>
      </c>
      <c r="BK19" t="str">
        <f t="shared" si="5"/>
        <v>stark.sensorisch</v>
      </c>
      <c r="BL19" t="str">
        <f t="shared" si="6"/>
        <v>balanciert</v>
      </c>
      <c r="BM19" t="str">
        <f t="shared" si="7"/>
        <v>balanciert</v>
      </c>
      <c r="BP19" t="s">
        <v>52</v>
      </c>
      <c r="BQ19" t="s">
        <v>54</v>
      </c>
      <c r="BR19" t="s">
        <v>62</v>
      </c>
      <c r="BS19" t="s">
        <v>62</v>
      </c>
      <c r="BU19">
        <f t="shared" si="8"/>
        <v>2</v>
      </c>
      <c r="BW19">
        <f>COUNTIF(BQ3:BQ261,"intuitiv")</f>
        <v>16</v>
      </c>
      <c r="BX19">
        <f>BW19/259</f>
        <v>6.1776061776061778E-2</v>
      </c>
    </row>
    <row r="20" spans="1:80" x14ac:dyDescent="0.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-1</v>
      </c>
      <c r="H20">
        <v>1</v>
      </c>
      <c r="I20">
        <v>-1</v>
      </c>
      <c r="J20">
        <v>-1</v>
      </c>
      <c r="K20">
        <v>-1</v>
      </c>
      <c r="L20">
        <v>1</v>
      </c>
      <c r="M20">
        <v>-1</v>
      </c>
      <c r="N20">
        <v>1</v>
      </c>
      <c r="O20">
        <v>-1</v>
      </c>
      <c r="P20">
        <v>-1</v>
      </c>
      <c r="Q20">
        <v>-1</v>
      </c>
      <c r="R20">
        <v>-1</v>
      </c>
      <c r="S20">
        <v>1</v>
      </c>
      <c r="T20">
        <v>1</v>
      </c>
      <c r="U20">
        <v>1</v>
      </c>
      <c r="V20">
        <v>1</v>
      </c>
      <c r="W20">
        <v>1</v>
      </c>
      <c r="X20">
        <v>-1</v>
      </c>
      <c r="Y20">
        <v>-1</v>
      </c>
      <c r="Z20">
        <v>1</v>
      </c>
      <c r="AA20">
        <v>-1</v>
      </c>
      <c r="AB20">
        <v>1</v>
      </c>
      <c r="AC20">
        <v>1</v>
      </c>
      <c r="AD20">
        <v>1</v>
      </c>
      <c r="AE20">
        <v>-1</v>
      </c>
      <c r="AF20">
        <v>1</v>
      </c>
      <c r="AG20">
        <v>-1</v>
      </c>
      <c r="AH20">
        <v>1</v>
      </c>
      <c r="AI20">
        <v>1</v>
      </c>
      <c r="AJ20">
        <v>1</v>
      </c>
      <c r="AK20">
        <v>-1</v>
      </c>
      <c r="AL20">
        <v>1</v>
      </c>
      <c r="AM20">
        <v>1</v>
      </c>
      <c r="AN20">
        <v>1</v>
      </c>
      <c r="AO20">
        <v>-1</v>
      </c>
      <c r="AP20">
        <v>1</v>
      </c>
      <c r="AQ20">
        <v>1</v>
      </c>
      <c r="AR20">
        <v>1</v>
      </c>
      <c r="AT20">
        <f t="shared" si="1"/>
        <v>-3</v>
      </c>
      <c r="AU20" t="s">
        <v>50</v>
      </c>
      <c r="AX20">
        <f t="shared" si="2"/>
        <v>7</v>
      </c>
      <c r="AY20" t="s">
        <v>59</v>
      </c>
      <c r="AZ20" t="s">
        <v>54</v>
      </c>
      <c r="BB20">
        <f t="shared" si="3"/>
        <v>1</v>
      </c>
      <c r="BC20" t="s">
        <v>50</v>
      </c>
      <c r="BF20">
        <f t="shared" si="4"/>
        <v>7</v>
      </c>
      <c r="BG20" t="s">
        <v>59</v>
      </c>
      <c r="BH20" t="s">
        <v>58</v>
      </c>
      <c r="BJ20" t="str">
        <f t="shared" si="0"/>
        <v>balanciert</v>
      </c>
      <c r="BK20" t="str">
        <f t="shared" si="5"/>
        <v>moderat.sensorisch</v>
      </c>
      <c r="BL20" t="str">
        <f t="shared" si="6"/>
        <v>balanciert</v>
      </c>
      <c r="BM20" t="str">
        <f t="shared" si="7"/>
        <v>moderat.sequentiell</v>
      </c>
      <c r="BP20" t="s">
        <v>62</v>
      </c>
      <c r="BQ20" t="s">
        <v>54</v>
      </c>
      <c r="BR20" t="s">
        <v>62</v>
      </c>
      <c r="BS20" t="s">
        <v>58</v>
      </c>
      <c r="BU20">
        <f t="shared" si="8"/>
        <v>2</v>
      </c>
      <c r="BX20">
        <f>BX19*100</f>
        <v>6.1776061776061777</v>
      </c>
      <c r="BY20" s="1" t="s">
        <v>71</v>
      </c>
    </row>
    <row r="21" spans="1:80" x14ac:dyDescent="0.4">
      <c r="A21">
        <v>1</v>
      </c>
      <c r="B21">
        <v>1</v>
      </c>
      <c r="C21">
        <v>-1</v>
      </c>
      <c r="D21">
        <v>1</v>
      </c>
      <c r="E21">
        <v>-1</v>
      </c>
      <c r="F21">
        <v>1</v>
      </c>
      <c r="G21">
        <v>-1</v>
      </c>
      <c r="H21">
        <v>1</v>
      </c>
      <c r="I21">
        <v>-1</v>
      </c>
      <c r="J21">
        <v>1</v>
      </c>
      <c r="K21">
        <v>1</v>
      </c>
      <c r="L21">
        <v>-1</v>
      </c>
      <c r="M21">
        <v>-1</v>
      </c>
      <c r="N21">
        <v>1</v>
      </c>
      <c r="O21">
        <v>-1</v>
      </c>
      <c r="P21">
        <v>1</v>
      </c>
      <c r="Q21">
        <v>1</v>
      </c>
      <c r="R21">
        <v>1</v>
      </c>
      <c r="S21">
        <v>1</v>
      </c>
      <c r="T21">
        <v>1</v>
      </c>
      <c r="U21">
        <v>-1</v>
      </c>
      <c r="V21">
        <v>-1</v>
      </c>
      <c r="W21">
        <v>1</v>
      </c>
      <c r="X21">
        <v>-1</v>
      </c>
      <c r="Y21">
        <v>1</v>
      </c>
      <c r="Z21">
        <v>1</v>
      </c>
      <c r="AA21">
        <v>-1</v>
      </c>
      <c r="AB21">
        <v>-1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-1</v>
      </c>
      <c r="AK21">
        <v>-1</v>
      </c>
      <c r="AL21">
        <v>1</v>
      </c>
      <c r="AM21">
        <v>1</v>
      </c>
      <c r="AN21">
        <v>-1</v>
      </c>
      <c r="AO21">
        <v>-1</v>
      </c>
      <c r="AP21">
        <v>-1</v>
      </c>
      <c r="AQ21">
        <v>1</v>
      </c>
      <c r="AR21">
        <v>-1</v>
      </c>
      <c r="AT21">
        <f t="shared" si="1"/>
        <v>-1</v>
      </c>
      <c r="AU21" t="s">
        <v>50</v>
      </c>
      <c r="AX21">
        <f t="shared" si="2"/>
        <v>7</v>
      </c>
      <c r="AY21" t="s">
        <v>59</v>
      </c>
      <c r="AZ21" t="s">
        <v>54</v>
      </c>
      <c r="BB21">
        <f t="shared" si="3"/>
        <v>3</v>
      </c>
      <c r="BC21" t="s">
        <v>50</v>
      </c>
      <c r="BF21">
        <f t="shared" si="4"/>
        <v>-1</v>
      </c>
      <c r="BG21" t="s">
        <v>50</v>
      </c>
      <c r="BJ21" t="str">
        <f t="shared" si="0"/>
        <v>balanciert</v>
      </c>
      <c r="BK21" t="str">
        <f t="shared" si="5"/>
        <v>moderat.sensorisch</v>
      </c>
      <c r="BL21" t="str">
        <f t="shared" si="6"/>
        <v>balanciert</v>
      </c>
      <c r="BM21" t="str">
        <f t="shared" si="7"/>
        <v>balanciert</v>
      </c>
      <c r="BP21" t="s">
        <v>62</v>
      </c>
      <c r="BQ21" t="s">
        <v>54</v>
      </c>
      <c r="BR21" t="s">
        <v>62</v>
      </c>
      <c r="BS21" t="s">
        <v>62</v>
      </c>
      <c r="BU21">
        <f t="shared" si="8"/>
        <v>3</v>
      </c>
    </row>
    <row r="22" spans="1:80" x14ac:dyDescent="0.4">
      <c r="A22">
        <v>1</v>
      </c>
      <c r="B22">
        <v>1</v>
      </c>
      <c r="C22">
        <v>1</v>
      </c>
      <c r="D22">
        <v>-1</v>
      </c>
      <c r="E22">
        <v>-1</v>
      </c>
      <c r="F22">
        <v>1</v>
      </c>
      <c r="G22">
        <v>-1</v>
      </c>
      <c r="H22">
        <v>1</v>
      </c>
      <c r="I22">
        <v>-1</v>
      </c>
      <c r="J22">
        <v>1</v>
      </c>
      <c r="K22">
        <v>1</v>
      </c>
      <c r="L22">
        <v>-1</v>
      </c>
      <c r="M22">
        <v>-1</v>
      </c>
      <c r="N22">
        <v>1</v>
      </c>
      <c r="O22">
        <v>-1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-1</v>
      </c>
      <c r="W22">
        <v>1</v>
      </c>
      <c r="X22">
        <v>-1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-1</v>
      </c>
      <c r="AG22">
        <v>1</v>
      </c>
      <c r="AH22">
        <v>1</v>
      </c>
      <c r="AI22">
        <v>1</v>
      </c>
      <c r="AJ22">
        <v>1</v>
      </c>
      <c r="AK22">
        <v>-1</v>
      </c>
      <c r="AL22">
        <v>1</v>
      </c>
      <c r="AM22">
        <v>1</v>
      </c>
      <c r="AN22">
        <v>1</v>
      </c>
      <c r="AO22">
        <v>1</v>
      </c>
      <c r="AP22">
        <v>-1</v>
      </c>
      <c r="AQ22">
        <v>1</v>
      </c>
      <c r="AR22">
        <v>-1</v>
      </c>
      <c r="AT22">
        <f t="shared" si="1"/>
        <v>3</v>
      </c>
      <c r="AU22" t="s">
        <v>50</v>
      </c>
      <c r="AX22">
        <f t="shared" si="2"/>
        <v>7</v>
      </c>
      <c r="AY22" t="s">
        <v>59</v>
      </c>
      <c r="AZ22" t="s">
        <v>54</v>
      </c>
      <c r="BB22">
        <f t="shared" si="3"/>
        <v>7</v>
      </c>
      <c r="BC22" t="s">
        <v>59</v>
      </c>
      <c r="BD22" t="s">
        <v>56</v>
      </c>
      <c r="BF22">
        <f t="shared" si="4"/>
        <v>1</v>
      </c>
      <c r="BG22" t="s">
        <v>50</v>
      </c>
      <c r="BJ22" t="str">
        <f t="shared" si="0"/>
        <v>balanciert</v>
      </c>
      <c r="BK22" t="str">
        <f t="shared" si="5"/>
        <v>moderat.sensorisch</v>
      </c>
      <c r="BL22" t="str">
        <f t="shared" si="6"/>
        <v>moderat.visuell</v>
      </c>
      <c r="BM22" t="str">
        <f t="shared" si="7"/>
        <v>balanciert</v>
      </c>
      <c r="BP22" t="s">
        <v>62</v>
      </c>
      <c r="BQ22" t="s">
        <v>54</v>
      </c>
      <c r="BR22" t="s">
        <v>56</v>
      </c>
      <c r="BS22" t="s">
        <v>62</v>
      </c>
      <c r="BU22">
        <f t="shared" si="8"/>
        <v>2</v>
      </c>
    </row>
    <row r="23" spans="1:80" x14ac:dyDescent="0.4">
      <c r="A23">
        <v>1</v>
      </c>
      <c r="B23">
        <v>1</v>
      </c>
      <c r="C23">
        <v>1</v>
      </c>
      <c r="D23">
        <v>-1</v>
      </c>
      <c r="E23">
        <v>1</v>
      </c>
      <c r="F23">
        <v>-1</v>
      </c>
      <c r="G23">
        <v>1</v>
      </c>
      <c r="H23">
        <v>-1</v>
      </c>
      <c r="I23">
        <v>1</v>
      </c>
      <c r="J23">
        <v>-1</v>
      </c>
      <c r="K23">
        <v>1</v>
      </c>
      <c r="L23">
        <v>1</v>
      </c>
      <c r="M23">
        <v>-1</v>
      </c>
      <c r="N23">
        <v>-1</v>
      </c>
      <c r="O23">
        <v>-1</v>
      </c>
      <c r="P23">
        <v>1</v>
      </c>
      <c r="Q23">
        <v>-1</v>
      </c>
      <c r="R23">
        <v>-1</v>
      </c>
      <c r="S23">
        <v>1</v>
      </c>
      <c r="T23">
        <v>-1</v>
      </c>
      <c r="U23">
        <v>1</v>
      </c>
      <c r="V23">
        <v>-1</v>
      </c>
      <c r="W23">
        <v>1</v>
      </c>
      <c r="X23">
        <v>-1</v>
      </c>
      <c r="Y23">
        <v>-1</v>
      </c>
      <c r="Z23">
        <v>1</v>
      </c>
      <c r="AA23">
        <v>1</v>
      </c>
      <c r="AB23">
        <v>-1</v>
      </c>
      <c r="AC23">
        <v>1</v>
      </c>
      <c r="AD23">
        <v>1</v>
      </c>
      <c r="AE23">
        <v>1</v>
      </c>
      <c r="AF23">
        <v>1</v>
      </c>
      <c r="AG23">
        <v>-1</v>
      </c>
      <c r="AH23">
        <v>1</v>
      </c>
      <c r="AI23">
        <v>-1</v>
      </c>
      <c r="AJ23">
        <v>-1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1</v>
      </c>
      <c r="AR23">
        <v>1</v>
      </c>
      <c r="AT23">
        <f t="shared" si="1"/>
        <v>-1</v>
      </c>
      <c r="AU23" t="s">
        <v>50</v>
      </c>
      <c r="AX23">
        <f t="shared" si="2"/>
        <v>-3</v>
      </c>
      <c r="AY23" t="s">
        <v>50</v>
      </c>
      <c r="BB23">
        <f t="shared" si="3"/>
        <v>7</v>
      </c>
      <c r="BC23" t="s">
        <v>59</v>
      </c>
      <c r="BD23" t="s">
        <v>56</v>
      </c>
      <c r="BF23">
        <f t="shared" si="4"/>
        <v>-3</v>
      </c>
      <c r="BG23" t="s">
        <v>50</v>
      </c>
      <c r="BJ23" t="str">
        <f t="shared" si="0"/>
        <v>balanciert</v>
      </c>
      <c r="BK23" t="str">
        <f t="shared" si="5"/>
        <v>balanciert</v>
      </c>
      <c r="BL23" t="str">
        <f t="shared" si="6"/>
        <v>moderat.visuell</v>
      </c>
      <c r="BM23" t="str">
        <f t="shared" si="7"/>
        <v>balanciert</v>
      </c>
      <c r="BP23" t="s">
        <v>62</v>
      </c>
      <c r="BQ23" t="s">
        <v>62</v>
      </c>
      <c r="BR23" t="s">
        <v>56</v>
      </c>
      <c r="BS23" t="s">
        <v>62</v>
      </c>
      <c r="BU23">
        <f t="shared" si="8"/>
        <v>3</v>
      </c>
      <c r="BW23" s="1" t="s">
        <v>67</v>
      </c>
      <c r="BY23" s="1"/>
      <c r="BZ23" s="1" t="s">
        <v>75</v>
      </c>
    </row>
    <row r="24" spans="1:80" x14ac:dyDescent="0.4">
      <c r="A24">
        <v>1</v>
      </c>
      <c r="B24">
        <v>1</v>
      </c>
      <c r="C24">
        <v>1</v>
      </c>
      <c r="D24">
        <v>-1</v>
      </c>
      <c r="E24">
        <v>-1</v>
      </c>
      <c r="F24">
        <v>-1</v>
      </c>
      <c r="G24">
        <v>1</v>
      </c>
      <c r="H24">
        <v>-1</v>
      </c>
      <c r="I24">
        <v>-1</v>
      </c>
      <c r="J24">
        <v>-1</v>
      </c>
      <c r="K24">
        <v>1</v>
      </c>
      <c r="L24">
        <v>-1</v>
      </c>
      <c r="M24">
        <v>1</v>
      </c>
      <c r="N24">
        <v>-1</v>
      </c>
      <c r="O24">
        <v>-1</v>
      </c>
      <c r="P24">
        <v>1</v>
      </c>
      <c r="Q24">
        <v>1</v>
      </c>
      <c r="R24">
        <v>1</v>
      </c>
      <c r="S24">
        <v>1</v>
      </c>
      <c r="T24">
        <v>-1</v>
      </c>
      <c r="U24">
        <v>1</v>
      </c>
      <c r="V24">
        <v>-1</v>
      </c>
      <c r="W24">
        <v>1</v>
      </c>
      <c r="X24">
        <v>-1</v>
      </c>
      <c r="Y24">
        <v>-1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-1</v>
      </c>
      <c r="AH24">
        <v>1</v>
      </c>
      <c r="AI24">
        <v>-1</v>
      </c>
      <c r="AJ24">
        <v>-1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1</v>
      </c>
      <c r="AR24">
        <v>-1</v>
      </c>
      <c r="AT24">
        <f t="shared" si="1"/>
        <v>-1</v>
      </c>
      <c r="AU24" t="s">
        <v>50</v>
      </c>
      <c r="AX24">
        <f t="shared" si="2"/>
        <v>-1</v>
      </c>
      <c r="AY24" t="s">
        <v>50</v>
      </c>
      <c r="BB24">
        <f t="shared" si="3"/>
        <v>7</v>
      </c>
      <c r="BC24" t="s">
        <v>59</v>
      </c>
      <c r="BD24" t="s">
        <v>56</v>
      </c>
      <c r="BF24">
        <f t="shared" si="4"/>
        <v>-5</v>
      </c>
      <c r="BG24" t="s">
        <v>59</v>
      </c>
      <c r="BH24" t="s">
        <v>57</v>
      </c>
      <c r="BJ24" t="str">
        <f t="shared" si="0"/>
        <v>balanciert</v>
      </c>
      <c r="BK24" t="str">
        <f t="shared" si="5"/>
        <v>balanciert</v>
      </c>
      <c r="BL24" t="str">
        <f t="shared" si="6"/>
        <v>moderat.visuell</v>
      </c>
      <c r="BM24" t="str">
        <f t="shared" si="7"/>
        <v>moderat.global</v>
      </c>
      <c r="BP24" t="s">
        <v>62</v>
      </c>
      <c r="BQ24" t="s">
        <v>62</v>
      </c>
      <c r="BR24" t="s">
        <v>56</v>
      </c>
      <c r="BS24" t="s">
        <v>57</v>
      </c>
      <c r="BU24">
        <f t="shared" si="8"/>
        <v>2</v>
      </c>
      <c r="BW24">
        <f>COUNTIF(BR3:BR261,"visuell")</f>
        <v>179</v>
      </c>
      <c r="BX24">
        <f>BW24/259</f>
        <v>0.69111969111969107</v>
      </c>
      <c r="BZ24">
        <f>COUNTIF(BR3:BR261,"-")</f>
        <v>72</v>
      </c>
      <c r="CA24">
        <f>BZ24/259</f>
        <v>0.27799227799227799</v>
      </c>
    </row>
    <row r="25" spans="1:80" x14ac:dyDescent="0.4">
      <c r="A25">
        <v>1</v>
      </c>
      <c r="B25">
        <v>1</v>
      </c>
      <c r="C25">
        <v>1</v>
      </c>
      <c r="D25">
        <v>-1</v>
      </c>
      <c r="E25">
        <v>-1</v>
      </c>
      <c r="F25">
        <v>-1</v>
      </c>
      <c r="G25">
        <v>1</v>
      </c>
      <c r="H25">
        <v>1</v>
      </c>
      <c r="I25">
        <v>-1</v>
      </c>
      <c r="J25">
        <v>-1</v>
      </c>
      <c r="K25">
        <v>1</v>
      </c>
      <c r="L25">
        <v>1</v>
      </c>
      <c r="M25">
        <v>-1</v>
      </c>
      <c r="N25">
        <v>1</v>
      </c>
      <c r="O25">
        <v>-1</v>
      </c>
      <c r="P25">
        <v>1</v>
      </c>
      <c r="Q25">
        <v>-1</v>
      </c>
      <c r="R25">
        <v>-1</v>
      </c>
      <c r="S25">
        <v>1</v>
      </c>
      <c r="T25">
        <v>1</v>
      </c>
      <c r="U25">
        <v>-1</v>
      </c>
      <c r="V25">
        <v>1</v>
      </c>
      <c r="W25">
        <v>1</v>
      </c>
      <c r="X25">
        <v>1</v>
      </c>
      <c r="Y25">
        <v>-1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-1</v>
      </c>
      <c r="AG25">
        <v>1</v>
      </c>
      <c r="AH25">
        <v>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1</v>
      </c>
      <c r="AR25">
        <v>-1</v>
      </c>
      <c r="AT25">
        <f t="shared" si="1"/>
        <v>-5</v>
      </c>
      <c r="AU25" t="s">
        <v>59</v>
      </c>
      <c r="AV25" t="s">
        <v>51</v>
      </c>
      <c r="AX25">
        <f t="shared" si="2"/>
        <v>1</v>
      </c>
      <c r="AY25" t="s">
        <v>50</v>
      </c>
      <c r="BB25">
        <f t="shared" si="3"/>
        <v>5</v>
      </c>
      <c r="BC25" t="s">
        <v>59</v>
      </c>
      <c r="BD25" t="s">
        <v>56</v>
      </c>
      <c r="BF25">
        <f t="shared" si="4"/>
        <v>1</v>
      </c>
      <c r="BG25" t="s">
        <v>50</v>
      </c>
      <c r="BJ25" t="str">
        <f t="shared" si="0"/>
        <v>moderat.reflektiv</v>
      </c>
      <c r="BK25" t="str">
        <f t="shared" si="5"/>
        <v>balanciert</v>
      </c>
      <c r="BL25" t="str">
        <f t="shared" si="6"/>
        <v>moderat.visuell</v>
      </c>
      <c r="BM25" t="str">
        <f t="shared" si="7"/>
        <v>balanciert</v>
      </c>
      <c r="BP25" t="s">
        <v>51</v>
      </c>
      <c r="BQ25" t="s">
        <v>62</v>
      </c>
      <c r="BR25" t="s">
        <v>56</v>
      </c>
      <c r="BS25" t="s">
        <v>62</v>
      </c>
      <c r="BU25">
        <f t="shared" si="8"/>
        <v>2</v>
      </c>
      <c r="BX25">
        <f>BX24*100</f>
        <v>69.111969111969103</v>
      </c>
      <c r="BY25" s="1" t="s">
        <v>71</v>
      </c>
      <c r="CA25">
        <f>CA24*100</f>
        <v>27.799227799227801</v>
      </c>
      <c r="CB25" s="1" t="s">
        <v>71</v>
      </c>
    </row>
    <row r="26" spans="1:80" x14ac:dyDescent="0.4">
      <c r="A26">
        <v>1</v>
      </c>
      <c r="B26">
        <v>1</v>
      </c>
      <c r="C26">
        <v>1</v>
      </c>
      <c r="D26">
        <v>-1</v>
      </c>
      <c r="E26">
        <v>-1</v>
      </c>
      <c r="F26">
        <v>1</v>
      </c>
      <c r="G26">
        <v>1</v>
      </c>
      <c r="H26">
        <v>-1</v>
      </c>
      <c r="I26">
        <v>-1</v>
      </c>
      <c r="J26">
        <v>-1</v>
      </c>
      <c r="K26">
        <v>1</v>
      </c>
      <c r="L26">
        <v>1</v>
      </c>
      <c r="M26">
        <v>-1</v>
      </c>
      <c r="N26">
        <v>1</v>
      </c>
      <c r="O26">
        <v>1</v>
      </c>
      <c r="P26">
        <v>-1</v>
      </c>
      <c r="Q26">
        <v>-1</v>
      </c>
      <c r="R26">
        <v>1</v>
      </c>
      <c r="S26">
        <v>1</v>
      </c>
      <c r="T26">
        <v>1</v>
      </c>
      <c r="U26">
        <v>-1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-1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-1</v>
      </c>
      <c r="AJ26">
        <v>-1</v>
      </c>
      <c r="AK26">
        <v>1</v>
      </c>
      <c r="AL26">
        <v>1</v>
      </c>
      <c r="AM26">
        <v>-1</v>
      </c>
      <c r="AN26">
        <v>1</v>
      </c>
      <c r="AO26">
        <v>-1</v>
      </c>
      <c r="AP26">
        <v>-1</v>
      </c>
      <c r="AQ26">
        <v>1</v>
      </c>
      <c r="AR26">
        <v>1</v>
      </c>
      <c r="AT26">
        <f t="shared" si="1"/>
        <v>-1</v>
      </c>
      <c r="AU26" t="s">
        <v>50</v>
      </c>
      <c r="AX26">
        <f t="shared" si="2"/>
        <v>7</v>
      </c>
      <c r="AY26" t="s">
        <v>59</v>
      </c>
      <c r="AZ26" t="s">
        <v>54</v>
      </c>
      <c r="BB26">
        <f t="shared" si="3"/>
        <v>7</v>
      </c>
      <c r="BC26" t="s">
        <v>59</v>
      </c>
      <c r="BD26" t="s">
        <v>56</v>
      </c>
      <c r="BF26">
        <f t="shared" si="4"/>
        <v>1</v>
      </c>
      <c r="BG26" t="s">
        <v>50</v>
      </c>
      <c r="BJ26" t="str">
        <f t="shared" si="0"/>
        <v>balanciert</v>
      </c>
      <c r="BK26" t="str">
        <f t="shared" si="5"/>
        <v>moderat.sensorisch</v>
      </c>
      <c r="BL26" t="str">
        <f t="shared" si="6"/>
        <v>moderat.visuell</v>
      </c>
      <c r="BM26" t="str">
        <f t="shared" si="7"/>
        <v>balanciert</v>
      </c>
      <c r="BP26" t="s">
        <v>62</v>
      </c>
      <c r="BQ26" t="s">
        <v>54</v>
      </c>
      <c r="BR26" t="s">
        <v>56</v>
      </c>
      <c r="BS26" t="s">
        <v>62</v>
      </c>
      <c r="BU26">
        <f t="shared" si="8"/>
        <v>2</v>
      </c>
    </row>
    <row r="27" spans="1:80" x14ac:dyDescent="0.4">
      <c r="A27">
        <v>1</v>
      </c>
      <c r="B27">
        <v>1</v>
      </c>
      <c r="C27">
        <v>1</v>
      </c>
      <c r="D27">
        <v>-1</v>
      </c>
      <c r="E27">
        <v>-1</v>
      </c>
      <c r="F27">
        <v>1</v>
      </c>
      <c r="G27">
        <v>1</v>
      </c>
      <c r="H27">
        <v>-1</v>
      </c>
      <c r="I27">
        <v>1</v>
      </c>
      <c r="J27">
        <v>-1</v>
      </c>
      <c r="K27">
        <v>1</v>
      </c>
      <c r="L27">
        <v>1</v>
      </c>
      <c r="M27">
        <v>-1</v>
      </c>
      <c r="N27">
        <v>1</v>
      </c>
      <c r="O27">
        <v>-1</v>
      </c>
      <c r="P27">
        <v>1</v>
      </c>
      <c r="Q27">
        <v>1</v>
      </c>
      <c r="R27">
        <v>1</v>
      </c>
      <c r="S27">
        <v>1</v>
      </c>
      <c r="T27">
        <v>1</v>
      </c>
      <c r="U27">
        <v>-1</v>
      </c>
      <c r="V27">
        <v>1</v>
      </c>
      <c r="W27">
        <v>1</v>
      </c>
      <c r="X27">
        <v>-1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-1</v>
      </c>
      <c r="AE27">
        <v>1</v>
      </c>
      <c r="AF27">
        <v>-1</v>
      </c>
      <c r="AG27">
        <v>1</v>
      </c>
      <c r="AH27">
        <v>1</v>
      </c>
      <c r="AI27">
        <v>-1</v>
      </c>
      <c r="AJ27">
        <v>1</v>
      </c>
      <c r="AK27">
        <v>-1</v>
      </c>
      <c r="AL27">
        <v>1</v>
      </c>
      <c r="AM27">
        <v>1</v>
      </c>
      <c r="AN27">
        <v>1</v>
      </c>
      <c r="AO27">
        <v>-1</v>
      </c>
      <c r="AP27">
        <v>1</v>
      </c>
      <c r="AQ27">
        <v>1</v>
      </c>
      <c r="AR27">
        <v>-1</v>
      </c>
      <c r="AT27">
        <f t="shared" si="1"/>
        <v>1</v>
      </c>
      <c r="AU27" t="s">
        <v>50</v>
      </c>
      <c r="AX27">
        <f t="shared" si="2"/>
        <v>7</v>
      </c>
      <c r="AY27" t="s">
        <v>59</v>
      </c>
      <c r="AZ27" t="s">
        <v>54</v>
      </c>
      <c r="BB27">
        <f t="shared" si="3"/>
        <v>7</v>
      </c>
      <c r="BC27" t="s">
        <v>59</v>
      </c>
      <c r="BD27" t="s">
        <v>56</v>
      </c>
      <c r="BF27">
        <f t="shared" si="4"/>
        <v>1</v>
      </c>
      <c r="BG27" t="s">
        <v>50</v>
      </c>
      <c r="BJ27" t="str">
        <f t="shared" si="0"/>
        <v>balanciert</v>
      </c>
      <c r="BK27" t="str">
        <f t="shared" si="5"/>
        <v>moderat.sensorisch</v>
      </c>
      <c r="BL27" t="str">
        <f t="shared" si="6"/>
        <v>moderat.visuell</v>
      </c>
      <c r="BM27" t="str">
        <f t="shared" si="7"/>
        <v>balanciert</v>
      </c>
      <c r="BP27" t="s">
        <v>62</v>
      </c>
      <c r="BQ27" t="s">
        <v>54</v>
      </c>
      <c r="BR27" t="s">
        <v>56</v>
      </c>
      <c r="BS27" t="s">
        <v>62</v>
      </c>
      <c r="BU27">
        <f t="shared" si="8"/>
        <v>2</v>
      </c>
    </row>
    <row r="28" spans="1:80" x14ac:dyDescent="0.4">
      <c r="A28">
        <v>1</v>
      </c>
      <c r="B28">
        <v>-1</v>
      </c>
      <c r="C28">
        <v>1</v>
      </c>
      <c r="D28">
        <v>-1</v>
      </c>
      <c r="E28">
        <v>-1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-1</v>
      </c>
      <c r="M28">
        <v>1</v>
      </c>
      <c r="N28">
        <v>-1</v>
      </c>
      <c r="O28">
        <v>1</v>
      </c>
      <c r="P28">
        <v>1</v>
      </c>
      <c r="Q28">
        <v>1</v>
      </c>
      <c r="R28">
        <v>-1</v>
      </c>
      <c r="S28">
        <v>1</v>
      </c>
      <c r="T28">
        <v>1</v>
      </c>
      <c r="U28">
        <v>-1</v>
      </c>
      <c r="V28">
        <v>-1</v>
      </c>
      <c r="W28">
        <v>1</v>
      </c>
      <c r="X28">
        <v>-1</v>
      </c>
      <c r="Y28">
        <v>-1</v>
      </c>
      <c r="Z28">
        <v>1</v>
      </c>
      <c r="AA28">
        <v>-1</v>
      </c>
      <c r="AB28">
        <v>-1</v>
      </c>
      <c r="AC28">
        <v>1</v>
      </c>
      <c r="AD28">
        <v>-1</v>
      </c>
      <c r="AE28">
        <v>-1</v>
      </c>
      <c r="AF28">
        <v>1</v>
      </c>
      <c r="AG28">
        <v>-1</v>
      </c>
      <c r="AH28">
        <v>-1</v>
      </c>
      <c r="AI28">
        <v>-1</v>
      </c>
      <c r="AJ28">
        <v>-1</v>
      </c>
      <c r="AK28">
        <v>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1</v>
      </c>
      <c r="AR28">
        <v>-1</v>
      </c>
      <c r="AT28">
        <f t="shared" si="1"/>
        <v>1</v>
      </c>
      <c r="AU28" t="s">
        <v>50</v>
      </c>
      <c r="AX28">
        <f t="shared" si="2"/>
        <v>-5</v>
      </c>
      <c r="AY28" t="s">
        <v>59</v>
      </c>
      <c r="AZ28" t="s">
        <v>53</v>
      </c>
      <c r="BB28">
        <f t="shared" si="3"/>
        <v>5</v>
      </c>
      <c r="BC28" t="s">
        <v>59</v>
      </c>
      <c r="BD28" t="s">
        <v>56</v>
      </c>
      <c r="BF28">
        <f t="shared" si="4"/>
        <v>-3</v>
      </c>
      <c r="BG28" t="s">
        <v>50</v>
      </c>
      <c r="BJ28" t="str">
        <f t="shared" si="0"/>
        <v>balanciert</v>
      </c>
      <c r="BK28" t="str">
        <f t="shared" si="5"/>
        <v>moderat.intuitiv</v>
      </c>
      <c r="BL28" t="str">
        <f t="shared" si="6"/>
        <v>moderat.visuell</v>
      </c>
      <c r="BM28" t="str">
        <f t="shared" si="7"/>
        <v>balanciert</v>
      </c>
      <c r="BP28" t="s">
        <v>62</v>
      </c>
      <c r="BQ28" t="s">
        <v>53</v>
      </c>
      <c r="BR28" t="s">
        <v>56</v>
      </c>
      <c r="BS28" t="s">
        <v>62</v>
      </c>
      <c r="BU28">
        <f t="shared" si="8"/>
        <v>2</v>
      </c>
      <c r="BW28" s="1" t="s">
        <v>68</v>
      </c>
      <c r="BY28" s="1"/>
    </row>
    <row r="29" spans="1:80" x14ac:dyDescent="0.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-1</v>
      </c>
      <c r="J29">
        <v>-1</v>
      </c>
      <c r="K29">
        <v>1</v>
      </c>
      <c r="L29">
        <v>1</v>
      </c>
      <c r="M29">
        <v>-1</v>
      </c>
      <c r="N29">
        <v>1</v>
      </c>
      <c r="O29">
        <v>-1</v>
      </c>
      <c r="P29">
        <v>-1</v>
      </c>
      <c r="Q29">
        <v>-1</v>
      </c>
      <c r="R29">
        <v>1</v>
      </c>
      <c r="S29">
        <v>1</v>
      </c>
      <c r="T29">
        <v>1</v>
      </c>
      <c r="U29">
        <v>-1</v>
      </c>
      <c r="V29">
        <v>1</v>
      </c>
      <c r="W29">
        <v>1</v>
      </c>
      <c r="X29">
        <v>-1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-1</v>
      </c>
      <c r="AF29">
        <v>-1</v>
      </c>
      <c r="AG29">
        <v>-1</v>
      </c>
      <c r="AH29">
        <v>-1</v>
      </c>
      <c r="AI29">
        <v>1</v>
      </c>
      <c r="AJ29">
        <v>-1</v>
      </c>
      <c r="AK29">
        <v>-1</v>
      </c>
      <c r="AL29">
        <v>-1</v>
      </c>
      <c r="AM29">
        <v>1</v>
      </c>
      <c r="AN29">
        <v>1</v>
      </c>
      <c r="AO29">
        <v>1</v>
      </c>
      <c r="AP29">
        <v>1</v>
      </c>
      <c r="AQ29">
        <v>-1</v>
      </c>
      <c r="AR29">
        <v>-1</v>
      </c>
      <c r="AT29">
        <f t="shared" si="1"/>
        <v>-1</v>
      </c>
      <c r="AU29" t="s">
        <v>50</v>
      </c>
      <c r="AX29">
        <f t="shared" si="2"/>
        <v>5</v>
      </c>
      <c r="AY29" t="s">
        <v>59</v>
      </c>
      <c r="AZ29" t="s">
        <v>54</v>
      </c>
      <c r="BB29">
        <f t="shared" si="3"/>
        <v>5</v>
      </c>
      <c r="BC29" t="s">
        <v>59</v>
      </c>
      <c r="BD29" t="s">
        <v>56</v>
      </c>
      <c r="BF29">
        <f t="shared" si="4"/>
        <v>1</v>
      </c>
      <c r="BG29" t="s">
        <v>50</v>
      </c>
      <c r="BJ29" t="str">
        <f t="shared" si="0"/>
        <v>balanciert</v>
      </c>
      <c r="BK29" t="str">
        <f t="shared" si="5"/>
        <v>moderat.sensorisch</v>
      </c>
      <c r="BL29" t="str">
        <f t="shared" si="6"/>
        <v>moderat.visuell</v>
      </c>
      <c r="BM29" t="str">
        <f t="shared" si="7"/>
        <v>balanciert</v>
      </c>
      <c r="BP29" t="s">
        <v>62</v>
      </c>
      <c r="BQ29" t="s">
        <v>54</v>
      </c>
      <c r="BR29" t="s">
        <v>56</v>
      </c>
      <c r="BS29" t="s">
        <v>62</v>
      </c>
      <c r="BU29">
        <f t="shared" si="8"/>
        <v>2</v>
      </c>
      <c r="BW29">
        <f>COUNTIF(BR3:BR261,"verbal")</f>
        <v>8</v>
      </c>
      <c r="BX29">
        <f>BW29/259</f>
        <v>3.0888030888030889E-2</v>
      </c>
    </row>
    <row r="30" spans="1:80" x14ac:dyDescent="0.4">
      <c r="A30">
        <v>1</v>
      </c>
      <c r="B30">
        <v>1</v>
      </c>
      <c r="C30">
        <v>1</v>
      </c>
      <c r="D30">
        <v>-1</v>
      </c>
      <c r="E30">
        <v>1</v>
      </c>
      <c r="F30">
        <v>-1</v>
      </c>
      <c r="G30">
        <v>-1</v>
      </c>
      <c r="H30">
        <v>-1</v>
      </c>
      <c r="I30">
        <v>1</v>
      </c>
      <c r="J30">
        <v>-1</v>
      </c>
      <c r="K30">
        <v>1</v>
      </c>
      <c r="L30">
        <v>1</v>
      </c>
      <c r="M30">
        <v>-1</v>
      </c>
      <c r="N30">
        <v>1</v>
      </c>
      <c r="O30">
        <v>-1</v>
      </c>
      <c r="P30">
        <v>-1</v>
      </c>
      <c r="Q30">
        <v>-1</v>
      </c>
      <c r="R30">
        <v>1</v>
      </c>
      <c r="S30">
        <v>1</v>
      </c>
      <c r="T30">
        <v>1</v>
      </c>
      <c r="U30">
        <v>-1</v>
      </c>
      <c r="V30">
        <v>1</v>
      </c>
      <c r="W30">
        <v>1</v>
      </c>
      <c r="X30">
        <v>-1</v>
      </c>
      <c r="Y30">
        <v>1</v>
      </c>
      <c r="Z30">
        <v>1</v>
      </c>
      <c r="AA30">
        <v>1</v>
      </c>
      <c r="AB30">
        <v>-1</v>
      </c>
      <c r="AC30">
        <v>1</v>
      </c>
      <c r="AD30">
        <v>1</v>
      </c>
      <c r="AE30">
        <v>-1</v>
      </c>
      <c r="AF30">
        <v>1</v>
      </c>
      <c r="AG30">
        <v>-1</v>
      </c>
      <c r="AH30">
        <v>-1</v>
      </c>
      <c r="AI30">
        <v>-1</v>
      </c>
      <c r="AJ30">
        <v>1</v>
      </c>
      <c r="AK30">
        <v>1</v>
      </c>
      <c r="AL30">
        <v>1</v>
      </c>
      <c r="AM30">
        <v>-1</v>
      </c>
      <c r="AN30">
        <v>1</v>
      </c>
      <c r="AO30">
        <v>-1</v>
      </c>
      <c r="AP30">
        <v>-1</v>
      </c>
      <c r="AQ30">
        <v>1</v>
      </c>
      <c r="AR30">
        <v>1</v>
      </c>
      <c r="AT30">
        <f t="shared" si="1"/>
        <v>1</v>
      </c>
      <c r="AU30" t="s">
        <v>50</v>
      </c>
      <c r="AX30">
        <f t="shared" si="2"/>
        <v>3</v>
      </c>
      <c r="AY30" t="s">
        <v>50</v>
      </c>
      <c r="BB30">
        <f t="shared" si="3"/>
        <v>1</v>
      </c>
      <c r="BC30" t="s">
        <v>50</v>
      </c>
      <c r="BF30">
        <f t="shared" si="4"/>
        <v>1</v>
      </c>
      <c r="BG30" t="s">
        <v>50</v>
      </c>
      <c r="BJ30" s="8" t="str">
        <f t="shared" si="0"/>
        <v>balanciert</v>
      </c>
      <c r="BK30" s="8" t="str">
        <f t="shared" si="5"/>
        <v>balanciert</v>
      </c>
      <c r="BL30" s="8" t="str">
        <f t="shared" si="6"/>
        <v>balanciert</v>
      </c>
      <c r="BM30" s="8" t="str">
        <f t="shared" si="7"/>
        <v>balanciert</v>
      </c>
      <c r="BN30" s="8"/>
      <c r="BO30" s="8"/>
      <c r="BP30" s="8" t="s">
        <v>62</v>
      </c>
      <c r="BQ30" s="8" t="s">
        <v>62</v>
      </c>
      <c r="BR30" s="8" t="s">
        <v>62</v>
      </c>
      <c r="BS30" s="8" t="s">
        <v>62</v>
      </c>
      <c r="BT30" s="8"/>
      <c r="BU30" s="8">
        <f t="shared" si="8"/>
        <v>4</v>
      </c>
      <c r="BX30">
        <f>BX29*100</f>
        <v>3.0888030888030888</v>
      </c>
      <c r="BY30" s="1" t="s">
        <v>71</v>
      </c>
    </row>
    <row r="31" spans="1:80" x14ac:dyDescent="0.4">
      <c r="A31">
        <v>1</v>
      </c>
      <c r="B31">
        <v>1</v>
      </c>
      <c r="C31">
        <v>1</v>
      </c>
      <c r="D31">
        <v>1</v>
      </c>
      <c r="E31">
        <v>1</v>
      </c>
      <c r="F31">
        <v>-1</v>
      </c>
      <c r="G31">
        <v>1</v>
      </c>
      <c r="H31">
        <v>1</v>
      </c>
      <c r="I31">
        <v>-1</v>
      </c>
      <c r="J31">
        <v>-1</v>
      </c>
      <c r="K31">
        <v>1</v>
      </c>
      <c r="L31">
        <v>1</v>
      </c>
      <c r="M31">
        <v>-1</v>
      </c>
      <c r="N31">
        <v>-1</v>
      </c>
      <c r="O31">
        <v>1</v>
      </c>
      <c r="P31">
        <v>1</v>
      </c>
      <c r="Q31">
        <v>1</v>
      </c>
      <c r="R31">
        <v>-1</v>
      </c>
      <c r="S31">
        <v>-1</v>
      </c>
      <c r="T31">
        <v>-1</v>
      </c>
      <c r="U31">
        <v>-1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-1</v>
      </c>
      <c r="AC31">
        <v>1</v>
      </c>
      <c r="AD31">
        <v>-1</v>
      </c>
      <c r="AE31">
        <v>1</v>
      </c>
      <c r="AF31">
        <v>-1</v>
      </c>
      <c r="AG31">
        <v>1</v>
      </c>
      <c r="AH31">
        <v>1</v>
      </c>
      <c r="AI31">
        <v>-1</v>
      </c>
      <c r="AJ31">
        <v>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1</v>
      </c>
      <c r="AQ31">
        <v>1</v>
      </c>
      <c r="AR31">
        <v>-1</v>
      </c>
      <c r="AT31">
        <f t="shared" si="1"/>
        <v>1</v>
      </c>
      <c r="AU31" t="s">
        <v>50</v>
      </c>
      <c r="AX31">
        <f t="shared" si="2"/>
        <v>-1</v>
      </c>
      <c r="AY31" t="s">
        <v>50</v>
      </c>
      <c r="BB31">
        <f t="shared" si="3"/>
        <v>5</v>
      </c>
      <c r="BC31" t="s">
        <v>59</v>
      </c>
      <c r="BD31" t="s">
        <v>56</v>
      </c>
      <c r="BF31">
        <f t="shared" si="4"/>
        <v>1</v>
      </c>
      <c r="BG31" t="s">
        <v>50</v>
      </c>
      <c r="BJ31" t="str">
        <f t="shared" si="0"/>
        <v>balanciert</v>
      </c>
      <c r="BK31" t="str">
        <f t="shared" si="5"/>
        <v>balanciert</v>
      </c>
      <c r="BL31" t="str">
        <f t="shared" si="6"/>
        <v>moderat.visuell</v>
      </c>
      <c r="BM31" t="str">
        <f t="shared" si="7"/>
        <v>balanciert</v>
      </c>
      <c r="BP31" t="s">
        <v>62</v>
      </c>
      <c r="BQ31" t="s">
        <v>62</v>
      </c>
      <c r="BR31" t="s">
        <v>56</v>
      </c>
      <c r="BS31" t="s">
        <v>62</v>
      </c>
      <c r="BU31">
        <f t="shared" si="8"/>
        <v>3</v>
      </c>
    </row>
    <row r="32" spans="1:80" x14ac:dyDescent="0.4">
      <c r="A32">
        <v>1</v>
      </c>
      <c r="B32">
        <v>1</v>
      </c>
      <c r="C32">
        <v>1</v>
      </c>
      <c r="D32">
        <v>-1</v>
      </c>
      <c r="E32">
        <v>-1</v>
      </c>
      <c r="F32">
        <v>1</v>
      </c>
      <c r="G32">
        <v>1</v>
      </c>
      <c r="H32">
        <v>-1</v>
      </c>
      <c r="I32">
        <v>1</v>
      </c>
      <c r="J32">
        <v>-1</v>
      </c>
      <c r="K32">
        <v>1</v>
      </c>
      <c r="L32">
        <v>1</v>
      </c>
      <c r="M32">
        <v>-1</v>
      </c>
      <c r="N32">
        <v>1</v>
      </c>
      <c r="O32">
        <v>-1</v>
      </c>
      <c r="P32">
        <v>1</v>
      </c>
      <c r="Q32">
        <v>-1</v>
      </c>
      <c r="R32">
        <v>1</v>
      </c>
      <c r="S32">
        <v>1</v>
      </c>
      <c r="T32">
        <v>1</v>
      </c>
      <c r="U32">
        <v>-1</v>
      </c>
      <c r="V32">
        <v>1</v>
      </c>
      <c r="W32">
        <v>1</v>
      </c>
      <c r="X32">
        <v>1</v>
      </c>
      <c r="Y32">
        <v>-1</v>
      </c>
      <c r="Z32">
        <v>1</v>
      </c>
      <c r="AA32">
        <v>1</v>
      </c>
      <c r="AB32">
        <v>-1</v>
      </c>
      <c r="AC32">
        <v>1</v>
      </c>
      <c r="AD32">
        <v>1</v>
      </c>
      <c r="AE32">
        <v>1</v>
      </c>
      <c r="AF32">
        <v>-1</v>
      </c>
      <c r="AG32">
        <v>1</v>
      </c>
      <c r="AH32">
        <v>1</v>
      </c>
      <c r="AI32">
        <v>-1</v>
      </c>
      <c r="AJ32">
        <v>-1</v>
      </c>
      <c r="AK32">
        <v>-1</v>
      </c>
      <c r="AL32">
        <v>1</v>
      </c>
      <c r="AM32">
        <v>1</v>
      </c>
      <c r="AN32">
        <v>1</v>
      </c>
      <c r="AO32">
        <v>-1</v>
      </c>
      <c r="AP32">
        <v>1</v>
      </c>
      <c r="AQ32">
        <v>1</v>
      </c>
      <c r="AR32">
        <v>-1</v>
      </c>
      <c r="AT32">
        <f t="shared" si="1"/>
        <v>-3</v>
      </c>
      <c r="AU32" t="s">
        <v>50</v>
      </c>
      <c r="AX32">
        <f t="shared" si="2"/>
        <v>9</v>
      </c>
      <c r="AY32" t="s">
        <v>60</v>
      </c>
      <c r="AZ32" t="s">
        <v>54</v>
      </c>
      <c r="BB32">
        <f t="shared" si="3"/>
        <v>7</v>
      </c>
      <c r="BC32" t="s">
        <v>59</v>
      </c>
      <c r="BD32" t="s">
        <v>56</v>
      </c>
      <c r="BF32">
        <f t="shared" si="4"/>
        <v>-1</v>
      </c>
      <c r="BG32" t="s">
        <v>50</v>
      </c>
      <c r="BJ32" t="str">
        <f t="shared" si="0"/>
        <v>balanciert</v>
      </c>
      <c r="BK32" t="str">
        <f t="shared" si="5"/>
        <v>stark.sensorisch</v>
      </c>
      <c r="BL32" t="str">
        <f t="shared" si="6"/>
        <v>moderat.visuell</v>
      </c>
      <c r="BM32" t="str">
        <f t="shared" si="7"/>
        <v>balanciert</v>
      </c>
      <c r="BP32" t="s">
        <v>62</v>
      </c>
      <c r="BQ32" t="s">
        <v>54</v>
      </c>
      <c r="BR32" t="s">
        <v>56</v>
      </c>
      <c r="BS32" t="s">
        <v>62</v>
      </c>
      <c r="BU32">
        <f t="shared" si="8"/>
        <v>2</v>
      </c>
    </row>
    <row r="33" spans="1:88" x14ac:dyDescent="0.4">
      <c r="A33">
        <v>1</v>
      </c>
      <c r="B33">
        <v>1</v>
      </c>
      <c r="C33">
        <v>1</v>
      </c>
      <c r="D33">
        <v>-1</v>
      </c>
      <c r="E33">
        <v>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1</v>
      </c>
      <c r="S33">
        <v>1</v>
      </c>
      <c r="T33">
        <v>1</v>
      </c>
      <c r="U33">
        <v>-1</v>
      </c>
      <c r="V33">
        <v>-1</v>
      </c>
      <c r="W33">
        <v>-1</v>
      </c>
      <c r="X33">
        <v>-1</v>
      </c>
      <c r="Y33">
        <v>1</v>
      </c>
      <c r="Z33">
        <v>-1</v>
      </c>
      <c r="AA33">
        <v>1</v>
      </c>
      <c r="AB33">
        <v>-1</v>
      </c>
      <c r="AC33">
        <v>1</v>
      </c>
      <c r="AD33">
        <v>1</v>
      </c>
      <c r="AE33">
        <v>1</v>
      </c>
      <c r="AF33">
        <v>1</v>
      </c>
      <c r="AG33">
        <v>-1</v>
      </c>
      <c r="AH33">
        <v>-1</v>
      </c>
      <c r="AI33">
        <v>-1</v>
      </c>
      <c r="AJ33">
        <v>1</v>
      </c>
      <c r="AK33">
        <v>-1</v>
      </c>
      <c r="AL33">
        <v>1</v>
      </c>
      <c r="AM33">
        <v>1</v>
      </c>
      <c r="AN33">
        <v>1</v>
      </c>
      <c r="AO33">
        <v>1</v>
      </c>
      <c r="AP33">
        <v>-1</v>
      </c>
      <c r="AQ33">
        <v>1</v>
      </c>
      <c r="AR33">
        <v>-1</v>
      </c>
      <c r="AT33">
        <f t="shared" si="1"/>
        <v>-1</v>
      </c>
      <c r="AU33" t="s">
        <v>50</v>
      </c>
      <c r="AX33">
        <f t="shared" si="2"/>
        <v>-3</v>
      </c>
      <c r="AY33" t="s">
        <v>50</v>
      </c>
      <c r="BB33">
        <f t="shared" si="3"/>
        <v>1</v>
      </c>
      <c r="BC33" t="s">
        <v>50</v>
      </c>
      <c r="BF33">
        <f t="shared" si="4"/>
        <v>-3</v>
      </c>
      <c r="BG33" t="s">
        <v>50</v>
      </c>
      <c r="BJ33" s="8" t="str">
        <f t="shared" si="0"/>
        <v>balanciert</v>
      </c>
      <c r="BK33" s="8" t="str">
        <f t="shared" si="5"/>
        <v>balanciert</v>
      </c>
      <c r="BL33" s="8" t="str">
        <f t="shared" si="6"/>
        <v>balanciert</v>
      </c>
      <c r="BM33" s="8" t="str">
        <f t="shared" si="7"/>
        <v>balanciert</v>
      </c>
      <c r="BN33" s="8"/>
      <c r="BO33" s="8"/>
      <c r="BP33" s="8" t="s">
        <v>62</v>
      </c>
      <c r="BQ33" s="8" t="s">
        <v>62</v>
      </c>
      <c r="BR33" s="8" t="s">
        <v>62</v>
      </c>
      <c r="BS33" s="8" t="s">
        <v>62</v>
      </c>
      <c r="BT33" s="8"/>
      <c r="BU33" s="8">
        <f t="shared" si="8"/>
        <v>4</v>
      </c>
      <c r="BW33" s="1" t="s">
        <v>69</v>
      </c>
      <c r="BZ33" s="1" t="s">
        <v>76</v>
      </c>
    </row>
    <row r="34" spans="1:88" x14ac:dyDescent="0.4">
      <c r="A34">
        <v>1</v>
      </c>
      <c r="B34">
        <v>-1</v>
      </c>
      <c r="C34">
        <v>1</v>
      </c>
      <c r="D34">
        <v>-1</v>
      </c>
      <c r="E34">
        <v>1</v>
      </c>
      <c r="F34">
        <v>1</v>
      </c>
      <c r="G34">
        <v>1</v>
      </c>
      <c r="H34">
        <v>1</v>
      </c>
      <c r="I34">
        <v>-1</v>
      </c>
      <c r="J34">
        <v>-1</v>
      </c>
      <c r="K34">
        <v>1</v>
      </c>
      <c r="L34">
        <v>-1</v>
      </c>
      <c r="M34">
        <v>1</v>
      </c>
      <c r="N34">
        <v>-1</v>
      </c>
      <c r="O34">
        <v>1</v>
      </c>
      <c r="P34">
        <v>-1</v>
      </c>
      <c r="Q34">
        <v>1</v>
      </c>
      <c r="R34">
        <v>1</v>
      </c>
      <c r="S34">
        <v>1</v>
      </c>
      <c r="T34">
        <v>-1</v>
      </c>
      <c r="U34">
        <v>-1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-1</v>
      </c>
      <c r="AC34">
        <v>1</v>
      </c>
      <c r="AD34">
        <v>-1</v>
      </c>
      <c r="AE34">
        <v>1</v>
      </c>
      <c r="AF34">
        <v>-1</v>
      </c>
      <c r="AG34">
        <v>-1</v>
      </c>
      <c r="AH34">
        <v>1</v>
      </c>
      <c r="AI34">
        <v>1</v>
      </c>
      <c r="AJ34">
        <v>-1</v>
      </c>
      <c r="AK34">
        <v>1</v>
      </c>
      <c r="AL34">
        <v>1</v>
      </c>
      <c r="AM34">
        <v>1</v>
      </c>
      <c r="AN34">
        <v>1</v>
      </c>
      <c r="AO34">
        <v>-1</v>
      </c>
      <c r="AP34">
        <v>-1</v>
      </c>
      <c r="AQ34">
        <v>1</v>
      </c>
      <c r="AR34">
        <v>-1</v>
      </c>
      <c r="AT34">
        <f t="shared" si="1"/>
        <v>3</v>
      </c>
      <c r="AU34" t="s">
        <v>50</v>
      </c>
      <c r="AX34">
        <f t="shared" si="2"/>
        <v>1</v>
      </c>
      <c r="AY34" t="s">
        <v>50</v>
      </c>
      <c r="BB34">
        <f t="shared" si="3"/>
        <v>11</v>
      </c>
      <c r="BC34" t="s">
        <v>60</v>
      </c>
      <c r="BD34" t="s">
        <v>56</v>
      </c>
      <c r="BF34">
        <f t="shared" si="4"/>
        <v>-5</v>
      </c>
      <c r="BG34" t="s">
        <v>59</v>
      </c>
      <c r="BH34" t="s">
        <v>57</v>
      </c>
      <c r="BJ34" t="str">
        <f t="shared" si="0"/>
        <v>balanciert</v>
      </c>
      <c r="BK34" t="str">
        <f t="shared" si="5"/>
        <v>balanciert</v>
      </c>
      <c r="BL34" t="str">
        <f t="shared" si="6"/>
        <v>stark.visuell</v>
      </c>
      <c r="BM34" t="str">
        <f t="shared" si="7"/>
        <v>moderat.global</v>
      </c>
      <c r="BP34" t="s">
        <v>62</v>
      </c>
      <c r="BQ34" t="s">
        <v>62</v>
      </c>
      <c r="BR34" t="s">
        <v>56</v>
      </c>
      <c r="BS34" t="s">
        <v>57</v>
      </c>
      <c r="BU34">
        <f t="shared" si="8"/>
        <v>2</v>
      </c>
      <c r="BW34">
        <f>COUNTIF(BS3:BS261,"sequentiell")</f>
        <v>39</v>
      </c>
      <c r="BX34">
        <f>BW34/259</f>
        <v>0.15057915057915058</v>
      </c>
      <c r="BZ34">
        <f>COUNTIF(BS3:BS261,"-")</f>
        <v>174</v>
      </c>
      <c r="CA34">
        <f>BZ34/259</f>
        <v>0.6718146718146718</v>
      </c>
    </row>
    <row r="35" spans="1:88" x14ac:dyDescent="0.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-1</v>
      </c>
      <c r="V35">
        <v>1</v>
      </c>
      <c r="W35">
        <v>1</v>
      </c>
      <c r="X35">
        <v>-1</v>
      </c>
      <c r="Y35">
        <v>1</v>
      </c>
      <c r="Z35">
        <v>1</v>
      </c>
      <c r="AA35">
        <v>-1</v>
      </c>
      <c r="AB35">
        <v>1</v>
      </c>
      <c r="AC35">
        <v>1</v>
      </c>
      <c r="AD35">
        <v>1</v>
      </c>
      <c r="AE35">
        <v>-1</v>
      </c>
      <c r="AF35">
        <v>-1</v>
      </c>
      <c r="AG35">
        <v>-1</v>
      </c>
      <c r="AH35">
        <v>-1</v>
      </c>
      <c r="AI35">
        <v>1</v>
      </c>
      <c r="AJ35">
        <v>1</v>
      </c>
      <c r="AK35">
        <v>1</v>
      </c>
      <c r="AL35">
        <v>1</v>
      </c>
      <c r="AM35">
        <v>-1</v>
      </c>
      <c r="AN35">
        <v>-1</v>
      </c>
      <c r="AO35">
        <v>-1</v>
      </c>
      <c r="AP35">
        <v>-1</v>
      </c>
      <c r="AQ35">
        <v>1</v>
      </c>
      <c r="AR35">
        <v>1</v>
      </c>
      <c r="AT35">
        <f t="shared" si="1"/>
        <v>1</v>
      </c>
      <c r="AU35" t="s">
        <v>50</v>
      </c>
      <c r="AX35">
        <f t="shared" si="2"/>
        <v>7</v>
      </c>
      <c r="AY35" t="s">
        <v>59</v>
      </c>
      <c r="AZ35" t="s">
        <v>54</v>
      </c>
      <c r="BB35">
        <f t="shared" si="3"/>
        <v>3</v>
      </c>
      <c r="BC35" t="s">
        <v>50</v>
      </c>
      <c r="BF35">
        <f t="shared" si="4"/>
        <v>3</v>
      </c>
      <c r="BG35" t="s">
        <v>50</v>
      </c>
      <c r="BJ35" t="str">
        <f t="shared" ref="BJ35:BJ67" si="9">AU35&amp;AV35</f>
        <v>balanciert</v>
      </c>
      <c r="BK35" t="str">
        <f t="shared" si="5"/>
        <v>moderat.sensorisch</v>
      </c>
      <c r="BL35" t="str">
        <f t="shared" si="6"/>
        <v>balanciert</v>
      </c>
      <c r="BM35" t="str">
        <f t="shared" si="7"/>
        <v>balanciert</v>
      </c>
      <c r="BP35" t="s">
        <v>62</v>
      </c>
      <c r="BQ35" t="s">
        <v>54</v>
      </c>
      <c r="BR35" t="s">
        <v>62</v>
      </c>
      <c r="BS35" t="s">
        <v>62</v>
      </c>
      <c r="BU35">
        <f t="shared" si="8"/>
        <v>3</v>
      </c>
      <c r="BX35">
        <f>BX34*100</f>
        <v>15.057915057915059</v>
      </c>
      <c r="BY35" s="1" t="s">
        <v>71</v>
      </c>
      <c r="CA35">
        <f>CA34*100</f>
        <v>67.181467181467184</v>
      </c>
      <c r="CB35" s="1" t="s">
        <v>71</v>
      </c>
    </row>
    <row r="36" spans="1:88" x14ac:dyDescent="0.4">
      <c r="A36">
        <v>1</v>
      </c>
      <c r="B36">
        <v>-1</v>
      </c>
      <c r="C36">
        <v>1</v>
      </c>
      <c r="D36">
        <v>-1</v>
      </c>
      <c r="E36">
        <v>-1</v>
      </c>
      <c r="F36">
        <v>-1</v>
      </c>
      <c r="G36">
        <v>1</v>
      </c>
      <c r="H36">
        <v>-1</v>
      </c>
      <c r="I36">
        <v>1</v>
      </c>
      <c r="J36">
        <v>-1</v>
      </c>
      <c r="K36">
        <v>1</v>
      </c>
      <c r="L36">
        <v>1</v>
      </c>
      <c r="M36">
        <v>1</v>
      </c>
      <c r="N36">
        <v>-1</v>
      </c>
      <c r="O36">
        <v>1</v>
      </c>
      <c r="P36">
        <v>1</v>
      </c>
      <c r="Q36">
        <v>1</v>
      </c>
      <c r="R36">
        <v>-1</v>
      </c>
      <c r="S36">
        <v>1</v>
      </c>
      <c r="T36">
        <v>-1</v>
      </c>
      <c r="U36">
        <v>-1</v>
      </c>
      <c r="V36">
        <v>-1</v>
      </c>
      <c r="W36">
        <v>1</v>
      </c>
      <c r="X36">
        <v>-1</v>
      </c>
      <c r="Y36">
        <v>1</v>
      </c>
      <c r="Z36">
        <v>-1</v>
      </c>
      <c r="AA36">
        <v>1</v>
      </c>
      <c r="AB36">
        <v>-1</v>
      </c>
      <c r="AC36">
        <v>1</v>
      </c>
      <c r="AD36">
        <v>-1</v>
      </c>
      <c r="AE36">
        <v>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1</v>
      </c>
      <c r="AL36">
        <v>-1</v>
      </c>
      <c r="AM36">
        <v>1</v>
      </c>
      <c r="AN36">
        <v>-1</v>
      </c>
      <c r="AO36">
        <v>1</v>
      </c>
      <c r="AP36">
        <v>-1</v>
      </c>
      <c r="AQ36">
        <v>1</v>
      </c>
      <c r="AR36">
        <v>1</v>
      </c>
      <c r="AT36">
        <f t="shared" si="1"/>
        <v>5</v>
      </c>
      <c r="AU36" t="s">
        <v>59</v>
      </c>
      <c r="AV36" t="s">
        <v>52</v>
      </c>
      <c r="AX36">
        <f t="shared" si="2"/>
        <v>-11</v>
      </c>
      <c r="AY36" t="s">
        <v>60</v>
      </c>
      <c r="AZ36" t="s">
        <v>53</v>
      </c>
      <c r="BB36">
        <f t="shared" si="3"/>
        <v>9</v>
      </c>
      <c r="BC36" t="s">
        <v>60</v>
      </c>
      <c r="BD36" t="s">
        <v>56</v>
      </c>
      <c r="BF36">
        <f t="shared" si="4"/>
        <v>-5</v>
      </c>
      <c r="BG36" t="s">
        <v>59</v>
      </c>
      <c r="BH36" t="s">
        <v>57</v>
      </c>
      <c r="BJ36" t="str">
        <f t="shared" si="9"/>
        <v>moderat.aktiv</v>
      </c>
      <c r="BK36" t="str">
        <f t="shared" si="5"/>
        <v>stark.intuitiv</v>
      </c>
      <c r="BL36" t="str">
        <f t="shared" si="6"/>
        <v>stark.visuell</v>
      </c>
      <c r="BM36" t="str">
        <f t="shared" si="7"/>
        <v>moderat.global</v>
      </c>
      <c r="BP36" t="s">
        <v>52</v>
      </c>
      <c r="BQ36" t="s">
        <v>53</v>
      </c>
      <c r="BR36" t="s">
        <v>56</v>
      </c>
      <c r="BS36" t="s">
        <v>57</v>
      </c>
      <c r="BU36">
        <f t="shared" si="8"/>
        <v>0</v>
      </c>
    </row>
    <row r="37" spans="1:88" x14ac:dyDescent="0.4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-1</v>
      </c>
      <c r="I37">
        <v>-1</v>
      </c>
      <c r="J37">
        <v>-1</v>
      </c>
      <c r="K37">
        <v>1</v>
      </c>
      <c r="L37">
        <v>1</v>
      </c>
      <c r="M37">
        <v>-1</v>
      </c>
      <c r="N37">
        <v>1</v>
      </c>
      <c r="O37">
        <v>1</v>
      </c>
      <c r="P37">
        <v>-1</v>
      </c>
      <c r="Q37">
        <v>1</v>
      </c>
      <c r="R37">
        <v>1</v>
      </c>
      <c r="S37">
        <v>1</v>
      </c>
      <c r="T37">
        <v>-1</v>
      </c>
      <c r="U37">
        <v>-1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-1</v>
      </c>
      <c r="AC37">
        <v>1</v>
      </c>
      <c r="AD37">
        <v>-1</v>
      </c>
      <c r="AE37">
        <v>1</v>
      </c>
      <c r="AF37">
        <v>-1</v>
      </c>
      <c r="AG37">
        <v>-1</v>
      </c>
      <c r="AH37">
        <v>1</v>
      </c>
      <c r="AI37">
        <v>1</v>
      </c>
      <c r="AJ37">
        <v>-1</v>
      </c>
      <c r="AK37">
        <v>-1</v>
      </c>
      <c r="AL37">
        <v>1</v>
      </c>
      <c r="AM37">
        <v>1</v>
      </c>
      <c r="AN37">
        <v>1</v>
      </c>
      <c r="AO37">
        <v>-1</v>
      </c>
      <c r="AP37">
        <v>-1</v>
      </c>
      <c r="AQ37">
        <v>1</v>
      </c>
      <c r="AR37">
        <v>1</v>
      </c>
      <c r="AT37">
        <f t="shared" si="1"/>
        <v>-1</v>
      </c>
      <c r="AU37" t="s">
        <v>50</v>
      </c>
      <c r="AX37">
        <f t="shared" si="2"/>
        <v>5</v>
      </c>
      <c r="AY37" t="s">
        <v>59</v>
      </c>
      <c r="AZ37" t="s">
        <v>54</v>
      </c>
      <c r="BB37">
        <f t="shared" si="3"/>
        <v>11</v>
      </c>
      <c r="BC37" t="s">
        <v>60</v>
      </c>
      <c r="BD37" t="s">
        <v>56</v>
      </c>
      <c r="BF37">
        <f t="shared" si="4"/>
        <v>-1</v>
      </c>
      <c r="BG37" t="s">
        <v>50</v>
      </c>
      <c r="BJ37" t="str">
        <f t="shared" si="9"/>
        <v>balanciert</v>
      </c>
      <c r="BK37" t="str">
        <f t="shared" si="5"/>
        <v>moderat.sensorisch</v>
      </c>
      <c r="BL37" t="str">
        <f t="shared" si="6"/>
        <v>stark.visuell</v>
      </c>
      <c r="BM37" t="str">
        <f t="shared" si="7"/>
        <v>balanciert</v>
      </c>
      <c r="BP37" t="s">
        <v>62</v>
      </c>
      <c r="BQ37" t="s">
        <v>54</v>
      </c>
      <c r="BR37" t="s">
        <v>56</v>
      </c>
      <c r="BS37" t="s">
        <v>62</v>
      </c>
      <c r="BU37">
        <f t="shared" si="8"/>
        <v>2</v>
      </c>
    </row>
    <row r="38" spans="1:88" x14ac:dyDescent="0.4">
      <c r="A38">
        <v>-1</v>
      </c>
      <c r="B38">
        <v>-1</v>
      </c>
      <c r="C38">
        <v>1</v>
      </c>
      <c r="D38">
        <v>-1</v>
      </c>
      <c r="E38">
        <v>1</v>
      </c>
      <c r="F38">
        <v>-1</v>
      </c>
      <c r="G38">
        <v>-1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-1</v>
      </c>
      <c r="O38">
        <v>-1</v>
      </c>
      <c r="P38">
        <v>1</v>
      </c>
      <c r="Q38">
        <v>-1</v>
      </c>
      <c r="R38">
        <v>1</v>
      </c>
      <c r="S38">
        <v>1</v>
      </c>
      <c r="T38">
        <v>1</v>
      </c>
      <c r="U38">
        <v>-1</v>
      </c>
      <c r="V38">
        <v>1</v>
      </c>
      <c r="W38">
        <v>1</v>
      </c>
      <c r="X38">
        <v>1</v>
      </c>
      <c r="Y38">
        <v>-1</v>
      </c>
      <c r="Z38">
        <v>1</v>
      </c>
      <c r="AA38">
        <v>1</v>
      </c>
      <c r="AB38">
        <v>-1</v>
      </c>
      <c r="AC38">
        <v>-1</v>
      </c>
      <c r="AD38">
        <v>1</v>
      </c>
      <c r="AE38">
        <v>-1</v>
      </c>
      <c r="AF38">
        <v>-1</v>
      </c>
      <c r="AG38">
        <v>1</v>
      </c>
      <c r="AH38">
        <v>-1</v>
      </c>
      <c r="AI38">
        <v>1</v>
      </c>
      <c r="AJ38">
        <v>-1</v>
      </c>
      <c r="AK38">
        <v>1</v>
      </c>
      <c r="AL38">
        <v>-1</v>
      </c>
      <c r="AM38">
        <v>1</v>
      </c>
      <c r="AN38">
        <v>-1</v>
      </c>
      <c r="AO38">
        <v>-1</v>
      </c>
      <c r="AP38">
        <v>1</v>
      </c>
      <c r="AQ38">
        <v>1</v>
      </c>
      <c r="AR38">
        <v>-1</v>
      </c>
      <c r="AT38">
        <f t="shared" si="1"/>
        <v>-1</v>
      </c>
      <c r="AU38" t="s">
        <v>50</v>
      </c>
      <c r="AX38">
        <f t="shared" si="2"/>
        <v>1</v>
      </c>
      <c r="AY38" t="s">
        <v>50</v>
      </c>
      <c r="BB38">
        <f t="shared" si="3"/>
        <v>5</v>
      </c>
      <c r="BC38" t="s">
        <v>59</v>
      </c>
      <c r="BD38" t="s">
        <v>56</v>
      </c>
      <c r="BF38">
        <f t="shared" si="4"/>
        <v>-1</v>
      </c>
      <c r="BG38" t="s">
        <v>50</v>
      </c>
      <c r="BJ38" t="str">
        <f t="shared" si="9"/>
        <v>balanciert</v>
      </c>
      <c r="BK38" t="str">
        <f t="shared" si="5"/>
        <v>balanciert</v>
      </c>
      <c r="BL38" t="str">
        <f t="shared" si="6"/>
        <v>moderat.visuell</v>
      </c>
      <c r="BM38" t="str">
        <f t="shared" si="7"/>
        <v>balanciert</v>
      </c>
      <c r="BP38" t="s">
        <v>62</v>
      </c>
      <c r="BQ38" t="s">
        <v>62</v>
      </c>
      <c r="BR38" t="s">
        <v>56</v>
      </c>
      <c r="BS38" t="s">
        <v>62</v>
      </c>
      <c r="BU38">
        <f t="shared" si="8"/>
        <v>3</v>
      </c>
      <c r="BW38" s="1" t="s">
        <v>70</v>
      </c>
    </row>
    <row r="39" spans="1:88" x14ac:dyDescent="0.4">
      <c r="A39">
        <v>-1</v>
      </c>
      <c r="B39">
        <v>1</v>
      </c>
      <c r="C39">
        <v>1</v>
      </c>
      <c r="D39">
        <v>1</v>
      </c>
      <c r="E39">
        <v>-1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-1</v>
      </c>
      <c r="Q39">
        <v>-1</v>
      </c>
      <c r="R39">
        <v>-1</v>
      </c>
      <c r="S39">
        <v>1</v>
      </c>
      <c r="T39">
        <v>1</v>
      </c>
      <c r="U39">
        <v>-1</v>
      </c>
      <c r="V39">
        <v>1</v>
      </c>
      <c r="W39">
        <v>1</v>
      </c>
      <c r="X39">
        <v>1</v>
      </c>
      <c r="Y39">
        <v>-1</v>
      </c>
      <c r="Z39">
        <v>1</v>
      </c>
      <c r="AA39">
        <v>1</v>
      </c>
      <c r="AB39">
        <v>1</v>
      </c>
      <c r="AC39">
        <v>-1</v>
      </c>
      <c r="AD39">
        <v>1</v>
      </c>
      <c r="AE39">
        <v>1</v>
      </c>
      <c r="AF39">
        <v>-1</v>
      </c>
      <c r="AG39">
        <v>-1</v>
      </c>
      <c r="AH39">
        <v>1</v>
      </c>
      <c r="AI39">
        <v>1</v>
      </c>
      <c r="AJ39">
        <v>-1</v>
      </c>
      <c r="AK39">
        <v>1</v>
      </c>
      <c r="AL39">
        <v>-1</v>
      </c>
      <c r="AM39">
        <v>1</v>
      </c>
      <c r="AN39">
        <v>-1</v>
      </c>
      <c r="AO39">
        <v>-1</v>
      </c>
      <c r="AP39">
        <v>1</v>
      </c>
      <c r="AQ39">
        <v>1</v>
      </c>
      <c r="AR39">
        <v>-1</v>
      </c>
      <c r="AT39">
        <f t="shared" si="1"/>
        <v>-5</v>
      </c>
      <c r="AU39" t="s">
        <v>59</v>
      </c>
      <c r="AV39" t="s">
        <v>51</v>
      </c>
      <c r="AX39">
        <f t="shared" si="2"/>
        <v>5</v>
      </c>
      <c r="AY39" t="s">
        <v>59</v>
      </c>
      <c r="AZ39" t="s">
        <v>54</v>
      </c>
      <c r="BB39">
        <f t="shared" si="3"/>
        <v>11</v>
      </c>
      <c r="BC39" t="s">
        <v>60</v>
      </c>
      <c r="BD39" t="s">
        <v>56</v>
      </c>
      <c r="BF39">
        <f t="shared" si="4"/>
        <v>1</v>
      </c>
      <c r="BG39" t="s">
        <v>50</v>
      </c>
      <c r="BJ39" t="str">
        <f t="shared" si="9"/>
        <v>moderat.reflektiv</v>
      </c>
      <c r="BK39" t="str">
        <f t="shared" si="5"/>
        <v>moderat.sensorisch</v>
      </c>
      <c r="BL39" t="str">
        <f t="shared" si="6"/>
        <v>stark.visuell</v>
      </c>
      <c r="BM39" t="str">
        <f t="shared" si="7"/>
        <v>balanciert</v>
      </c>
      <c r="BP39" t="s">
        <v>51</v>
      </c>
      <c r="BQ39" t="s">
        <v>54</v>
      </c>
      <c r="BR39" t="s">
        <v>56</v>
      </c>
      <c r="BS39" t="s">
        <v>62</v>
      </c>
      <c r="BU39">
        <f t="shared" si="8"/>
        <v>1</v>
      </c>
      <c r="BW39">
        <f>COUNTIF(BS3:BS261,"global")</f>
        <v>46</v>
      </c>
      <c r="BX39">
        <f>BW39/259</f>
        <v>0.17760617760617761</v>
      </c>
    </row>
    <row r="40" spans="1:88" x14ac:dyDescent="0.4">
      <c r="A40">
        <v>1</v>
      </c>
      <c r="B40">
        <v>-1</v>
      </c>
      <c r="C40">
        <v>1</v>
      </c>
      <c r="D40">
        <v>1</v>
      </c>
      <c r="E40">
        <v>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-1</v>
      </c>
      <c r="Q40">
        <v>1</v>
      </c>
      <c r="R40">
        <v>-1</v>
      </c>
      <c r="S40">
        <v>1</v>
      </c>
      <c r="T40">
        <v>1</v>
      </c>
      <c r="U40">
        <v>-1</v>
      </c>
      <c r="V40">
        <v>-1</v>
      </c>
      <c r="W40">
        <v>1</v>
      </c>
      <c r="X40">
        <v>-1</v>
      </c>
      <c r="Y40">
        <v>1</v>
      </c>
      <c r="Z40">
        <v>-1</v>
      </c>
      <c r="AA40">
        <v>1</v>
      </c>
      <c r="AB40">
        <v>1</v>
      </c>
      <c r="AC40">
        <v>-1</v>
      </c>
      <c r="AD40">
        <v>1</v>
      </c>
      <c r="AE40">
        <v>1</v>
      </c>
      <c r="AF40">
        <v>-1</v>
      </c>
      <c r="AG40">
        <v>1</v>
      </c>
      <c r="AH40">
        <v>-1</v>
      </c>
      <c r="AI40">
        <v>-1</v>
      </c>
      <c r="AJ40">
        <v>-1</v>
      </c>
      <c r="AK40">
        <v>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1</v>
      </c>
      <c r="AR40">
        <v>-1</v>
      </c>
      <c r="AT40">
        <f t="shared" si="1"/>
        <v>5</v>
      </c>
      <c r="AU40" t="s">
        <v>59</v>
      </c>
      <c r="AV40" t="s">
        <v>52</v>
      </c>
      <c r="AX40">
        <f t="shared" si="2"/>
        <v>-9</v>
      </c>
      <c r="AY40" t="s">
        <v>60</v>
      </c>
      <c r="AZ40" t="s">
        <v>53</v>
      </c>
      <c r="BB40">
        <f t="shared" si="3"/>
        <v>5</v>
      </c>
      <c r="BC40" t="s">
        <v>59</v>
      </c>
      <c r="BD40" t="s">
        <v>56</v>
      </c>
      <c r="BF40">
        <f t="shared" si="4"/>
        <v>-3</v>
      </c>
      <c r="BG40" t="s">
        <v>50</v>
      </c>
      <c r="BJ40" t="str">
        <f t="shared" si="9"/>
        <v>moderat.aktiv</v>
      </c>
      <c r="BK40" t="str">
        <f t="shared" si="5"/>
        <v>stark.intuitiv</v>
      </c>
      <c r="BL40" t="str">
        <f t="shared" si="6"/>
        <v>moderat.visuell</v>
      </c>
      <c r="BM40" t="str">
        <f t="shared" si="7"/>
        <v>balanciert</v>
      </c>
      <c r="BP40" t="s">
        <v>52</v>
      </c>
      <c r="BQ40" t="s">
        <v>53</v>
      </c>
      <c r="BR40" t="s">
        <v>56</v>
      </c>
      <c r="BS40" t="s">
        <v>62</v>
      </c>
      <c r="BU40">
        <f t="shared" si="8"/>
        <v>1</v>
      </c>
      <c r="BX40">
        <f>BX39*100</f>
        <v>17.760617760617762</v>
      </c>
      <c r="BY40" s="1" t="s">
        <v>71</v>
      </c>
    </row>
    <row r="41" spans="1:88" x14ac:dyDescent="0.4">
      <c r="A41">
        <v>-1</v>
      </c>
      <c r="B41">
        <v>1</v>
      </c>
      <c r="C41">
        <v>1</v>
      </c>
      <c r="D41">
        <v>-1</v>
      </c>
      <c r="E41">
        <v>-1</v>
      </c>
      <c r="F41">
        <v>-1</v>
      </c>
      <c r="G41">
        <v>1</v>
      </c>
      <c r="H41">
        <v>1</v>
      </c>
      <c r="I41">
        <v>1</v>
      </c>
      <c r="J41">
        <v>-1</v>
      </c>
      <c r="K41">
        <v>-1</v>
      </c>
      <c r="L41">
        <v>1</v>
      </c>
      <c r="M41">
        <v>1</v>
      </c>
      <c r="N41">
        <v>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1</v>
      </c>
      <c r="U41">
        <v>-1</v>
      </c>
      <c r="V41">
        <v>1</v>
      </c>
      <c r="W41">
        <v>1</v>
      </c>
      <c r="X41">
        <v>1</v>
      </c>
      <c r="Y41">
        <v>1</v>
      </c>
      <c r="Z41">
        <v>-1</v>
      </c>
      <c r="AA41">
        <v>-1</v>
      </c>
      <c r="AB41">
        <v>-1</v>
      </c>
      <c r="AC41">
        <v>1</v>
      </c>
      <c r="AD41">
        <v>1</v>
      </c>
      <c r="AE41">
        <v>1</v>
      </c>
      <c r="AF41">
        <v>-1</v>
      </c>
      <c r="AG41">
        <v>1</v>
      </c>
      <c r="AH41">
        <v>1</v>
      </c>
      <c r="AI41">
        <v>1</v>
      </c>
      <c r="AJ41">
        <v>1</v>
      </c>
      <c r="AK41">
        <v>-1</v>
      </c>
      <c r="AL41">
        <v>-1</v>
      </c>
      <c r="AM41">
        <v>-1</v>
      </c>
      <c r="AN41">
        <v>1</v>
      </c>
      <c r="AO41">
        <v>1</v>
      </c>
      <c r="AP41">
        <v>1</v>
      </c>
      <c r="AQ41">
        <v>1</v>
      </c>
      <c r="AR41">
        <v>1</v>
      </c>
      <c r="AT41">
        <f t="shared" si="1"/>
        <v>1</v>
      </c>
      <c r="AU41" t="s">
        <v>50</v>
      </c>
      <c r="AX41">
        <f t="shared" si="2"/>
        <v>1</v>
      </c>
      <c r="AY41" t="s">
        <v>50</v>
      </c>
      <c r="BB41">
        <f t="shared" si="3"/>
        <v>1</v>
      </c>
      <c r="BC41" t="s">
        <v>50</v>
      </c>
      <c r="BF41">
        <f t="shared" si="4"/>
        <v>3</v>
      </c>
      <c r="BG41" t="s">
        <v>50</v>
      </c>
      <c r="BJ41" s="8" t="str">
        <f t="shared" si="9"/>
        <v>balanciert</v>
      </c>
      <c r="BK41" s="8" t="str">
        <f t="shared" si="5"/>
        <v>balanciert</v>
      </c>
      <c r="BL41" s="8" t="str">
        <f t="shared" si="6"/>
        <v>balanciert</v>
      </c>
      <c r="BM41" s="8" t="str">
        <f t="shared" si="7"/>
        <v>balanciert</v>
      </c>
      <c r="BN41" s="8"/>
      <c r="BO41" s="8"/>
      <c r="BP41" s="8" t="s">
        <v>62</v>
      </c>
      <c r="BQ41" s="8" t="s">
        <v>62</v>
      </c>
      <c r="BR41" s="8" t="s">
        <v>62</v>
      </c>
      <c r="BS41" s="8" t="s">
        <v>62</v>
      </c>
      <c r="BT41" s="8"/>
      <c r="BU41" s="8">
        <f t="shared" si="8"/>
        <v>4</v>
      </c>
    </row>
    <row r="42" spans="1:88" x14ac:dyDescent="0.4">
      <c r="A42">
        <v>1</v>
      </c>
      <c r="B42">
        <v>-1</v>
      </c>
      <c r="C42">
        <v>1</v>
      </c>
      <c r="D42">
        <v>-1</v>
      </c>
      <c r="E42">
        <v>1</v>
      </c>
      <c r="F42">
        <v>1</v>
      </c>
      <c r="G42">
        <v>-1</v>
      </c>
      <c r="H42">
        <v>-1</v>
      </c>
      <c r="I42">
        <v>1</v>
      </c>
      <c r="J42">
        <v>-1</v>
      </c>
      <c r="K42">
        <v>-1</v>
      </c>
      <c r="L42">
        <v>1</v>
      </c>
      <c r="M42">
        <v>1</v>
      </c>
      <c r="N42">
        <v>-1</v>
      </c>
      <c r="O42">
        <v>-1</v>
      </c>
      <c r="P42">
        <v>1</v>
      </c>
      <c r="Q42">
        <v>1</v>
      </c>
      <c r="R42">
        <v>1</v>
      </c>
      <c r="S42">
        <v>1</v>
      </c>
      <c r="T42">
        <v>-1</v>
      </c>
      <c r="U42">
        <v>1</v>
      </c>
      <c r="V42">
        <v>-1</v>
      </c>
      <c r="W42">
        <v>1</v>
      </c>
      <c r="X42">
        <v>-1</v>
      </c>
      <c r="Y42">
        <v>-1</v>
      </c>
      <c r="Z42">
        <v>1</v>
      </c>
      <c r="AA42">
        <v>-1</v>
      </c>
      <c r="AB42">
        <v>-1</v>
      </c>
      <c r="AC42">
        <v>1</v>
      </c>
      <c r="AD42">
        <v>1</v>
      </c>
      <c r="AE42">
        <v>-1</v>
      </c>
      <c r="AF42">
        <v>-1</v>
      </c>
      <c r="AG42">
        <v>1</v>
      </c>
      <c r="AH42">
        <v>-1</v>
      </c>
      <c r="AI42">
        <v>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1</v>
      </c>
      <c r="AP42">
        <v>-1</v>
      </c>
      <c r="AQ42">
        <v>1</v>
      </c>
      <c r="AR42">
        <v>-1</v>
      </c>
      <c r="AT42">
        <f t="shared" si="1"/>
        <v>9</v>
      </c>
      <c r="AU42" t="s">
        <v>60</v>
      </c>
      <c r="AV42" t="s">
        <v>52</v>
      </c>
      <c r="AX42">
        <f t="shared" si="2"/>
        <v>-1</v>
      </c>
      <c r="AY42" t="s">
        <v>50</v>
      </c>
      <c r="BB42">
        <f t="shared" si="3"/>
        <v>1</v>
      </c>
      <c r="BC42" t="s">
        <v>50</v>
      </c>
      <c r="BF42">
        <f t="shared" si="4"/>
        <v>-7</v>
      </c>
      <c r="BG42" t="s">
        <v>59</v>
      </c>
      <c r="BH42" t="s">
        <v>57</v>
      </c>
      <c r="BJ42" t="str">
        <f t="shared" si="9"/>
        <v>stark.aktiv</v>
      </c>
      <c r="BK42" t="str">
        <f t="shared" si="5"/>
        <v>balanciert</v>
      </c>
      <c r="BL42" t="str">
        <f t="shared" si="6"/>
        <v>balanciert</v>
      </c>
      <c r="BM42" t="str">
        <f t="shared" si="7"/>
        <v>moderat.global</v>
      </c>
      <c r="BP42" t="s">
        <v>52</v>
      </c>
      <c r="BQ42" t="s">
        <v>62</v>
      </c>
      <c r="BR42" t="s">
        <v>62</v>
      </c>
      <c r="BS42" t="s">
        <v>57</v>
      </c>
      <c r="BU42">
        <f t="shared" si="8"/>
        <v>2</v>
      </c>
    </row>
    <row r="43" spans="1:88" x14ac:dyDescent="0.4">
      <c r="A43">
        <v>1</v>
      </c>
      <c r="B43">
        <v>-1</v>
      </c>
      <c r="C43">
        <v>1</v>
      </c>
      <c r="D43">
        <v>-1</v>
      </c>
      <c r="E43">
        <v>1</v>
      </c>
      <c r="F43">
        <v>1</v>
      </c>
      <c r="G43">
        <v>1</v>
      </c>
      <c r="H43">
        <v>-1</v>
      </c>
      <c r="I43">
        <v>1</v>
      </c>
      <c r="J43">
        <v>-1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-1</v>
      </c>
      <c r="S43">
        <v>-1</v>
      </c>
      <c r="T43">
        <v>1</v>
      </c>
      <c r="U43">
        <v>-1</v>
      </c>
      <c r="V43">
        <v>1</v>
      </c>
      <c r="W43">
        <v>-1</v>
      </c>
      <c r="X43">
        <v>-1</v>
      </c>
      <c r="Y43">
        <v>-1</v>
      </c>
      <c r="Z43">
        <v>1</v>
      </c>
      <c r="AA43">
        <v>-1</v>
      </c>
      <c r="AB43">
        <v>-1</v>
      </c>
      <c r="AC43">
        <v>-1</v>
      </c>
      <c r="AD43">
        <v>1</v>
      </c>
      <c r="AE43">
        <v>1</v>
      </c>
      <c r="AF43">
        <v>-1</v>
      </c>
      <c r="AG43">
        <v>-1</v>
      </c>
      <c r="AH43">
        <v>-1</v>
      </c>
      <c r="AI43">
        <v>1</v>
      </c>
      <c r="AJ43">
        <v>-1</v>
      </c>
      <c r="AK43">
        <v>-1</v>
      </c>
      <c r="AL43">
        <v>1</v>
      </c>
      <c r="AM43">
        <v>1</v>
      </c>
      <c r="AN43">
        <v>-1</v>
      </c>
      <c r="AO43">
        <v>-1</v>
      </c>
      <c r="AP43">
        <v>1</v>
      </c>
      <c r="AQ43">
        <v>-1</v>
      </c>
      <c r="AR43">
        <v>1</v>
      </c>
      <c r="AT43">
        <f t="shared" si="1"/>
        <v>-3</v>
      </c>
      <c r="AU43" t="s">
        <v>50</v>
      </c>
      <c r="AX43">
        <f t="shared" si="2"/>
        <v>3</v>
      </c>
      <c r="AY43" t="s">
        <v>50</v>
      </c>
      <c r="BB43">
        <f t="shared" si="3"/>
        <v>3</v>
      </c>
      <c r="BC43" t="s">
        <v>50</v>
      </c>
      <c r="BF43">
        <f t="shared" si="4"/>
        <v>-5</v>
      </c>
      <c r="BG43" t="s">
        <v>59</v>
      </c>
      <c r="BH43" t="s">
        <v>57</v>
      </c>
      <c r="BJ43" t="str">
        <f t="shared" si="9"/>
        <v>balanciert</v>
      </c>
      <c r="BK43" t="str">
        <f t="shared" si="5"/>
        <v>balanciert</v>
      </c>
      <c r="BL43" t="str">
        <f t="shared" si="6"/>
        <v>balanciert</v>
      </c>
      <c r="BM43" t="str">
        <f t="shared" si="7"/>
        <v>moderat.global</v>
      </c>
      <c r="BP43" t="s">
        <v>62</v>
      </c>
      <c r="BQ43" t="s">
        <v>62</v>
      </c>
      <c r="BR43" t="s">
        <v>62</v>
      </c>
      <c r="BS43" t="s">
        <v>57</v>
      </c>
      <c r="BU43">
        <f t="shared" si="8"/>
        <v>3</v>
      </c>
    </row>
    <row r="44" spans="1:88" x14ac:dyDescent="0.4">
      <c r="A44">
        <v>1</v>
      </c>
      <c r="B44">
        <v>-1</v>
      </c>
      <c r="C44">
        <v>1</v>
      </c>
      <c r="D44">
        <v>-1</v>
      </c>
      <c r="E44">
        <v>1</v>
      </c>
      <c r="F44">
        <v>-1</v>
      </c>
      <c r="G44">
        <v>1</v>
      </c>
      <c r="H44">
        <v>-1</v>
      </c>
      <c r="I44">
        <v>1</v>
      </c>
      <c r="J44">
        <v>-1</v>
      </c>
      <c r="K44">
        <v>1</v>
      </c>
      <c r="L44">
        <v>1</v>
      </c>
      <c r="M44">
        <v>1</v>
      </c>
      <c r="N44">
        <v>-1</v>
      </c>
      <c r="O44">
        <v>-1</v>
      </c>
      <c r="P44">
        <v>1</v>
      </c>
      <c r="Q44">
        <v>-1</v>
      </c>
      <c r="R44">
        <v>1</v>
      </c>
      <c r="S44">
        <v>-1</v>
      </c>
      <c r="T44">
        <v>-1</v>
      </c>
      <c r="U44">
        <v>-1</v>
      </c>
      <c r="V44">
        <v>1</v>
      </c>
      <c r="W44">
        <v>1</v>
      </c>
      <c r="X44">
        <v>-1</v>
      </c>
      <c r="Y44">
        <v>-1</v>
      </c>
      <c r="Z44">
        <v>1</v>
      </c>
      <c r="AA44">
        <v>1</v>
      </c>
      <c r="AB44">
        <v>-1</v>
      </c>
      <c r="AC44">
        <v>1</v>
      </c>
      <c r="AD44">
        <v>1</v>
      </c>
      <c r="AE44">
        <v>-1</v>
      </c>
      <c r="AF44">
        <v>1</v>
      </c>
      <c r="AG44">
        <v>-1</v>
      </c>
      <c r="AH44">
        <v>-1</v>
      </c>
      <c r="AI44">
        <v>-1</v>
      </c>
      <c r="AJ44">
        <v>-1</v>
      </c>
      <c r="AK44">
        <v>1</v>
      </c>
      <c r="AL44">
        <v>-1</v>
      </c>
      <c r="AM44">
        <v>-1</v>
      </c>
      <c r="AN44">
        <v>-1</v>
      </c>
      <c r="AO44">
        <v>-1</v>
      </c>
      <c r="AP44">
        <v>1</v>
      </c>
      <c r="AQ44">
        <v>1</v>
      </c>
      <c r="AR44">
        <v>1</v>
      </c>
      <c r="AT44">
        <f t="shared" si="1"/>
        <v>1</v>
      </c>
      <c r="AU44" t="s">
        <v>50</v>
      </c>
      <c r="AX44">
        <f t="shared" si="2"/>
        <v>-1</v>
      </c>
      <c r="AY44" t="s">
        <v>50</v>
      </c>
      <c r="BB44">
        <f t="shared" si="3"/>
        <v>1</v>
      </c>
      <c r="BC44" t="s">
        <v>50</v>
      </c>
      <c r="BF44">
        <f t="shared" si="4"/>
        <v>-3</v>
      </c>
      <c r="BG44" t="s">
        <v>50</v>
      </c>
      <c r="BJ44" s="8" t="str">
        <f t="shared" si="9"/>
        <v>balanciert</v>
      </c>
      <c r="BK44" s="8" t="str">
        <f t="shared" si="5"/>
        <v>balanciert</v>
      </c>
      <c r="BL44" s="8" t="str">
        <f t="shared" si="6"/>
        <v>balanciert</v>
      </c>
      <c r="BM44" s="8" t="str">
        <f t="shared" si="7"/>
        <v>balanciert</v>
      </c>
      <c r="BN44" s="8"/>
      <c r="BO44" s="8"/>
      <c r="BP44" s="8" t="s">
        <v>62</v>
      </c>
      <c r="BQ44" s="8" t="s">
        <v>62</v>
      </c>
      <c r="BR44" s="8" t="s">
        <v>62</v>
      </c>
      <c r="BS44" s="8" t="s">
        <v>62</v>
      </c>
      <c r="BT44" s="8"/>
      <c r="BU44" s="8">
        <f t="shared" si="8"/>
        <v>4</v>
      </c>
    </row>
    <row r="45" spans="1:88" x14ac:dyDescent="0.4">
      <c r="A45">
        <v>1</v>
      </c>
      <c r="B45">
        <v>1</v>
      </c>
      <c r="C45">
        <v>-1</v>
      </c>
      <c r="D45">
        <v>-1</v>
      </c>
      <c r="E45">
        <v>-1</v>
      </c>
      <c r="F45">
        <v>1</v>
      </c>
      <c r="G45">
        <v>1</v>
      </c>
      <c r="H45">
        <v>-1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-1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-1</v>
      </c>
      <c r="AC45">
        <v>1</v>
      </c>
      <c r="AD45">
        <v>1</v>
      </c>
      <c r="AE45">
        <v>1</v>
      </c>
      <c r="AF45">
        <v>-1</v>
      </c>
      <c r="AG45">
        <v>-1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-1</v>
      </c>
      <c r="AP45">
        <v>1</v>
      </c>
      <c r="AQ45">
        <v>1</v>
      </c>
      <c r="AR45">
        <v>-1</v>
      </c>
      <c r="AT45">
        <f t="shared" si="1"/>
        <v>3</v>
      </c>
      <c r="AU45" t="s">
        <v>50</v>
      </c>
      <c r="AX45">
        <f t="shared" si="2"/>
        <v>11</v>
      </c>
      <c r="AY45" t="s">
        <v>60</v>
      </c>
      <c r="AZ45" t="s">
        <v>54</v>
      </c>
      <c r="BB45">
        <f t="shared" si="3"/>
        <v>9</v>
      </c>
      <c r="BC45" t="s">
        <v>60</v>
      </c>
      <c r="BD45" t="s">
        <v>56</v>
      </c>
      <c r="BF45">
        <f t="shared" si="4"/>
        <v>1</v>
      </c>
      <c r="BG45" t="s">
        <v>50</v>
      </c>
      <c r="BJ45" t="str">
        <f t="shared" si="9"/>
        <v>balanciert</v>
      </c>
      <c r="BK45" t="str">
        <f t="shared" si="5"/>
        <v>stark.sensorisch</v>
      </c>
      <c r="BL45" t="str">
        <f t="shared" si="6"/>
        <v>stark.visuell</v>
      </c>
      <c r="BM45" t="str">
        <f t="shared" si="7"/>
        <v>balanciert</v>
      </c>
      <c r="BP45" t="s">
        <v>62</v>
      </c>
      <c r="BQ45" t="s">
        <v>54</v>
      </c>
      <c r="BR45" t="s">
        <v>56</v>
      </c>
      <c r="BS45" t="s">
        <v>62</v>
      </c>
      <c r="BU45">
        <f t="shared" si="8"/>
        <v>2</v>
      </c>
      <c r="BW45" s="1" t="s">
        <v>88</v>
      </c>
      <c r="BX45">
        <f>COUNTIF(BU3:BU261,"4")</f>
        <v>17</v>
      </c>
      <c r="BY45" s="10">
        <f>BZ45*100</f>
        <v>6.563706563706563</v>
      </c>
      <c r="BZ45">
        <f>BX45/259</f>
        <v>6.5637065637065631E-2</v>
      </c>
    </row>
    <row r="46" spans="1:88" x14ac:dyDescent="0.4">
      <c r="A46">
        <v>1</v>
      </c>
      <c r="B46">
        <v>1</v>
      </c>
      <c r="C46">
        <v>1</v>
      </c>
      <c r="D46">
        <v>1</v>
      </c>
      <c r="E46">
        <v>-1</v>
      </c>
      <c r="F46">
        <v>-1</v>
      </c>
      <c r="G46">
        <v>-1</v>
      </c>
      <c r="H46">
        <v>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1</v>
      </c>
      <c r="T46">
        <v>-1</v>
      </c>
      <c r="U46">
        <v>-1</v>
      </c>
      <c r="V46">
        <v>1</v>
      </c>
      <c r="W46">
        <v>-1</v>
      </c>
      <c r="X46">
        <v>-1</v>
      </c>
      <c r="Y46">
        <v>-1</v>
      </c>
      <c r="Z46">
        <v>1</v>
      </c>
      <c r="AA46">
        <v>-1</v>
      </c>
      <c r="AB46">
        <v>1</v>
      </c>
      <c r="AC46">
        <v>1</v>
      </c>
      <c r="AD46">
        <v>1</v>
      </c>
      <c r="AE46">
        <v>-1</v>
      </c>
      <c r="AF46">
        <v>-1</v>
      </c>
      <c r="AG46">
        <v>-1</v>
      </c>
      <c r="AH46">
        <v>1</v>
      </c>
      <c r="AI46">
        <v>-1</v>
      </c>
      <c r="AJ46">
        <v>-1</v>
      </c>
      <c r="AK46">
        <v>1</v>
      </c>
      <c r="AL46">
        <v>-1</v>
      </c>
      <c r="AM46">
        <v>1</v>
      </c>
      <c r="AN46">
        <v>-1</v>
      </c>
      <c r="AO46">
        <v>1</v>
      </c>
      <c r="AP46">
        <v>1</v>
      </c>
      <c r="AQ46">
        <v>1</v>
      </c>
      <c r="AR46">
        <v>-1</v>
      </c>
      <c r="AT46">
        <f t="shared" si="1"/>
        <v>-3</v>
      </c>
      <c r="AU46" t="s">
        <v>50</v>
      </c>
      <c r="AX46">
        <f t="shared" si="2"/>
        <v>1</v>
      </c>
      <c r="AY46" t="s">
        <v>50</v>
      </c>
      <c r="BB46">
        <f t="shared" si="3"/>
        <v>-3</v>
      </c>
      <c r="BC46" t="s">
        <v>50</v>
      </c>
      <c r="BF46">
        <f t="shared" si="4"/>
        <v>-5</v>
      </c>
      <c r="BG46" t="s">
        <v>59</v>
      </c>
      <c r="BH46" t="s">
        <v>57</v>
      </c>
      <c r="BJ46" t="str">
        <f t="shared" si="9"/>
        <v>balanciert</v>
      </c>
      <c r="BK46" t="str">
        <f t="shared" si="5"/>
        <v>balanciert</v>
      </c>
      <c r="BL46" t="str">
        <f t="shared" si="6"/>
        <v>balanciert</v>
      </c>
      <c r="BM46" t="str">
        <f t="shared" si="7"/>
        <v>moderat.global</v>
      </c>
      <c r="BP46" t="s">
        <v>62</v>
      </c>
      <c r="BQ46" t="s">
        <v>62</v>
      </c>
      <c r="BR46" t="s">
        <v>62</v>
      </c>
      <c r="BS46" t="s">
        <v>57</v>
      </c>
      <c r="BU46">
        <f t="shared" si="8"/>
        <v>3</v>
      </c>
      <c r="BW46" s="1" t="s">
        <v>89</v>
      </c>
      <c r="BX46">
        <f>COUNTIF(BU3:BU261,"3")</f>
        <v>59</v>
      </c>
      <c r="BY46" s="10">
        <f t="shared" ref="BY46:BY49" si="10">BZ46*100</f>
        <v>22.779922779922778</v>
      </c>
      <c r="BZ46">
        <f>BX46/259</f>
        <v>0.22779922779922779</v>
      </c>
      <c r="CJ46" s="1" t="s">
        <v>93</v>
      </c>
    </row>
    <row r="47" spans="1:88" x14ac:dyDescent="0.4">
      <c r="A47">
        <v>1</v>
      </c>
      <c r="B47">
        <v>-1</v>
      </c>
      <c r="C47">
        <v>1</v>
      </c>
      <c r="D47">
        <v>-1</v>
      </c>
      <c r="E47">
        <v>1</v>
      </c>
      <c r="F47">
        <v>1</v>
      </c>
      <c r="G47">
        <v>1</v>
      </c>
      <c r="H47">
        <v>-1</v>
      </c>
      <c r="I47">
        <v>-1</v>
      </c>
      <c r="J47">
        <v>-1</v>
      </c>
      <c r="K47">
        <v>1</v>
      </c>
      <c r="L47">
        <v>1</v>
      </c>
      <c r="M47">
        <v>1</v>
      </c>
      <c r="N47">
        <v>1</v>
      </c>
      <c r="O47">
        <v>-1</v>
      </c>
      <c r="P47">
        <v>1</v>
      </c>
      <c r="Q47">
        <v>-1</v>
      </c>
      <c r="R47">
        <v>1</v>
      </c>
      <c r="S47">
        <v>1</v>
      </c>
      <c r="T47">
        <v>-1</v>
      </c>
      <c r="U47">
        <v>1</v>
      </c>
      <c r="V47">
        <v>1</v>
      </c>
      <c r="W47">
        <v>1</v>
      </c>
      <c r="X47">
        <v>-1</v>
      </c>
      <c r="Y47">
        <v>1</v>
      </c>
      <c r="Z47">
        <v>1</v>
      </c>
      <c r="AA47">
        <v>-1</v>
      </c>
      <c r="AB47">
        <v>1</v>
      </c>
      <c r="AC47">
        <v>1</v>
      </c>
      <c r="AD47">
        <v>1</v>
      </c>
      <c r="AE47">
        <v>1</v>
      </c>
      <c r="AF47">
        <v>-1</v>
      </c>
      <c r="AG47">
        <v>1</v>
      </c>
      <c r="AH47">
        <v>-1</v>
      </c>
      <c r="AI47">
        <v>-1</v>
      </c>
      <c r="AJ47">
        <v>1</v>
      </c>
      <c r="AK47">
        <v>1</v>
      </c>
      <c r="AL47">
        <v>-1</v>
      </c>
      <c r="AM47">
        <v>-1</v>
      </c>
      <c r="AN47">
        <v>-1</v>
      </c>
      <c r="AO47">
        <v>1</v>
      </c>
      <c r="AP47">
        <v>1</v>
      </c>
      <c r="AQ47">
        <v>1</v>
      </c>
      <c r="AR47">
        <v>1</v>
      </c>
      <c r="AT47">
        <f t="shared" si="1"/>
        <v>7</v>
      </c>
      <c r="AU47" t="s">
        <v>59</v>
      </c>
      <c r="AV47" t="s">
        <v>52</v>
      </c>
      <c r="AX47">
        <f t="shared" si="2"/>
        <v>3</v>
      </c>
      <c r="AY47" t="s">
        <v>50</v>
      </c>
      <c r="BB47">
        <f t="shared" si="3"/>
        <v>3</v>
      </c>
      <c r="BC47" t="s">
        <v>50</v>
      </c>
      <c r="BF47">
        <f t="shared" si="4"/>
        <v>-1</v>
      </c>
      <c r="BG47" t="s">
        <v>50</v>
      </c>
      <c r="BJ47" t="str">
        <f t="shared" si="9"/>
        <v>moderat.aktiv</v>
      </c>
      <c r="BK47" t="str">
        <f t="shared" si="5"/>
        <v>balanciert</v>
      </c>
      <c r="BL47" t="str">
        <f t="shared" si="6"/>
        <v>balanciert</v>
      </c>
      <c r="BM47" t="str">
        <f t="shared" si="7"/>
        <v>balanciert</v>
      </c>
      <c r="BP47" t="s">
        <v>52</v>
      </c>
      <c r="BQ47" t="s">
        <v>62</v>
      </c>
      <c r="BR47" t="s">
        <v>62</v>
      </c>
      <c r="BS47" t="s">
        <v>62</v>
      </c>
      <c r="BU47">
        <f t="shared" si="8"/>
        <v>3</v>
      </c>
      <c r="BW47" s="1" t="s">
        <v>90</v>
      </c>
      <c r="BX47">
        <f>COUNTIF(BU3:BU261,"2")</f>
        <v>97</v>
      </c>
      <c r="BY47" s="10">
        <f t="shared" si="10"/>
        <v>37.451737451737451</v>
      </c>
      <c r="BZ47">
        <f>BX47/259</f>
        <v>0.37451737451737449</v>
      </c>
      <c r="CJ47" s="1" t="s">
        <v>94</v>
      </c>
    </row>
    <row r="48" spans="1:88" x14ac:dyDescent="0.4">
      <c r="A48">
        <v>1</v>
      </c>
      <c r="B48">
        <v>1</v>
      </c>
      <c r="C48">
        <v>1</v>
      </c>
      <c r="D48">
        <v>-1</v>
      </c>
      <c r="E48">
        <v>1</v>
      </c>
      <c r="F48">
        <v>1</v>
      </c>
      <c r="G48">
        <v>1</v>
      </c>
      <c r="H48">
        <v>1</v>
      </c>
      <c r="I48">
        <v>1</v>
      </c>
      <c r="J48">
        <v>-1</v>
      </c>
      <c r="K48">
        <v>1</v>
      </c>
      <c r="L48">
        <v>1</v>
      </c>
      <c r="M48">
        <v>-1</v>
      </c>
      <c r="N48">
        <v>1</v>
      </c>
      <c r="O48">
        <v>-1</v>
      </c>
      <c r="P48">
        <v>-1</v>
      </c>
      <c r="Q48">
        <v>1</v>
      </c>
      <c r="R48">
        <v>1</v>
      </c>
      <c r="S48">
        <v>1</v>
      </c>
      <c r="T48">
        <v>-1</v>
      </c>
      <c r="U48">
        <v>-1</v>
      </c>
      <c r="V48">
        <v>-1</v>
      </c>
      <c r="W48">
        <v>1</v>
      </c>
      <c r="X48">
        <v>-1</v>
      </c>
      <c r="Y48">
        <v>-1</v>
      </c>
      <c r="Z48">
        <v>-1</v>
      </c>
      <c r="AA48">
        <v>1</v>
      </c>
      <c r="AB48">
        <v>-1</v>
      </c>
      <c r="AC48">
        <v>1</v>
      </c>
      <c r="AD48">
        <v>1</v>
      </c>
      <c r="AE48">
        <v>1</v>
      </c>
      <c r="AF48">
        <v>-1</v>
      </c>
      <c r="AG48">
        <v>1</v>
      </c>
      <c r="AH48">
        <v>-1</v>
      </c>
      <c r="AI48">
        <v>-1</v>
      </c>
      <c r="AJ48">
        <v>-1</v>
      </c>
      <c r="AK48">
        <v>1</v>
      </c>
      <c r="AL48">
        <v>-1</v>
      </c>
      <c r="AM48">
        <v>1</v>
      </c>
      <c r="AN48">
        <v>-1</v>
      </c>
      <c r="AO48">
        <v>1</v>
      </c>
      <c r="AP48">
        <v>-1</v>
      </c>
      <c r="AQ48">
        <v>-1</v>
      </c>
      <c r="AR48">
        <v>1</v>
      </c>
      <c r="AT48">
        <f t="shared" si="1"/>
        <v>5</v>
      </c>
      <c r="AU48" t="s">
        <v>59</v>
      </c>
      <c r="AV48" t="s">
        <v>52</v>
      </c>
      <c r="AX48">
        <f t="shared" si="2"/>
        <v>-1</v>
      </c>
      <c r="AY48" t="s">
        <v>50</v>
      </c>
      <c r="BB48">
        <f t="shared" si="3"/>
        <v>5</v>
      </c>
      <c r="BC48" t="s">
        <v>59</v>
      </c>
      <c r="BD48" t="s">
        <v>56</v>
      </c>
      <c r="BF48">
        <f t="shared" si="4"/>
        <v>-5</v>
      </c>
      <c r="BG48" t="s">
        <v>59</v>
      </c>
      <c r="BH48" t="s">
        <v>57</v>
      </c>
      <c r="BJ48" t="str">
        <f t="shared" si="9"/>
        <v>moderat.aktiv</v>
      </c>
      <c r="BK48" t="str">
        <f t="shared" si="5"/>
        <v>balanciert</v>
      </c>
      <c r="BL48" t="str">
        <f t="shared" si="6"/>
        <v>moderat.visuell</v>
      </c>
      <c r="BM48" t="str">
        <f t="shared" si="7"/>
        <v>moderat.global</v>
      </c>
      <c r="BP48" t="s">
        <v>52</v>
      </c>
      <c r="BQ48" t="s">
        <v>62</v>
      </c>
      <c r="BR48" t="s">
        <v>56</v>
      </c>
      <c r="BS48" t="s">
        <v>57</v>
      </c>
      <c r="BU48">
        <f t="shared" si="8"/>
        <v>1</v>
      </c>
      <c r="BW48" s="1" t="s">
        <v>91</v>
      </c>
      <c r="BX48">
        <f>COUNTIF(BU3:BU261,"1")</f>
        <v>68</v>
      </c>
      <c r="BY48" s="10">
        <f t="shared" si="10"/>
        <v>26.254826254826252</v>
      </c>
      <c r="BZ48">
        <f>BX48/259</f>
        <v>0.26254826254826252</v>
      </c>
    </row>
    <row r="49" spans="1:78" x14ac:dyDescent="0.4">
      <c r="A49">
        <v>1</v>
      </c>
      <c r="B49">
        <v>-1</v>
      </c>
      <c r="C49">
        <v>1</v>
      </c>
      <c r="D49">
        <v>-1</v>
      </c>
      <c r="E49">
        <v>-1</v>
      </c>
      <c r="F49">
        <v>-1</v>
      </c>
      <c r="G49">
        <v>1</v>
      </c>
      <c r="H49">
        <v>-1</v>
      </c>
      <c r="I49">
        <v>1</v>
      </c>
      <c r="J49">
        <v>-1</v>
      </c>
      <c r="K49">
        <v>1</v>
      </c>
      <c r="L49">
        <v>-1</v>
      </c>
      <c r="M49">
        <v>1</v>
      </c>
      <c r="N49">
        <v>1</v>
      </c>
      <c r="O49">
        <v>1</v>
      </c>
      <c r="P49">
        <v>1</v>
      </c>
      <c r="Q49">
        <v>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-1</v>
      </c>
      <c r="Y49">
        <v>1</v>
      </c>
      <c r="Z49">
        <v>1</v>
      </c>
      <c r="AA49">
        <v>1</v>
      </c>
      <c r="AB49">
        <v>-1</v>
      </c>
      <c r="AC49">
        <v>1</v>
      </c>
      <c r="AD49">
        <v>-1</v>
      </c>
      <c r="AE49">
        <v>1</v>
      </c>
      <c r="AF49">
        <v>-1</v>
      </c>
      <c r="AG49">
        <v>1</v>
      </c>
      <c r="AH49">
        <v>1</v>
      </c>
      <c r="AI49">
        <v>-1</v>
      </c>
      <c r="AJ49">
        <v>-1</v>
      </c>
      <c r="AK49">
        <v>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1</v>
      </c>
      <c r="AR49">
        <v>-1</v>
      </c>
      <c r="AT49">
        <f t="shared" si="1"/>
        <v>5</v>
      </c>
      <c r="AU49" t="s">
        <v>59</v>
      </c>
      <c r="AV49" t="s">
        <v>52</v>
      </c>
      <c r="AX49">
        <f t="shared" si="2"/>
        <v>-5</v>
      </c>
      <c r="AY49" t="s">
        <v>59</v>
      </c>
      <c r="AZ49" t="s">
        <v>53</v>
      </c>
      <c r="BB49">
        <f t="shared" si="3"/>
        <v>7</v>
      </c>
      <c r="BC49" t="s">
        <v>59</v>
      </c>
      <c r="BD49" t="s">
        <v>56</v>
      </c>
      <c r="BF49">
        <f t="shared" si="4"/>
        <v>-9</v>
      </c>
      <c r="BG49" t="s">
        <v>60</v>
      </c>
      <c r="BH49" t="s">
        <v>57</v>
      </c>
      <c r="BJ49" t="str">
        <f t="shared" si="9"/>
        <v>moderat.aktiv</v>
      </c>
      <c r="BK49" t="str">
        <f t="shared" si="5"/>
        <v>moderat.intuitiv</v>
      </c>
      <c r="BL49" t="str">
        <f t="shared" si="6"/>
        <v>moderat.visuell</v>
      </c>
      <c r="BM49" t="str">
        <f t="shared" si="7"/>
        <v>stark.global</v>
      </c>
      <c r="BP49" t="s">
        <v>52</v>
      </c>
      <c r="BQ49" t="s">
        <v>53</v>
      </c>
      <c r="BR49" t="s">
        <v>56</v>
      </c>
      <c r="BS49" t="s">
        <v>57</v>
      </c>
      <c r="BU49">
        <f t="shared" si="8"/>
        <v>0</v>
      </c>
      <c r="BW49" s="1" t="s">
        <v>92</v>
      </c>
      <c r="BX49">
        <f>COUNTIF(BU3:BU261,"0")</f>
        <v>18</v>
      </c>
      <c r="BY49" s="10">
        <f t="shared" si="10"/>
        <v>6.9498069498069501</v>
      </c>
      <c r="BZ49">
        <f>BX49/259</f>
        <v>6.9498069498069498E-2</v>
      </c>
    </row>
    <row r="50" spans="1:78" x14ac:dyDescent="0.4">
      <c r="A50">
        <v>1</v>
      </c>
      <c r="B50">
        <v>-1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-1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-1</v>
      </c>
      <c r="R50">
        <v>1</v>
      </c>
      <c r="S50">
        <v>1</v>
      </c>
      <c r="T50">
        <v>1</v>
      </c>
      <c r="U50">
        <v>-1</v>
      </c>
      <c r="V50">
        <v>1</v>
      </c>
      <c r="W50">
        <v>1</v>
      </c>
      <c r="X50">
        <v>-1</v>
      </c>
      <c r="Y50">
        <v>-1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-1</v>
      </c>
      <c r="AJ50">
        <v>1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1</v>
      </c>
      <c r="AQ50">
        <v>1</v>
      </c>
      <c r="AR50">
        <v>-1</v>
      </c>
      <c r="AT50">
        <f t="shared" si="1"/>
        <v>-1</v>
      </c>
      <c r="AU50" t="s">
        <v>50</v>
      </c>
      <c r="AX50">
        <f t="shared" si="2"/>
        <v>7</v>
      </c>
      <c r="AY50" t="s">
        <v>59</v>
      </c>
      <c r="AZ50" t="s">
        <v>54</v>
      </c>
      <c r="BB50">
        <f t="shared" si="3"/>
        <v>9</v>
      </c>
      <c r="BC50" t="s">
        <v>60</v>
      </c>
      <c r="BD50" t="s">
        <v>56</v>
      </c>
      <c r="BF50">
        <f t="shared" si="4"/>
        <v>5</v>
      </c>
      <c r="BG50" t="s">
        <v>59</v>
      </c>
      <c r="BH50" t="s">
        <v>58</v>
      </c>
      <c r="BJ50" t="str">
        <f t="shared" si="9"/>
        <v>balanciert</v>
      </c>
      <c r="BK50" t="str">
        <f t="shared" si="5"/>
        <v>moderat.sensorisch</v>
      </c>
      <c r="BL50" t="str">
        <f t="shared" si="6"/>
        <v>stark.visuell</v>
      </c>
      <c r="BM50" t="str">
        <f t="shared" si="7"/>
        <v>moderat.sequentiell</v>
      </c>
      <c r="BP50" t="s">
        <v>62</v>
      </c>
      <c r="BQ50" t="s">
        <v>54</v>
      </c>
      <c r="BR50" t="s">
        <v>56</v>
      </c>
      <c r="BS50" t="s">
        <v>58</v>
      </c>
      <c r="BU50">
        <f t="shared" si="8"/>
        <v>1</v>
      </c>
    </row>
    <row r="51" spans="1:78" x14ac:dyDescent="0.4">
      <c r="A51">
        <v>1</v>
      </c>
      <c r="B51">
        <v>1</v>
      </c>
      <c r="C51">
        <v>1</v>
      </c>
      <c r="D51">
        <v>1</v>
      </c>
      <c r="E51">
        <v>-1</v>
      </c>
      <c r="F51">
        <v>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-1</v>
      </c>
      <c r="N51">
        <v>1</v>
      </c>
      <c r="O51">
        <v>-1</v>
      </c>
      <c r="P51">
        <v>1</v>
      </c>
      <c r="Q51">
        <v>-1</v>
      </c>
      <c r="R51">
        <v>1</v>
      </c>
      <c r="S51">
        <v>1</v>
      </c>
      <c r="T51">
        <v>1</v>
      </c>
      <c r="U51">
        <v>-1</v>
      </c>
      <c r="V51">
        <v>1</v>
      </c>
      <c r="W51">
        <v>1</v>
      </c>
      <c r="X51">
        <v>1</v>
      </c>
      <c r="Y51">
        <v>1</v>
      </c>
      <c r="Z51">
        <v>1</v>
      </c>
      <c r="AA51">
        <v>-1</v>
      </c>
      <c r="AB51">
        <v>1</v>
      </c>
      <c r="AC51">
        <v>1</v>
      </c>
      <c r="AD51">
        <v>1</v>
      </c>
      <c r="AE51">
        <v>-1</v>
      </c>
      <c r="AF51">
        <v>-1</v>
      </c>
      <c r="AG51">
        <v>1</v>
      </c>
      <c r="AH51">
        <v>-1</v>
      </c>
      <c r="AI51">
        <v>1</v>
      </c>
      <c r="AJ51">
        <v>1</v>
      </c>
      <c r="AK51">
        <v>-1</v>
      </c>
      <c r="AL51">
        <v>1</v>
      </c>
      <c r="AM51">
        <v>-1</v>
      </c>
      <c r="AN51">
        <v>-1</v>
      </c>
      <c r="AO51">
        <v>1</v>
      </c>
      <c r="AP51">
        <v>1</v>
      </c>
      <c r="AQ51">
        <v>1</v>
      </c>
      <c r="AR51">
        <v>1</v>
      </c>
      <c r="AT51">
        <f t="shared" si="1"/>
        <v>-1</v>
      </c>
      <c r="AU51" t="s">
        <v>50</v>
      </c>
      <c r="AX51">
        <f t="shared" si="2"/>
        <v>9</v>
      </c>
      <c r="AY51" t="s">
        <v>60</v>
      </c>
      <c r="AZ51" t="s">
        <v>54</v>
      </c>
      <c r="BB51">
        <f t="shared" si="3"/>
        <v>3</v>
      </c>
      <c r="BC51" t="s">
        <v>50</v>
      </c>
      <c r="BF51">
        <f t="shared" si="4"/>
        <v>7</v>
      </c>
      <c r="BG51" t="s">
        <v>59</v>
      </c>
      <c r="BH51" t="s">
        <v>58</v>
      </c>
      <c r="BJ51" t="str">
        <f t="shared" si="9"/>
        <v>balanciert</v>
      </c>
      <c r="BK51" t="str">
        <f t="shared" si="5"/>
        <v>stark.sensorisch</v>
      </c>
      <c r="BL51" t="str">
        <f t="shared" si="6"/>
        <v>balanciert</v>
      </c>
      <c r="BM51" t="str">
        <f t="shared" si="7"/>
        <v>moderat.sequentiell</v>
      </c>
      <c r="BP51" t="s">
        <v>62</v>
      </c>
      <c r="BQ51" t="s">
        <v>54</v>
      </c>
      <c r="BR51" t="s">
        <v>62</v>
      </c>
      <c r="BS51" t="s">
        <v>58</v>
      </c>
      <c r="BU51">
        <f t="shared" si="8"/>
        <v>2</v>
      </c>
    </row>
    <row r="52" spans="1:78" ht="15" customHeight="1" x14ac:dyDescent="0.4">
      <c r="A52">
        <v>1</v>
      </c>
      <c r="B52">
        <v>1</v>
      </c>
      <c r="C52">
        <v>1</v>
      </c>
      <c r="D52">
        <v>-1</v>
      </c>
      <c r="E52">
        <v>1</v>
      </c>
      <c r="F52">
        <v>1</v>
      </c>
      <c r="G52">
        <v>1</v>
      </c>
      <c r="H52">
        <v>-1</v>
      </c>
      <c r="I52">
        <v>-1</v>
      </c>
      <c r="J52">
        <v>-1</v>
      </c>
      <c r="K52">
        <v>1</v>
      </c>
      <c r="L52">
        <v>1</v>
      </c>
      <c r="M52">
        <v>1</v>
      </c>
      <c r="N52">
        <v>1</v>
      </c>
      <c r="O52">
        <v>-1</v>
      </c>
      <c r="P52">
        <v>1</v>
      </c>
      <c r="Q52">
        <v>-1</v>
      </c>
      <c r="R52">
        <v>1</v>
      </c>
      <c r="S52">
        <v>1</v>
      </c>
      <c r="T52">
        <v>1</v>
      </c>
      <c r="U52">
        <v>-1</v>
      </c>
      <c r="V52">
        <v>1</v>
      </c>
      <c r="W52">
        <v>1</v>
      </c>
      <c r="X52">
        <v>1</v>
      </c>
      <c r="Y52">
        <v>1</v>
      </c>
      <c r="Z52">
        <v>-1</v>
      </c>
      <c r="AA52">
        <v>1</v>
      </c>
      <c r="AB52">
        <v>-1</v>
      </c>
      <c r="AC52">
        <v>1</v>
      </c>
      <c r="AD52">
        <v>1</v>
      </c>
      <c r="AE52">
        <v>1</v>
      </c>
      <c r="AF52">
        <v>-1</v>
      </c>
      <c r="AG52">
        <v>-1</v>
      </c>
      <c r="AH52">
        <v>1</v>
      </c>
      <c r="AI52">
        <v>1</v>
      </c>
      <c r="AJ52">
        <v>-1</v>
      </c>
      <c r="AK52">
        <v>1</v>
      </c>
      <c r="AL52">
        <v>1</v>
      </c>
      <c r="AM52">
        <v>1</v>
      </c>
      <c r="AN52">
        <v>-1</v>
      </c>
      <c r="AO52">
        <v>-1</v>
      </c>
      <c r="AP52">
        <v>-1</v>
      </c>
      <c r="AQ52">
        <v>1</v>
      </c>
      <c r="AR52">
        <v>1</v>
      </c>
      <c r="AT52">
        <f t="shared" si="1"/>
        <v>1</v>
      </c>
      <c r="AU52" t="s">
        <v>50</v>
      </c>
      <c r="AX52">
        <f t="shared" si="2"/>
        <v>5</v>
      </c>
      <c r="AY52" t="s">
        <v>59</v>
      </c>
      <c r="AZ52" t="s">
        <v>54</v>
      </c>
      <c r="BB52">
        <f t="shared" si="3"/>
        <v>9</v>
      </c>
      <c r="BC52" t="s">
        <v>60</v>
      </c>
      <c r="BD52" t="s">
        <v>56</v>
      </c>
      <c r="BF52">
        <f t="shared" si="4"/>
        <v>-1</v>
      </c>
      <c r="BG52" t="s">
        <v>50</v>
      </c>
      <c r="BJ52" t="str">
        <f t="shared" si="9"/>
        <v>balanciert</v>
      </c>
      <c r="BK52" t="str">
        <f t="shared" si="5"/>
        <v>moderat.sensorisch</v>
      </c>
      <c r="BL52" t="str">
        <f t="shared" si="6"/>
        <v>stark.visuell</v>
      </c>
      <c r="BM52" t="str">
        <f t="shared" si="7"/>
        <v>balanciert</v>
      </c>
      <c r="BP52" t="s">
        <v>62</v>
      </c>
      <c r="BQ52" t="s">
        <v>54</v>
      </c>
      <c r="BR52" t="s">
        <v>56</v>
      </c>
      <c r="BS52" t="s">
        <v>62</v>
      </c>
      <c r="BU52">
        <f t="shared" si="8"/>
        <v>2</v>
      </c>
    </row>
    <row r="53" spans="1:78" x14ac:dyDescent="0.4">
      <c r="A53">
        <v>1</v>
      </c>
      <c r="B53">
        <v>-1</v>
      </c>
      <c r="C53">
        <v>1</v>
      </c>
      <c r="D53">
        <v>1</v>
      </c>
      <c r="E53">
        <v>-1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-1</v>
      </c>
      <c r="N53">
        <v>-1</v>
      </c>
      <c r="O53">
        <v>1</v>
      </c>
      <c r="P53">
        <v>1</v>
      </c>
      <c r="Q53">
        <v>-1</v>
      </c>
      <c r="R53">
        <v>1</v>
      </c>
      <c r="S53">
        <v>1</v>
      </c>
      <c r="T53">
        <v>-1</v>
      </c>
      <c r="U53">
        <v>-1</v>
      </c>
      <c r="V53">
        <v>-1</v>
      </c>
      <c r="W53">
        <v>1</v>
      </c>
      <c r="X53">
        <v>1</v>
      </c>
      <c r="Y53">
        <v>-1</v>
      </c>
      <c r="Z53">
        <v>1</v>
      </c>
      <c r="AA53">
        <v>1</v>
      </c>
      <c r="AB53">
        <v>1</v>
      </c>
      <c r="AC53">
        <v>-1</v>
      </c>
      <c r="AD53">
        <v>1</v>
      </c>
      <c r="AE53">
        <v>1</v>
      </c>
      <c r="AF53">
        <v>1</v>
      </c>
      <c r="AG53">
        <v>-1</v>
      </c>
      <c r="AH53">
        <v>1</v>
      </c>
      <c r="AI53">
        <v>-1</v>
      </c>
      <c r="AJ53">
        <v>-1</v>
      </c>
      <c r="AK53">
        <v>1</v>
      </c>
      <c r="AL53">
        <v>1</v>
      </c>
      <c r="AM53">
        <v>1</v>
      </c>
      <c r="AN53">
        <v>-1</v>
      </c>
      <c r="AO53">
        <v>-1</v>
      </c>
      <c r="AP53">
        <v>1</v>
      </c>
      <c r="AQ53">
        <v>1</v>
      </c>
      <c r="AR53">
        <v>-1</v>
      </c>
      <c r="AT53">
        <f t="shared" si="1"/>
        <v>-5</v>
      </c>
      <c r="AU53" t="s">
        <v>59</v>
      </c>
      <c r="AV53" t="s">
        <v>51</v>
      </c>
      <c r="AX53">
        <f t="shared" si="2"/>
        <v>5</v>
      </c>
      <c r="AY53" t="s">
        <v>59</v>
      </c>
      <c r="AZ53" t="s">
        <v>54</v>
      </c>
      <c r="BB53">
        <f t="shared" si="3"/>
        <v>9</v>
      </c>
      <c r="BC53" t="s">
        <v>60</v>
      </c>
      <c r="BD53" t="s">
        <v>56</v>
      </c>
      <c r="BF53">
        <f t="shared" si="4"/>
        <v>3</v>
      </c>
      <c r="BG53" t="s">
        <v>50</v>
      </c>
      <c r="BJ53" t="str">
        <f t="shared" si="9"/>
        <v>moderat.reflektiv</v>
      </c>
      <c r="BK53" t="str">
        <f t="shared" si="5"/>
        <v>moderat.sensorisch</v>
      </c>
      <c r="BL53" t="str">
        <f t="shared" si="6"/>
        <v>stark.visuell</v>
      </c>
      <c r="BM53" t="str">
        <f t="shared" si="7"/>
        <v>balanciert</v>
      </c>
      <c r="BP53" t="s">
        <v>51</v>
      </c>
      <c r="BQ53" t="s">
        <v>54</v>
      </c>
      <c r="BR53" t="s">
        <v>56</v>
      </c>
      <c r="BS53" t="s">
        <v>62</v>
      </c>
      <c r="BU53">
        <f t="shared" si="8"/>
        <v>1</v>
      </c>
    </row>
    <row r="54" spans="1:78" x14ac:dyDescent="0.4">
      <c r="A54">
        <v>1</v>
      </c>
      <c r="B54">
        <v>1</v>
      </c>
      <c r="C54">
        <v>1</v>
      </c>
      <c r="D54">
        <v>-1</v>
      </c>
      <c r="E54">
        <v>1</v>
      </c>
      <c r="F54">
        <v>1</v>
      </c>
      <c r="G54">
        <v>1</v>
      </c>
      <c r="H54">
        <v>-1</v>
      </c>
      <c r="I54">
        <v>1</v>
      </c>
      <c r="J54">
        <v>1</v>
      </c>
      <c r="K54">
        <v>1</v>
      </c>
      <c r="L54">
        <v>-1</v>
      </c>
      <c r="M54">
        <v>1</v>
      </c>
      <c r="N54">
        <v>1</v>
      </c>
      <c r="O54">
        <v>-1</v>
      </c>
      <c r="P54">
        <v>1</v>
      </c>
      <c r="Q54">
        <v>-1</v>
      </c>
      <c r="R54">
        <v>1</v>
      </c>
      <c r="S54">
        <v>1</v>
      </c>
      <c r="T54">
        <v>-1</v>
      </c>
      <c r="U54">
        <v>-1</v>
      </c>
      <c r="V54">
        <v>1</v>
      </c>
      <c r="W54">
        <v>1</v>
      </c>
      <c r="X54">
        <v>1</v>
      </c>
      <c r="Y54">
        <v>-1</v>
      </c>
      <c r="Z54">
        <v>1</v>
      </c>
      <c r="AA54">
        <v>-1</v>
      </c>
      <c r="AB54">
        <v>-1</v>
      </c>
      <c r="AC54">
        <v>1</v>
      </c>
      <c r="AD54">
        <v>1</v>
      </c>
      <c r="AE54">
        <v>1</v>
      </c>
      <c r="AF54">
        <v>-1</v>
      </c>
      <c r="AG54">
        <v>-1</v>
      </c>
      <c r="AH54">
        <v>1</v>
      </c>
      <c r="AI54">
        <v>1</v>
      </c>
      <c r="AJ54">
        <v>-1</v>
      </c>
      <c r="AK54">
        <v>-1</v>
      </c>
      <c r="AL54">
        <v>1</v>
      </c>
      <c r="AM54">
        <v>1</v>
      </c>
      <c r="AN54">
        <v>-1</v>
      </c>
      <c r="AO54">
        <v>-1</v>
      </c>
      <c r="AP54">
        <v>1</v>
      </c>
      <c r="AQ54">
        <v>1</v>
      </c>
      <c r="AR54">
        <v>1</v>
      </c>
      <c r="AT54">
        <f t="shared" si="1"/>
        <v>-1</v>
      </c>
      <c r="AU54" t="s">
        <v>50</v>
      </c>
      <c r="AX54">
        <f t="shared" si="2"/>
        <v>11</v>
      </c>
      <c r="AY54" t="s">
        <v>60</v>
      </c>
      <c r="AZ54" t="s">
        <v>54</v>
      </c>
      <c r="BB54">
        <f t="shared" si="3"/>
        <v>7</v>
      </c>
      <c r="BC54" t="s">
        <v>59</v>
      </c>
      <c r="BD54" t="s">
        <v>56</v>
      </c>
      <c r="BF54">
        <f t="shared" si="4"/>
        <v>-5</v>
      </c>
      <c r="BG54" t="s">
        <v>59</v>
      </c>
      <c r="BH54" t="s">
        <v>57</v>
      </c>
      <c r="BJ54" t="str">
        <f t="shared" si="9"/>
        <v>balanciert</v>
      </c>
      <c r="BK54" t="str">
        <f t="shared" si="5"/>
        <v>stark.sensorisch</v>
      </c>
      <c r="BL54" t="str">
        <f t="shared" si="6"/>
        <v>moderat.visuell</v>
      </c>
      <c r="BM54" t="str">
        <f t="shared" si="7"/>
        <v>moderat.global</v>
      </c>
      <c r="BP54" t="s">
        <v>62</v>
      </c>
      <c r="BQ54" t="s">
        <v>54</v>
      </c>
      <c r="BR54" t="s">
        <v>56</v>
      </c>
      <c r="BS54" t="s">
        <v>57</v>
      </c>
      <c r="BU54">
        <f t="shared" si="8"/>
        <v>1</v>
      </c>
    </row>
    <row r="55" spans="1:78" x14ac:dyDescent="0.4">
      <c r="A55">
        <v>1</v>
      </c>
      <c r="B55">
        <v>1</v>
      </c>
      <c r="C55">
        <v>1</v>
      </c>
      <c r="D55">
        <v>-1</v>
      </c>
      <c r="E55">
        <v>1</v>
      </c>
      <c r="F55">
        <v>-1</v>
      </c>
      <c r="G55">
        <v>-1</v>
      </c>
      <c r="H55">
        <v>-1</v>
      </c>
      <c r="I55">
        <v>1</v>
      </c>
      <c r="J55">
        <v>-1</v>
      </c>
      <c r="K55">
        <v>1</v>
      </c>
      <c r="L55">
        <v>1</v>
      </c>
      <c r="M55">
        <v>1</v>
      </c>
      <c r="N55">
        <v>-1</v>
      </c>
      <c r="O55">
        <v>-1</v>
      </c>
      <c r="P55">
        <v>1</v>
      </c>
      <c r="Q55">
        <v>-1</v>
      </c>
      <c r="R55">
        <v>1</v>
      </c>
      <c r="S55">
        <v>-1</v>
      </c>
      <c r="T55">
        <v>1</v>
      </c>
      <c r="U55">
        <v>-1</v>
      </c>
      <c r="V55">
        <v>-1</v>
      </c>
      <c r="W55">
        <v>1</v>
      </c>
      <c r="X55">
        <v>1</v>
      </c>
      <c r="Y55">
        <v>1</v>
      </c>
      <c r="Z55">
        <v>1</v>
      </c>
      <c r="AA55">
        <v>1</v>
      </c>
      <c r="AB55">
        <v>-1</v>
      </c>
      <c r="AC55">
        <v>1</v>
      </c>
      <c r="AD55">
        <v>-1</v>
      </c>
      <c r="AE55">
        <v>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1</v>
      </c>
      <c r="AP55">
        <v>1</v>
      </c>
      <c r="AQ55">
        <v>1</v>
      </c>
      <c r="AR55">
        <v>1</v>
      </c>
      <c r="AT55">
        <f t="shared" si="1"/>
        <v>3</v>
      </c>
      <c r="AU55" t="s">
        <v>50</v>
      </c>
      <c r="AX55">
        <f t="shared" si="2"/>
        <v>-3</v>
      </c>
      <c r="AY55" t="s">
        <v>50</v>
      </c>
      <c r="BB55">
        <f t="shared" si="3"/>
        <v>1</v>
      </c>
      <c r="BC55" t="s">
        <v>50</v>
      </c>
      <c r="BF55">
        <f t="shared" si="4"/>
        <v>-1</v>
      </c>
      <c r="BG55" t="s">
        <v>50</v>
      </c>
      <c r="BJ55" s="8" t="str">
        <f t="shared" si="9"/>
        <v>balanciert</v>
      </c>
      <c r="BK55" s="8" t="str">
        <f t="shared" si="5"/>
        <v>balanciert</v>
      </c>
      <c r="BL55" s="8" t="str">
        <f t="shared" si="6"/>
        <v>balanciert</v>
      </c>
      <c r="BM55" s="8" t="str">
        <f t="shared" si="7"/>
        <v>balanciert</v>
      </c>
      <c r="BN55" s="8"/>
      <c r="BO55" s="8"/>
      <c r="BP55" s="8" t="s">
        <v>62</v>
      </c>
      <c r="BQ55" s="8" t="s">
        <v>62</v>
      </c>
      <c r="BR55" s="8" t="s">
        <v>62</v>
      </c>
      <c r="BS55" s="8" t="s">
        <v>62</v>
      </c>
      <c r="BT55" s="8"/>
      <c r="BU55" s="8">
        <f t="shared" si="8"/>
        <v>4</v>
      </c>
    </row>
    <row r="56" spans="1:78" x14ac:dyDescent="0.4">
      <c r="A56">
        <v>1</v>
      </c>
      <c r="B56">
        <v>1</v>
      </c>
      <c r="C56">
        <v>1</v>
      </c>
      <c r="D56">
        <v>-1</v>
      </c>
      <c r="E56">
        <v>1</v>
      </c>
      <c r="F56">
        <v>1</v>
      </c>
      <c r="G56">
        <v>1</v>
      </c>
      <c r="H56">
        <v>-1</v>
      </c>
      <c r="I56">
        <v>-1</v>
      </c>
      <c r="J56">
        <v>-1</v>
      </c>
      <c r="K56">
        <v>1</v>
      </c>
      <c r="L56">
        <v>-1</v>
      </c>
      <c r="M56">
        <v>-1</v>
      </c>
      <c r="N56">
        <v>-1</v>
      </c>
      <c r="O56">
        <v>1</v>
      </c>
      <c r="P56">
        <v>-1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-1</v>
      </c>
      <c r="Y56">
        <v>1</v>
      </c>
      <c r="Z56">
        <v>1</v>
      </c>
      <c r="AA56">
        <v>1</v>
      </c>
      <c r="AB56">
        <v>-1</v>
      </c>
      <c r="AC56">
        <v>1</v>
      </c>
      <c r="AD56">
        <v>1</v>
      </c>
      <c r="AE56">
        <v>1</v>
      </c>
      <c r="AF56">
        <v>-1</v>
      </c>
      <c r="AG56">
        <v>-1</v>
      </c>
      <c r="AH56">
        <v>-1</v>
      </c>
      <c r="AI56">
        <v>1</v>
      </c>
      <c r="AJ56">
        <v>1</v>
      </c>
      <c r="AK56">
        <v>-1</v>
      </c>
      <c r="AL56">
        <v>1</v>
      </c>
      <c r="AM56">
        <v>1</v>
      </c>
      <c r="AN56">
        <v>1</v>
      </c>
      <c r="AO56">
        <v>1</v>
      </c>
      <c r="AP56">
        <v>-1</v>
      </c>
      <c r="AQ56">
        <v>1</v>
      </c>
      <c r="AR56">
        <v>-1</v>
      </c>
      <c r="AT56">
        <f t="shared" si="1"/>
        <v>3</v>
      </c>
      <c r="AU56" t="s">
        <v>50</v>
      </c>
      <c r="AX56">
        <f t="shared" si="2"/>
        <v>3</v>
      </c>
      <c r="AY56" t="s">
        <v>50</v>
      </c>
      <c r="BB56">
        <f t="shared" si="3"/>
        <v>11</v>
      </c>
      <c r="BC56" t="s">
        <v>60</v>
      </c>
      <c r="BD56" t="s">
        <v>56</v>
      </c>
      <c r="BF56">
        <f t="shared" si="4"/>
        <v>-5</v>
      </c>
      <c r="BG56" t="s">
        <v>59</v>
      </c>
      <c r="BH56" t="s">
        <v>57</v>
      </c>
      <c r="BJ56" t="str">
        <f t="shared" si="9"/>
        <v>balanciert</v>
      </c>
      <c r="BK56" t="str">
        <f t="shared" si="5"/>
        <v>balanciert</v>
      </c>
      <c r="BL56" t="str">
        <f t="shared" si="6"/>
        <v>stark.visuell</v>
      </c>
      <c r="BM56" t="str">
        <f t="shared" si="7"/>
        <v>moderat.global</v>
      </c>
      <c r="BP56" t="s">
        <v>62</v>
      </c>
      <c r="BQ56" t="s">
        <v>62</v>
      </c>
      <c r="BR56" t="s">
        <v>56</v>
      </c>
      <c r="BS56" t="s">
        <v>57</v>
      </c>
      <c r="BU56">
        <f t="shared" si="8"/>
        <v>2</v>
      </c>
    </row>
    <row r="57" spans="1:78" x14ac:dyDescent="0.4">
      <c r="A57">
        <v>1</v>
      </c>
      <c r="B57">
        <v>1</v>
      </c>
      <c r="C57">
        <v>1</v>
      </c>
      <c r="D57">
        <v>-1</v>
      </c>
      <c r="E57">
        <v>1</v>
      </c>
      <c r="F57">
        <v>1</v>
      </c>
      <c r="G57">
        <v>1</v>
      </c>
      <c r="H57">
        <v>-1</v>
      </c>
      <c r="I57">
        <v>1</v>
      </c>
      <c r="J57">
        <v>-1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-1</v>
      </c>
      <c r="R57">
        <v>1</v>
      </c>
      <c r="S57">
        <v>1</v>
      </c>
      <c r="T57">
        <v>-1</v>
      </c>
      <c r="U57">
        <v>1</v>
      </c>
      <c r="V57">
        <v>1</v>
      </c>
      <c r="W57">
        <v>1</v>
      </c>
      <c r="X57">
        <v>1</v>
      </c>
      <c r="Y57">
        <v>-1</v>
      </c>
      <c r="Z57">
        <v>1</v>
      </c>
      <c r="AA57">
        <v>1</v>
      </c>
      <c r="AB57">
        <v>-1</v>
      </c>
      <c r="AC57">
        <v>1</v>
      </c>
      <c r="AD57">
        <v>1</v>
      </c>
      <c r="AE57">
        <v>1</v>
      </c>
      <c r="AF57">
        <v>-1</v>
      </c>
      <c r="AG57">
        <v>1</v>
      </c>
      <c r="AH57">
        <v>1</v>
      </c>
      <c r="AI57">
        <v>1</v>
      </c>
      <c r="AJ57">
        <v>-1</v>
      </c>
      <c r="AK57">
        <v>1</v>
      </c>
      <c r="AL57">
        <v>1</v>
      </c>
      <c r="AM57">
        <v>1</v>
      </c>
      <c r="AN57">
        <v>-1</v>
      </c>
      <c r="AO57">
        <v>-1</v>
      </c>
      <c r="AP57">
        <v>1</v>
      </c>
      <c r="AQ57">
        <v>1</v>
      </c>
      <c r="AR57">
        <v>1</v>
      </c>
      <c r="AT57">
        <f t="shared" si="1"/>
        <v>5</v>
      </c>
      <c r="AU57" t="s">
        <v>59</v>
      </c>
      <c r="AV57" t="s">
        <v>52</v>
      </c>
      <c r="AX57">
        <f t="shared" si="2"/>
        <v>9</v>
      </c>
      <c r="AY57" t="s">
        <v>60</v>
      </c>
      <c r="AZ57" t="s">
        <v>54</v>
      </c>
      <c r="BB57">
        <f t="shared" si="3"/>
        <v>11</v>
      </c>
      <c r="BC57" t="s">
        <v>60</v>
      </c>
      <c r="BD57" t="s">
        <v>56</v>
      </c>
      <c r="BF57">
        <f t="shared" si="4"/>
        <v>-3</v>
      </c>
      <c r="BG57" t="s">
        <v>50</v>
      </c>
      <c r="BJ57" t="str">
        <f t="shared" si="9"/>
        <v>moderat.aktiv</v>
      </c>
      <c r="BK57" t="str">
        <f t="shared" si="5"/>
        <v>stark.sensorisch</v>
      </c>
      <c r="BL57" t="str">
        <f t="shared" si="6"/>
        <v>stark.visuell</v>
      </c>
      <c r="BM57" t="str">
        <f t="shared" si="7"/>
        <v>balanciert</v>
      </c>
      <c r="BP57" t="s">
        <v>52</v>
      </c>
      <c r="BQ57" t="s">
        <v>54</v>
      </c>
      <c r="BR57" t="s">
        <v>56</v>
      </c>
      <c r="BS57" t="s">
        <v>62</v>
      </c>
      <c r="BU57">
        <f t="shared" si="8"/>
        <v>1</v>
      </c>
    </row>
    <row r="58" spans="1:78" x14ac:dyDescent="0.4">
      <c r="A58">
        <v>1</v>
      </c>
      <c r="B58">
        <v>1</v>
      </c>
      <c r="C58">
        <v>1</v>
      </c>
      <c r="D58">
        <v>-1</v>
      </c>
      <c r="E58">
        <v>-1</v>
      </c>
      <c r="F58">
        <v>1</v>
      </c>
      <c r="G58">
        <v>1</v>
      </c>
      <c r="H58">
        <v>-1</v>
      </c>
      <c r="I58">
        <v>1</v>
      </c>
      <c r="J58">
        <v>-1</v>
      </c>
      <c r="K58">
        <v>1</v>
      </c>
      <c r="L58">
        <v>1</v>
      </c>
      <c r="M58">
        <v>-1</v>
      </c>
      <c r="N58">
        <v>1</v>
      </c>
      <c r="O58">
        <v>-1</v>
      </c>
      <c r="P58">
        <v>1</v>
      </c>
      <c r="Q58">
        <v>-1</v>
      </c>
      <c r="R58">
        <v>1</v>
      </c>
      <c r="S58">
        <v>1</v>
      </c>
      <c r="T58">
        <v>1</v>
      </c>
      <c r="U58">
        <v>-1</v>
      </c>
      <c r="V58">
        <v>1</v>
      </c>
      <c r="W58">
        <v>1</v>
      </c>
      <c r="X58">
        <v>1</v>
      </c>
      <c r="Y58">
        <v>1</v>
      </c>
      <c r="Z58">
        <v>-1</v>
      </c>
      <c r="AA58">
        <v>-1</v>
      </c>
      <c r="AB58">
        <v>-1</v>
      </c>
      <c r="AC58">
        <v>1</v>
      </c>
      <c r="AD58">
        <v>-1</v>
      </c>
      <c r="AE58">
        <v>1</v>
      </c>
      <c r="AF58">
        <v>-1</v>
      </c>
      <c r="AG58">
        <v>1</v>
      </c>
      <c r="AH58">
        <v>1</v>
      </c>
      <c r="AI58">
        <v>1</v>
      </c>
      <c r="AJ58">
        <v>-1</v>
      </c>
      <c r="AK58">
        <v>-1</v>
      </c>
      <c r="AL58">
        <v>1</v>
      </c>
      <c r="AM58">
        <v>1</v>
      </c>
      <c r="AN58">
        <v>-1</v>
      </c>
      <c r="AO58">
        <v>1</v>
      </c>
      <c r="AP58">
        <v>-1</v>
      </c>
      <c r="AQ58">
        <v>1</v>
      </c>
      <c r="AR58">
        <v>1</v>
      </c>
      <c r="AT58">
        <f t="shared" si="1"/>
        <v>1</v>
      </c>
      <c r="AU58" t="s">
        <v>50</v>
      </c>
      <c r="AX58">
        <f t="shared" si="2"/>
        <v>3</v>
      </c>
      <c r="AY58" t="s">
        <v>50</v>
      </c>
      <c r="BB58">
        <f t="shared" si="3"/>
        <v>7</v>
      </c>
      <c r="BC58" t="s">
        <v>59</v>
      </c>
      <c r="BD58" t="s">
        <v>56</v>
      </c>
      <c r="BF58">
        <f t="shared" si="4"/>
        <v>-1</v>
      </c>
      <c r="BG58" t="s">
        <v>50</v>
      </c>
      <c r="BJ58" t="str">
        <f t="shared" si="9"/>
        <v>balanciert</v>
      </c>
      <c r="BK58" t="str">
        <f t="shared" si="5"/>
        <v>balanciert</v>
      </c>
      <c r="BL58" t="str">
        <f t="shared" si="6"/>
        <v>moderat.visuell</v>
      </c>
      <c r="BM58" t="str">
        <f t="shared" si="7"/>
        <v>balanciert</v>
      </c>
      <c r="BP58" t="s">
        <v>62</v>
      </c>
      <c r="BQ58" t="s">
        <v>62</v>
      </c>
      <c r="BR58" t="s">
        <v>56</v>
      </c>
      <c r="BS58" t="s">
        <v>62</v>
      </c>
      <c r="BU58">
        <f t="shared" si="8"/>
        <v>3</v>
      </c>
    </row>
    <row r="59" spans="1:78" x14ac:dyDescent="0.4">
      <c r="A59">
        <v>1</v>
      </c>
      <c r="B59">
        <v>-1</v>
      </c>
      <c r="C59">
        <v>-1</v>
      </c>
      <c r="D59">
        <v>-1</v>
      </c>
      <c r="E59">
        <v>1</v>
      </c>
      <c r="F59">
        <v>1</v>
      </c>
      <c r="G59">
        <v>-1</v>
      </c>
      <c r="H59">
        <v>-1</v>
      </c>
      <c r="I59">
        <v>1</v>
      </c>
      <c r="J59">
        <v>-1</v>
      </c>
      <c r="K59">
        <v>1</v>
      </c>
      <c r="L59">
        <v>1</v>
      </c>
      <c r="M59">
        <v>1</v>
      </c>
      <c r="N59">
        <v>1</v>
      </c>
      <c r="O59">
        <v>-1</v>
      </c>
      <c r="P59">
        <v>1</v>
      </c>
      <c r="Q59">
        <v>-1</v>
      </c>
      <c r="R59">
        <v>1</v>
      </c>
      <c r="S59">
        <v>1</v>
      </c>
      <c r="T59">
        <v>-1</v>
      </c>
      <c r="U59">
        <v>1</v>
      </c>
      <c r="V59">
        <v>-1</v>
      </c>
      <c r="W59">
        <v>1</v>
      </c>
      <c r="X59">
        <v>-1</v>
      </c>
      <c r="Y59">
        <v>1</v>
      </c>
      <c r="Z59">
        <v>1</v>
      </c>
      <c r="AA59">
        <v>1</v>
      </c>
      <c r="AB59">
        <v>-1</v>
      </c>
      <c r="AC59">
        <v>1</v>
      </c>
      <c r="AD59">
        <v>-1</v>
      </c>
      <c r="AE59">
        <v>1</v>
      </c>
      <c r="AF59">
        <v>-1</v>
      </c>
      <c r="AG59">
        <v>1</v>
      </c>
      <c r="AH59">
        <v>1</v>
      </c>
      <c r="AI59">
        <v>1</v>
      </c>
      <c r="AJ59">
        <v>-1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-1</v>
      </c>
      <c r="AR59">
        <v>1</v>
      </c>
      <c r="AT59">
        <f t="shared" si="1"/>
        <v>9</v>
      </c>
      <c r="AU59" t="s">
        <v>60</v>
      </c>
      <c r="AV59" t="s">
        <v>52</v>
      </c>
      <c r="AX59">
        <f t="shared" si="2"/>
        <v>3</v>
      </c>
      <c r="AY59" t="s">
        <v>50</v>
      </c>
      <c r="BB59">
        <f t="shared" si="3"/>
        <v>3</v>
      </c>
      <c r="BC59" t="s">
        <v>50</v>
      </c>
      <c r="BF59">
        <f t="shared" si="4"/>
        <v>-3</v>
      </c>
      <c r="BG59" t="s">
        <v>50</v>
      </c>
      <c r="BJ59" t="str">
        <f t="shared" si="9"/>
        <v>stark.aktiv</v>
      </c>
      <c r="BK59" t="str">
        <f t="shared" si="5"/>
        <v>balanciert</v>
      </c>
      <c r="BL59" t="str">
        <f t="shared" si="6"/>
        <v>balanciert</v>
      </c>
      <c r="BM59" t="str">
        <f t="shared" si="7"/>
        <v>balanciert</v>
      </c>
      <c r="BP59" t="s">
        <v>52</v>
      </c>
      <c r="BQ59" t="s">
        <v>62</v>
      </c>
      <c r="BR59" t="s">
        <v>62</v>
      </c>
      <c r="BS59" t="s">
        <v>62</v>
      </c>
      <c r="BU59">
        <f t="shared" si="8"/>
        <v>3</v>
      </c>
    </row>
    <row r="60" spans="1:78" x14ac:dyDescent="0.4">
      <c r="A60">
        <v>1</v>
      </c>
      <c r="B60">
        <v>1</v>
      </c>
      <c r="C60">
        <v>1</v>
      </c>
      <c r="D60">
        <v>-1</v>
      </c>
      <c r="E60">
        <v>1</v>
      </c>
      <c r="F60">
        <v>1</v>
      </c>
      <c r="G60">
        <v>1</v>
      </c>
      <c r="H60">
        <v>-1</v>
      </c>
      <c r="I60">
        <v>-1</v>
      </c>
      <c r="J60">
        <v>-1</v>
      </c>
      <c r="K60">
        <v>1</v>
      </c>
      <c r="L60">
        <v>-1</v>
      </c>
      <c r="M60">
        <v>-1</v>
      </c>
      <c r="N60">
        <v>1</v>
      </c>
      <c r="O60">
        <v>-1</v>
      </c>
      <c r="P60">
        <v>1</v>
      </c>
      <c r="Q60">
        <v>1</v>
      </c>
      <c r="R60">
        <v>1</v>
      </c>
      <c r="S60">
        <v>-1</v>
      </c>
      <c r="T60">
        <v>1</v>
      </c>
      <c r="U60">
        <v>1</v>
      </c>
      <c r="V60">
        <v>-1</v>
      </c>
      <c r="W60">
        <v>1</v>
      </c>
      <c r="X60">
        <v>-1</v>
      </c>
      <c r="Y60">
        <v>1</v>
      </c>
      <c r="Z60">
        <v>1</v>
      </c>
      <c r="AA60">
        <v>1</v>
      </c>
      <c r="AB60">
        <v>-1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-1</v>
      </c>
      <c r="AJ60">
        <v>1</v>
      </c>
      <c r="AK60">
        <v>1</v>
      </c>
      <c r="AL60">
        <v>1</v>
      </c>
      <c r="AM60">
        <v>1</v>
      </c>
      <c r="AN60">
        <v>-1</v>
      </c>
      <c r="AO60">
        <v>-1</v>
      </c>
      <c r="AP60">
        <v>1</v>
      </c>
      <c r="AQ60">
        <v>1</v>
      </c>
      <c r="AR60">
        <v>-1</v>
      </c>
      <c r="AT60">
        <f t="shared" si="1"/>
        <v>5</v>
      </c>
      <c r="AU60" t="s">
        <v>59</v>
      </c>
      <c r="AV60" t="s">
        <v>52</v>
      </c>
      <c r="AX60">
        <f t="shared" si="2"/>
        <v>7</v>
      </c>
      <c r="AY60" t="s">
        <v>59</v>
      </c>
      <c r="AZ60" t="s">
        <v>54</v>
      </c>
      <c r="BB60">
        <f t="shared" si="3"/>
        <v>5</v>
      </c>
      <c r="BC60" t="s">
        <v>59</v>
      </c>
      <c r="BD60" t="s">
        <v>56</v>
      </c>
      <c r="BF60">
        <f t="shared" si="4"/>
        <v>-3</v>
      </c>
      <c r="BG60" t="s">
        <v>50</v>
      </c>
      <c r="BJ60" t="str">
        <f t="shared" si="9"/>
        <v>moderat.aktiv</v>
      </c>
      <c r="BK60" t="str">
        <f t="shared" si="5"/>
        <v>moderat.sensorisch</v>
      </c>
      <c r="BL60" t="str">
        <f t="shared" si="6"/>
        <v>moderat.visuell</v>
      </c>
      <c r="BM60" t="str">
        <f t="shared" si="7"/>
        <v>balanciert</v>
      </c>
      <c r="BP60" t="s">
        <v>52</v>
      </c>
      <c r="BQ60" t="s">
        <v>54</v>
      </c>
      <c r="BR60" t="s">
        <v>56</v>
      </c>
      <c r="BS60" t="s">
        <v>62</v>
      </c>
      <c r="BU60">
        <f t="shared" si="8"/>
        <v>1</v>
      </c>
    </row>
    <row r="61" spans="1:78" x14ac:dyDescent="0.4">
      <c r="A61">
        <v>1</v>
      </c>
      <c r="B61">
        <v>-1</v>
      </c>
      <c r="C61">
        <v>1</v>
      </c>
      <c r="D61">
        <v>-1</v>
      </c>
      <c r="E61">
        <v>1</v>
      </c>
      <c r="F61">
        <v>1</v>
      </c>
      <c r="G61">
        <v>-1</v>
      </c>
      <c r="H61">
        <v>1</v>
      </c>
      <c r="I61">
        <v>1</v>
      </c>
      <c r="J61">
        <v>1</v>
      </c>
      <c r="K61">
        <v>-1</v>
      </c>
      <c r="L61">
        <v>1</v>
      </c>
      <c r="M61">
        <v>1</v>
      </c>
      <c r="N61">
        <v>-1</v>
      </c>
      <c r="O61">
        <v>-1</v>
      </c>
      <c r="P61">
        <v>1</v>
      </c>
      <c r="Q61">
        <v>-1</v>
      </c>
      <c r="R61">
        <v>-1</v>
      </c>
      <c r="S61">
        <v>1</v>
      </c>
      <c r="T61">
        <v>-1</v>
      </c>
      <c r="U61">
        <v>1</v>
      </c>
      <c r="V61">
        <v>1</v>
      </c>
      <c r="W61">
        <v>1</v>
      </c>
      <c r="X61">
        <v>-1</v>
      </c>
      <c r="Y61">
        <v>1</v>
      </c>
      <c r="Z61">
        <v>-1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-1</v>
      </c>
      <c r="AG61">
        <v>1</v>
      </c>
      <c r="AH61">
        <v>-1</v>
      </c>
      <c r="AI61">
        <v>1</v>
      </c>
      <c r="AJ61">
        <v>-1</v>
      </c>
      <c r="AK61">
        <v>1</v>
      </c>
      <c r="AL61">
        <v>-1</v>
      </c>
      <c r="AM61">
        <v>1</v>
      </c>
      <c r="AN61">
        <v>1</v>
      </c>
      <c r="AO61">
        <v>1</v>
      </c>
      <c r="AP61">
        <v>-1</v>
      </c>
      <c r="AQ61">
        <v>1</v>
      </c>
      <c r="AR61">
        <v>1</v>
      </c>
      <c r="AT61">
        <f t="shared" si="1"/>
        <v>9</v>
      </c>
      <c r="AU61" t="s">
        <v>60</v>
      </c>
      <c r="AV61" t="s">
        <v>52</v>
      </c>
      <c r="AX61">
        <f t="shared" si="2"/>
        <v>-3</v>
      </c>
      <c r="AY61" t="s">
        <v>50</v>
      </c>
      <c r="BB61">
        <f t="shared" si="3"/>
        <v>5</v>
      </c>
      <c r="BC61" t="s">
        <v>59</v>
      </c>
      <c r="BD61" t="s">
        <v>56</v>
      </c>
      <c r="BF61">
        <f t="shared" si="4"/>
        <v>1</v>
      </c>
      <c r="BG61" t="s">
        <v>50</v>
      </c>
      <c r="BJ61" t="str">
        <f t="shared" si="9"/>
        <v>stark.aktiv</v>
      </c>
      <c r="BK61" t="str">
        <f t="shared" si="5"/>
        <v>balanciert</v>
      </c>
      <c r="BL61" t="str">
        <f t="shared" si="6"/>
        <v>moderat.visuell</v>
      </c>
      <c r="BM61" t="str">
        <f t="shared" si="7"/>
        <v>balanciert</v>
      </c>
      <c r="BP61" t="s">
        <v>52</v>
      </c>
      <c r="BQ61" t="s">
        <v>62</v>
      </c>
      <c r="BR61" t="s">
        <v>56</v>
      </c>
      <c r="BS61" t="s">
        <v>62</v>
      </c>
      <c r="BU61">
        <f t="shared" si="8"/>
        <v>2</v>
      </c>
    </row>
    <row r="62" spans="1:78" x14ac:dyDescent="0.4">
      <c r="A62">
        <v>1</v>
      </c>
      <c r="B62">
        <v>-1</v>
      </c>
      <c r="C62">
        <v>1</v>
      </c>
      <c r="D62">
        <v>-1</v>
      </c>
      <c r="E62">
        <v>1</v>
      </c>
      <c r="F62">
        <v>1</v>
      </c>
      <c r="G62">
        <v>1</v>
      </c>
      <c r="H62">
        <v>1</v>
      </c>
      <c r="I62">
        <v>-1</v>
      </c>
      <c r="J62">
        <v>1</v>
      </c>
      <c r="K62">
        <v>1</v>
      </c>
      <c r="L62">
        <v>-1</v>
      </c>
      <c r="M62">
        <v>-1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-1</v>
      </c>
      <c r="V62">
        <v>1</v>
      </c>
      <c r="W62">
        <v>1</v>
      </c>
      <c r="X62">
        <v>1</v>
      </c>
      <c r="Y62">
        <v>1</v>
      </c>
      <c r="Z62">
        <v>-1</v>
      </c>
      <c r="AA62">
        <v>1</v>
      </c>
      <c r="AB62">
        <v>-1</v>
      </c>
      <c r="AC62">
        <v>1</v>
      </c>
      <c r="AD62">
        <v>-1</v>
      </c>
      <c r="AE62">
        <v>1</v>
      </c>
      <c r="AF62">
        <v>1</v>
      </c>
      <c r="AG62">
        <v>-1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-1</v>
      </c>
      <c r="AN62">
        <v>1</v>
      </c>
      <c r="AO62">
        <v>-1</v>
      </c>
      <c r="AP62">
        <v>-1</v>
      </c>
      <c r="AQ62">
        <v>1</v>
      </c>
      <c r="AR62">
        <v>-1</v>
      </c>
      <c r="AT62">
        <f t="shared" si="1"/>
        <v>1</v>
      </c>
      <c r="AU62" t="s">
        <v>50</v>
      </c>
      <c r="AX62">
        <f t="shared" si="2"/>
        <v>3</v>
      </c>
      <c r="AY62" t="s">
        <v>50</v>
      </c>
      <c r="BB62">
        <f t="shared" si="3"/>
        <v>9</v>
      </c>
      <c r="BC62" t="s">
        <v>60</v>
      </c>
      <c r="BD62" t="s">
        <v>56</v>
      </c>
      <c r="BF62">
        <f t="shared" si="4"/>
        <v>3</v>
      </c>
      <c r="BG62" t="s">
        <v>50</v>
      </c>
      <c r="BJ62" t="str">
        <f t="shared" si="9"/>
        <v>balanciert</v>
      </c>
      <c r="BK62" t="str">
        <f t="shared" si="5"/>
        <v>balanciert</v>
      </c>
      <c r="BL62" t="str">
        <f t="shared" si="6"/>
        <v>stark.visuell</v>
      </c>
      <c r="BM62" t="str">
        <f t="shared" si="7"/>
        <v>balanciert</v>
      </c>
      <c r="BP62" t="s">
        <v>62</v>
      </c>
      <c r="BQ62" t="s">
        <v>62</v>
      </c>
      <c r="BR62" t="s">
        <v>56</v>
      </c>
      <c r="BS62" t="s">
        <v>62</v>
      </c>
      <c r="BU62">
        <f t="shared" si="8"/>
        <v>3</v>
      </c>
    </row>
    <row r="63" spans="1:78" x14ac:dyDescent="0.4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-1</v>
      </c>
      <c r="I63">
        <v>1</v>
      </c>
      <c r="J63">
        <v>-1</v>
      </c>
      <c r="K63">
        <v>1</v>
      </c>
      <c r="L63">
        <v>1</v>
      </c>
      <c r="M63">
        <v>-1</v>
      </c>
      <c r="N63">
        <v>1</v>
      </c>
      <c r="O63">
        <v>-1</v>
      </c>
      <c r="P63">
        <v>1</v>
      </c>
      <c r="Q63">
        <v>-1</v>
      </c>
      <c r="R63">
        <v>1</v>
      </c>
      <c r="S63">
        <v>1</v>
      </c>
      <c r="T63">
        <v>1</v>
      </c>
      <c r="U63">
        <v>-1</v>
      </c>
      <c r="V63">
        <v>1</v>
      </c>
      <c r="W63">
        <v>1</v>
      </c>
      <c r="X63">
        <v>1</v>
      </c>
      <c r="Y63">
        <v>-1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-1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T63">
        <f t="shared" si="1"/>
        <v>-1</v>
      </c>
      <c r="AU63" t="s">
        <v>50</v>
      </c>
      <c r="AX63">
        <f t="shared" si="2"/>
        <v>9</v>
      </c>
      <c r="AY63" t="s">
        <v>60</v>
      </c>
      <c r="AZ63" t="s">
        <v>54</v>
      </c>
      <c r="BB63">
        <f t="shared" si="3"/>
        <v>7</v>
      </c>
      <c r="BC63" t="s">
        <v>59</v>
      </c>
      <c r="BD63" t="s">
        <v>56</v>
      </c>
      <c r="BF63">
        <f t="shared" si="4"/>
        <v>5</v>
      </c>
      <c r="BG63" t="s">
        <v>59</v>
      </c>
      <c r="BH63" t="s">
        <v>58</v>
      </c>
      <c r="BJ63" t="str">
        <f t="shared" si="9"/>
        <v>balanciert</v>
      </c>
      <c r="BK63" t="str">
        <f t="shared" si="5"/>
        <v>stark.sensorisch</v>
      </c>
      <c r="BL63" t="str">
        <f t="shared" si="6"/>
        <v>moderat.visuell</v>
      </c>
      <c r="BM63" t="str">
        <f t="shared" si="7"/>
        <v>moderat.sequentiell</v>
      </c>
      <c r="BP63" t="s">
        <v>62</v>
      </c>
      <c r="BQ63" t="s">
        <v>54</v>
      </c>
      <c r="BR63" t="s">
        <v>56</v>
      </c>
      <c r="BS63" t="s">
        <v>58</v>
      </c>
      <c r="BU63">
        <f t="shared" si="8"/>
        <v>1</v>
      </c>
    </row>
    <row r="64" spans="1:78" x14ac:dyDescent="0.4">
      <c r="A64">
        <v>1</v>
      </c>
      <c r="B64">
        <v>1</v>
      </c>
      <c r="C64">
        <v>-1</v>
      </c>
      <c r="D64">
        <v>1</v>
      </c>
      <c r="E64">
        <v>-1</v>
      </c>
      <c r="F64">
        <v>1</v>
      </c>
      <c r="G64">
        <v>-1</v>
      </c>
      <c r="H64">
        <v>1</v>
      </c>
      <c r="I64">
        <v>-1</v>
      </c>
      <c r="J64">
        <v>1</v>
      </c>
      <c r="K64">
        <v>1</v>
      </c>
      <c r="L64">
        <v>1</v>
      </c>
      <c r="M64">
        <v>-1</v>
      </c>
      <c r="N64">
        <v>1</v>
      </c>
      <c r="O64">
        <v>-1</v>
      </c>
      <c r="P64">
        <v>-1</v>
      </c>
      <c r="Q64">
        <v>-1</v>
      </c>
      <c r="R64">
        <v>1</v>
      </c>
      <c r="S64">
        <v>1</v>
      </c>
      <c r="T64">
        <v>1</v>
      </c>
      <c r="U64">
        <v>-1</v>
      </c>
      <c r="V64">
        <v>1</v>
      </c>
      <c r="W64">
        <v>1</v>
      </c>
      <c r="X64">
        <v>1</v>
      </c>
      <c r="Y64">
        <v>-1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-1</v>
      </c>
      <c r="AH64">
        <v>1</v>
      </c>
      <c r="AI64">
        <v>-1</v>
      </c>
      <c r="AJ64">
        <v>1</v>
      </c>
      <c r="AK64">
        <v>-1</v>
      </c>
      <c r="AL64">
        <v>1</v>
      </c>
      <c r="AM64">
        <v>-1</v>
      </c>
      <c r="AN64">
        <v>-1</v>
      </c>
      <c r="AO64">
        <v>-1</v>
      </c>
      <c r="AP64">
        <v>1</v>
      </c>
      <c r="AQ64">
        <v>1</v>
      </c>
      <c r="AR64">
        <v>1</v>
      </c>
      <c r="AT64">
        <f t="shared" si="1"/>
        <v>-7</v>
      </c>
      <c r="AU64" t="s">
        <v>59</v>
      </c>
      <c r="AV64" t="s">
        <v>51</v>
      </c>
      <c r="AX64">
        <f t="shared" si="2"/>
        <v>11</v>
      </c>
      <c r="AY64" t="s">
        <v>60</v>
      </c>
      <c r="AZ64" t="s">
        <v>54</v>
      </c>
      <c r="BB64">
        <f t="shared" si="3"/>
        <v>1</v>
      </c>
      <c r="BC64" t="s">
        <v>50</v>
      </c>
      <c r="BF64">
        <f t="shared" si="4"/>
        <v>7</v>
      </c>
      <c r="BG64" t="s">
        <v>59</v>
      </c>
      <c r="BH64" t="s">
        <v>58</v>
      </c>
      <c r="BJ64" t="str">
        <f t="shared" si="9"/>
        <v>moderat.reflektiv</v>
      </c>
      <c r="BK64" t="str">
        <f t="shared" si="5"/>
        <v>stark.sensorisch</v>
      </c>
      <c r="BL64" t="str">
        <f t="shared" si="6"/>
        <v>balanciert</v>
      </c>
      <c r="BM64" t="str">
        <f t="shared" si="7"/>
        <v>moderat.sequentiell</v>
      </c>
      <c r="BP64" t="s">
        <v>51</v>
      </c>
      <c r="BQ64" t="s">
        <v>54</v>
      </c>
      <c r="BR64" t="s">
        <v>62</v>
      </c>
      <c r="BS64" t="s">
        <v>58</v>
      </c>
      <c r="BU64">
        <f t="shared" si="8"/>
        <v>1</v>
      </c>
    </row>
    <row r="65" spans="1:73" x14ac:dyDescent="0.4">
      <c r="A65">
        <v>1</v>
      </c>
      <c r="B65">
        <v>1</v>
      </c>
      <c r="C65">
        <v>1</v>
      </c>
      <c r="D65">
        <v>-1</v>
      </c>
      <c r="E65">
        <v>1</v>
      </c>
      <c r="F65">
        <v>1</v>
      </c>
      <c r="G65">
        <v>1</v>
      </c>
      <c r="H65">
        <v>-1</v>
      </c>
      <c r="I65">
        <v>1</v>
      </c>
      <c r="J65">
        <v>-1</v>
      </c>
      <c r="K65">
        <v>1</v>
      </c>
      <c r="L65">
        <v>1</v>
      </c>
      <c r="M65">
        <v>1</v>
      </c>
      <c r="N65">
        <v>-1</v>
      </c>
      <c r="O65">
        <v>-1</v>
      </c>
      <c r="P65">
        <v>-1</v>
      </c>
      <c r="Q65">
        <v>-1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-1</v>
      </c>
      <c r="AC65">
        <v>1</v>
      </c>
      <c r="AD65">
        <v>-1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-1</v>
      </c>
      <c r="AK65">
        <v>-1</v>
      </c>
      <c r="AL65">
        <v>1</v>
      </c>
      <c r="AM65">
        <v>1</v>
      </c>
      <c r="AN65">
        <v>-1</v>
      </c>
      <c r="AO65">
        <v>-1</v>
      </c>
      <c r="AP65">
        <v>-1</v>
      </c>
      <c r="AQ65">
        <v>1</v>
      </c>
      <c r="AR65">
        <v>1</v>
      </c>
      <c r="AT65">
        <f t="shared" si="1"/>
        <v>5</v>
      </c>
      <c r="AU65" t="s">
        <v>59</v>
      </c>
      <c r="AV65" t="s">
        <v>52</v>
      </c>
      <c r="AX65">
        <f t="shared" si="2"/>
        <v>3</v>
      </c>
      <c r="AY65" t="s">
        <v>50</v>
      </c>
      <c r="BB65">
        <f t="shared" si="3"/>
        <v>9</v>
      </c>
      <c r="BC65" t="s">
        <v>60</v>
      </c>
      <c r="BD65" t="s">
        <v>56</v>
      </c>
      <c r="BF65">
        <f t="shared" si="4"/>
        <v>-1</v>
      </c>
      <c r="BG65" t="s">
        <v>50</v>
      </c>
      <c r="BJ65" t="str">
        <f t="shared" si="9"/>
        <v>moderat.aktiv</v>
      </c>
      <c r="BK65" t="str">
        <f t="shared" si="5"/>
        <v>balanciert</v>
      </c>
      <c r="BL65" t="str">
        <f t="shared" si="6"/>
        <v>stark.visuell</v>
      </c>
      <c r="BM65" t="str">
        <f t="shared" si="7"/>
        <v>balanciert</v>
      </c>
      <c r="BP65" t="s">
        <v>52</v>
      </c>
      <c r="BQ65" t="s">
        <v>62</v>
      </c>
      <c r="BR65" t="s">
        <v>56</v>
      </c>
      <c r="BS65" t="s">
        <v>62</v>
      </c>
      <c r="BU65">
        <f t="shared" si="8"/>
        <v>2</v>
      </c>
    </row>
    <row r="66" spans="1:73" x14ac:dyDescent="0.4">
      <c r="A66">
        <v>1</v>
      </c>
      <c r="B66">
        <v>1</v>
      </c>
      <c r="C66">
        <v>-1</v>
      </c>
      <c r="D66">
        <v>1</v>
      </c>
      <c r="E66">
        <v>1</v>
      </c>
      <c r="F66">
        <v>-1</v>
      </c>
      <c r="G66">
        <v>1</v>
      </c>
      <c r="H66">
        <v>1</v>
      </c>
      <c r="I66">
        <v>-1</v>
      </c>
      <c r="J66">
        <v>-1</v>
      </c>
      <c r="K66">
        <v>-1</v>
      </c>
      <c r="L66">
        <v>1</v>
      </c>
      <c r="M66">
        <v>1</v>
      </c>
      <c r="N66">
        <v>1</v>
      </c>
      <c r="O66">
        <v>-1</v>
      </c>
      <c r="P66">
        <v>-1</v>
      </c>
      <c r="Q66">
        <v>-1</v>
      </c>
      <c r="R66">
        <v>1</v>
      </c>
      <c r="S66">
        <v>1</v>
      </c>
      <c r="T66">
        <v>-1</v>
      </c>
      <c r="U66">
        <v>-1</v>
      </c>
      <c r="V66">
        <v>1</v>
      </c>
      <c r="W66">
        <v>1</v>
      </c>
      <c r="X66">
        <v>1</v>
      </c>
      <c r="Y66">
        <v>1</v>
      </c>
      <c r="Z66">
        <v>-1</v>
      </c>
      <c r="AA66">
        <v>-1</v>
      </c>
      <c r="AB66">
        <v>1</v>
      </c>
      <c r="AC66">
        <v>1</v>
      </c>
      <c r="AD66">
        <v>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1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1</v>
      </c>
      <c r="AQ66">
        <v>1</v>
      </c>
      <c r="AR66">
        <v>-1</v>
      </c>
      <c r="AT66">
        <f t="shared" si="1"/>
        <v>-1</v>
      </c>
      <c r="AU66" t="s">
        <v>50</v>
      </c>
      <c r="AX66">
        <f t="shared" si="2"/>
        <v>1</v>
      </c>
      <c r="AY66" t="s">
        <v>50</v>
      </c>
      <c r="BB66">
        <f t="shared" si="3"/>
        <v>-1</v>
      </c>
      <c r="BC66" t="s">
        <v>50</v>
      </c>
      <c r="BF66">
        <f t="shared" si="4"/>
        <v>1</v>
      </c>
      <c r="BG66" t="s">
        <v>50</v>
      </c>
      <c r="BJ66" s="8" t="str">
        <f t="shared" si="9"/>
        <v>balanciert</v>
      </c>
      <c r="BK66" s="8" t="str">
        <f t="shared" si="5"/>
        <v>balanciert</v>
      </c>
      <c r="BL66" s="8" t="str">
        <f t="shared" si="6"/>
        <v>balanciert</v>
      </c>
      <c r="BM66" s="8" t="str">
        <f t="shared" si="7"/>
        <v>balanciert</v>
      </c>
      <c r="BN66" s="8"/>
      <c r="BO66" s="8"/>
      <c r="BP66" s="8" t="s">
        <v>62</v>
      </c>
      <c r="BQ66" s="8" t="s">
        <v>62</v>
      </c>
      <c r="BR66" s="8" t="s">
        <v>62</v>
      </c>
      <c r="BS66" s="8" t="s">
        <v>62</v>
      </c>
      <c r="BT66" s="8"/>
      <c r="BU66" s="8">
        <f t="shared" si="8"/>
        <v>4</v>
      </c>
    </row>
    <row r="67" spans="1:73" x14ac:dyDescent="0.4">
      <c r="A67">
        <v>1</v>
      </c>
      <c r="B67">
        <v>-1</v>
      </c>
      <c r="C67">
        <v>1</v>
      </c>
      <c r="D67">
        <v>-1</v>
      </c>
      <c r="E67">
        <v>-1</v>
      </c>
      <c r="F67">
        <v>1</v>
      </c>
      <c r="G67">
        <v>1</v>
      </c>
      <c r="H67">
        <v>-1</v>
      </c>
      <c r="I67">
        <v>1</v>
      </c>
      <c r="J67">
        <v>-1</v>
      </c>
      <c r="K67">
        <v>1</v>
      </c>
      <c r="L67">
        <v>1</v>
      </c>
      <c r="M67">
        <v>-1</v>
      </c>
      <c r="N67">
        <v>-1</v>
      </c>
      <c r="O67">
        <v>-1</v>
      </c>
      <c r="P67">
        <v>-1</v>
      </c>
      <c r="Q67">
        <v>1</v>
      </c>
      <c r="R67">
        <v>1</v>
      </c>
      <c r="S67">
        <v>1</v>
      </c>
      <c r="T67">
        <v>-1</v>
      </c>
      <c r="U67">
        <v>-1</v>
      </c>
      <c r="V67">
        <v>-1</v>
      </c>
      <c r="W67">
        <v>1</v>
      </c>
      <c r="X67">
        <v>-1</v>
      </c>
      <c r="Y67">
        <v>1</v>
      </c>
      <c r="Z67">
        <v>1</v>
      </c>
      <c r="AA67">
        <v>1</v>
      </c>
      <c r="AB67">
        <v>-1</v>
      </c>
      <c r="AC67">
        <v>1</v>
      </c>
      <c r="AD67">
        <v>-1</v>
      </c>
      <c r="AE67">
        <v>1</v>
      </c>
      <c r="AF67">
        <v>-1</v>
      </c>
      <c r="AG67">
        <v>1</v>
      </c>
      <c r="AH67">
        <v>1</v>
      </c>
      <c r="AI67">
        <v>1</v>
      </c>
      <c r="AJ67">
        <v>-1</v>
      </c>
      <c r="AK67">
        <v>-1</v>
      </c>
      <c r="AL67">
        <v>-1</v>
      </c>
      <c r="AM67">
        <v>1</v>
      </c>
      <c r="AN67">
        <v>1</v>
      </c>
      <c r="AO67">
        <v>1</v>
      </c>
      <c r="AP67">
        <v>-1</v>
      </c>
      <c r="AQ67">
        <v>-1</v>
      </c>
      <c r="AR67">
        <v>-1</v>
      </c>
      <c r="AT67">
        <f t="shared" si="1"/>
        <v>3</v>
      </c>
      <c r="AU67" t="s">
        <v>50</v>
      </c>
      <c r="AX67">
        <f t="shared" si="2"/>
        <v>-3</v>
      </c>
      <c r="AY67" t="s">
        <v>50</v>
      </c>
      <c r="BB67">
        <f t="shared" si="3"/>
        <v>7</v>
      </c>
      <c r="BC67" t="s">
        <v>59</v>
      </c>
      <c r="BD67" t="s">
        <v>56</v>
      </c>
      <c r="BF67">
        <f t="shared" si="4"/>
        <v>-7</v>
      </c>
      <c r="BG67" t="s">
        <v>59</v>
      </c>
      <c r="BH67" t="s">
        <v>57</v>
      </c>
      <c r="BJ67" t="str">
        <f t="shared" si="9"/>
        <v>balanciert</v>
      </c>
      <c r="BK67" t="str">
        <f t="shared" si="5"/>
        <v>balanciert</v>
      </c>
      <c r="BL67" t="str">
        <f t="shared" si="6"/>
        <v>moderat.visuell</v>
      </c>
      <c r="BM67" t="str">
        <f t="shared" si="7"/>
        <v>moderat.global</v>
      </c>
      <c r="BP67" t="s">
        <v>62</v>
      </c>
      <c r="BQ67" t="s">
        <v>62</v>
      </c>
      <c r="BR67" t="s">
        <v>56</v>
      </c>
      <c r="BS67" t="s">
        <v>57</v>
      </c>
      <c r="BU67">
        <f t="shared" si="8"/>
        <v>2</v>
      </c>
    </row>
    <row r="68" spans="1:73" x14ac:dyDescent="0.4">
      <c r="A68">
        <v>1</v>
      </c>
      <c r="B68">
        <v>-1</v>
      </c>
      <c r="C68">
        <v>1</v>
      </c>
      <c r="D68">
        <v>-1</v>
      </c>
      <c r="E68">
        <v>-1</v>
      </c>
      <c r="F68">
        <v>1</v>
      </c>
      <c r="G68">
        <v>1</v>
      </c>
      <c r="H68">
        <v>1</v>
      </c>
      <c r="I68">
        <v>-1</v>
      </c>
      <c r="J68">
        <v>-1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-1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-1</v>
      </c>
      <c r="AE68">
        <v>1</v>
      </c>
      <c r="AF68">
        <v>1</v>
      </c>
      <c r="AG68">
        <v>-1</v>
      </c>
      <c r="AH68">
        <v>1</v>
      </c>
      <c r="AI68">
        <v>1</v>
      </c>
      <c r="AJ68">
        <v>-1</v>
      </c>
      <c r="AK68">
        <v>-1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T68">
        <f t="shared" ref="AT68:AT131" si="11">SUM(A68,E68,I68,M68,Q68,U68,Y68,AC68,AG68,AK68,AO68)</f>
        <v>1</v>
      </c>
      <c r="AU68" t="s">
        <v>50</v>
      </c>
      <c r="AX68">
        <f t="shared" ref="AX68:AX131" si="12">SUM(B68,F68,J68,N68,R68,V68,Z68,AD68,AH68,AL68,AP68)</f>
        <v>5</v>
      </c>
      <c r="AY68" t="s">
        <v>59</v>
      </c>
      <c r="AZ68" t="s">
        <v>54</v>
      </c>
      <c r="BB68">
        <f t="shared" ref="BB68:BB131" si="13">SUM(C68,G68,K68,O68,S68,W68,AA68,AE68,AI68,AM68,AQ68)</f>
        <v>11</v>
      </c>
      <c r="BC68" t="s">
        <v>60</v>
      </c>
      <c r="BD68" t="s">
        <v>56</v>
      </c>
      <c r="BF68">
        <f t="shared" ref="BF68:BF131" si="14">SUM(D68,H68,L68,P68,T68,X68,AB68,AF68,AJ68,AN68,AR68)</f>
        <v>7</v>
      </c>
      <c r="BG68" t="s">
        <v>59</v>
      </c>
      <c r="BH68" t="s">
        <v>58</v>
      </c>
      <c r="BJ68" t="str">
        <f t="shared" ref="BJ68:BJ131" si="15">AU68&amp;AV68</f>
        <v>balanciert</v>
      </c>
      <c r="BK68" t="str">
        <f t="shared" ref="BK68:BK131" si="16">AY68&amp;AZ68</f>
        <v>moderat.sensorisch</v>
      </c>
      <c r="BL68" t="str">
        <f t="shared" ref="BL68:BL131" si="17">BC68&amp;BD68</f>
        <v>stark.visuell</v>
      </c>
      <c r="BM68" t="str">
        <f t="shared" ref="BM68:BM131" si="18">BG68&amp;BH68</f>
        <v>moderat.sequentiell</v>
      </c>
      <c r="BP68" t="s">
        <v>62</v>
      </c>
      <c r="BQ68" t="s">
        <v>54</v>
      </c>
      <c r="BR68" t="s">
        <v>56</v>
      </c>
      <c r="BS68" t="s">
        <v>58</v>
      </c>
      <c r="BU68">
        <f t="shared" ref="BU68:BU131" si="19">COUNTIF(BP68:BS68,"-")</f>
        <v>1</v>
      </c>
    </row>
    <row r="69" spans="1:73" x14ac:dyDescent="0.4">
      <c r="A69">
        <v>-1</v>
      </c>
      <c r="B69">
        <v>-1</v>
      </c>
      <c r="C69">
        <v>1</v>
      </c>
      <c r="D69">
        <v>1</v>
      </c>
      <c r="E69">
        <v>-1</v>
      </c>
      <c r="F69">
        <v>1</v>
      </c>
      <c r="G69">
        <v>1</v>
      </c>
      <c r="H69">
        <v>-1</v>
      </c>
      <c r="I69">
        <v>1</v>
      </c>
      <c r="J69">
        <v>-1</v>
      </c>
      <c r="K69">
        <v>1</v>
      </c>
      <c r="L69">
        <v>1</v>
      </c>
      <c r="M69">
        <v>-1</v>
      </c>
      <c r="N69">
        <v>-1</v>
      </c>
      <c r="O69">
        <v>-1</v>
      </c>
      <c r="P69">
        <v>1</v>
      </c>
      <c r="Q69">
        <v>1</v>
      </c>
      <c r="R69">
        <v>1</v>
      </c>
      <c r="S69">
        <v>1</v>
      </c>
      <c r="T69">
        <v>1</v>
      </c>
      <c r="U69">
        <v>-1</v>
      </c>
      <c r="V69">
        <v>1</v>
      </c>
      <c r="W69">
        <v>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1</v>
      </c>
      <c r="AE69">
        <v>1</v>
      </c>
      <c r="AF69">
        <v>-1</v>
      </c>
      <c r="AG69">
        <v>1</v>
      </c>
      <c r="AH69">
        <v>-1</v>
      </c>
      <c r="AI69">
        <v>-1</v>
      </c>
      <c r="AJ69">
        <v>1</v>
      </c>
      <c r="AK69">
        <v>-1</v>
      </c>
      <c r="AL69">
        <v>1</v>
      </c>
      <c r="AM69">
        <v>1</v>
      </c>
      <c r="AN69">
        <v>-1</v>
      </c>
      <c r="AO69">
        <v>1</v>
      </c>
      <c r="AP69">
        <v>1</v>
      </c>
      <c r="AQ69">
        <v>1</v>
      </c>
      <c r="AR69">
        <v>1</v>
      </c>
      <c r="AT69">
        <f t="shared" si="11"/>
        <v>-3</v>
      </c>
      <c r="AU69" t="s">
        <v>50</v>
      </c>
      <c r="AX69">
        <f t="shared" si="12"/>
        <v>1</v>
      </c>
      <c r="AY69" t="s">
        <v>50</v>
      </c>
      <c r="BB69">
        <f t="shared" si="13"/>
        <v>5</v>
      </c>
      <c r="BC69" t="s">
        <v>59</v>
      </c>
      <c r="BD69" t="s">
        <v>56</v>
      </c>
      <c r="BF69">
        <f t="shared" si="14"/>
        <v>1</v>
      </c>
      <c r="BG69" t="s">
        <v>50</v>
      </c>
      <c r="BJ69" t="str">
        <f t="shared" si="15"/>
        <v>balanciert</v>
      </c>
      <c r="BK69" t="str">
        <f t="shared" si="16"/>
        <v>balanciert</v>
      </c>
      <c r="BL69" t="str">
        <f t="shared" si="17"/>
        <v>moderat.visuell</v>
      </c>
      <c r="BM69" t="str">
        <f t="shared" si="18"/>
        <v>balanciert</v>
      </c>
      <c r="BP69" t="s">
        <v>62</v>
      </c>
      <c r="BQ69" t="s">
        <v>62</v>
      </c>
      <c r="BR69" t="s">
        <v>56</v>
      </c>
      <c r="BS69" t="s">
        <v>62</v>
      </c>
      <c r="BU69">
        <f t="shared" si="19"/>
        <v>3</v>
      </c>
    </row>
    <row r="70" spans="1:73" x14ac:dyDescent="0.4">
      <c r="A70">
        <v>1</v>
      </c>
      <c r="B70">
        <v>1</v>
      </c>
      <c r="C70">
        <v>-1</v>
      </c>
      <c r="D70">
        <v>-1</v>
      </c>
      <c r="E70">
        <v>-1</v>
      </c>
      <c r="F70">
        <v>-1</v>
      </c>
      <c r="G70">
        <v>1</v>
      </c>
      <c r="H70">
        <v>1</v>
      </c>
      <c r="I70">
        <v>-1</v>
      </c>
      <c r="J70">
        <v>-1</v>
      </c>
      <c r="K70">
        <v>1</v>
      </c>
      <c r="L70">
        <v>1</v>
      </c>
      <c r="M70">
        <v>1</v>
      </c>
      <c r="N70">
        <v>-1</v>
      </c>
      <c r="O70">
        <v>1</v>
      </c>
      <c r="P70">
        <v>1</v>
      </c>
      <c r="Q70">
        <v>1</v>
      </c>
      <c r="R70">
        <v>1</v>
      </c>
      <c r="S70">
        <v>1</v>
      </c>
      <c r="T70">
        <v>-1</v>
      </c>
      <c r="U70">
        <v>-1</v>
      </c>
      <c r="V70">
        <v>-1</v>
      </c>
      <c r="W70">
        <v>1</v>
      </c>
      <c r="X70">
        <v>-1</v>
      </c>
      <c r="Y70">
        <v>-1</v>
      </c>
      <c r="Z70">
        <v>1</v>
      </c>
      <c r="AA70">
        <v>-1</v>
      </c>
      <c r="AB70">
        <v>1</v>
      </c>
      <c r="AC70">
        <v>1</v>
      </c>
      <c r="AD70">
        <v>1</v>
      </c>
      <c r="AE70">
        <v>1</v>
      </c>
      <c r="AF70">
        <v>-1</v>
      </c>
      <c r="AG70">
        <v>1</v>
      </c>
      <c r="AH70">
        <v>-1</v>
      </c>
      <c r="AI70">
        <v>-1</v>
      </c>
      <c r="AJ70">
        <v>1</v>
      </c>
      <c r="AK70">
        <v>-1</v>
      </c>
      <c r="AL70">
        <v>1</v>
      </c>
      <c r="AM70">
        <v>1</v>
      </c>
      <c r="AN70">
        <v>-1</v>
      </c>
      <c r="AO70">
        <v>1</v>
      </c>
      <c r="AP70">
        <v>-1</v>
      </c>
      <c r="AQ70">
        <v>-1</v>
      </c>
      <c r="AR70">
        <v>1</v>
      </c>
      <c r="AT70">
        <f t="shared" si="11"/>
        <v>1</v>
      </c>
      <c r="AU70" t="s">
        <v>50</v>
      </c>
      <c r="AX70">
        <f t="shared" si="12"/>
        <v>-1</v>
      </c>
      <c r="AY70" t="s">
        <v>50</v>
      </c>
      <c r="BB70">
        <f t="shared" si="13"/>
        <v>3</v>
      </c>
      <c r="BC70" t="s">
        <v>50</v>
      </c>
      <c r="BF70">
        <f t="shared" si="14"/>
        <v>1</v>
      </c>
      <c r="BG70" t="s">
        <v>50</v>
      </c>
      <c r="BJ70" s="8" t="str">
        <f t="shared" si="15"/>
        <v>balanciert</v>
      </c>
      <c r="BK70" s="8" t="str">
        <f t="shared" si="16"/>
        <v>balanciert</v>
      </c>
      <c r="BL70" s="8" t="str">
        <f t="shared" si="17"/>
        <v>balanciert</v>
      </c>
      <c r="BM70" s="8" t="str">
        <f t="shared" si="18"/>
        <v>balanciert</v>
      </c>
      <c r="BN70" s="8"/>
      <c r="BO70" s="8"/>
      <c r="BP70" s="8" t="s">
        <v>62</v>
      </c>
      <c r="BQ70" s="8" t="s">
        <v>62</v>
      </c>
      <c r="BR70" s="8" t="s">
        <v>62</v>
      </c>
      <c r="BS70" s="8" t="s">
        <v>62</v>
      </c>
      <c r="BT70" s="8"/>
      <c r="BU70" s="8">
        <f t="shared" si="19"/>
        <v>4</v>
      </c>
    </row>
    <row r="71" spans="1:73" x14ac:dyDescent="0.4">
      <c r="A71">
        <v>1</v>
      </c>
      <c r="B71">
        <v>-1</v>
      </c>
      <c r="C71">
        <v>1</v>
      </c>
      <c r="D71">
        <v>1</v>
      </c>
      <c r="E71">
        <v>1</v>
      </c>
      <c r="F71">
        <v>-1</v>
      </c>
      <c r="G71">
        <v>1</v>
      </c>
      <c r="H71">
        <v>-1</v>
      </c>
      <c r="I71">
        <v>1</v>
      </c>
      <c r="J71">
        <v>-1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-1</v>
      </c>
      <c r="U71">
        <v>-1</v>
      </c>
      <c r="V71">
        <v>1</v>
      </c>
      <c r="W71">
        <v>1</v>
      </c>
      <c r="X71">
        <v>-1</v>
      </c>
      <c r="Y71">
        <v>-1</v>
      </c>
      <c r="Z71">
        <v>-1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-1</v>
      </c>
      <c r="AH71">
        <v>-1</v>
      </c>
      <c r="AI71">
        <v>-1</v>
      </c>
      <c r="AJ71">
        <v>-1</v>
      </c>
      <c r="AK71">
        <v>1</v>
      </c>
      <c r="AL71">
        <v>1</v>
      </c>
      <c r="AM71">
        <v>1</v>
      </c>
      <c r="AN71">
        <v>-1</v>
      </c>
      <c r="AO71">
        <v>-1</v>
      </c>
      <c r="AP71">
        <v>-1</v>
      </c>
      <c r="AQ71">
        <v>1</v>
      </c>
      <c r="AR71">
        <v>1</v>
      </c>
      <c r="AT71">
        <f t="shared" si="11"/>
        <v>3</v>
      </c>
      <c r="AU71" t="s">
        <v>50</v>
      </c>
      <c r="AX71">
        <f t="shared" si="12"/>
        <v>-1</v>
      </c>
      <c r="AY71" t="s">
        <v>50</v>
      </c>
      <c r="BB71">
        <f t="shared" si="13"/>
        <v>9</v>
      </c>
      <c r="BC71" t="s">
        <v>60</v>
      </c>
      <c r="BD71" t="s">
        <v>56</v>
      </c>
      <c r="BF71">
        <f t="shared" si="14"/>
        <v>1</v>
      </c>
      <c r="BG71" t="s">
        <v>50</v>
      </c>
      <c r="BJ71" t="str">
        <f t="shared" si="15"/>
        <v>balanciert</v>
      </c>
      <c r="BK71" t="str">
        <f t="shared" si="16"/>
        <v>balanciert</v>
      </c>
      <c r="BL71" t="str">
        <f t="shared" si="17"/>
        <v>stark.visuell</v>
      </c>
      <c r="BM71" t="str">
        <f t="shared" si="18"/>
        <v>balanciert</v>
      </c>
      <c r="BP71" t="s">
        <v>62</v>
      </c>
      <c r="BQ71" t="s">
        <v>62</v>
      </c>
      <c r="BR71" t="s">
        <v>56</v>
      </c>
      <c r="BS71" t="s">
        <v>62</v>
      </c>
      <c r="BU71">
        <f t="shared" si="19"/>
        <v>3</v>
      </c>
    </row>
    <row r="72" spans="1:73" x14ac:dyDescent="0.4">
      <c r="A72">
        <v>1</v>
      </c>
      <c r="B72">
        <v>-1</v>
      </c>
      <c r="C72">
        <v>-1</v>
      </c>
      <c r="D72">
        <v>1</v>
      </c>
      <c r="E72">
        <v>1</v>
      </c>
      <c r="F72">
        <v>1</v>
      </c>
      <c r="G72">
        <v>1</v>
      </c>
      <c r="H72">
        <v>-1</v>
      </c>
      <c r="I72">
        <v>-1</v>
      </c>
      <c r="J72">
        <v>-1</v>
      </c>
      <c r="K72">
        <v>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-1</v>
      </c>
      <c r="Z72">
        <v>1</v>
      </c>
      <c r="AA72">
        <v>-1</v>
      </c>
      <c r="AB72">
        <v>-1</v>
      </c>
      <c r="AC72">
        <v>1</v>
      </c>
      <c r="AD72">
        <v>-1</v>
      </c>
      <c r="AE72">
        <v>-1</v>
      </c>
      <c r="AF72">
        <v>1</v>
      </c>
      <c r="AG72">
        <v>-1</v>
      </c>
      <c r="AH72">
        <v>-1</v>
      </c>
      <c r="AI72">
        <v>1</v>
      </c>
      <c r="AJ72">
        <v>-1</v>
      </c>
      <c r="AK72">
        <v>-1</v>
      </c>
      <c r="AL72">
        <v>1</v>
      </c>
      <c r="AM72">
        <v>1</v>
      </c>
      <c r="AN72">
        <v>-1</v>
      </c>
      <c r="AO72">
        <v>-1</v>
      </c>
      <c r="AP72">
        <v>-1</v>
      </c>
      <c r="AQ72">
        <v>1</v>
      </c>
      <c r="AR72">
        <v>-1</v>
      </c>
      <c r="AT72">
        <f t="shared" si="11"/>
        <v>-3</v>
      </c>
      <c r="AU72" t="s">
        <v>50</v>
      </c>
      <c r="AX72">
        <f t="shared" si="12"/>
        <v>-1</v>
      </c>
      <c r="AY72" t="s">
        <v>50</v>
      </c>
      <c r="BB72">
        <f t="shared" si="13"/>
        <v>3</v>
      </c>
      <c r="BC72" t="s">
        <v>50</v>
      </c>
      <c r="BF72">
        <f t="shared" si="14"/>
        <v>-3</v>
      </c>
      <c r="BG72" t="s">
        <v>50</v>
      </c>
      <c r="BJ72" s="8" t="str">
        <f t="shared" si="15"/>
        <v>balanciert</v>
      </c>
      <c r="BK72" s="8" t="str">
        <f t="shared" si="16"/>
        <v>balanciert</v>
      </c>
      <c r="BL72" s="8" t="str">
        <f t="shared" si="17"/>
        <v>balanciert</v>
      </c>
      <c r="BM72" s="8" t="str">
        <f t="shared" si="18"/>
        <v>balanciert</v>
      </c>
      <c r="BN72" s="8"/>
      <c r="BO72" s="8"/>
      <c r="BP72" s="8" t="s">
        <v>62</v>
      </c>
      <c r="BQ72" s="8" t="s">
        <v>62</v>
      </c>
      <c r="BR72" s="8" t="s">
        <v>62</v>
      </c>
      <c r="BS72" s="8" t="s">
        <v>62</v>
      </c>
      <c r="BT72" s="8"/>
      <c r="BU72" s="8">
        <f t="shared" si="19"/>
        <v>4</v>
      </c>
    </row>
    <row r="73" spans="1:73" x14ac:dyDescent="0.4">
      <c r="A73">
        <v>1</v>
      </c>
      <c r="B73">
        <v>1</v>
      </c>
      <c r="C73">
        <v>1</v>
      </c>
      <c r="D73">
        <v>-1</v>
      </c>
      <c r="E73">
        <v>1</v>
      </c>
      <c r="F73">
        <v>-1</v>
      </c>
      <c r="G73">
        <v>-1</v>
      </c>
      <c r="H73">
        <v>-1</v>
      </c>
      <c r="I73">
        <v>1</v>
      </c>
      <c r="J73">
        <v>-1</v>
      </c>
      <c r="K73">
        <v>-1</v>
      </c>
      <c r="L73">
        <v>1</v>
      </c>
      <c r="M73">
        <v>-1</v>
      </c>
      <c r="N73">
        <v>1</v>
      </c>
      <c r="O73">
        <v>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1</v>
      </c>
      <c r="V73">
        <v>-1</v>
      </c>
      <c r="W73">
        <v>-1</v>
      </c>
      <c r="X73">
        <v>-1</v>
      </c>
      <c r="Y73">
        <v>1</v>
      </c>
      <c r="Z73">
        <v>1</v>
      </c>
      <c r="AA73">
        <v>-1</v>
      </c>
      <c r="AB73">
        <v>-1</v>
      </c>
      <c r="AC73">
        <v>1</v>
      </c>
      <c r="AD73">
        <v>1</v>
      </c>
      <c r="AE73">
        <v>1</v>
      </c>
      <c r="AF73">
        <v>-1</v>
      </c>
      <c r="AG73">
        <v>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1</v>
      </c>
      <c r="AO73">
        <v>-1</v>
      </c>
      <c r="AP73">
        <v>1</v>
      </c>
      <c r="AQ73">
        <v>-1</v>
      </c>
      <c r="AR73">
        <v>1</v>
      </c>
      <c r="AT73">
        <f t="shared" si="11"/>
        <v>3</v>
      </c>
      <c r="AU73" t="s">
        <v>50</v>
      </c>
      <c r="AX73">
        <f t="shared" si="12"/>
        <v>-1</v>
      </c>
      <c r="AY73" t="s">
        <v>50</v>
      </c>
      <c r="BB73">
        <f t="shared" si="13"/>
        <v>-5</v>
      </c>
      <c r="BC73" t="s">
        <v>59</v>
      </c>
      <c r="BD73" t="s">
        <v>55</v>
      </c>
      <c r="BF73">
        <f t="shared" si="14"/>
        <v>-5</v>
      </c>
      <c r="BG73" t="s">
        <v>59</v>
      </c>
      <c r="BH73" t="s">
        <v>57</v>
      </c>
      <c r="BJ73" t="str">
        <f t="shared" si="15"/>
        <v>balanciert</v>
      </c>
      <c r="BK73" t="str">
        <f t="shared" si="16"/>
        <v>balanciert</v>
      </c>
      <c r="BL73" t="str">
        <f t="shared" si="17"/>
        <v>moderat.verbal</v>
      </c>
      <c r="BM73" t="str">
        <f t="shared" si="18"/>
        <v>moderat.global</v>
      </c>
      <c r="BP73" t="s">
        <v>62</v>
      </c>
      <c r="BQ73" t="s">
        <v>62</v>
      </c>
      <c r="BR73" t="s">
        <v>55</v>
      </c>
      <c r="BS73" t="s">
        <v>57</v>
      </c>
      <c r="BU73">
        <f t="shared" si="19"/>
        <v>2</v>
      </c>
    </row>
    <row r="74" spans="1:73" x14ac:dyDescent="0.4">
      <c r="A74">
        <v>1</v>
      </c>
      <c r="B74">
        <v>1</v>
      </c>
      <c r="C74">
        <v>-1</v>
      </c>
      <c r="D74">
        <v>-1</v>
      </c>
      <c r="E74">
        <v>1</v>
      </c>
      <c r="F74">
        <v>1</v>
      </c>
      <c r="G74">
        <v>1</v>
      </c>
      <c r="H74">
        <v>-1</v>
      </c>
      <c r="I74">
        <v>1</v>
      </c>
      <c r="J74">
        <v>1</v>
      </c>
      <c r="K74">
        <v>1</v>
      </c>
      <c r="L74">
        <v>1</v>
      </c>
      <c r="M74">
        <v>1</v>
      </c>
      <c r="N74">
        <v>-1</v>
      </c>
      <c r="O74">
        <v>1</v>
      </c>
      <c r="P74">
        <v>-1</v>
      </c>
      <c r="Q74">
        <v>-1</v>
      </c>
      <c r="R74">
        <v>1</v>
      </c>
      <c r="S74">
        <v>-1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-1</v>
      </c>
      <c r="AB74">
        <v>-1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-1</v>
      </c>
      <c r="AJ74">
        <v>1</v>
      </c>
      <c r="AK74">
        <v>1</v>
      </c>
      <c r="AL74">
        <v>1</v>
      </c>
      <c r="AM74">
        <v>-1</v>
      </c>
      <c r="AN74">
        <v>1</v>
      </c>
      <c r="AO74">
        <v>-1</v>
      </c>
      <c r="AP74">
        <v>-1</v>
      </c>
      <c r="AQ74">
        <v>1</v>
      </c>
      <c r="AR74">
        <v>1</v>
      </c>
      <c r="AT74">
        <f t="shared" si="11"/>
        <v>7</v>
      </c>
      <c r="AU74" t="s">
        <v>59</v>
      </c>
      <c r="AV74" t="s">
        <v>52</v>
      </c>
      <c r="AX74">
        <f t="shared" si="12"/>
        <v>7</v>
      </c>
      <c r="AY74" t="s">
        <v>59</v>
      </c>
      <c r="AZ74" t="s">
        <v>54</v>
      </c>
      <c r="BB74">
        <f t="shared" si="13"/>
        <v>1</v>
      </c>
      <c r="BC74" t="s">
        <v>50</v>
      </c>
      <c r="BF74">
        <f t="shared" si="14"/>
        <v>3</v>
      </c>
      <c r="BG74" t="s">
        <v>50</v>
      </c>
      <c r="BJ74" t="str">
        <f t="shared" si="15"/>
        <v>moderat.aktiv</v>
      </c>
      <c r="BK74" t="str">
        <f t="shared" si="16"/>
        <v>moderat.sensorisch</v>
      </c>
      <c r="BL74" t="str">
        <f t="shared" si="17"/>
        <v>balanciert</v>
      </c>
      <c r="BM74" t="str">
        <f t="shared" si="18"/>
        <v>balanciert</v>
      </c>
      <c r="BP74" t="s">
        <v>52</v>
      </c>
      <c r="BQ74" t="s">
        <v>54</v>
      </c>
      <c r="BR74" t="s">
        <v>62</v>
      </c>
      <c r="BS74" t="s">
        <v>62</v>
      </c>
      <c r="BU74">
        <f t="shared" si="19"/>
        <v>2</v>
      </c>
    </row>
    <row r="75" spans="1:73" x14ac:dyDescent="0.4">
      <c r="A75">
        <v>-1</v>
      </c>
      <c r="B75">
        <v>-1</v>
      </c>
      <c r="C75">
        <v>1</v>
      </c>
      <c r="D75">
        <v>-1</v>
      </c>
      <c r="E75">
        <v>1</v>
      </c>
      <c r="F75">
        <v>1</v>
      </c>
      <c r="G75">
        <v>1</v>
      </c>
      <c r="H75">
        <v>-1</v>
      </c>
      <c r="I75">
        <v>1</v>
      </c>
      <c r="J75">
        <v>1</v>
      </c>
      <c r="K75">
        <v>1</v>
      </c>
      <c r="L75">
        <v>1</v>
      </c>
      <c r="M75">
        <v>1</v>
      </c>
      <c r="N75">
        <v>-1</v>
      </c>
      <c r="O75">
        <v>1</v>
      </c>
      <c r="P75">
        <v>-1</v>
      </c>
      <c r="Q75">
        <v>1</v>
      </c>
      <c r="R75">
        <v>1</v>
      </c>
      <c r="S75">
        <v>1</v>
      </c>
      <c r="T75">
        <v>-1</v>
      </c>
      <c r="U75">
        <v>-1</v>
      </c>
      <c r="V75">
        <v>-1</v>
      </c>
      <c r="W75">
        <v>1</v>
      </c>
      <c r="X75">
        <v>-1</v>
      </c>
      <c r="Y75">
        <v>-1</v>
      </c>
      <c r="Z75">
        <v>-1</v>
      </c>
      <c r="AA75">
        <v>1</v>
      </c>
      <c r="AB75">
        <v>-1</v>
      </c>
      <c r="AC75">
        <v>1</v>
      </c>
      <c r="AD75">
        <v>1</v>
      </c>
      <c r="AE75">
        <v>1</v>
      </c>
      <c r="AF75">
        <v>-1</v>
      </c>
      <c r="AG75">
        <v>-1</v>
      </c>
      <c r="AH75">
        <v>-1</v>
      </c>
      <c r="AI75">
        <v>1</v>
      </c>
      <c r="AJ75">
        <v>-1</v>
      </c>
      <c r="AK75">
        <v>1</v>
      </c>
      <c r="AL75">
        <v>-1</v>
      </c>
      <c r="AM75">
        <v>1</v>
      </c>
      <c r="AN75">
        <v>1</v>
      </c>
      <c r="AO75">
        <v>1</v>
      </c>
      <c r="AP75">
        <v>-1</v>
      </c>
      <c r="AQ75">
        <v>1</v>
      </c>
      <c r="AR75">
        <v>-1</v>
      </c>
      <c r="AT75">
        <f t="shared" si="11"/>
        <v>3</v>
      </c>
      <c r="AU75" t="s">
        <v>50</v>
      </c>
      <c r="AX75">
        <f t="shared" si="12"/>
        <v>-3</v>
      </c>
      <c r="AY75" t="s">
        <v>50</v>
      </c>
      <c r="BB75">
        <f t="shared" si="13"/>
        <v>11</v>
      </c>
      <c r="BC75" t="s">
        <v>60</v>
      </c>
      <c r="BD75" t="s">
        <v>56</v>
      </c>
      <c r="BF75">
        <f t="shared" si="14"/>
        <v>-7</v>
      </c>
      <c r="BG75" t="s">
        <v>59</v>
      </c>
      <c r="BH75" t="s">
        <v>57</v>
      </c>
      <c r="BJ75" t="str">
        <f t="shared" si="15"/>
        <v>balanciert</v>
      </c>
      <c r="BK75" t="str">
        <f t="shared" si="16"/>
        <v>balanciert</v>
      </c>
      <c r="BL75" t="str">
        <f t="shared" si="17"/>
        <v>stark.visuell</v>
      </c>
      <c r="BM75" t="str">
        <f t="shared" si="18"/>
        <v>moderat.global</v>
      </c>
      <c r="BP75" t="s">
        <v>62</v>
      </c>
      <c r="BQ75" t="s">
        <v>62</v>
      </c>
      <c r="BR75" t="s">
        <v>56</v>
      </c>
      <c r="BS75" t="s">
        <v>57</v>
      </c>
      <c r="BU75">
        <f t="shared" si="19"/>
        <v>2</v>
      </c>
    </row>
    <row r="76" spans="1:73" x14ac:dyDescent="0.4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-1</v>
      </c>
      <c r="J76">
        <v>1</v>
      </c>
      <c r="K76">
        <v>1</v>
      </c>
      <c r="L76">
        <v>1</v>
      </c>
      <c r="M76">
        <v>-1</v>
      </c>
      <c r="N76">
        <v>1</v>
      </c>
      <c r="O76">
        <v>-1</v>
      </c>
      <c r="P76">
        <v>-1</v>
      </c>
      <c r="Q76">
        <v>-1</v>
      </c>
      <c r="R76">
        <v>1</v>
      </c>
      <c r="S76">
        <v>1</v>
      </c>
      <c r="T76">
        <v>-1</v>
      </c>
      <c r="U76">
        <v>-1</v>
      </c>
      <c r="V76">
        <v>1</v>
      </c>
      <c r="W76">
        <v>1</v>
      </c>
      <c r="X76">
        <v>1</v>
      </c>
      <c r="Y76">
        <v>-1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-1</v>
      </c>
      <c r="AF76">
        <v>-1</v>
      </c>
      <c r="AG76">
        <v>1</v>
      </c>
      <c r="AH76">
        <v>-1</v>
      </c>
      <c r="AI76">
        <v>-1</v>
      </c>
      <c r="AJ76">
        <v>1</v>
      </c>
      <c r="AK76">
        <v>-1</v>
      </c>
      <c r="AL76">
        <v>1</v>
      </c>
      <c r="AM76">
        <v>1</v>
      </c>
      <c r="AN76">
        <v>-1</v>
      </c>
      <c r="AO76">
        <v>1</v>
      </c>
      <c r="AP76">
        <v>1</v>
      </c>
      <c r="AQ76">
        <v>1</v>
      </c>
      <c r="AR76">
        <v>1</v>
      </c>
      <c r="AT76">
        <f t="shared" si="11"/>
        <v>-1</v>
      </c>
      <c r="AU76" t="s">
        <v>50</v>
      </c>
      <c r="AX76">
        <f t="shared" si="12"/>
        <v>9</v>
      </c>
      <c r="AY76" t="s">
        <v>60</v>
      </c>
      <c r="AZ76" t="s">
        <v>54</v>
      </c>
      <c r="BB76">
        <f t="shared" si="13"/>
        <v>5</v>
      </c>
      <c r="BC76" t="s">
        <v>59</v>
      </c>
      <c r="BD76" t="s">
        <v>56</v>
      </c>
      <c r="BF76">
        <f t="shared" si="14"/>
        <v>3</v>
      </c>
      <c r="BG76" t="s">
        <v>50</v>
      </c>
      <c r="BJ76" t="str">
        <f t="shared" si="15"/>
        <v>balanciert</v>
      </c>
      <c r="BK76" t="str">
        <f t="shared" si="16"/>
        <v>stark.sensorisch</v>
      </c>
      <c r="BL76" t="str">
        <f t="shared" si="17"/>
        <v>moderat.visuell</v>
      </c>
      <c r="BM76" t="str">
        <f t="shared" si="18"/>
        <v>balanciert</v>
      </c>
      <c r="BP76" t="s">
        <v>62</v>
      </c>
      <c r="BQ76" t="s">
        <v>54</v>
      </c>
      <c r="BR76" t="s">
        <v>56</v>
      </c>
      <c r="BS76" t="s">
        <v>62</v>
      </c>
      <c r="BU76">
        <f t="shared" si="19"/>
        <v>2</v>
      </c>
    </row>
    <row r="77" spans="1:73" x14ac:dyDescent="0.4">
      <c r="A77">
        <v>1</v>
      </c>
      <c r="B77">
        <v>1</v>
      </c>
      <c r="C77">
        <v>1</v>
      </c>
      <c r="D77">
        <v>-1</v>
      </c>
      <c r="E77">
        <v>1</v>
      </c>
      <c r="F77">
        <v>1</v>
      </c>
      <c r="G77">
        <v>1</v>
      </c>
      <c r="H77">
        <v>-1</v>
      </c>
      <c r="I77">
        <v>-1</v>
      </c>
      <c r="J77">
        <v>1</v>
      </c>
      <c r="K77">
        <v>1</v>
      </c>
      <c r="L77">
        <v>-1</v>
      </c>
      <c r="M77">
        <v>-1</v>
      </c>
      <c r="N77">
        <v>1</v>
      </c>
      <c r="O77">
        <v>-1</v>
      </c>
      <c r="P77">
        <v>1</v>
      </c>
      <c r="Q77">
        <v>1</v>
      </c>
      <c r="R77">
        <v>1</v>
      </c>
      <c r="S77">
        <v>1</v>
      </c>
      <c r="T77">
        <v>-1</v>
      </c>
      <c r="U77">
        <v>1</v>
      </c>
      <c r="V77">
        <v>1</v>
      </c>
      <c r="W77">
        <v>1</v>
      </c>
      <c r="X77">
        <v>-1</v>
      </c>
      <c r="Y77">
        <v>1</v>
      </c>
      <c r="Z77">
        <v>1</v>
      </c>
      <c r="AA77">
        <v>1</v>
      </c>
      <c r="AB77">
        <v>-1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-1</v>
      </c>
      <c r="AL77">
        <v>1</v>
      </c>
      <c r="AM77">
        <v>1</v>
      </c>
      <c r="AN77">
        <v>1</v>
      </c>
      <c r="AO77">
        <v>-1</v>
      </c>
      <c r="AP77">
        <v>1</v>
      </c>
      <c r="AQ77">
        <v>1</v>
      </c>
      <c r="AR77">
        <v>-1</v>
      </c>
      <c r="AT77">
        <f t="shared" si="11"/>
        <v>3</v>
      </c>
      <c r="AU77" t="s">
        <v>50</v>
      </c>
      <c r="AX77">
        <f t="shared" si="12"/>
        <v>11</v>
      </c>
      <c r="AY77" t="s">
        <v>60</v>
      </c>
      <c r="AZ77" t="s">
        <v>54</v>
      </c>
      <c r="BB77">
        <f t="shared" si="13"/>
        <v>9</v>
      </c>
      <c r="BC77" t="s">
        <v>60</v>
      </c>
      <c r="BD77" t="s">
        <v>56</v>
      </c>
      <c r="BF77">
        <f t="shared" si="14"/>
        <v>-3</v>
      </c>
      <c r="BG77" t="s">
        <v>50</v>
      </c>
      <c r="BJ77" t="str">
        <f t="shared" si="15"/>
        <v>balanciert</v>
      </c>
      <c r="BK77" t="str">
        <f t="shared" si="16"/>
        <v>stark.sensorisch</v>
      </c>
      <c r="BL77" t="str">
        <f t="shared" si="17"/>
        <v>stark.visuell</v>
      </c>
      <c r="BM77" t="str">
        <f t="shared" si="18"/>
        <v>balanciert</v>
      </c>
      <c r="BP77" t="s">
        <v>62</v>
      </c>
      <c r="BQ77" t="s">
        <v>54</v>
      </c>
      <c r="BR77" t="s">
        <v>56</v>
      </c>
      <c r="BS77" t="s">
        <v>62</v>
      </c>
      <c r="BU77">
        <f t="shared" si="19"/>
        <v>2</v>
      </c>
    </row>
    <row r="78" spans="1:73" x14ac:dyDescent="0.4">
      <c r="A78">
        <v>1</v>
      </c>
      <c r="B78">
        <v>1</v>
      </c>
      <c r="C78">
        <v>1</v>
      </c>
      <c r="D78">
        <v>-1</v>
      </c>
      <c r="E78">
        <v>-1</v>
      </c>
      <c r="F78">
        <v>-1</v>
      </c>
      <c r="G78">
        <v>-1</v>
      </c>
      <c r="H78">
        <v>1</v>
      </c>
      <c r="I78">
        <v>-1</v>
      </c>
      <c r="J78">
        <v>1</v>
      </c>
      <c r="K78">
        <v>-1</v>
      </c>
      <c r="L78">
        <v>1</v>
      </c>
      <c r="M78">
        <v>1</v>
      </c>
      <c r="N78">
        <v>1</v>
      </c>
      <c r="O78">
        <v>-1</v>
      </c>
      <c r="P78">
        <v>-1</v>
      </c>
      <c r="Q78">
        <v>-1</v>
      </c>
      <c r="R78">
        <v>1</v>
      </c>
      <c r="S78">
        <v>1</v>
      </c>
      <c r="T78">
        <v>1</v>
      </c>
      <c r="U78">
        <v>-1</v>
      </c>
      <c r="V78">
        <v>1</v>
      </c>
      <c r="W78">
        <v>1</v>
      </c>
      <c r="X78">
        <v>-1</v>
      </c>
      <c r="Y78">
        <v>-1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-1</v>
      </c>
      <c r="AI78">
        <v>-1</v>
      </c>
      <c r="AJ78">
        <v>-1</v>
      </c>
      <c r="AK78">
        <v>1</v>
      </c>
      <c r="AL78">
        <v>1</v>
      </c>
      <c r="AM78">
        <v>1</v>
      </c>
      <c r="AN78">
        <v>-1</v>
      </c>
      <c r="AO78">
        <v>-1</v>
      </c>
      <c r="AP78">
        <v>1</v>
      </c>
      <c r="AQ78">
        <v>1</v>
      </c>
      <c r="AR78">
        <v>1</v>
      </c>
      <c r="AT78">
        <f t="shared" si="11"/>
        <v>-1</v>
      </c>
      <c r="AU78" t="s">
        <v>50</v>
      </c>
      <c r="AX78">
        <f t="shared" si="12"/>
        <v>7</v>
      </c>
      <c r="AY78" t="s">
        <v>59</v>
      </c>
      <c r="AZ78" t="s">
        <v>54</v>
      </c>
      <c r="BB78">
        <f t="shared" si="13"/>
        <v>3</v>
      </c>
      <c r="BC78" t="s">
        <v>50</v>
      </c>
      <c r="BF78">
        <f t="shared" si="14"/>
        <v>1</v>
      </c>
      <c r="BG78" t="s">
        <v>50</v>
      </c>
      <c r="BJ78" t="str">
        <f t="shared" si="15"/>
        <v>balanciert</v>
      </c>
      <c r="BK78" t="str">
        <f t="shared" si="16"/>
        <v>moderat.sensorisch</v>
      </c>
      <c r="BL78" t="str">
        <f t="shared" si="17"/>
        <v>balanciert</v>
      </c>
      <c r="BM78" t="str">
        <f t="shared" si="18"/>
        <v>balanciert</v>
      </c>
      <c r="BP78" t="s">
        <v>62</v>
      </c>
      <c r="BQ78" t="s">
        <v>54</v>
      </c>
      <c r="BR78" t="s">
        <v>62</v>
      </c>
      <c r="BS78" t="s">
        <v>62</v>
      </c>
      <c r="BU78">
        <f t="shared" si="19"/>
        <v>3</v>
      </c>
    </row>
    <row r="79" spans="1:73" x14ac:dyDescent="0.4">
      <c r="A79">
        <v>-1</v>
      </c>
      <c r="B79">
        <v>1</v>
      </c>
      <c r="C79">
        <v>1</v>
      </c>
      <c r="D79">
        <v>-1</v>
      </c>
      <c r="E79">
        <v>1</v>
      </c>
      <c r="F79">
        <v>-1</v>
      </c>
      <c r="G79">
        <v>1</v>
      </c>
      <c r="H79">
        <v>1</v>
      </c>
      <c r="I79">
        <v>1</v>
      </c>
      <c r="J79">
        <v>-1</v>
      </c>
      <c r="K79">
        <v>1</v>
      </c>
      <c r="L79">
        <v>1</v>
      </c>
      <c r="M79">
        <v>-1</v>
      </c>
      <c r="N79">
        <v>1</v>
      </c>
      <c r="O79">
        <v>-1</v>
      </c>
      <c r="P79">
        <v>1</v>
      </c>
      <c r="Q79">
        <v>-1</v>
      </c>
      <c r="R79">
        <v>-1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-1</v>
      </c>
      <c r="Z79">
        <v>1</v>
      </c>
      <c r="AA79">
        <v>-1</v>
      </c>
      <c r="AB79">
        <v>-1</v>
      </c>
      <c r="AC79">
        <v>1</v>
      </c>
      <c r="AD79">
        <v>1</v>
      </c>
      <c r="AE79">
        <v>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1</v>
      </c>
      <c r="AM79">
        <v>1</v>
      </c>
      <c r="AN79">
        <v>-1</v>
      </c>
      <c r="AO79">
        <v>1</v>
      </c>
      <c r="AP79">
        <v>1</v>
      </c>
      <c r="AQ79">
        <v>1</v>
      </c>
      <c r="AR79">
        <v>1</v>
      </c>
      <c r="AT79">
        <f t="shared" si="11"/>
        <v>-1</v>
      </c>
      <c r="AU79" t="s">
        <v>50</v>
      </c>
      <c r="AX79">
        <f t="shared" si="12"/>
        <v>3</v>
      </c>
      <c r="AY79" t="s">
        <v>50</v>
      </c>
      <c r="BB79">
        <f t="shared" si="13"/>
        <v>5</v>
      </c>
      <c r="BC79" t="s">
        <v>59</v>
      </c>
      <c r="BD79" t="s">
        <v>56</v>
      </c>
      <c r="BF79">
        <f t="shared" si="14"/>
        <v>1</v>
      </c>
      <c r="BG79" t="s">
        <v>50</v>
      </c>
      <c r="BJ79" t="str">
        <f t="shared" si="15"/>
        <v>balanciert</v>
      </c>
      <c r="BK79" t="str">
        <f t="shared" si="16"/>
        <v>balanciert</v>
      </c>
      <c r="BL79" t="str">
        <f t="shared" si="17"/>
        <v>moderat.visuell</v>
      </c>
      <c r="BM79" t="str">
        <f t="shared" si="18"/>
        <v>balanciert</v>
      </c>
      <c r="BP79" t="s">
        <v>62</v>
      </c>
      <c r="BQ79" t="s">
        <v>62</v>
      </c>
      <c r="BR79" t="s">
        <v>56</v>
      </c>
      <c r="BS79" t="s">
        <v>62</v>
      </c>
      <c r="BU79">
        <f t="shared" si="19"/>
        <v>3</v>
      </c>
    </row>
    <row r="80" spans="1:73" x14ac:dyDescent="0.4">
      <c r="A80">
        <v>1</v>
      </c>
      <c r="B80">
        <v>1</v>
      </c>
      <c r="C80">
        <v>-1</v>
      </c>
      <c r="D80">
        <v>-1</v>
      </c>
      <c r="E80">
        <v>-1</v>
      </c>
      <c r="F80">
        <v>1</v>
      </c>
      <c r="G80">
        <v>1</v>
      </c>
      <c r="H80">
        <v>-1</v>
      </c>
      <c r="I80">
        <v>-1</v>
      </c>
      <c r="J80">
        <v>1</v>
      </c>
      <c r="K80">
        <v>1</v>
      </c>
      <c r="L80">
        <v>1</v>
      </c>
      <c r="M80">
        <v>-1</v>
      </c>
      <c r="N80">
        <v>1</v>
      </c>
      <c r="O80">
        <v>-1</v>
      </c>
      <c r="P80">
        <v>-1</v>
      </c>
      <c r="Q80">
        <v>-1</v>
      </c>
      <c r="R80">
        <v>1</v>
      </c>
      <c r="S80">
        <v>1</v>
      </c>
      <c r="T80">
        <v>1</v>
      </c>
      <c r="U80">
        <v>-1</v>
      </c>
      <c r="V80">
        <v>1</v>
      </c>
      <c r="W80">
        <v>1</v>
      </c>
      <c r="X80">
        <v>-1</v>
      </c>
      <c r="Y80">
        <v>1</v>
      </c>
      <c r="Z80">
        <v>1</v>
      </c>
      <c r="AA80">
        <v>1</v>
      </c>
      <c r="AB80">
        <v>-1</v>
      </c>
      <c r="AC80">
        <v>-1</v>
      </c>
      <c r="AD80">
        <v>1</v>
      </c>
      <c r="AE80">
        <v>-1</v>
      </c>
      <c r="AF80">
        <v>-1</v>
      </c>
      <c r="AG80">
        <v>1</v>
      </c>
      <c r="AH80">
        <v>1</v>
      </c>
      <c r="AI80">
        <v>1</v>
      </c>
      <c r="AJ80">
        <v>1</v>
      </c>
      <c r="AK80">
        <v>-1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T80">
        <f t="shared" si="11"/>
        <v>-3</v>
      </c>
      <c r="AU80" t="s">
        <v>50</v>
      </c>
      <c r="AX80">
        <f t="shared" si="12"/>
        <v>11</v>
      </c>
      <c r="AY80" t="s">
        <v>60</v>
      </c>
      <c r="AZ80" t="s">
        <v>54</v>
      </c>
      <c r="BB80">
        <f t="shared" si="13"/>
        <v>5</v>
      </c>
      <c r="BC80" t="s">
        <v>59</v>
      </c>
      <c r="BD80" t="s">
        <v>56</v>
      </c>
      <c r="BF80">
        <f t="shared" si="14"/>
        <v>-1</v>
      </c>
      <c r="BG80" t="s">
        <v>50</v>
      </c>
      <c r="BJ80" t="str">
        <f t="shared" si="15"/>
        <v>balanciert</v>
      </c>
      <c r="BK80" t="str">
        <f t="shared" si="16"/>
        <v>stark.sensorisch</v>
      </c>
      <c r="BL80" t="str">
        <f t="shared" si="17"/>
        <v>moderat.visuell</v>
      </c>
      <c r="BM80" t="str">
        <f t="shared" si="18"/>
        <v>balanciert</v>
      </c>
      <c r="BP80" t="s">
        <v>62</v>
      </c>
      <c r="BQ80" t="s">
        <v>54</v>
      </c>
      <c r="BR80" t="s">
        <v>56</v>
      </c>
      <c r="BS80" t="s">
        <v>62</v>
      </c>
      <c r="BU80">
        <f t="shared" si="19"/>
        <v>2</v>
      </c>
    </row>
    <row r="81" spans="1:73" x14ac:dyDescent="0.4">
      <c r="A81">
        <v>1</v>
      </c>
      <c r="B81">
        <v>-1</v>
      </c>
      <c r="C81">
        <v>1</v>
      </c>
      <c r="D81">
        <v>1</v>
      </c>
      <c r="E81">
        <v>-1</v>
      </c>
      <c r="F81">
        <v>1</v>
      </c>
      <c r="G81">
        <v>1</v>
      </c>
      <c r="H81">
        <v>1</v>
      </c>
      <c r="I81">
        <v>-1</v>
      </c>
      <c r="J81">
        <v>1</v>
      </c>
      <c r="K81">
        <v>1</v>
      </c>
      <c r="L81">
        <v>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1</v>
      </c>
      <c r="S81">
        <v>1</v>
      </c>
      <c r="T81">
        <v>-1</v>
      </c>
      <c r="U81">
        <v>-1</v>
      </c>
      <c r="V81">
        <v>-1</v>
      </c>
      <c r="W81">
        <v>1</v>
      </c>
      <c r="X81">
        <v>-1</v>
      </c>
      <c r="Y81">
        <v>1</v>
      </c>
      <c r="Z81">
        <v>-1</v>
      </c>
      <c r="AA81">
        <v>-1</v>
      </c>
      <c r="AB81">
        <v>1</v>
      </c>
      <c r="AC81">
        <v>-1</v>
      </c>
      <c r="AD81">
        <v>1</v>
      </c>
      <c r="AE81">
        <v>1</v>
      </c>
      <c r="AF81">
        <v>-1</v>
      </c>
      <c r="AG81">
        <v>-1</v>
      </c>
      <c r="AH81">
        <v>1</v>
      </c>
      <c r="AI81">
        <v>-1</v>
      </c>
      <c r="AJ81">
        <v>1</v>
      </c>
      <c r="AK81">
        <v>-1</v>
      </c>
      <c r="AL81">
        <v>1</v>
      </c>
      <c r="AM81">
        <v>1</v>
      </c>
      <c r="AN81">
        <v>-1</v>
      </c>
      <c r="AO81">
        <v>1</v>
      </c>
      <c r="AP81">
        <v>1</v>
      </c>
      <c r="AQ81">
        <v>1</v>
      </c>
      <c r="AR81">
        <v>1</v>
      </c>
      <c r="AT81">
        <f t="shared" si="11"/>
        <v>-5</v>
      </c>
      <c r="AU81" t="s">
        <v>59</v>
      </c>
      <c r="AV81" t="s">
        <v>51</v>
      </c>
      <c r="AX81">
        <f t="shared" si="12"/>
        <v>3</v>
      </c>
      <c r="AY81" t="s">
        <v>50</v>
      </c>
      <c r="BB81">
        <f t="shared" si="13"/>
        <v>5</v>
      </c>
      <c r="BC81" t="s">
        <v>59</v>
      </c>
      <c r="BD81" t="s">
        <v>56</v>
      </c>
      <c r="BF81">
        <f t="shared" si="14"/>
        <v>1</v>
      </c>
      <c r="BG81" t="s">
        <v>50</v>
      </c>
      <c r="BJ81" t="str">
        <f t="shared" si="15"/>
        <v>moderat.reflektiv</v>
      </c>
      <c r="BK81" t="str">
        <f t="shared" si="16"/>
        <v>balanciert</v>
      </c>
      <c r="BL81" t="str">
        <f t="shared" si="17"/>
        <v>moderat.visuell</v>
      </c>
      <c r="BM81" t="str">
        <f t="shared" si="18"/>
        <v>balanciert</v>
      </c>
      <c r="BP81" t="s">
        <v>51</v>
      </c>
      <c r="BQ81" t="s">
        <v>62</v>
      </c>
      <c r="BR81" t="s">
        <v>56</v>
      </c>
      <c r="BS81" t="s">
        <v>62</v>
      </c>
      <c r="BU81">
        <f t="shared" si="19"/>
        <v>2</v>
      </c>
    </row>
    <row r="82" spans="1:73" x14ac:dyDescent="0.4">
      <c r="A82">
        <v>-1</v>
      </c>
      <c r="B82">
        <v>1</v>
      </c>
      <c r="C82">
        <v>1</v>
      </c>
      <c r="D82">
        <v>-1</v>
      </c>
      <c r="E82">
        <v>1</v>
      </c>
      <c r="F82">
        <v>1</v>
      </c>
      <c r="G82">
        <v>1</v>
      </c>
      <c r="H82">
        <v>-1</v>
      </c>
      <c r="I82">
        <v>1</v>
      </c>
      <c r="J82">
        <v>-1</v>
      </c>
      <c r="K82">
        <v>1</v>
      </c>
      <c r="L82">
        <v>1</v>
      </c>
      <c r="M82">
        <v>1</v>
      </c>
      <c r="N82">
        <v>-1</v>
      </c>
      <c r="O82">
        <v>-1</v>
      </c>
      <c r="P82">
        <v>1</v>
      </c>
      <c r="Q82">
        <v>-1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-1</v>
      </c>
      <c r="Z82">
        <v>1</v>
      </c>
      <c r="AA82">
        <v>1</v>
      </c>
      <c r="AB82">
        <v>-1</v>
      </c>
      <c r="AC82">
        <v>1</v>
      </c>
      <c r="AD82">
        <v>1</v>
      </c>
      <c r="AE82">
        <v>1</v>
      </c>
      <c r="AF82">
        <v>-1</v>
      </c>
      <c r="AG82">
        <v>-1</v>
      </c>
      <c r="AH82">
        <v>1</v>
      </c>
      <c r="AI82">
        <v>1</v>
      </c>
      <c r="AJ82">
        <v>-1</v>
      </c>
      <c r="AK82">
        <v>-1</v>
      </c>
      <c r="AL82">
        <v>1</v>
      </c>
      <c r="AM82">
        <v>-1</v>
      </c>
      <c r="AN82">
        <v>-1</v>
      </c>
      <c r="AO82">
        <v>1</v>
      </c>
      <c r="AP82">
        <v>-1</v>
      </c>
      <c r="AQ82">
        <v>1</v>
      </c>
      <c r="AR82">
        <v>1</v>
      </c>
      <c r="AT82">
        <f t="shared" si="11"/>
        <v>1</v>
      </c>
      <c r="AU82" t="s">
        <v>50</v>
      </c>
      <c r="AX82">
        <f t="shared" si="12"/>
        <v>5</v>
      </c>
      <c r="AY82" t="s">
        <v>59</v>
      </c>
      <c r="AZ82" t="s">
        <v>54</v>
      </c>
      <c r="BB82">
        <f t="shared" si="13"/>
        <v>7</v>
      </c>
      <c r="BC82" t="s">
        <v>59</v>
      </c>
      <c r="BD82" t="s">
        <v>56</v>
      </c>
      <c r="BF82">
        <f t="shared" si="14"/>
        <v>-1</v>
      </c>
      <c r="BG82" t="s">
        <v>50</v>
      </c>
      <c r="BJ82" t="str">
        <f t="shared" si="15"/>
        <v>balanciert</v>
      </c>
      <c r="BK82" t="str">
        <f t="shared" si="16"/>
        <v>moderat.sensorisch</v>
      </c>
      <c r="BL82" t="str">
        <f t="shared" si="17"/>
        <v>moderat.visuell</v>
      </c>
      <c r="BM82" t="str">
        <f t="shared" si="18"/>
        <v>balanciert</v>
      </c>
      <c r="BP82" t="s">
        <v>62</v>
      </c>
      <c r="BQ82" t="s">
        <v>54</v>
      </c>
      <c r="BR82" t="s">
        <v>56</v>
      </c>
      <c r="BS82" t="s">
        <v>62</v>
      </c>
      <c r="BU82">
        <f t="shared" si="19"/>
        <v>2</v>
      </c>
    </row>
    <row r="83" spans="1:73" x14ac:dyDescent="0.4">
      <c r="A83">
        <v>-1</v>
      </c>
      <c r="B83">
        <v>-1</v>
      </c>
      <c r="C83">
        <v>1</v>
      </c>
      <c r="D83">
        <v>1</v>
      </c>
      <c r="E83">
        <v>-1</v>
      </c>
      <c r="F83">
        <v>1</v>
      </c>
      <c r="G83">
        <v>1</v>
      </c>
      <c r="H83">
        <v>1</v>
      </c>
      <c r="I83">
        <v>-1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-1</v>
      </c>
      <c r="R83">
        <v>1</v>
      </c>
      <c r="S83">
        <v>1</v>
      </c>
      <c r="T83">
        <v>1</v>
      </c>
      <c r="U83">
        <v>-1</v>
      </c>
      <c r="V83">
        <v>-1</v>
      </c>
      <c r="W83">
        <v>1</v>
      </c>
      <c r="X83">
        <v>1</v>
      </c>
      <c r="Y83">
        <v>-1</v>
      </c>
      <c r="Z83">
        <v>-1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-1</v>
      </c>
      <c r="AG83">
        <v>-1</v>
      </c>
      <c r="AH83">
        <v>-1</v>
      </c>
      <c r="AI83">
        <v>-1</v>
      </c>
      <c r="AJ83">
        <v>1</v>
      </c>
      <c r="AK83">
        <v>-1</v>
      </c>
      <c r="AL83">
        <v>1</v>
      </c>
      <c r="AM83">
        <v>1</v>
      </c>
      <c r="AN83">
        <v>-1</v>
      </c>
      <c r="AO83">
        <v>-1</v>
      </c>
      <c r="AP83">
        <v>1</v>
      </c>
      <c r="AQ83">
        <v>1</v>
      </c>
      <c r="AR83">
        <v>1</v>
      </c>
      <c r="AT83">
        <f t="shared" si="11"/>
        <v>-7</v>
      </c>
      <c r="AU83" t="s">
        <v>59</v>
      </c>
      <c r="AV83" t="s">
        <v>51</v>
      </c>
      <c r="AX83">
        <f t="shared" si="12"/>
        <v>3</v>
      </c>
      <c r="AY83" t="s">
        <v>50</v>
      </c>
      <c r="BB83">
        <f t="shared" si="13"/>
        <v>9</v>
      </c>
      <c r="BC83" t="s">
        <v>60</v>
      </c>
      <c r="BD83" t="s">
        <v>56</v>
      </c>
      <c r="BF83">
        <f t="shared" si="14"/>
        <v>7</v>
      </c>
      <c r="BG83" t="s">
        <v>59</v>
      </c>
      <c r="BH83" t="s">
        <v>58</v>
      </c>
      <c r="BJ83" t="str">
        <f t="shared" si="15"/>
        <v>moderat.reflektiv</v>
      </c>
      <c r="BK83" t="str">
        <f t="shared" si="16"/>
        <v>balanciert</v>
      </c>
      <c r="BL83" t="str">
        <f t="shared" si="17"/>
        <v>stark.visuell</v>
      </c>
      <c r="BM83" t="str">
        <f t="shared" si="18"/>
        <v>moderat.sequentiell</v>
      </c>
      <c r="BP83" t="s">
        <v>51</v>
      </c>
      <c r="BQ83" t="s">
        <v>62</v>
      </c>
      <c r="BR83" t="s">
        <v>56</v>
      </c>
      <c r="BS83" t="s">
        <v>58</v>
      </c>
      <c r="BU83">
        <f t="shared" si="19"/>
        <v>1</v>
      </c>
    </row>
    <row r="84" spans="1:73" x14ac:dyDescent="0.4">
      <c r="A84">
        <v>1</v>
      </c>
      <c r="B84">
        <v>1</v>
      </c>
      <c r="C84">
        <v>1</v>
      </c>
      <c r="D84">
        <v>-1</v>
      </c>
      <c r="E84">
        <v>-1</v>
      </c>
      <c r="F84">
        <v>1</v>
      </c>
      <c r="G84">
        <v>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1</v>
      </c>
      <c r="Q84">
        <v>-1</v>
      </c>
      <c r="R84">
        <v>1</v>
      </c>
      <c r="S84">
        <v>1</v>
      </c>
      <c r="T84">
        <v>-1</v>
      </c>
      <c r="U84">
        <v>-1</v>
      </c>
      <c r="V84">
        <v>1</v>
      </c>
      <c r="W84">
        <v>1</v>
      </c>
      <c r="X84">
        <v>-1</v>
      </c>
      <c r="Y84">
        <v>1</v>
      </c>
      <c r="Z84">
        <v>1</v>
      </c>
      <c r="AA84">
        <v>1</v>
      </c>
      <c r="AB84">
        <v>-1</v>
      </c>
      <c r="AC84">
        <v>1</v>
      </c>
      <c r="AD84">
        <v>1</v>
      </c>
      <c r="AE84">
        <v>1</v>
      </c>
      <c r="AF84">
        <v>-1</v>
      </c>
      <c r="AG84">
        <v>-1</v>
      </c>
      <c r="AH84">
        <v>1</v>
      </c>
      <c r="AI84">
        <v>-1</v>
      </c>
      <c r="AJ84">
        <v>-1</v>
      </c>
      <c r="AK84">
        <v>-1</v>
      </c>
      <c r="AL84">
        <v>1</v>
      </c>
      <c r="AM84">
        <v>1</v>
      </c>
      <c r="AN84">
        <v>1</v>
      </c>
      <c r="AO84">
        <v>-1</v>
      </c>
      <c r="AP84">
        <v>1</v>
      </c>
      <c r="AQ84">
        <v>-1</v>
      </c>
      <c r="AR84">
        <v>1</v>
      </c>
      <c r="AT84">
        <f t="shared" si="11"/>
        <v>-5</v>
      </c>
      <c r="AU84" t="s">
        <v>59</v>
      </c>
      <c r="AV84" t="s">
        <v>51</v>
      </c>
      <c r="AX84">
        <f t="shared" si="12"/>
        <v>7</v>
      </c>
      <c r="AY84" t="s">
        <v>59</v>
      </c>
      <c r="AZ84" t="s">
        <v>54</v>
      </c>
      <c r="BB84">
        <f t="shared" si="13"/>
        <v>3</v>
      </c>
      <c r="BC84" t="s">
        <v>50</v>
      </c>
      <c r="BF84">
        <f t="shared" si="14"/>
        <v>-5</v>
      </c>
      <c r="BG84" t="s">
        <v>59</v>
      </c>
      <c r="BH84" t="s">
        <v>57</v>
      </c>
      <c r="BJ84" t="str">
        <f t="shared" si="15"/>
        <v>moderat.reflektiv</v>
      </c>
      <c r="BK84" t="str">
        <f t="shared" si="16"/>
        <v>moderat.sensorisch</v>
      </c>
      <c r="BL84" t="str">
        <f t="shared" si="17"/>
        <v>balanciert</v>
      </c>
      <c r="BM84" t="str">
        <f t="shared" si="18"/>
        <v>moderat.global</v>
      </c>
      <c r="BP84" t="s">
        <v>51</v>
      </c>
      <c r="BQ84" t="s">
        <v>54</v>
      </c>
      <c r="BR84" t="s">
        <v>62</v>
      </c>
      <c r="BS84" t="s">
        <v>57</v>
      </c>
      <c r="BU84">
        <f t="shared" si="19"/>
        <v>1</v>
      </c>
    </row>
    <row r="85" spans="1:73" x14ac:dyDescent="0.4">
      <c r="A85">
        <v>1</v>
      </c>
      <c r="B85">
        <v>-1</v>
      </c>
      <c r="C85">
        <v>1</v>
      </c>
      <c r="D85">
        <v>-1</v>
      </c>
      <c r="E85">
        <v>1</v>
      </c>
      <c r="F85">
        <v>1</v>
      </c>
      <c r="G85">
        <v>1</v>
      </c>
      <c r="H85">
        <v>-1</v>
      </c>
      <c r="I85">
        <v>1</v>
      </c>
      <c r="J85">
        <v>-1</v>
      </c>
      <c r="K85">
        <v>1</v>
      </c>
      <c r="L85">
        <v>-1</v>
      </c>
      <c r="M85">
        <v>-1</v>
      </c>
      <c r="N85">
        <v>-1</v>
      </c>
      <c r="O85">
        <v>-1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-1</v>
      </c>
      <c r="W85">
        <v>1</v>
      </c>
      <c r="X85">
        <v>1</v>
      </c>
      <c r="Y85">
        <v>1</v>
      </c>
      <c r="Z85">
        <v>-1</v>
      </c>
      <c r="AA85">
        <v>1</v>
      </c>
      <c r="AB85">
        <v>-1</v>
      </c>
      <c r="AC85">
        <v>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1</v>
      </c>
      <c r="AJ85">
        <v>1</v>
      </c>
      <c r="AK85">
        <v>1</v>
      </c>
      <c r="AL85">
        <v>-1</v>
      </c>
      <c r="AM85">
        <v>-1</v>
      </c>
      <c r="AN85">
        <v>1</v>
      </c>
      <c r="AO85">
        <v>1</v>
      </c>
      <c r="AP85">
        <v>-1</v>
      </c>
      <c r="AQ85">
        <v>1</v>
      </c>
      <c r="AR85">
        <v>1</v>
      </c>
      <c r="AT85">
        <f t="shared" si="11"/>
        <v>7</v>
      </c>
      <c r="AU85" t="s">
        <v>59</v>
      </c>
      <c r="AV85" t="s">
        <v>52</v>
      </c>
      <c r="AX85">
        <f t="shared" si="12"/>
        <v>-7</v>
      </c>
      <c r="AY85" t="s">
        <v>59</v>
      </c>
      <c r="AZ85" t="s">
        <v>53</v>
      </c>
      <c r="BB85">
        <f t="shared" si="13"/>
        <v>5</v>
      </c>
      <c r="BC85" t="s">
        <v>59</v>
      </c>
      <c r="BD85" t="s">
        <v>56</v>
      </c>
      <c r="BF85">
        <f t="shared" si="14"/>
        <v>1</v>
      </c>
      <c r="BG85" t="s">
        <v>50</v>
      </c>
      <c r="BJ85" t="str">
        <f t="shared" si="15"/>
        <v>moderat.aktiv</v>
      </c>
      <c r="BK85" t="str">
        <f t="shared" si="16"/>
        <v>moderat.intuitiv</v>
      </c>
      <c r="BL85" t="str">
        <f t="shared" si="17"/>
        <v>moderat.visuell</v>
      </c>
      <c r="BM85" t="str">
        <f t="shared" si="18"/>
        <v>balanciert</v>
      </c>
      <c r="BP85" t="s">
        <v>52</v>
      </c>
      <c r="BQ85" t="s">
        <v>53</v>
      </c>
      <c r="BR85" t="s">
        <v>56</v>
      </c>
      <c r="BS85" t="s">
        <v>62</v>
      </c>
      <c r="BU85">
        <f t="shared" si="19"/>
        <v>1</v>
      </c>
    </row>
    <row r="86" spans="1:73" x14ac:dyDescent="0.4">
      <c r="A86">
        <v>1</v>
      </c>
      <c r="B86">
        <v>1</v>
      </c>
      <c r="C86">
        <v>1</v>
      </c>
      <c r="D86">
        <v>-1</v>
      </c>
      <c r="E86">
        <v>-1</v>
      </c>
      <c r="F86">
        <v>1</v>
      </c>
      <c r="G86">
        <v>1</v>
      </c>
      <c r="H86">
        <v>-1</v>
      </c>
      <c r="I86">
        <v>-1</v>
      </c>
      <c r="J86">
        <v>1</v>
      </c>
      <c r="K86">
        <v>1</v>
      </c>
      <c r="L86">
        <v>-1</v>
      </c>
      <c r="M86">
        <v>-1</v>
      </c>
      <c r="N86">
        <v>1</v>
      </c>
      <c r="O86">
        <v>-1</v>
      </c>
      <c r="P86">
        <v>1</v>
      </c>
      <c r="Q86">
        <v>-1</v>
      </c>
      <c r="R86">
        <v>1</v>
      </c>
      <c r="S86">
        <v>1</v>
      </c>
      <c r="T86">
        <v>1</v>
      </c>
      <c r="U86">
        <v>-1</v>
      </c>
      <c r="V86">
        <v>1</v>
      </c>
      <c r="W86">
        <v>1</v>
      </c>
      <c r="X86">
        <v>-1</v>
      </c>
      <c r="Y86">
        <v>1</v>
      </c>
      <c r="Z86">
        <v>1</v>
      </c>
      <c r="AA86">
        <v>1</v>
      </c>
      <c r="AB86">
        <v>-1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-1</v>
      </c>
      <c r="AO86">
        <v>1</v>
      </c>
      <c r="AP86">
        <v>-1</v>
      </c>
      <c r="AQ86">
        <v>-1</v>
      </c>
      <c r="AR86">
        <v>-1</v>
      </c>
      <c r="AT86">
        <f t="shared" si="11"/>
        <v>1</v>
      </c>
      <c r="AU86" t="s">
        <v>50</v>
      </c>
      <c r="AX86">
        <f t="shared" si="12"/>
        <v>9</v>
      </c>
      <c r="AY86" t="s">
        <v>60</v>
      </c>
      <c r="AZ86" t="s">
        <v>54</v>
      </c>
      <c r="BB86">
        <f t="shared" si="13"/>
        <v>7</v>
      </c>
      <c r="BC86" t="s">
        <v>59</v>
      </c>
      <c r="BD86" t="s">
        <v>56</v>
      </c>
      <c r="BF86">
        <f t="shared" si="14"/>
        <v>-3</v>
      </c>
      <c r="BG86" t="s">
        <v>50</v>
      </c>
      <c r="BJ86" t="str">
        <f t="shared" si="15"/>
        <v>balanciert</v>
      </c>
      <c r="BK86" t="str">
        <f t="shared" si="16"/>
        <v>stark.sensorisch</v>
      </c>
      <c r="BL86" t="str">
        <f t="shared" si="17"/>
        <v>moderat.visuell</v>
      </c>
      <c r="BM86" t="str">
        <f t="shared" si="18"/>
        <v>balanciert</v>
      </c>
      <c r="BP86" t="s">
        <v>62</v>
      </c>
      <c r="BQ86" t="s">
        <v>54</v>
      </c>
      <c r="BR86" t="s">
        <v>56</v>
      </c>
      <c r="BS86" t="s">
        <v>62</v>
      </c>
      <c r="BU86">
        <f t="shared" si="19"/>
        <v>2</v>
      </c>
    </row>
    <row r="87" spans="1:73" x14ac:dyDescent="0.4">
      <c r="A87">
        <v>1</v>
      </c>
      <c r="B87">
        <v>1</v>
      </c>
      <c r="C87">
        <v>1</v>
      </c>
      <c r="D87">
        <v>-1</v>
      </c>
      <c r="E87">
        <v>-1</v>
      </c>
      <c r="F87">
        <v>1</v>
      </c>
      <c r="G87">
        <v>1</v>
      </c>
      <c r="H87">
        <v>-1</v>
      </c>
      <c r="I87">
        <v>1</v>
      </c>
      <c r="J87">
        <v>-1</v>
      </c>
      <c r="K87">
        <v>1</v>
      </c>
      <c r="L87">
        <v>-1</v>
      </c>
      <c r="M87">
        <v>-1</v>
      </c>
      <c r="N87">
        <v>1</v>
      </c>
      <c r="O87">
        <v>-1</v>
      </c>
      <c r="P87">
        <v>-1</v>
      </c>
      <c r="Q87">
        <v>1</v>
      </c>
      <c r="R87">
        <v>-1</v>
      </c>
      <c r="S87">
        <v>1</v>
      </c>
      <c r="T87">
        <v>1</v>
      </c>
      <c r="U87">
        <v>-1</v>
      </c>
      <c r="V87">
        <v>1</v>
      </c>
      <c r="W87">
        <v>1</v>
      </c>
      <c r="X87">
        <v>-1</v>
      </c>
      <c r="Y87">
        <v>1</v>
      </c>
      <c r="Z87">
        <v>1</v>
      </c>
      <c r="AA87">
        <v>1</v>
      </c>
      <c r="AB87">
        <v>-1</v>
      </c>
      <c r="AC87">
        <v>-1</v>
      </c>
      <c r="AD87">
        <v>-1</v>
      </c>
      <c r="AE87">
        <v>1</v>
      </c>
      <c r="AF87">
        <v>1</v>
      </c>
      <c r="AG87">
        <v>-1</v>
      </c>
      <c r="AH87">
        <v>1</v>
      </c>
      <c r="AI87">
        <v>-1</v>
      </c>
      <c r="AJ87">
        <v>-1</v>
      </c>
      <c r="AK87">
        <v>-1</v>
      </c>
      <c r="AL87">
        <v>1</v>
      </c>
      <c r="AM87">
        <v>1</v>
      </c>
      <c r="AN87">
        <v>-1</v>
      </c>
      <c r="AO87">
        <v>-1</v>
      </c>
      <c r="AP87">
        <v>1</v>
      </c>
      <c r="AQ87">
        <v>1</v>
      </c>
      <c r="AR87">
        <v>-1</v>
      </c>
      <c r="AT87">
        <f t="shared" si="11"/>
        <v>-3</v>
      </c>
      <c r="AU87" t="s">
        <v>50</v>
      </c>
      <c r="AX87">
        <f t="shared" si="12"/>
        <v>5</v>
      </c>
      <c r="AY87" t="s">
        <v>59</v>
      </c>
      <c r="AZ87" t="s">
        <v>54</v>
      </c>
      <c r="BB87">
        <f t="shared" si="13"/>
        <v>7</v>
      </c>
      <c r="BC87" t="s">
        <v>59</v>
      </c>
      <c r="BD87" t="s">
        <v>56</v>
      </c>
      <c r="BF87">
        <f t="shared" si="14"/>
        <v>-7</v>
      </c>
      <c r="BG87" t="s">
        <v>59</v>
      </c>
      <c r="BH87" t="s">
        <v>57</v>
      </c>
      <c r="BJ87" t="str">
        <f t="shared" si="15"/>
        <v>balanciert</v>
      </c>
      <c r="BK87" t="str">
        <f t="shared" si="16"/>
        <v>moderat.sensorisch</v>
      </c>
      <c r="BL87" t="str">
        <f t="shared" si="17"/>
        <v>moderat.visuell</v>
      </c>
      <c r="BM87" t="str">
        <f t="shared" si="18"/>
        <v>moderat.global</v>
      </c>
      <c r="BP87" t="s">
        <v>62</v>
      </c>
      <c r="BQ87" t="s">
        <v>54</v>
      </c>
      <c r="BR87" t="s">
        <v>56</v>
      </c>
      <c r="BS87" t="s">
        <v>57</v>
      </c>
      <c r="BU87">
        <f t="shared" si="19"/>
        <v>1</v>
      </c>
    </row>
    <row r="88" spans="1:73" x14ac:dyDescent="0.4">
      <c r="A88">
        <v>1</v>
      </c>
      <c r="B88">
        <v>1</v>
      </c>
      <c r="C88">
        <v>1</v>
      </c>
      <c r="D88">
        <v>1</v>
      </c>
      <c r="E88">
        <v>-1</v>
      </c>
      <c r="F88">
        <v>-1</v>
      </c>
      <c r="G88">
        <v>1</v>
      </c>
      <c r="H88">
        <v>1</v>
      </c>
      <c r="I88">
        <v>1</v>
      </c>
      <c r="J88">
        <v>-1</v>
      </c>
      <c r="K88">
        <v>1</v>
      </c>
      <c r="L88">
        <v>1</v>
      </c>
      <c r="M88">
        <v>-1</v>
      </c>
      <c r="N88">
        <v>1</v>
      </c>
      <c r="O88">
        <v>1</v>
      </c>
      <c r="P88">
        <v>-1</v>
      </c>
      <c r="Q88">
        <v>-1</v>
      </c>
      <c r="R88">
        <v>1</v>
      </c>
      <c r="S88">
        <v>1</v>
      </c>
      <c r="T88">
        <v>1</v>
      </c>
      <c r="U88">
        <v>-1</v>
      </c>
      <c r="V88">
        <v>-1</v>
      </c>
      <c r="W88">
        <v>1</v>
      </c>
      <c r="X88">
        <v>1</v>
      </c>
      <c r="Y88">
        <v>1</v>
      </c>
      <c r="Z88">
        <v>1</v>
      </c>
      <c r="AA88">
        <v>1</v>
      </c>
      <c r="AB88">
        <v>-1</v>
      </c>
      <c r="AC88">
        <v>1</v>
      </c>
      <c r="AD88">
        <v>1</v>
      </c>
      <c r="AE88">
        <v>1</v>
      </c>
      <c r="AF88">
        <v>1</v>
      </c>
      <c r="AG88">
        <v>-1</v>
      </c>
      <c r="AH88">
        <v>-1</v>
      </c>
      <c r="AI88">
        <v>-1</v>
      </c>
      <c r="AJ88">
        <v>-1</v>
      </c>
      <c r="AK88">
        <v>1</v>
      </c>
      <c r="AL88">
        <v>-1</v>
      </c>
      <c r="AM88">
        <v>1</v>
      </c>
      <c r="AN88">
        <v>1</v>
      </c>
      <c r="AO88">
        <v>-1</v>
      </c>
      <c r="AP88">
        <v>1</v>
      </c>
      <c r="AQ88">
        <v>1</v>
      </c>
      <c r="AR88">
        <v>-1</v>
      </c>
      <c r="AT88">
        <f t="shared" si="11"/>
        <v>-1</v>
      </c>
      <c r="AU88" t="s">
        <v>50</v>
      </c>
      <c r="AX88">
        <f t="shared" si="12"/>
        <v>1</v>
      </c>
      <c r="AY88" t="s">
        <v>50</v>
      </c>
      <c r="BB88">
        <f t="shared" si="13"/>
        <v>9</v>
      </c>
      <c r="BC88" t="s">
        <v>60</v>
      </c>
      <c r="BD88" t="s">
        <v>56</v>
      </c>
      <c r="BF88">
        <f t="shared" si="14"/>
        <v>3</v>
      </c>
      <c r="BG88" t="s">
        <v>50</v>
      </c>
      <c r="BJ88" t="str">
        <f t="shared" si="15"/>
        <v>balanciert</v>
      </c>
      <c r="BK88" t="str">
        <f t="shared" si="16"/>
        <v>balanciert</v>
      </c>
      <c r="BL88" t="str">
        <f t="shared" si="17"/>
        <v>stark.visuell</v>
      </c>
      <c r="BM88" t="str">
        <f t="shared" si="18"/>
        <v>balanciert</v>
      </c>
      <c r="BP88" t="s">
        <v>62</v>
      </c>
      <c r="BQ88" t="s">
        <v>62</v>
      </c>
      <c r="BR88" t="s">
        <v>56</v>
      </c>
      <c r="BS88" t="s">
        <v>62</v>
      </c>
      <c r="BU88">
        <f t="shared" si="19"/>
        <v>3</v>
      </c>
    </row>
    <row r="89" spans="1:73" x14ac:dyDescent="0.4">
      <c r="A89">
        <v>-1</v>
      </c>
      <c r="B89">
        <v>1</v>
      </c>
      <c r="C89">
        <v>-1</v>
      </c>
      <c r="D89">
        <v>1</v>
      </c>
      <c r="E89">
        <v>-1</v>
      </c>
      <c r="F89">
        <v>-1</v>
      </c>
      <c r="G89">
        <v>-1</v>
      </c>
      <c r="H89">
        <v>1</v>
      </c>
      <c r="I89">
        <v>1</v>
      </c>
      <c r="J89">
        <v>-1</v>
      </c>
      <c r="K89">
        <v>1</v>
      </c>
      <c r="L89">
        <v>-1</v>
      </c>
      <c r="M89">
        <v>-1</v>
      </c>
      <c r="N89">
        <v>-1</v>
      </c>
      <c r="O89">
        <v>-1</v>
      </c>
      <c r="P89">
        <v>1</v>
      </c>
      <c r="Q89">
        <v>-1</v>
      </c>
      <c r="R89">
        <v>1</v>
      </c>
      <c r="S89">
        <v>-1</v>
      </c>
      <c r="T89">
        <v>1</v>
      </c>
      <c r="U89">
        <v>1</v>
      </c>
      <c r="V89">
        <v>1</v>
      </c>
      <c r="W89">
        <v>1</v>
      </c>
      <c r="X89">
        <v>1</v>
      </c>
      <c r="Y89">
        <v>-1</v>
      </c>
      <c r="Z89">
        <v>1</v>
      </c>
      <c r="AA89">
        <v>-1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-1</v>
      </c>
      <c r="AJ89">
        <v>1</v>
      </c>
      <c r="AK89">
        <v>1</v>
      </c>
      <c r="AL89">
        <v>1</v>
      </c>
      <c r="AM89">
        <v>-1</v>
      </c>
      <c r="AN89">
        <v>-1</v>
      </c>
      <c r="AO89">
        <v>1</v>
      </c>
      <c r="AP89">
        <v>1</v>
      </c>
      <c r="AQ89">
        <v>1</v>
      </c>
      <c r="AR89">
        <v>1</v>
      </c>
      <c r="AT89">
        <f t="shared" si="11"/>
        <v>1</v>
      </c>
      <c r="AU89" t="s">
        <v>50</v>
      </c>
      <c r="AX89">
        <f t="shared" si="12"/>
        <v>5</v>
      </c>
      <c r="AY89" t="s">
        <v>59</v>
      </c>
      <c r="AZ89" t="s">
        <v>54</v>
      </c>
      <c r="BB89">
        <f t="shared" si="13"/>
        <v>-3</v>
      </c>
      <c r="BC89" t="s">
        <v>50</v>
      </c>
      <c r="BF89">
        <f t="shared" si="14"/>
        <v>7</v>
      </c>
      <c r="BG89" t="s">
        <v>59</v>
      </c>
      <c r="BH89" t="s">
        <v>58</v>
      </c>
      <c r="BJ89" t="str">
        <f t="shared" si="15"/>
        <v>balanciert</v>
      </c>
      <c r="BK89" t="str">
        <f t="shared" si="16"/>
        <v>moderat.sensorisch</v>
      </c>
      <c r="BL89" t="str">
        <f t="shared" si="17"/>
        <v>balanciert</v>
      </c>
      <c r="BM89" t="str">
        <f t="shared" si="18"/>
        <v>moderat.sequentiell</v>
      </c>
      <c r="BP89" t="s">
        <v>62</v>
      </c>
      <c r="BQ89" t="s">
        <v>54</v>
      </c>
      <c r="BR89" t="s">
        <v>62</v>
      </c>
      <c r="BS89" t="s">
        <v>58</v>
      </c>
      <c r="BU89">
        <f t="shared" si="19"/>
        <v>2</v>
      </c>
    </row>
    <row r="90" spans="1:73" x14ac:dyDescent="0.4">
      <c r="A90">
        <v>1</v>
      </c>
      <c r="B90">
        <v>-1</v>
      </c>
      <c r="C90">
        <v>1</v>
      </c>
      <c r="D90">
        <v>-1</v>
      </c>
      <c r="E90">
        <v>-1</v>
      </c>
      <c r="F90">
        <v>1</v>
      </c>
      <c r="G90">
        <v>1</v>
      </c>
      <c r="H90">
        <v>-1</v>
      </c>
      <c r="I90">
        <v>1</v>
      </c>
      <c r="J90">
        <v>1</v>
      </c>
      <c r="K90">
        <v>1</v>
      </c>
      <c r="L90">
        <v>-1</v>
      </c>
      <c r="M90">
        <v>1</v>
      </c>
      <c r="N90">
        <v>-1</v>
      </c>
      <c r="O90">
        <v>-1</v>
      </c>
      <c r="P90">
        <v>1</v>
      </c>
      <c r="Q90">
        <v>-1</v>
      </c>
      <c r="R90">
        <v>1</v>
      </c>
      <c r="S90">
        <v>1</v>
      </c>
      <c r="T90">
        <v>-1</v>
      </c>
      <c r="U90">
        <v>-1</v>
      </c>
      <c r="V90">
        <v>-1</v>
      </c>
      <c r="W90">
        <v>-1</v>
      </c>
      <c r="X90">
        <v>1</v>
      </c>
      <c r="Y90">
        <v>1</v>
      </c>
      <c r="Z90">
        <v>1</v>
      </c>
      <c r="AA90">
        <v>-1</v>
      </c>
      <c r="AB90">
        <v>-1</v>
      </c>
      <c r="AC90">
        <v>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T90">
        <f t="shared" si="11"/>
        <v>3</v>
      </c>
      <c r="AU90" t="s">
        <v>50</v>
      </c>
      <c r="AX90">
        <f t="shared" si="12"/>
        <v>1</v>
      </c>
      <c r="AY90" t="s">
        <v>50</v>
      </c>
      <c r="BB90">
        <f t="shared" si="13"/>
        <v>1</v>
      </c>
      <c r="BC90" t="s">
        <v>50</v>
      </c>
      <c r="BF90">
        <f t="shared" si="14"/>
        <v>-3</v>
      </c>
      <c r="BG90" t="s">
        <v>50</v>
      </c>
      <c r="BJ90" s="8" t="str">
        <f t="shared" si="15"/>
        <v>balanciert</v>
      </c>
      <c r="BK90" s="8" t="str">
        <f t="shared" si="16"/>
        <v>balanciert</v>
      </c>
      <c r="BL90" s="8" t="str">
        <f t="shared" si="17"/>
        <v>balanciert</v>
      </c>
      <c r="BM90" s="8" t="str">
        <f t="shared" si="18"/>
        <v>balanciert</v>
      </c>
      <c r="BN90" s="8"/>
      <c r="BO90" s="8"/>
      <c r="BP90" s="8" t="s">
        <v>62</v>
      </c>
      <c r="BQ90" s="8" t="s">
        <v>62</v>
      </c>
      <c r="BR90" s="8" t="s">
        <v>62</v>
      </c>
      <c r="BS90" s="8" t="s">
        <v>62</v>
      </c>
      <c r="BT90" s="8"/>
      <c r="BU90" s="8">
        <f t="shared" si="19"/>
        <v>4</v>
      </c>
    </row>
    <row r="91" spans="1:73" x14ac:dyDescent="0.4">
      <c r="A91">
        <v>-1</v>
      </c>
      <c r="B91">
        <v>1</v>
      </c>
      <c r="C91">
        <v>1</v>
      </c>
      <c r="D91">
        <v>-1</v>
      </c>
      <c r="E91">
        <v>1</v>
      </c>
      <c r="F91">
        <v>1</v>
      </c>
      <c r="G91">
        <v>1</v>
      </c>
      <c r="H91">
        <v>1</v>
      </c>
      <c r="I91">
        <v>-1</v>
      </c>
      <c r="J91">
        <v>-1</v>
      </c>
      <c r="K91">
        <v>1</v>
      </c>
      <c r="L91">
        <v>-1</v>
      </c>
      <c r="M91">
        <v>1</v>
      </c>
      <c r="N91">
        <v>1</v>
      </c>
      <c r="O91">
        <v>1</v>
      </c>
      <c r="P91">
        <v>1</v>
      </c>
      <c r="Q91">
        <v>-1</v>
      </c>
      <c r="R91">
        <v>-1</v>
      </c>
      <c r="S91">
        <v>1</v>
      </c>
      <c r="T91">
        <v>-1</v>
      </c>
      <c r="U91">
        <v>-1</v>
      </c>
      <c r="V91">
        <v>1</v>
      </c>
      <c r="W91">
        <v>1</v>
      </c>
      <c r="X91">
        <v>-1</v>
      </c>
      <c r="Y91">
        <v>1</v>
      </c>
      <c r="Z91">
        <v>1</v>
      </c>
      <c r="AA91">
        <v>1</v>
      </c>
      <c r="AB91">
        <v>1</v>
      </c>
      <c r="AC91">
        <v>-1</v>
      </c>
      <c r="AD91">
        <v>1</v>
      </c>
      <c r="AE91">
        <v>1</v>
      </c>
      <c r="AF91">
        <v>-1</v>
      </c>
      <c r="AG91">
        <v>-1</v>
      </c>
      <c r="AH91">
        <v>1</v>
      </c>
      <c r="AI91">
        <v>-1</v>
      </c>
      <c r="AJ91">
        <v>1</v>
      </c>
      <c r="AK91">
        <v>1</v>
      </c>
      <c r="AL91">
        <v>1</v>
      </c>
      <c r="AM91">
        <v>1</v>
      </c>
      <c r="AN91">
        <v>-1</v>
      </c>
      <c r="AO91">
        <v>-1</v>
      </c>
      <c r="AP91">
        <v>-1</v>
      </c>
      <c r="AQ91">
        <v>1</v>
      </c>
      <c r="AR91">
        <v>1</v>
      </c>
      <c r="AT91">
        <f t="shared" si="11"/>
        <v>-3</v>
      </c>
      <c r="AU91" t="s">
        <v>50</v>
      </c>
      <c r="AX91">
        <f t="shared" si="12"/>
        <v>5</v>
      </c>
      <c r="AY91" t="s">
        <v>59</v>
      </c>
      <c r="AZ91" t="s">
        <v>54</v>
      </c>
      <c r="BB91">
        <f t="shared" si="13"/>
        <v>9</v>
      </c>
      <c r="BC91" t="s">
        <v>60</v>
      </c>
      <c r="BD91" t="s">
        <v>56</v>
      </c>
      <c r="BF91">
        <f t="shared" si="14"/>
        <v>-1</v>
      </c>
      <c r="BG91" t="s">
        <v>50</v>
      </c>
      <c r="BJ91" t="str">
        <f t="shared" si="15"/>
        <v>balanciert</v>
      </c>
      <c r="BK91" t="str">
        <f t="shared" si="16"/>
        <v>moderat.sensorisch</v>
      </c>
      <c r="BL91" t="str">
        <f t="shared" si="17"/>
        <v>stark.visuell</v>
      </c>
      <c r="BM91" t="str">
        <f t="shared" si="18"/>
        <v>balanciert</v>
      </c>
      <c r="BP91" t="s">
        <v>62</v>
      </c>
      <c r="BQ91" t="s">
        <v>54</v>
      </c>
      <c r="BR91" t="s">
        <v>56</v>
      </c>
      <c r="BS91" t="s">
        <v>62</v>
      </c>
      <c r="BU91">
        <f t="shared" si="19"/>
        <v>2</v>
      </c>
    </row>
    <row r="92" spans="1:73" x14ac:dyDescent="0.4">
      <c r="A92">
        <v>1</v>
      </c>
      <c r="B92">
        <v>-1</v>
      </c>
      <c r="C92">
        <v>1</v>
      </c>
      <c r="D92">
        <v>-1</v>
      </c>
      <c r="E92">
        <v>1</v>
      </c>
      <c r="F92">
        <v>1</v>
      </c>
      <c r="G92">
        <v>1</v>
      </c>
      <c r="H92">
        <v>-1</v>
      </c>
      <c r="I92">
        <v>-1</v>
      </c>
      <c r="J92">
        <v>-1</v>
      </c>
      <c r="K92">
        <v>1</v>
      </c>
      <c r="L92">
        <v>1</v>
      </c>
      <c r="M92">
        <v>1</v>
      </c>
      <c r="N92">
        <v>1</v>
      </c>
      <c r="O92">
        <v>-1</v>
      </c>
      <c r="P92">
        <v>-1</v>
      </c>
      <c r="Q92">
        <v>-1</v>
      </c>
      <c r="R92">
        <v>1</v>
      </c>
      <c r="S92">
        <v>1</v>
      </c>
      <c r="T92">
        <v>-1</v>
      </c>
      <c r="U92">
        <v>1</v>
      </c>
      <c r="V92">
        <v>1</v>
      </c>
      <c r="W92">
        <v>-1</v>
      </c>
      <c r="X92">
        <v>-1</v>
      </c>
      <c r="Y92">
        <v>1</v>
      </c>
      <c r="Z92">
        <v>1</v>
      </c>
      <c r="AA92">
        <v>1</v>
      </c>
      <c r="AB92">
        <v>-1</v>
      </c>
      <c r="AC92">
        <v>1</v>
      </c>
      <c r="AD92">
        <v>1</v>
      </c>
      <c r="AE92">
        <v>1</v>
      </c>
      <c r="AF92">
        <v>-1</v>
      </c>
      <c r="AG92">
        <v>1</v>
      </c>
      <c r="AH92">
        <v>-1</v>
      </c>
      <c r="AI92">
        <v>1</v>
      </c>
      <c r="AJ92">
        <v>-1</v>
      </c>
      <c r="AK92">
        <v>-1</v>
      </c>
      <c r="AL92">
        <v>1</v>
      </c>
      <c r="AM92">
        <v>1</v>
      </c>
      <c r="AN92">
        <v>-1</v>
      </c>
      <c r="AO92">
        <v>1</v>
      </c>
      <c r="AP92">
        <v>1</v>
      </c>
      <c r="AQ92">
        <v>-1</v>
      </c>
      <c r="AR92">
        <v>1</v>
      </c>
      <c r="AT92">
        <f t="shared" si="11"/>
        <v>5</v>
      </c>
      <c r="AU92" t="s">
        <v>59</v>
      </c>
      <c r="AV92" t="s">
        <v>52</v>
      </c>
      <c r="AX92">
        <f t="shared" si="12"/>
        <v>5</v>
      </c>
      <c r="AY92" t="s">
        <v>59</v>
      </c>
      <c r="AZ92" t="s">
        <v>54</v>
      </c>
      <c r="BB92">
        <f t="shared" si="13"/>
        <v>5</v>
      </c>
      <c r="BC92" t="s">
        <v>59</v>
      </c>
      <c r="BD92" t="s">
        <v>56</v>
      </c>
      <c r="BF92">
        <f t="shared" si="14"/>
        <v>-7</v>
      </c>
      <c r="BG92" t="s">
        <v>59</v>
      </c>
      <c r="BH92" t="s">
        <v>57</v>
      </c>
      <c r="BJ92" t="str">
        <f t="shared" si="15"/>
        <v>moderat.aktiv</v>
      </c>
      <c r="BK92" t="str">
        <f t="shared" si="16"/>
        <v>moderat.sensorisch</v>
      </c>
      <c r="BL92" t="str">
        <f t="shared" si="17"/>
        <v>moderat.visuell</v>
      </c>
      <c r="BM92" t="str">
        <f t="shared" si="18"/>
        <v>moderat.global</v>
      </c>
      <c r="BP92" t="s">
        <v>52</v>
      </c>
      <c r="BQ92" t="s">
        <v>54</v>
      </c>
      <c r="BR92" t="s">
        <v>56</v>
      </c>
      <c r="BS92" t="s">
        <v>57</v>
      </c>
      <c r="BU92">
        <f t="shared" si="19"/>
        <v>0</v>
      </c>
    </row>
    <row r="93" spans="1:73" x14ac:dyDescent="0.4">
      <c r="A93">
        <v>1</v>
      </c>
      <c r="B93">
        <v>-1</v>
      </c>
      <c r="C93">
        <v>1</v>
      </c>
      <c r="D93">
        <v>1</v>
      </c>
      <c r="E93">
        <v>-1</v>
      </c>
      <c r="F93">
        <v>1</v>
      </c>
      <c r="G93">
        <v>1</v>
      </c>
      <c r="H93">
        <v>1</v>
      </c>
      <c r="I93">
        <v>1</v>
      </c>
      <c r="J93">
        <v>-1</v>
      </c>
      <c r="K93">
        <v>1</v>
      </c>
      <c r="L93">
        <v>1</v>
      </c>
      <c r="M93">
        <v>-1</v>
      </c>
      <c r="N93">
        <v>1</v>
      </c>
      <c r="O93">
        <v>-1</v>
      </c>
      <c r="P93">
        <v>1</v>
      </c>
      <c r="Q93">
        <v>-1</v>
      </c>
      <c r="R93">
        <v>1</v>
      </c>
      <c r="S93">
        <v>1</v>
      </c>
      <c r="T93">
        <v>1</v>
      </c>
      <c r="U93">
        <v>-1</v>
      </c>
      <c r="V93">
        <v>1</v>
      </c>
      <c r="W93">
        <v>1</v>
      </c>
      <c r="X93">
        <v>1</v>
      </c>
      <c r="Y93">
        <v>-1</v>
      </c>
      <c r="Z93">
        <v>-1</v>
      </c>
      <c r="AA93">
        <v>-1</v>
      </c>
      <c r="AB93">
        <v>-1</v>
      </c>
      <c r="AC93">
        <v>1</v>
      </c>
      <c r="AD93">
        <v>1</v>
      </c>
      <c r="AE93">
        <v>1</v>
      </c>
      <c r="AF93">
        <v>1</v>
      </c>
      <c r="AG93">
        <v>-1</v>
      </c>
      <c r="AH93">
        <v>-1</v>
      </c>
      <c r="AI93">
        <v>1</v>
      </c>
      <c r="AJ93">
        <v>1</v>
      </c>
      <c r="AK93">
        <v>-1</v>
      </c>
      <c r="AL93">
        <v>1</v>
      </c>
      <c r="AM93">
        <v>-1</v>
      </c>
      <c r="AN93">
        <v>1</v>
      </c>
      <c r="AO93">
        <v>1</v>
      </c>
      <c r="AP93">
        <v>-1</v>
      </c>
      <c r="AQ93">
        <v>1</v>
      </c>
      <c r="AR93">
        <v>1</v>
      </c>
      <c r="AT93">
        <f t="shared" si="11"/>
        <v>-3</v>
      </c>
      <c r="AU93" t="s">
        <v>50</v>
      </c>
      <c r="AX93">
        <f t="shared" si="12"/>
        <v>1</v>
      </c>
      <c r="AY93" t="s">
        <v>50</v>
      </c>
      <c r="BB93">
        <f t="shared" si="13"/>
        <v>5</v>
      </c>
      <c r="BC93" t="s">
        <v>59</v>
      </c>
      <c r="BD93" t="s">
        <v>56</v>
      </c>
      <c r="BF93">
        <f t="shared" si="14"/>
        <v>9</v>
      </c>
      <c r="BG93" t="s">
        <v>60</v>
      </c>
      <c r="BH93" t="s">
        <v>58</v>
      </c>
      <c r="BJ93" t="str">
        <f t="shared" si="15"/>
        <v>balanciert</v>
      </c>
      <c r="BK93" t="str">
        <f t="shared" si="16"/>
        <v>balanciert</v>
      </c>
      <c r="BL93" t="str">
        <f t="shared" si="17"/>
        <v>moderat.visuell</v>
      </c>
      <c r="BM93" t="str">
        <f t="shared" si="18"/>
        <v>stark.sequentiell</v>
      </c>
      <c r="BP93" t="s">
        <v>62</v>
      </c>
      <c r="BQ93" t="s">
        <v>62</v>
      </c>
      <c r="BR93" t="s">
        <v>56</v>
      </c>
      <c r="BS93" t="s">
        <v>58</v>
      </c>
      <c r="BU93">
        <f t="shared" si="19"/>
        <v>2</v>
      </c>
    </row>
    <row r="94" spans="1:73" x14ac:dyDescent="0.4">
      <c r="A94">
        <v>1</v>
      </c>
      <c r="B94">
        <v>-1</v>
      </c>
      <c r="C94">
        <v>1</v>
      </c>
      <c r="D94">
        <v>-1</v>
      </c>
      <c r="E94">
        <v>1</v>
      </c>
      <c r="F94">
        <v>-1</v>
      </c>
      <c r="G94">
        <v>1</v>
      </c>
      <c r="H94">
        <v>-1</v>
      </c>
      <c r="I94">
        <v>1</v>
      </c>
      <c r="J94">
        <v>-1</v>
      </c>
      <c r="K94">
        <v>1</v>
      </c>
      <c r="L94">
        <v>1</v>
      </c>
      <c r="M94">
        <v>1</v>
      </c>
      <c r="N94">
        <v>-1</v>
      </c>
      <c r="O94">
        <v>-1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-1</v>
      </c>
      <c r="AE94">
        <v>1</v>
      </c>
      <c r="AF94">
        <v>1</v>
      </c>
      <c r="AG94">
        <v>1</v>
      </c>
      <c r="AH94">
        <v>-1</v>
      </c>
      <c r="AI94">
        <v>1</v>
      </c>
      <c r="AJ94">
        <v>-1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-1</v>
      </c>
      <c r="AT94">
        <f t="shared" si="11"/>
        <v>11</v>
      </c>
      <c r="AU94" t="s">
        <v>60</v>
      </c>
      <c r="AV94" s="1" t="s">
        <v>52</v>
      </c>
      <c r="AW94" s="1"/>
      <c r="AX94">
        <f t="shared" si="12"/>
        <v>-1</v>
      </c>
      <c r="AY94" t="s">
        <v>50</v>
      </c>
      <c r="BB94">
        <f t="shared" si="13"/>
        <v>9</v>
      </c>
      <c r="BC94" t="s">
        <v>60</v>
      </c>
      <c r="BD94" t="s">
        <v>56</v>
      </c>
      <c r="BF94">
        <f t="shared" si="14"/>
        <v>3</v>
      </c>
      <c r="BG94" t="s">
        <v>50</v>
      </c>
      <c r="BJ94" t="str">
        <f t="shared" si="15"/>
        <v>stark.aktiv</v>
      </c>
      <c r="BK94" t="str">
        <f t="shared" si="16"/>
        <v>balanciert</v>
      </c>
      <c r="BL94" t="str">
        <f t="shared" si="17"/>
        <v>stark.visuell</v>
      </c>
      <c r="BM94" t="str">
        <f t="shared" si="18"/>
        <v>balanciert</v>
      </c>
      <c r="BP94" t="s">
        <v>52</v>
      </c>
      <c r="BQ94" t="s">
        <v>62</v>
      </c>
      <c r="BR94" t="s">
        <v>56</v>
      </c>
      <c r="BS94" t="s">
        <v>62</v>
      </c>
      <c r="BU94">
        <f t="shared" si="19"/>
        <v>2</v>
      </c>
    </row>
    <row r="95" spans="1:73" x14ac:dyDescent="0.4">
      <c r="A95">
        <v>1</v>
      </c>
      <c r="B95">
        <v>1</v>
      </c>
      <c r="C95">
        <v>1</v>
      </c>
      <c r="D95">
        <v>-1</v>
      </c>
      <c r="E95">
        <v>1</v>
      </c>
      <c r="F95">
        <v>-1</v>
      </c>
      <c r="G95">
        <v>1</v>
      </c>
      <c r="H95">
        <v>-1</v>
      </c>
      <c r="I95">
        <v>-1</v>
      </c>
      <c r="J95">
        <v>-1</v>
      </c>
      <c r="K95">
        <v>1</v>
      </c>
      <c r="L95">
        <v>-1</v>
      </c>
      <c r="M95">
        <v>-1</v>
      </c>
      <c r="N95">
        <v>1</v>
      </c>
      <c r="O95">
        <v>-1</v>
      </c>
      <c r="P95">
        <v>1</v>
      </c>
      <c r="Q95">
        <v>-1</v>
      </c>
      <c r="R95">
        <v>1</v>
      </c>
      <c r="S95">
        <v>1</v>
      </c>
      <c r="T95">
        <v>-1</v>
      </c>
      <c r="U95">
        <v>-1</v>
      </c>
      <c r="V95">
        <v>-1</v>
      </c>
      <c r="W95">
        <v>1</v>
      </c>
      <c r="X95">
        <v>-1</v>
      </c>
      <c r="Y95">
        <v>1</v>
      </c>
      <c r="Z95">
        <v>1</v>
      </c>
      <c r="AA95">
        <v>-1</v>
      </c>
      <c r="AB95">
        <v>-1</v>
      </c>
      <c r="AC95">
        <v>1</v>
      </c>
      <c r="AD95">
        <v>-1</v>
      </c>
      <c r="AE95">
        <v>1</v>
      </c>
      <c r="AF95">
        <v>-1</v>
      </c>
      <c r="AG95">
        <v>-1</v>
      </c>
      <c r="AH95">
        <v>1</v>
      </c>
      <c r="AI95">
        <v>1</v>
      </c>
      <c r="AJ95">
        <v>-1</v>
      </c>
      <c r="AK95">
        <v>1</v>
      </c>
      <c r="AL95">
        <v>-1</v>
      </c>
      <c r="AM95">
        <v>1</v>
      </c>
      <c r="AN95">
        <v>-1</v>
      </c>
      <c r="AO95">
        <v>-1</v>
      </c>
      <c r="AP95">
        <v>-1</v>
      </c>
      <c r="AQ95">
        <v>-1</v>
      </c>
      <c r="AR95">
        <v>1</v>
      </c>
      <c r="AT95">
        <f t="shared" si="11"/>
        <v>-1</v>
      </c>
      <c r="AU95" t="s">
        <v>50</v>
      </c>
      <c r="AX95">
        <f t="shared" si="12"/>
        <v>-1</v>
      </c>
      <c r="AY95" t="s">
        <v>50</v>
      </c>
      <c r="BB95">
        <f t="shared" si="13"/>
        <v>5</v>
      </c>
      <c r="BC95" t="s">
        <v>59</v>
      </c>
      <c r="BD95" t="s">
        <v>56</v>
      </c>
      <c r="BF95">
        <f t="shared" si="14"/>
        <v>-7</v>
      </c>
      <c r="BG95" t="s">
        <v>59</v>
      </c>
      <c r="BH95" t="s">
        <v>57</v>
      </c>
      <c r="BJ95" t="str">
        <f t="shared" si="15"/>
        <v>balanciert</v>
      </c>
      <c r="BK95" t="str">
        <f t="shared" si="16"/>
        <v>balanciert</v>
      </c>
      <c r="BL95" t="str">
        <f t="shared" si="17"/>
        <v>moderat.visuell</v>
      </c>
      <c r="BM95" t="str">
        <f t="shared" si="18"/>
        <v>moderat.global</v>
      </c>
      <c r="BP95" t="s">
        <v>62</v>
      </c>
      <c r="BQ95" t="s">
        <v>62</v>
      </c>
      <c r="BR95" t="s">
        <v>56</v>
      </c>
      <c r="BS95" t="s">
        <v>57</v>
      </c>
      <c r="BU95">
        <f t="shared" si="19"/>
        <v>2</v>
      </c>
    </row>
    <row r="96" spans="1:73" x14ac:dyDescent="0.4">
      <c r="A96">
        <v>1</v>
      </c>
      <c r="B96">
        <v>1</v>
      </c>
      <c r="C96">
        <v>1</v>
      </c>
      <c r="D96">
        <v>-1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-1</v>
      </c>
      <c r="N96">
        <v>1</v>
      </c>
      <c r="O96">
        <v>-1</v>
      </c>
      <c r="P96">
        <v>-1</v>
      </c>
      <c r="Q96">
        <v>-1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-1</v>
      </c>
      <c r="Y96">
        <v>1</v>
      </c>
      <c r="Z96">
        <v>-1</v>
      </c>
      <c r="AA96">
        <v>1</v>
      </c>
      <c r="AB96">
        <v>-1</v>
      </c>
      <c r="AC96">
        <v>1</v>
      </c>
      <c r="AD96">
        <v>1</v>
      </c>
      <c r="AE96">
        <v>1</v>
      </c>
      <c r="AF96">
        <v>-1</v>
      </c>
      <c r="AG96">
        <v>1</v>
      </c>
      <c r="AH96">
        <v>1</v>
      </c>
      <c r="AI96">
        <v>-1</v>
      </c>
      <c r="AJ96">
        <v>1</v>
      </c>
      <c r="AK96">
        <v>1</v>
      </c>
      <c r="AL96">
        <v>1</v>
      </c>
      <c r="AM96">
        <v>1</v>
      </c>
      <c r="AN96">
        <v>-1</v>
      </c>
      <c r="AO96">
        <v>-1</v>
      </c>
      <c r="AP96">
        <v>-1</v>
      </c>
      <c r="AQ96">
        <v>1</v>
      </c>
      <c r="AR96">
        <v>1</v>
      </c>
      <c r="AT96">
        <f t="shared" si="11"/>
        <v>5</v>
      </c>
      <c r="AU96" t="s">
        <v>59</v>
      </c>
      <c r="AV96" t="s">
        <v>52</v>
      </c>
      <c r="AX96">
        <f t="shared" si="12"/>
        <v>7</v>
      </c>
      <c r="AY96" t="s">
        <v>59</v>
      </c>
      <c r="AZ96" t="s">
        <v>54</v>
      </c>
      <c r="BB96">
        <f t="shared" si="13"/>
        <v>7</v>
      </c>
      <c r="BC96" t="s">
        <v>59</v>
      </c>
      <c r="BD96" t="s">
        <v>56</v>
      </c>
      <c r="BF96">
        <f t="shared" si="14"/>
        <v>-1</v>
      </c>
      <c r="BG96" t="s">
        <v>50</v>
      </c>
      <c r="BJ96" t="str">
        <f t="shared" si="15"/>
        <v>moderat.aktiv</v>
      </c>
      <c r="BK96" t="str">
        <f t="shared" si="16"/>
        <v>moderat.sensorisch</v>
      </c>
      <c r="BL96" t="str">
        <f t="shared" si="17"/>
        <v>moderat.visuell</v>
      </c>
      <c r="BM96" t="str">
        <f t="shared" si="18"/>
        <v>balanciert</v>
      </c>
      <c r="BP96" t="s">
        <v>52</v>
      </c>
      <c r="BQ96" t="s">
        <v>54</v>
      </c>
      <c r="BR96" t="s">
        <v>56</v>
      </c>
      <c r="BS96" t="s">
        <v>62</v>
      </c>
      <c r="BU96">
        <f t="shared" si="19"/>
        <v>1</v>
      </c>
    </row>
    <row r="97" spans="1:73" x14ac:dyDescent="0.4">
      <c r="A97">
        <v>1</v>
      </c>
      <c r="B97">
        <v>1</v>
      </c>
      <c r="C97">
        <v>1</v>
      </c>
      <c r="D97">
        <v>-1</v>
      </c>
      <c r="E97">
        <v>-1</v>
      </c>
      <c r="F97">
        <v>1</v>
      </c>
      <c r="G97">
        <v>1</v>
      </c>
      <c r="H97">
        <v>-1</v>
      </c>
      <c r="I97">
        <v>1</v>
      </c>
      <c r="J97">
        <v>-1</v>
      </c>
      <c r="K97">
        <v>1</v>
      </c>
      <c r="L97">
        <v>1</v>
      </c>
      <c r="M97">
        <v>-1</v>
      </c>
      <c r="N97">
        <v>-1</v>
      </c>
      <c r="O97">
        <v>1</v>
      </c>
      <c r="P97">
        <v>1</v>
      </c>
      <c r="Q97">
        <v>1</v>
      </c>
      <c r="R97">
        <v>1</v>
      </c>
      <c r="S97">
        <v>1</v>
      </c>
      <c r="T97">
        <v>-1</v>
      </c>
      <c r="U97">
        <v>-1</v>
      </c>
      <c r="V97">
        <v>-1</v>
      </c>
      <c r="W97">
        <v>1</v>
      </c>
      <c r="X97">
        <v>-1</v>
      </c>
      <c r="Y97">
        <v>1</v>
      </c>
      <c r="Z97">
        <v>1</v>
      </c>
      <c r="AA97">
        <v>1</v>
      </c>
      <c r="AB97">
        <v>-1</v>
      </c>
      <c r="AC97">
        <v>1</v>
      </c>
      <c r="AD97">
        <v>1</v>
      </c>
      <c r="AE97">
        <v>1</v>
      </c>
      <c r="AF97">
        <v>1</v>
      </c>
      <c r="AG97">
        <v>-1</v>
      </c>
      <c r="AH97">
        <v>1</v>
      </c>
      <c r="AI97">
        <v>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1</v>
      </c>
      <c r="AP97">
        <v>-1</v>
      </c>
      <c r="AQ97">
        <v>1</v>
      </c>
      <c r="AR97">
        <v>-1</v>
      </c>
      <c r="AT97">
        <f t="shared" si="11"/>
        <v>3</v>
      </c>
      <c r="AU97" t="s">
        <v>50</v>
      </c>
      <c r="AX97">
        <f t="shared" si="12"/>
        <v>3</v>
      </c>
      <c r="AY97" t="s">
        <v>50</v>
      </c>
      <c r="BB97">
        <f t="shared" si="13"/>
        <v>11</v>
      </c>
      <c r="BC97" t="s">
        <v>60</v>
      </c>
      <c r="BD97" t="s">
        <v>56</v>
      </c>
      <c r="BF97">
        <f t="shared" si="14"/>
        <v>-5</v>
      </c>
      <c r="BG97" t="s">
        <v>59</v>
      </c>
      <c r="BH97" t="s">
        <v>57</v>
      </c>
      <c r="BJ97" t="str">
        <f t="shared" si="15"/>
        <v>balanciert</v>
      </c>
      <c r="BK97" t="str">
        <f t="shared" si="16"/>
        <v>balanciert</v>
      </c>
      <c r="BL97" t="str">
        <f t="shared" si="17"/>
        <v>stark.visuell</v>
      </c>
      <c r="BM97" t="str">
        <f t="shared" si="18"/>
        <v>moderat.global</v>
      </c>
      <c r="BP97" t="s">
        <v>62</v>
      </c>
      <c r="BQ97" t="s">
        <v>62</v>
      </c>
      <c r="BR97" t="s">
        <v>56</v>
      </c>
      <c r="BS97" t="s">
        <v>57</v>
      </c>
      <c r="BU97">
        <f t="shared" si="19"/>
        <v>2</v>
      </c>
    </row>
    <row r="98" spans="1:73" x14ac:dyDescent="0.4">
      <c r="A98">
        <v>-1</v>
      </c>
      <c r="B98">
        <v>1</v>
      </c>
      <c r="C98">
        <v>-1</v>
      </c>
      <c r="D98">
        <v>-1</v>
      </c>
      <c r="E98">
        <v>-1</v>
      </c>
      <c r="F98">
        <v>1</v>
      </c>
      <c r="G98">
        <v>1</v>
      </c>
      <c r="H98">
        <v>-1</v>
      </c>
      <c r="I98">
        <v>-1</v>
      </c>
      <c r="J98">
        <v>-1</v>
      </c>
      <c r="K98">
        <v>-1</v>
      </c>
      <c r="L98">
        <v>1</v>
      </c>
      <c r="M98">
        <v>-1</v>
      </c>
      <c r="N98">
        <v>1</v>
      </c>
      <c r="O98">
        <v>-1</v>
      </c>
      <c r="P98">
        <v>1</v>
      </c>
      <c r="Q98">
        <v>-1</v>
      </c>
      <c r="R98">
        <v>1</v>
      </c>
      <c r="S98">
        <v>-1</v>
      </c>
      <c r="T98">
        <v>-1</v>
      </c>
      <c r="U98">
        <v>-1</v>
      </c>
      <c r="V98">
        <v>1</v>
      </c>
      <c r="W98">
        <v>1</v>
      </c>
      <c r="X98">
        <v>1</v>
      </c>
      <c r="Y98">
        <v>-1</v>
      </c>
      <c r="Z98">
        <v>1</v>
      </c>
      <c r="AA98">
        <v>-1</v>
      </c>
      <c r="AB98">
        <v>-1</v>
      </c>
      <c r="AC98">
        <v>1</v>
      </c>
      <c r="AD98">
        <v>1</v>
      </c>
      <c r="AE98">
        <v>1</v>
      </c>
      <c r="AF98">
        <v>1</v>
      </c>
      <c r="AG98">
        <v>-1</v>
      </c>
      <c r="AH98">
        <v>1</v>
      </c>
      <c r="AI98">
        <v>-1</v>
      </c>
      <c r="AJ98">
        <v>-1</v>
      </c>
      <c r="AK98">
        <v>-1</v>
      </c>
      <c r="AL98">
        <v>1</v>
      </c>
      <c r="AM98">
        <v>-1</v>
      </c>
      <c r="AN98">
        <v>-1</v>
      </c>
      <c r="AO98">
        <v>-1</v>
      </c>
      <c r="AP98">
        <v>1</v>
      </c>
      <c r="AQ98">
        <v>-1</v>
      </c>
      <c r="AR98">
        <v>1</v>
      </c>
      <c r="AT98">
        <f t="shared" si="11"/>
        <v>-9</v>
      </c>
      <c r="AU98" t="s">
        <v>60</v>
      </c>
      <c r="AV98" t="s">
        <v>51</v>
      </c>
      <c r="AX98">
        <f t="shared" si="12"/>
        <v>9</v>
      </c>
      <c r="AY98" t="s">
        <v>60</v>
      </c>
      <c r="AZ98" t="s">
        <v>54</v>
      </c>
      <c r="BB98">
        <f t="shared" si="13"/>
        <v>-5</v>
      </c>
      <c r="BC98" t="s">
        <v>59</v>
      </c>
      <c r="BD98" t="s">
        <v>55</v>
      </c>
      <c r="BF98">
        <f t="shared" si="14"/>
        <v>-1</v>
      </c>
      <c r="BG98" t="s">
        <v>50</v>
      </c>
      <c r="BJ98" t="str">
        <f t="shared" si="15"/>
        <v>stark.reflektiv</v>
      </c>
      <c r="BK98" t="str">
        <f t="shared" si="16"/>
        <v>stark.sensorisch</v>
      </c>
      <c r="BL98" t="str">
        <f t="shared" si="17"/>
        <v>moderat.verbal</v>
      </c>
      <c r="BM98" t="str">
        <f t="shared" si="18"/>
        <v>balanciert</v>
      </c>
      <c r="BP98" t="s">
        <v>51</v>
      </c>
      <c r="BQ98" t="s">
        <v>54</v>
      </c>
      <c r="BR98" t="s">
        <v>55</v>
      </c>
      <c r="BS98" t="s">
        <v>62</v>
      </c>
      <c r="BU98">
        <f t="shared" si="19"/>
        <v>1</v>
      </c>
    </row>
    <row r="99" spans="1:73" x14ac:dyDescent="0.4">
      <c r="A99">
        <v>-1</v>
      </c>
      <c r="B99">
        <v>1</v>
      </c>
      <c r="C99">
        <v>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1</v>
      </c>
      <c r="K99">
        <v>1</v>
      </c>
      <c r="L99">
        <v>1</v>
      </c>
      <c r="M99">
        <v>-1</v>
      </c>
      <c r="N99">
        <v>1</v>
      </c>
      <c r="O99">
        <v>-1</v>
      </c>
      <c r="P99">
        <v>1</v>
      </c>
      <c r="Q99">
        <v>1</v>
      </c>
      <c r="R99">
        <v>-1</v>
      </c>
      <c r="S99">
        <v>1</v>
      </c>
      <c r="T99">
        <v>1</v>
      </c>
      <c r="U99">
        <v>-1</v>
      </c>
      <c r="V99">
        <v>1</v>
      </c>
      <c r="W99">
        <v>-1</v>
      </c>
      <c r="X99">
        <v>1</v>
      </c>
      <c r="Y99">
        <v>-1</v>
      </c>
      <c r="Z99">
        <v>1</v>
      </c>
      <c r="AA99">
        <v>-1</v>
      </c>
      <c r="AB99">
        <v>1</v>
      </c>
      <c r="AC99">
        <v>-1</v>
      </c>
      <c r="AD99">
        <v>1</v>
      </c>
      <c r="AE99">
        <v>1</v>
      </c>
      <c r="AF99">
        <v>-1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-1</v>
      </c>
      <c r="AM99">
        <v>1</v>
      </c>
      <c r="AN99">
        <v>1</v>
      </c>
      <c r="AO99">
        <v>-1</v>
      </c>
      <c r="AP99">
        <v>-1</v>
      </c>
      <c r="AQ99">
        <v>1</v>
      </c>
      <c r="AR99">
        <v>-1</v>
      </c>
      <c r="AT99">
        <f t="shared" si="11"/>
        <v>-5</v>
      </c>
      <c r="AU99" t="s">
        <v>59</v>
      </c>
      <c r="AV99" t="s">
        <v>51</v>
      </c>
      <c r="AX99">
        <f t="shared" si="12"/>
        <v>3</v>
      </c>
      <c r="AY99" t="s">
        <v>50</v>
      </c>
      <c r="BB99">
        <f t="shared" si="13"/>
        <v>3</v>
      </c>
      <c r="BC99" t="s">
        <v>50</v>
      </c>
      <c r="BF99">
        <f t="shared" si="14"/>
        <v>3</v>
      </c>
      <c r="BG99" t="s">
        <v>50</v>
      </c>
      <c r="BJ99" t="str">
        <f t="shared" si="15"/>
        <v>moderat.reflektiv</v>
      </c>
      <c r="BK99" t="str">
        <f t="shared" si="16"/>
        <v>balanciert</v>
      </c>
      <c r="BL99" t="str">
        <f t="shared" si="17"/>
        <v>balanciert</v>
      </c>
      <c r="BM99" t="str">
        <f t="shared" si="18"/>
        <v>balanciert</v>
      </c>
      <c r="BP99" t="s">
        <v>51</v>
      </c>
      <c r="BQ99" t="s">
        <v>62</v>
      </c>
      <c r="BR99" t="s">
        <v>62</v>
      </c>
      <c r="BS99" t="s">
        <v>62</v>
      </c>
      <c r="BU99">
        <f t="shared" si="19"/>
        <v>3</v>
      </c>
    </row>
    <row r="100" spans="1:73" x14ac:dyDescent="0.4">
      <c r="A100">
        <v>1</v>
      </c>
      <c r="B100">
        <v>1</v>
      </c>
      <c r="C100">
        <v>1</v>
      </c>
      <c r="D100">
        <v>1</v>
      </c>
      <c r="E100">
        <v>-1</v>
      </c>
      <c r="F100">
        <v>-1</v>
      </c>
      <c r="G100">
        <v>1</v>
      </c>
      <c r="H100">
        <v>1</v>
      </c>
      <c r="I100">
        <v>-1</v>
      </c>
      <c r="J100">
        <v>-1</v>
      </c>
      <c r="K100">
        <v>1</v>
      </c>
      <c r="L100">
        <v>1</v>
      </c>
      <c r="M100">
        <v>-1</v>
      </c>
      <c r="N100">
        <v>1</v>
      </c>
      <c r="O100">
        <v>-1</v>
      </c>
      <c r="P100">
        <v>-1</v>
      </c>
      <c r="Q100">
        <v>-1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-1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-1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-1</v>
      </c>
      <c r="AT100">
        <f t="shared" si="11"/>
        <v>-1</v>
      </c>
      <c r="AU100" t="s">
        <v>50</v>
      </c>
      <c r="AX100">
        <f t="shared" si="12"/>
        <v>7</v>
      </c>
      <c r="AY100" t="s">
        <v>59</v>
      </c>
      <c r="AZ100" t="s">
        <v>54</v>
      </c>
      <c r="BB100">
        <f t="shared" si="13"/>
        <v>9</v>
      </c>
      <c r="BC100" t="s">
        <v>60</v>
      </c>
      <c r="BD100" t="s">
        <v>56</v>
      </c>
      <c r="BF100">
        <f t="shared" si="14"/>
        <v>7</v>
      </c>
      <c r="BG100" t="s">
        <v>59</v>
      </c>
      <c r="BH100" t="s">
        <v>58</v>
      </c>
      <c r="BJ100" t="str">
        <f t="shared" si="15"/>
        <v>balanciert</v>
      </c>
      <c r="BK100" t="str">
        <f t="shared" si="16"/>
        <v>moderat.sensorisch</v>
      </c>
      <c r="BL100" t="str">
        <f t="shared" si="17"/>
        <v>stark.visuell</v>
      </c>
      <c r="BM100" t="str">
        <f t="shared" si="18"/>
        <v>moderat.sequentiell</v>
      </c>
      <c r="BP100" t="s">
        <v>62</v>
      </c>
      <c r="BQ100" t="s">
        <v>54</v>
      </c>
      <c r="BR100" t="s">
        <v>56</v>
      </c>
      <c r="BS100" t="s">
        <v>58</v>
      </c>
      <c r="BU100">
        <f t="shared" si="19"/>
        <v>1</v>
      </c>
    </row>
    <row r="101" spans="1:73" x14ac:dyDescent="0.4">
      <c r="A101">
        <v>1</v>
      </c>
      <c r="B101">
        <v>-1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-1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-1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-1</v>
      </c>
      <c r="AC101">
        <v>1</v>
      </c>
      <c r="AD101">
        <v>1</v>
      </c>
      <c r="AE101">
        <v>1</v>
      </c>
      <c r="AF101">
        <v>-1</v>
      </c>
      <c r="AG101">
        <v>-1</v>
      </c>
      <c r="AH101">
        <v>-1</v>
      </c>
      <c r="AI101">
        <v>-1</v>
      </c>
      <c r="AJ101">
        <v>1</v>
      </c>
      <c r="AK101">
        <v>1</v>
      </c>
      <c r="AL101">
        <v>1</v>
      </c>
      <c r="AM101">
        <v>-1</v>
      </c>
      <c r="AN101">
        <v>-1</v>
      </c>
      <c r="AO101">
        <v>-1</v>
      </c>
      <c r="AP101">
        <v>-1</v>
      </c>
      <c r="AQ101">
        <v>1</v>
      </c>
      <c r="AR101">
        <v>-1</v>
      </c>
      <c r="AT101">
        <f t="shared" si="11"/>
        <v>5</v>
      </c>
      <c r="AU101" t="s">
        <v>59</v>
      </c>
      <c r="AV101" t="s">
        <v>52</v>
      </c>
      <c r="AX101">
        <f t="shared" si="12"/>
        <v>3</v>
      </c>
      <c r="AY101" t="s">
        <v>50</v>
      </c>
      <c r="BB101">
        <f t="shared" si="13"/>
        <v>7</v>
      </c>
      <c r="BC101" t="s">
        <v>59</v>
      </c>
      <c r="BD101" t="s">
        <v>56</v>
      </c>
      <c r="BF101">
        <f t="shared" si="14"/>
        <v>3</v>
      </c>
      <c r="BG101" t="s">
        <v>50</v>
      </c>
      <c r="BJ101" t="str">
        <f t="shared" si="15"/>
        <v>moderat.aktiv</v>
      </c>
      <c r="BK101" t="str">
        <f t="shared" si="16"/>
        <v>balanciert</v>
      </c>
      <c r="BL101" t="str">
        <f t="shared" si="17"/>
        <v>moderat.visuell</v>
      </c>
      <c r="BM101" t="str">
        <f t="shared" si="18"/>
        <v>balanciert</v>
      </c>
      <c r="BP101" t="s">
        <v>52</v>
      </c>
      <c r="BQ101" t="s">
        <v>62</v>
      </c>
      <c r="BR101" t="s">
        <v>56</v>
      </c>
      <c r="BS101" t="s">
        <v>62</v>
      </c>
      <c r="BU101">
        <f t="shared" si="19"/>
        <v>2</v>
      </c>
    </row>
    <row r="102" spans="1:73" x14ac:dyDescent="0.4">
      <c r="A102">
        <v>-1</v>
      </c>
      <c r="B102">
        <v>-1</v>
      </c>
      <c r="C102">
        <v>1</v>
      </c>
      <c r="D102">
        <v>-1</v>
      </c>
      <c r="E102">
        <v>-1</v>
      </c>
      <c r="F102">
        <v>1</v>
      </c>
      <c r="G102">
        <v>1</v>
      </c>
      <c r="H102">
        <v>-1</v>
      </c>
      <c r="I102">
        <v>1</v>
      </c>
      <c r="J102">
        <v>-1</v>
      </c>
      <c r="K102">
        <v>-1</v>
      </c>
      <c r="L102">
        <v>1</v>
      </c>
      <c r="M102">
        <v>1</v>
      </c>
      <c r="N102">
        <v>1</v>
      </c>
      <c r="O102">
        <v>-1</v>
      </c>
      <c r="P102">
        <v>-1</v>
      </c>
      <c r="Q102">
        <v>-1</v>
      </c>
      <c r="R102">
        <v>1</v>
      </c>
      <c r="S102">
        <v>-1</v>
      </c>
      <c r="T102">
        <v>-1</v>
      </c>
      <c r="U102">
        <v>-1</v>
      </c>
      <c r="V102">
        <v>1</v>
      </c>
      <c r="W102">
        <v>1</v>
      </c>
      <c r="X102">
        <v>-1</v>
      </c>
      <c r="Y102">
        <v>1</v>
      </c>
      <c r="Z102">
        <v>1</v>
      </c>
      <c r="AA102">
        <v>1</v>
      </c>
      <c r="AB102">
        <v>-1</v>
      </c>
      <c r="AC102">
        <v>1</v>
      </c>
      <c r="AD102">
        <v>1</v>
      </c>
      <c r="AE102">
        <v>1</v>
      </c>
      <c r="AF102">
        <v>-1</v>
      </c>
      <c r="AG102">
        <v>-1</v>
      </c>
      <c r="AH102">
        <v>-1</v>
      </c>
      <c r="AI102">
        <v>1</v>
      </c>
      <c r="AJ102">
        <v>1</v>
      </c>
      <c r="AK102">
        <v>1</v>
      </c>
      <c r="AL102">
        <v>1</v>
      </c>
      <c r="AM102">
        <v>-1</v>
      </c>
      <c r="AN102">
        <v>1</v>
      </c>
      <c r="AO102">
        <v>-1</v>
      </c>
      <c r="AP102">
        <v>1</v>
      </c>
      <c r="AQ102">
        <v>1</v>
      </c>
      <c r="AR102">
        <v>1</v>
      </c>
      <c r="AT102">
        <f t="shared" si="11"/>
        <v>-1</v>
      </c>
      <c r="AU102" t="s">
        <v>50</v>
      </c>
      <c r="AX102">
        <f t="shared" si="12"/>
        <v>5</v>
      </c>
      <c r="AY102" t="s">
        <v>59</v>
      </c>
      <c r="AZ102" t="s">
        <v>54</v>
      </c>
      <c r="BB102">
        <f t="shared" si="13"/>
        <v>3</v>
      </c>
      <c r="BC102" t="s">
        <v>50</v>
      </c>
      <c r="BF102">
        <f t="shared" si="14"/>
        <v>-3</v>
      </c>
      <c r="BG102" t="s">
        <v>50</v>
      </c>
      <c r="BJ102" t="str">
        <f t="shared" si="15"/>
        <v>balanciert</v>
      </c>
      <c r="BK102" t="str">
        <f t="shared" si="16"/>
        <v>moderat.sensorisch</v>
      </c>
      <c r="BL102" t="str">
        <f t="shared" si="17"/>
        <v>balanciert</v>
      </c>
      <c r="BM102" t="str">
        <f t="shared" si="18"/>
        <v>balanciert</v>
      </c>
      <c r="BP102" t="s">
        <v>62</v>
      </c>
      <c r="BQ102" t="s">
        <v>54</v>
      </c>
      <c r="BR102" t="s">
        <v>62</v>
      </c>
      <c r="BS102" t="s">
        <v>62</v>
      </c>
      <c r="BU102">
        <f t="shared" si="19"/>
        <v>3</v>
      </c>
    </row>
    <row r="103" spans="1:73" x14ac:dyDescent="0.4">
      <c r="A103">
        <v>-1</v>
      </c>
      <c r="B103">
        <v>-1</v>
      </c>
      <c r="C103">
        <v>1</v>
      </c>
      <c r="D103">
        <v>-1</v>
      </c>
      <c r="E103">
        <v>-1</v>
      </c>
      <c r="F103">
        <v>1</v>
      </c>
      <c r="G103">
        <v>-1</v>
      </c>
      <c r="H103">
        <v>1</v>
      </c>
      <c r="I103">
        <v>-1</v>
      </c>
      <c r="J103">
        <v>1</v>
      </c>
      <c r="K103">
        <v>1</v>
      </c>
      <c r="L103">
        <v>1</v>
      </c>
      <c r="M103">
        <v>-1</v>
      </c>
      <c r="N103">
        <v>1</v>
      </c>
      <c r="O103">
        <v>-1</v>
      </c>
      <c r="P103">
        <v>1</v>
      </c>
      <c r="Q103">
        <v>1</v>
      </c>
      <c r="R103">
        <v>-1</v>
      </c>
      <c r="S103">
        <v>1</v>
      </c>
      <c r="T103">
        <v>-1</v>
      </c>
      <c r="U103">
        <v>-1</v>
      </c>
      <c r="V103">
        <v>1</v>
      </c>
      <c r="W103">
        <v>1</v>
      </c>
      <c r="X103">
        <v>-1</v>
      </c>
      <c r="Y103">
        <v>-1</v>
      </c>
      <c r="Z103">
        <v>1</v>
      </c>
      <c r="AA103">
        <v>1</v>
      </c>
      <c r="AB103">
        <v>-1</v>
      </c>
      <c r="AC103">
        <v>-1</v>
      </c>
      <c r="AD103">
        <v>1</v>
      </c>
      <c r="AE103">
        <v>1</v>
      </c>
      <c r="AF103">
        <v>1</v>
      </c>
      <c r="AG103">
        <v>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1</v>
      </c>
      <c r="AN103">
        <v>-1</v>
      </c>
      <c r="AO103">
        <v>-1</v>
      </c>
      <c r="AP103">
        <v>-1</v>
      </c>
      <c r="AQ103">
        <v>1</v>
      </c>
      <c r="AR103">
        <v>-1</v>
      </c>
      <c r="AT103">
        <f t="shared" si="11"/>
        <v>-7</v>
      </c>
      <c r="AU103" t="s">
        <v>59</v>
      </c>
      <c r="AV103" t="s">
        <v>51</v>
      </c>
      <c r="AX103">
        <f t="shared" si="12"/>
        <v>3</v>
      </c>
      <c r="AY103" t="s">
        <v>50</v>
      </c>
      <c r="BB103">
        <f t="shared" si="13"/>
        <v>5</v>
      </c>
      <c r="BC103" t="s">
        <v>59</v>
      </c>
      <c r="BD103" t="s">
        <v>56</v>
      </c>
      <c r="BF103">
        <f t="shared" si="14"/>
        <v>-3</v>
      </c>
      <c r="BG103" t="s">
        <v>50</v>
      </c>
      <c r="BJ103" t="str">
        <f t="shared" si="15"/>
        <v>moderat.reflektiv</v>
      </c>
      <c r="BK103" t="str">
        <f t="shared" si="16"/>
        <v>balanciert</v>
      </c>
      <c r="BL103" t="str">
        <f t="shared" si="17"/>
        <v>moderat.visuell</v>
      </c>
      <c r="BM103" t="str">
        <f t="shared" si="18"/>
        <v>balanciert</v>
      </c>
      <c r="BP103" t="s">
        <v>51</v>
      </c>
      <c r="BQ103" t="s">
        <v>62</v>
      </c>
      <c r="BR103" t="s">
        <v>56</v>
      </c>
      <c r="BS103" t="s">
        <v>62</v>
      </c>
      <c r="BU103">
        <f t="shared" si="19"/>
        <v>2</v>
      </c>
    </row>
    <row r="104" spans="1:73" x14ac:dyDescent="0.4">
      <c r="A104">
        <v>-1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-1</v>
      </c>
      <c r="I104">
        <v>-1</v>
      </c>
      <c r="J104">
        <v>-1</v>
      </c>
      <c r="K104">
        <v>1</v>
      </c>
      <c r="L104">
        <v>1</v>
      </c>
      <c r="M104">
        <v>-1</v>
      </c>
      <c r="N104">
        <v>-1</v>
      </c>
      <c r="O104">
        <v>-1</v>
      </c>
      <c r="P104">
        <v>1</v>
      </c>
      <c r="Q104">
        <v>-1</v>
      </c>
      <c r="R104">
        <v>1</v>
      </c>
      <c r="S104">
        <v>1</v>
      </c>
      <c r="T104">
        <v>1</v>
      </c>
      <c r="U104">
        <v>-1</v>
      </c>
      <c r="V104">
        <v>1</v>
      </c>
      <c r="W104">
        <v>1</v>
      </c>
      <c r="X104">
        <v>-1</v>
      </c>
      <c r="Y104">
        <v>-1</v>
      </c>
      <c r="Z104">
        <v>-1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-1</v>
      </c>
      <c r="AG104">
        <v>-1</v>
      </c>
      <c r="AH104">
        <v>1</v>
      </c>
      <c r="AI104">
        <v>1</v>
      </c>
      <c r="AJ104">
        <v>-1</v>
      </c>
      <c r="AK104">
        <v>-1</v>
      </c>
      <c r="AL104">
        <v>1</v>
      </c>
      <c r="AM104">
        <v>1</v>
      </c>
      <c r="AN104">
        <v>1</v>
      </c>
      <c r="AO104">
        <v>-1</v>
      </c>
      <c r="AP104">
        <v>-1</v>
      </c>
      <c r="AQ104">
        <v>1</v>
      </c>
      <c r="AR104">
        <v>-1</v>
      </c>
      <c r="AT104">
        <f t="shared" si="11"/>
        <v>-7</v>
      </c>
      <c r="AU104" t="s">
        <v>59</v>
      </c>
      <c r="AV104" t="s">
        <v>51</v>
      </c>
      <c r="AX104">
        <f t="shared" si="12"/>
        <v>3</v>
      </c>
      <c r="AY104" t="s">
        <v>50</v>
      </c>
      <c r="BB104">
        <f t="shared" si="13"/>
        <v>9</v>
      </c>
      <c r="BC104" t="s">
        <v>60</v>
      </c>
      <c r="BD104" t="s">
        <v>56</v>
      </c>
      <c r="BF104">
        <f t="shared" si="14"/>
        <v>1</v>
      </c>
      <c r="BG104" t="s">
        <v>50</v>
      </c>
      <c r="BJ104" t="str">
        <f t="shared" si="15"/>
        <v>moderat.reflektiv</v>
      </c>
      <c r="BK104" t="str">
        <f t="shared" si="16"/>
        <v>balanciert</v>
      </c>
      <c r="BL104" t="str">
        <f t="shared" si="17"/>
        <v>stark.visuell</v>
      </c>
      <c r="BM104" t="str">
        <f t="shared" si="18"/>
        <v>balanciert</v>
      </c>
      <c r="BP104" t="s">
        <v>51</v>
      </c>
      <c r="BQ104" t="s">
        <v>62</v>
      </c>
      <c r="BR104" t="s">
        <v>56</v>
      </c>
      <c r="BS104" t="s">
        <v>62</v>
      </c>
      <c r="BU104">
        <f t="shared" si="19"/>
        <v>2</v>
      </c>
    </row>
    <row r="105" spans="1:73" x14ac:dyDescent="0.4">
      <c r="A105">
        <v>1</v>
      </c>
      <c r="B105">
        <v>1</v>
      </c>
      <c r="C105">
        <v>1</v>
      </c>
      <c r="D105">
        <v>1</v>
      </c>
      <c r="E105">
        <v>-1</v>
      </c>
      <c r="F105">
        <v>1</v>
      </c>
      <c r="G105">
        <v>1</v>
      </c>
      <c r="H105">
        <v>-1</v>
      </c>
      <c r="I105">
        <v>-1</v>
      </c>
      <c r="J105">
        <v>-1</v>
      </c>
      <c r="K105">
        <v>1</v>
      </c>
      <c r="L105">
        <v>1</v>
      </c>
      <c r="M105">
        <v>-1</v>
      </c>
      <c r="N105">
        <v>1</v>
      </c>
      <c r="O105">
        <v>1</v>
      </c>
      <c r="P105">
        <v>-1</v>
      </c>
      <c r="Q105">
        <v>-1</v>
      </c>
      <c r="R105">
        <v>1</v>
      </c>
      <c r="S105">
        <v>1</v>
      </c>
      <c r="T105">
        <v>1</v>
      </c>
      <c r="U105">
        <v>-1</v>
      </c>
      <c r="V105">
        <v>1</v>
      </c>
      <c r="W105">
        <v>1</v>
      </c>
      <c r="X105">
        <v>-1</v>
      </c>
      <c r="Y105">
        <v>1</v>
      </c>
      <c r="Z105">
        <v>1</v>
      </c>
      <c r="AA105">
        <v>1</v>
      </c>
      <c r="AB105">
        <v>-1</v>
      </c>
      <c r="AC105">
        <v>1</v>
      </c>
      <c r="AD105">
        <v>1</v>
      </c>
      <c r="AE105">
        <v>1</v>
      </c>
      <c r="AF105">
        <v>1</v>
      </c>
      <c r="AG105">
        <v>-1</v>
      </c>
      <c r="AH105">
        <v>1</v>
      </c>
      <c r="AI105">
        <v>1</v>
      </c>
      <c r="AJ105">
        <v>1</v>
      </c>
      <c r="AK105">
        <v>-1</v>
      </c>
      <c r="AL105">
        <v>1</v>
      </c>
      <c r="AM105">
        <v>1</v>
      </c>
      <c r="AN105">
        <v>1</v>
      </c>
      <c r="AO105">
        <v>1</v>
      </c>
      <c r="AP105">
        <v>-1</v>
      </c>
      <c r="AQ105">
        <v>-1</v>
      </c>
      <c r="AR105">
        <v>1</v>
      </c>
      <c r="AT105">
        <f t="shared" si="11"/>
        <v>-3</v>
      </c>
      <c r="AU105" t="s">
        <v>50</v>
      </c>
      <c r="AX105">
        <f t="shared" si="12"/>
        <v>7</v>
      </c>
      <c r="AY105" t="s">
        <v>59</v>
      </c>
      <c r="AZ105" t="s">
        <v>54</v>
      </c>
      <c r="BB105">
        <f t="shared" si="13"/>
        <v>9</v>
      </c>
      <c r="BC105" t="s">
        <v>60</v>
      </c>
      <c r="BD105" t="s">
        <v>56</v>
      </c>
      <c r="BF105">
        <f t="shared" si="14"/>
        <v>3</v>
      </c>
      <c r="BG105" t="s">
        <v>50</v>
      </c>
      <c r="BJ105" t="str">
        <f t="shared" si="15"/>
        <v>balanciert</v>
      </c>
      <c r="BK105" t="str">
        <f t="shared" si="16"/>
        <v>moderat.sensorisch</v>
      </c>
      <c r="BL105" t="str">
        <f t="shared" si="17"/>
        <v>stark.visuell</v>
      </c>
      <c r="BM105" t="str">
        <f t="shared" si="18"/>
        <v>balanciert</v>
      </c>
      <c r="BP105" t="s">
        <v>62</v>
      </c>
      <c r="BQ105" t="s">
        <v>54</v>
      </c>
      <c r="BR105" t="s">
        <v>56</v>
      </c>
      <c r="BS105" t="s">
        <v>62</v>
      </c>
      <c r="BU105">
        <f t="shared" si="19"/>
        <v>2</v>
      </c>
    </row>
    <row r="106" spans="1:73" x14ac:dyDescent="0.4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-1</v>
      </c>
      <c r="I106">
        <v>1</v>
      </c>
      <c r="J106">
        <v>-1</v>
      </c>
      <c r="K106">
        <v>1</v>
      </c>
      <c r="L106">
        <v>-1</v>
      </c>
      <c r="M106">
        <v>1</v>
      </c>
      <c r="N106">
        <v>-1</v>
      </c>
      <c r="O106">
        <v>-1</v>
      </c>
      <c r="P106">
        <v>1</v>
      </c>
      <c r="Q106">
        <v>-1</v>
      </c>
      <c r="R106">
        <v>-1</v>
      </c>
      <c r="S106">
        <v>-1</v>
      </c>
      <c r="T106">
        <v>1</v>
      </c>
      <c r="U106">
        <v>-1</v>
      </c>
      <c r="V106">
        <v>1</v>
      </c>
      <c r="W106">
        <v>1</v>
      </c>
      <c r="X106">
        <v>-1</v>
      </c>
      <c r="Y106">
        <v>1</v>
      </c>
      <c r="Z106">
        <v>-1</v>
      </c>
      <c r="AA106">
        <v>1</v>
      </c>
      <c r="AB106">
        <v>-1</v>
      </c>
      <c r="AC106">
        <v>1</v>
      </c>
      <c r="AD106">
        <v>-1</v>
      </c>
      <c r="AE106">
        <v>1</v>
      </c>
      <c r="AF106">
        <v>-1</v>
      </c>
      <c r="AG106">
        <v>-1</v>
      </c>
      <c r="AH106">
        <v>1</v>
      </c>
      <c r="AI106">
        <v>-1</v>
      </c>
      <c r="AJ106">
        <v>1</v>
      </c>
      <c r="AK106">
        <v>1</v>
      </c>
      <c r="AL106">
        <v>1</v>
      </c>
      <c r="AM106">
        <v>1</v>
      </c>
      <c r="AN106">
        <v>-1</v>
      </c>
      <c r="AO106">
        <v>-1</v>
      </c>
      <c r="AP106">
        <v>1</v>
      </c>
      <c r="AQ106">
        <v>1</v>
      </c>
      <c r="AR106">
        <v>-1</v>
      </c>
      <c r="AT106">
        <f t="shared" si="11"/>
        <v>3</v>
      </c>
      <c r="AU106" t="s">
        <v>50</v>
      </c>
      <c r="AX106">
        <f t="shared" si="12"/>
        <v>1</v>
      </c>
      <c r="AY106" t="s">
        <v>50</v>
      </c>
      <c r="BB106">
        <f t="shared" si="13"/>
        <v>5</v>
      </c>
      <c r="BC106" t="s">
        <v>59</v>
      </c>
      <c r="BD106" t="s">
        <v>56</v>
      </c>
      <c r="BF106">
        <f t="shared" si="14"/>
        <v>-3</v>
      </c>
      <c r="BG106" t="s">
        <v>50</v>
      </c>
      <c r="BJ106" t="str">
        <f t="shared" si="15"/>
        <v>balanciert</v>
      </c>
      <c r="BK106" t="str">
        <f t="shared" si="16"/>
        <v>balanciert</v>
      </c>
      <c r="BL106" t="str">
        <f t="shared" si="17"/>
        <v>moderat.visuell</v>
      </c>
      <c r="BM106" t="str">
        <f t="shared" si="18"/>
        <v>balanciert</v>
      </c>
      <c r="BP106" t="s">
        <v>62</v>
      </c>
      <c r="BQ106" t="s">
        <v>62</v>
      </c>
      <c r="BR106" t="s">
        <v>56</v>
      </c>
      <c r="BS106" t="s">
        <v>62</v>
      </c>
      <c r="BU106">
        <f t="shared" si="19"/>
        <v>3</v>
      </c>
    </row>
    <row r="107" spans="1:73" x14ac:dyDescent="0.4">
      <c r="A107">
        <v>-1</v>
      </c>
      <c r="B107">
        <v>-1</v>
      </c>
      <c r="C107">
        <v>1</v>
      </c>
      <c r="D107">
        <v>-1</v>
      </c>
      <c r="E107">
        <v>-1</v>
      </c>
      <c r="F107">
        <v>1</v>
      </c>
      <c r="G107">
        <v>1</v>
      </c>
      <c r="H107">
        <v>-1</v>
      </c>
      <c r="I107">
        <v>-1</v>
      </c>
      <c r="J107">
        <v>-1</v>
      </c>
      <c r="K107">
        <v>1</v>
      </c>
      <c r="L107">
        <v>1</v>
      </c>
      <c r="M107">
        <v>1</v>
      </c>
      <c r="N107">
        <v>1</v>
      </c>
      <c r="O107">
        <v>-1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-1</v>
      </c>
      <c r="V107">
        <v>-1</v>
      </c>
      <c r="W107">
        <v>1</v>
      </c>
      <c r="X107">
        <v>-1</v>
      </c>
      <c r="Y107">
        <v>1</v>
      </c>
      <c r="Z107">
        <v>1</v>
      </c>
      <c r="AA107">
        <v>1</v>
      </c>
      <c r="AB107">
        <v>-1</v>
      </c>
      <c r="AC107">
        <v>1</v>
      </c>
      <c r="AD107">
        <v>1</v>
      </c>
      <c r="AE107">
        <v>1</v>
      </c>
      <c r="AF107">
        <v>-1</v>
      </c>
      <c r="AG107">
        <v>-1</v>
      </c>
      <c r="AH107">
        <v>1</v>
      </c>
      <c r="AI107">
        <v>-1</v>
      </c>
      <c r="AJ107">
        <v>1</v>
      </c>
      <c r="AK107">
        <v>-1</v>
      </c>
      <c r="AL107">
        <v>1</v>
      </c>
      <c r="AM107">
        <v>1</v>
      </c>
      <c r="AN107">
        <v>1</v>
      </c>
      <c r="AO107">
        <v>-1</v>
      </c>
      <c r="AP107">
        <v>1</v>
      </c>
      <c r="AQ107">
        <v>1</v>
      </c>
      <c r="AR107">
        <v>1</v>
      </c>
      <c r="AT107">
        <f t="shared" si="11"/>
        <v>-3</v>
      </c>
      <c r="AU107" t="s">
        <v>50</v>
      </c>
      <c r="AX107">
        <f t="shared" si="12"/>
        <v>5</v>
      </c>
      <c r="AY107" t="s">
        <v>59</v>
      </c>
      <c r="AZ107" t="s">
        <v>54</v>
      </c>
      <c r="BB107">
        <f t="shared" si="13"/>
        <v>7</v>
      </c>
      <c r="BC107" t="s">
        <v>59</v>
      </c>
      <c r="BD107" t="s">
        <v>56</v>
      </c>
      <c r="BF107">
        <f t="shared" si="14"/>
        <v>1</v>
      </c>
      <c r="BG107" t="s">
        <v>50</v>
      </c>
      <c r="BJ107" t="str">
        <f t="shared" si="15"/>
        <v>balanciert</v>
      </c>
      <c r="BK107" t="str">
        <f t="shared" si="16"/>
        <v>moderat.sensorisch</v>
      </c>
      <c r="BL107" t="str">
        <f t="shared" si="17"/>
        <v>moderat.visuell</v>
      </c>
      <c r="BM107" t="str">
        <f t="shared" si="18"/>
        <v>balanciert</v>
      </c>
      <c r="BP107" t="s">
        <v>62</v>
      </c>
      <c r="BQ107" t="s">
        <v>54</v>
      </c>
      <c r="BR107" t="s">
        <v>56</v>
      </c>
      <c r="BS107" t="s">
        <v>62</v>
      </c>
      <c r="BU107">
        <f t="shared" si="19"/>
        <v>2</v>
      </c>
    </row>
    <row r="108" spans="1:73" x14ac:dyDescent="0.4">
      <c r="A108">
        <v>-1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-1</v>
      </c>
      <c r="J108">
        <v>1</v>
      </c>
      <c r="K108">
        <v>1</v>
      </c>
      <c r="L108">
        <v>-1</v>
      </c>
      <c r="M108">
        <v>-1</v>
      </c>
      <c r="N108">
        <v>1</v>
      </c>
      <c r="O108">
        <v>-1</v>
      </c>
      <c r="P108">
        <v>-1</v>
      </c>
      <c r="Q108">
        <v>-1</v>
      </c>
      <c r="R108">
        <v>1</v>
      </c>
      <c r="S108">
        <v>-1</v>
      </c>
      <c r="T108">
        <v>1</v>
      </c>
      <c r="U108">
        <v>-1</v>
      </c>
      <c r="V108">
        <v>1</v>
      </c>
      <c r="W108">
        <v>1</v>
      </c>
      <c r="X108">
        <v>-1</v>
      </c>
      <c r="Y108">
        <v>-1</v>
      </c>
      <c r="Z108">
        <v>1</v>
      </c>
      <c r="AA108">
        <v>-1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-1</v>
      </c>
      <c r="AJ108">
        <v>1</v>
      </c>
      <c r="AK108">
        <v>-1</v>
      </c>
      <c r="AL108">
        <v>1</v>
      </c>
      <c r="AM108">
        <v>1</v>
      </c>
      <c r="AN108">
        <v>1</v>
      </c>
      <c r="AO108">
        <v>-1</v>
      </c>
      <c r="AP108">
        <v>1</v>
      </c>
      <c r="AQ108">
        <v>-1</v>
      </c>
      <c r="AR108">
        <v>1</v>
      </c>
      <c r="AT108">
        <f t="shared" si="11"/>
        <v>-5</v>
      </c>
      <c r="AU108" t="s">
        <v>59</v>
      </c>
      <c r="AV108" t="s">
        <v>51</v>
      </c>
      <c r="AX108">
        <f t="shared" si="12"/>
        <v>11</v>
      </c>
      <c r="AY108" t="s">
        <v>60</v>
      </c>
      <c r="AZ108" t="s">
        <v>54</v>
      </c>
      <c r="BB108">
        <f t="shared" si="13"/>
        <v>1</v>
      </c>
      <c r="BC108" t="s">
        <v>50</v>
      </c>
      <c r="BF108">
        <f t="shared" si="14"/>
        <v>5</v>
      </c>
      <c r="BG108" t="s">
        <v>59</v>
      </c>
      <c r="BH108" t="s">
        <v>58</v>
      </c>
      <c r="BJ108" t="str">
        <f t="shared" si="15"/>
        <v>moderat.reflektiv</v>
      </c>
      <c r="BK108" t="str">
        <f t="shared" si="16"/>
        <v>stark.sensorisch</v>
      </c>
      <c r="BL108" t="str">
        <f t="shared" si="17"/>
        <v>balanciert</v>
      </c>
      <c r="BM108" t="str">
        <f t="shared" si="18"/>
        <v>moderat.sequentiell</v>
      </c>
      <c r="BP108" t="s">
        <v>51</v>
      </c>
      <c r="BQ108" t="s">
        <v>54</v>
      </c>
      <c r="BR108" t="s">
        <v>62</v>
      </c>
      <c r="BS108" t="s">
        <v>58</v>
      </c>
      <c r="BU108">
        <f t="shared" si="19"/>
        <v>1</v>
      </c>
    </row>
    <row r="109" spans="1:73" x14ac:dyDescent="0.4">
      <c r="A109">
        <v>1</v>
      </c>
      <c r="B109">
        <v>1</v>
      </c>
      <c r="C109">
        <v>1</v>
      </c>
      <c r="D109">
        <v>-1</v>
      </c>
      <c r="E109">
        <v>-1</v>
      </c>
      <c r="F109">
        <v>1</v>
      </c>
      <c r="G109">
        <v>1</v>
      </c>
      <c r="H109">
        <v>1</v>
      </c>
      <c r="I109">
        <v>1</v>
      </c>
      <c r="J109">
        <v>-1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-1</v>
      </c>
      <c r="Q109">
        <v>-1</v>
      </c>
      <c r="R109">
        <v>1</v>
      </c>
      <c r="S109">
        <v>1</v>
      </c>
      <c r="T109">
        <v>-1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-1</v>
      </c>
      <c r="AC109">
        <v>1</v>
      </c>
      <c r="AD109">
        <v>-1</v>
      </c>
      <c r="AE109">
        <v>1</v>
      </c>
      <c r="AF109">
        <v>-1</v>
      </c>
      <c r="AG109">
        <v>-1</v>
      </c>
      <c r="AH109">
        <v>1</v>
      </c>
      <c r="AI109">
        <v>-1</v>
      </c>
      <c r="AJ109">
        <v>-1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T109">
        <f t="shared" si="11"/>
        <v>5</v>
      </c>
      <c r="AU109" t="s">
        <v>59</v>
      </c>
      <c r="AV109" t="s">
        <v>52</v>
      </c>
      <c r="AX109">
        <f t="shared" si="12"/>
        <v>7</v>
      </c>
      <c r="AY109" t="s">
        <v>59</v>
      </c>
      <c r="AZ109" t="s">
        <v>54</v>
      </c>
      <c r="BB109">
        <f t="shared" si="13"/>
        <v>9</v>
      </c>
      <c r="BC109" t="s">
        <v>60</v>
      </c>
      <c r="BD109" t="s">
        <v>56</v>
      </c>
      <c r="BF109">
        <f t="shared" si="14"/>
        <v>-1</v>
      </c>
      <c r="BG109" t="s">
        <v>50</v>
      </c>
      <c r="BJ109" t="str">
        <f t="shared" si="15"/>
        <v>moderat.aktiv</v>
      </c>
      <c r="BK109" t="str">
        <f t="shared" si="16"/>
        <v>moderat.sensorisch</v>
      </c>
      <c r="BL109" t="str">
        <f t="shared" si="17"/>
        <v>stark.visuell</v>
      </c>
      <c r="BM109" t="str">
        <f t="shared" si="18"/>
        <v>balanciert</v>
      </c>
      <c r="BP109" t="s">
        <v>52</v>
      </c>
      <c r="BQ109" t="s">
        <v>54</v>
      </c>
      <c r="BR109" t="s">
        <v>56</v>
      </c>
      <c r="BS109" t="s">
        <v>62</v>
      </c>
      <c r="BU109">
        <f t="shared" si="19"/>
        <v>1</v>
      </c>
    </row>
    <row r="110" spans="1:73" x14ac:dyDescent="0.4">
      <c r="A110">
        <v>1</v>
      </c>
      <c r="B110">
        <v>-1</v>
      </c>
      <c r="C110">
        <v>1</v>
      </c>
      <c r="D110">
        <v>-1</v>
      </c>
      <c r="E110">
        <v>-1</v>
      </c>
      <c r="F110">
        <v>1</v>
      </c>
      <c r="G110">
        <v>1</v>
      </c>
      <c r="H110">
        <v>-1</v>
      </c>
      <c r="I110">
        <v>1</v>
      </c>
      <c r="J110">
        <v>-1</v>
      </c>
      <c r="K110">
        <v>1</v>
      </c>
      <c r="L110">
        <v>1</v>
      </c>
      <c r="M110">
        <v>1</v>
      </c>
      <c r="N110">
        <v>1</v>
      </c>
      <c r="O110">
        <v>-1</v>
      </c>
      <c r="P110">
        <v>-1</v>
      </c>
      <c r="Q110">
        <v>-1</v>
      </c>
      <c r="R110">
        <v>-1</v>
      </c>
      <c r="S110">
        <v>1</v>
      </c>
      <c r="T110">
        <v>-1</v>
      </c>
      <c r="U110">
        <v>-1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-1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-1</v>
      </c>
      <c r="AK110">
        <v>1</v>
      </c>
      <c r="AL110">
        <v>1</v>
      </c>
      <c r="AM110">
        <v>1</v>
      </c>
      <c r="AN110">
        <v>1</v>
      </c>
      <c r="AO110">
        <v>-1</v>
      </c>
      <c r="AP110">
        <v>1</v>
      </c>
      <c r="AQ110">
        <v>1</v>
      </c>
      <c r="AR110">
        <v>1</v>
      </c>
      <c r="AT110">
        <f t="shared" si="11"/>
        <v>3</v>
      </c>
      <c r="AU110" t="s">
        <v>50</v>
      </c>
      <c r="AX110">
        <f t="shared" si="12"/>
        <v>5</v>
      </c>
      <c r="AY110" t="s">
        <v>59</v>
      </c>
      <c r="AZ110" t="s">
        <v>54</v>
      </c>
      <c r="BB110">
        <f t="shared" si="13"/>
        <v>9</v>
      </c>
      <c r="BC110" t="s">
        <v>60</v>
      </c>
      <c r="BD110" t="s">
        <v>56</v>
      </c>
      <c r="BF110">
        <f t="shared" si="14"/>
        <v>-1</v>
      </c>
      <c r="BG110" t="s">
        <v>50</v>
      </c>
      <c r="BJ110" t="str">
        <f t="shared" si="15"/>
        <v>balanciert</v>
      </c>
      <c r="BK110" t="str">
        <f t="shared" si="16"/>
        <v>moderat.sensorisch</v>
      </c>
      <c r="BL110" t="str">
        <f t="shared" si="17"/>
        <v>stark.visuell</v>
      </c>
      <c r="BM110" t="str">
        <f t="shared" si="18"/>
        <v>balanciert</v>
      </c>
      <c r="BP110" t="s">
        <v>62</v>
      </c>
      <c r="BQ110" t="s">
        <v>54</v>
      </c>
      <c r="BR110" t="s">
        <v>56</v>
      </c>
      <c r="BS110" t="s">
        <v>62</v>
      </c>
      <c r="BU110">
        <f t="shared" si="19"/>
        <v>2</v>
      </c>
    </row>
    <row r="111" spans="1:73" x14ac:dyDescent="0.4">
      <c r="A111">
        <v>1</v>
      </c>
      <c r="B111">
        <v>-1</v>
      </c>
      <c r="C111">
        <v>1</v>
      </c>
      <c r="D111">
        <v>-1</v>
      </c>
      <c r="E111">
        <v>1</v>
      </c>
      <c r="F111">
        <v>1</v>
      </c>
      <c r="G111">
        <v>1</v>
      </c>
      <c r="H111">
        <v>-1</v>
      </c>
      <c r="I111">
        <v>1</v>
      </c>
      <c r="J111">
        <v>1</v>
      </c>
      <c r="K111">
        <v>1</v>
      </c>
      <c r="L111">
        <v>-1</v>
      </c>
      <c r="M111">
        <v>1</v>
      </c>
      <c r="N111">
        <v>1</v>
      </c>
      <c r="O111">
        <v>-1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-1</v>
      </c>
      <c r="V111">
        <v>-1</v>
      </c>
      <c r="W111">
        <v>1</v>
      </c>
      <c r="X111">
        <v>-1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-1</v>
      </c>
      <c r="AG111">
        <v>1</v>
      </c>
      <c r="AH111">
        <v>-1</v>
      </c>
      <c r="AI111">
        <v>-1</v>
      </c>
      <c r="AJ111">
        <v>-1</v>
      </c>
      <c r="AK111">
        <v>1</v>
      </c>
      <c r="AL111">
        <v>1</v>
      </c>
      <c r="AM111">
        <v>1</v>
      </c>
      <c r="AN111">
        <v>-1</v>
      </c>
      <c r="AO111">
        <v>1</v>
      </c>
      <c r="AP111">
        <v>1</v>
      </c>
      <c r="AQ111">
        <v>1</v>
      </c>
      <c r="AR111">
        <v>-1</v>
      </c>
      <c r="AT111">
        <f t="shared" si="11"/>
        <v>9</v>
      </c>
      <c r="AU111" t="s">
        <v>60</v>
      </c>
      <c r="AV111" t="s">
        <v>52</v>
      </c>
      <c r="AX111">
        <f t="shared" si="12"/>
        <v>5</v>
      </c>
      <c r="AY111" t="s">
        <v>59</v>
      </c>
      <c r="AZ111" t="s">
        <v>54</v>
      </c>
      <c r="BB111">
        <f t="shared" si="13"/>
        <v>7</v>
      </c>
      <c r="BC111" t="s">
        <v>59</v>
      </c>
      <c r="BD111" t="s">
        <v>56</v>
      </c>
      <c r="BF111">
        <f t="shared" si="14"/>
        <v>-5</v>
      </c>
      <c r="BG111" t="s">
        <v>59</v>
      </c>
      <c r="BH111" t="s">
        <v>57</v>
      </c>
      <c r="BJ111" t="str">
        <f t="shared" si="15"/>
        <v>stark.aktiv</v>
      </c>
      <c r="BK111" t="str">
        <f t="shared" si="16"/>
        <v>moderat.sensorisch</v>
      </c>
      <c r="BL111" t="str">
        <f t="shared" si="17"/>
        <v>moderat.visuell</v>
      </c>
      <c r="BM111" t="str">
        <f t="shared" si="18"/>
        <v>moderat.global</v>
      </c>
      <c r="BP111" t="s">
        <v>52</v>
      </c>
      <c r="BQ111" t="s">
        <v>54</v>
      </c>
      <c r="BR111" t="s">
        <v>56</v>
      </c>
      <c r="BS111" t="s">
        <v>57</v>
      </c>
      <c r="BU111">
        <f t="shared" si="19"/>
        <v>0</v>
      </c>
    </row>
    <row r="112" spans="1:73" x14ac:dyDescent="0.4">
      <c r="A112">
        <v>1</v>
      </c>
      <c r="B112">
        <v>1</v>
      </c>
      <c r="C112">
        <v>1</v>
      </c>
      <c r="D112">
        <v>-1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-1</v>
      </c>
      <c r="K112">
        <v>1</v>
      </c>
      <c r="L112">
        <v>1</v>
      </c>
      <c r="M112">
        <v>1</v>
      </c>
      <c r="N112">
        <v>1</v>
      </c>
      <c r="O112">
        <v>-1</v>
      </c>
      <c r="P112">
        <v>1</v>
      </c>
      <c r="Q112">
        <v>-1</v>
      </c>
      <c r="R112">
        <v>-1</v>
      </c>
      <c r="S112">
        <v>1</v>
      </c>
      <c r="T112">
        <v>1</v>
      </c>
      <c r="U112">
        <v>-1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-1</v>
      </c>
      <c r="AC112">
        <v>1</v>
      </c>
      <c r="AD112">
        <v>1</v>
      </c>
      <c r="AE112">
        <v>1</v>
      </c>
      <c r="AF112">
        <v>1</v>
      </c>
      <c r="AG112">
        <v>-1</v>
      </c>
      <c r="AH112">
        <v>1</v>
      </c>
      <c r="AI112">
        <v>1</v>
      </c>
      <c r="AJ112">
        <v>1</v>
      </c>
      <c r="AK112">
        <v>-1</v>
      </c>
      <c r="AL112">
        <v>1</v>
      </c>
      <c r="AM112">
        <v>1</v>
      </c>
      <c r="AN112">
        <v>1</v>
      </c>
      <c r="AO112">
        <v>1</v>
      </c>
      <c r="AP112">
        <v>-1</v>
      </c>
      <c r="AQ112">
        <v>1</v>
      </c>
      <c r="AR112">
        <v>1</v>
      </c>
      <c r="AT112">
        <f t="shared" si="11"/>
        <v>3</v>
      </c>
      <c r="AU112" t="s">
        <v>50</v>
      </c>
      <c r="AX112">
        <f t="shared" si="12"/>
        <v>5</v>
      </c>
      <c r="AY112" t="s">
        <v>59</v>
      </c>
      <c r="AZ112" t="s">
        <v>54</v>
      </c>
      <c r="BB112">
        <f t="shared" si="13"/>
        <v>9</v>
      </c>
      <c r="BC112" t="s">
        <v>60</v>
      </c>
      <c r="BD112" t="s">
        <v>56</v>
      </c>
      <c r="BF112">
        <f t="shared" si="14"/>
        <v>7</v>
      </c>
      <c r="BG112" t="s">
        <v>59</v>
      </c>
      <c r="BH112" t="s">
        <v>58</v>
      </c>
      <c r="BJ112" t="str">
        <f t="shared" si="15"/>
        <v>balanciert</v>
      </c>
      <c r="BK112" t="str">
        <f t="shared" si="16"/>
        <v>moderat.sensorisch</v>
      </c>
      <c r="BL112" t="str">
        <f t="shared" si="17"/>
        <v>stark.visuell</v>
      </c>
      <c r="BM112" t="str">
        <f t="shared" si="18"/>
        <v>moderat.sequentiell</v>
      </c>
      <c r="BP112" t="s">
        <v>62</v>
      </c>
      <c r="BQ112" t="s">
        <v>54</v>
      </c>
      <c r="BR112" t="s">
        <v>56</v>
      </c>
      <c r="BS112" t="s">
        <v>58</v>
      </c>
      <c r="BU112">
        <f t="shared" si="19"/>
        <v>1</v>
      </c>
    </row>
    <row r="113" spans="1:73" x14ac:dyDescent="0.4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-1</v>
      </c>
      <c r="I113">
        <v>1</v>
      </c>
      <c r="J113">
        <v>-1</v>
      </c>
      <c r="K113">
        <v>1</v>
      </c>
      <c r="L113">
        <v>-1</v>
      </c>
      <c r="M113">
        <v>-1</v>
      </c>
      <c r="N113">
        <v>-1</v>
      </c>
      <c r="O113">
        <v>-1</v>
      </c>
      <c r="P113">
        <v>1</v>
      </c>
      <c r="Q113">
        <v>-1</v>
      </c>
      <c r="R113">
        <v>1</v>
      </c>
      <c r="S113">
        <v>1</v>
      </c>
      <c r="T113">
        <v>-1</v>
      </c>
      <c r="U113">
        <v>-1</v>
      </c>
      <c r="V113">
        <v>1</v>
      </c>
      <c r="W113">
        <v>1</v>
      </c>
      <c r="X113">
        <v>-1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-1</v>
      </c>
      <c r="AF113">
        <v>1</v>
      </c>
      <c r="AG113">
        <v>1</v>
      </c>
      <c r="AH113">
        <v>1</v>
      </c>
      <c r="AI113">
        <v>1</v>
      </c>
      <c r="AJ113">
        <v>-1</v>
      </c>
      <c r="AK113">
        <v>-1</v>
      </c>
      <c r="AL113">
        <v>-1</v>
      </c>
      <c r="AM113">
        <v>1</v>
      </c>
      <c r="AN113">
        <v>-1</v>
      </c>
      <c r="AO113">
        <v>1</v>
      </c>
      <c r="AP113">
        <v>-1</v>
      </c>
      <c r="AQ113">
        <v>1</v>
      </c>
      <c r="AR113">
        <v>1</v>
      </c>
      <c r="AT113">
        <f t="shared" si="11"/>
        <v>3</v>
      </c>
      <c r="AU113" t="s">
        <v>50</v>
      </c>
      <c r="AX113">
        <f t="shared" si="12"/>
        <v>3</v>
      </c>
      <c r="AY113" t="s">
        <v>50</v>
      </c>
      <c r="BB113">
        <f t="shared" si="13"/>
        <v>7</v>
      </c>
      <c r="BC113" t="s">
        <v>59</v>
      </c>
      <c r="BD113" t="s">
        <v>56</v>
      </c>
      <c r="BF113">
        <f t="shared" si="14"/>
        <v>-1</v>
      </c>
      <c r="BG113" t="s">
        <v>50</v>
      </c>
      <c r="BJ113" t="str">
        <f t="shared" si="15"/>
        <v>balanciert</v>
      </c>
      <c r="BK113" t="str">
        <f t="shared" si="16"/>
        <v>balanciert</v>
      </c>
      <c r="BL113" t="str">
        <f t="shared" si="17"/>
        <v>moderat.visuell</v>
      </c>
      <c r="BM113" t="str">
        <f t="shared" si="18"/>
        <v>balanciert</v>
      </c>
      <c r="BP113" t="s">
        <v>62</v>
      </c>
      <c r="BQ113" t="s">
        <v>62</v>
      </c>
      <c r="BR113" t="s">
        <v>56</v>
      </c>
      <c r="BS113" t="s">
        <v>62</v>
      </c>
      <c r="BU113">
        <f t="shared" si="19"/>
        <v>3</v>
      </c>
    </row>
    <row r="114" spans="1:73" x14ac:dyDescent="0.4">
      <c r="A114">
        <v>1</v>
      </c>
      <c r="B114">
        <v>-1</v>
      </c>
      <c r="C114">
        <v>-1</v>
      </c>
      <c r="D114">
        <v>-1</v>
      </c>
      <c r="E114">
        <v>1</v>
      </c>
      <c r="F114">
        <v>-1</v>
      </c>
      <c r="G114">
        <v>1</v>
      </c>
      <c r="H114">
        <v>1</v>
      </c>
      <c r="I114">
        <v>1</v>
      </c>
      <c r="J114">
        <v>-1</v>
      </c>
      <c r="K114">
        <v>1</v>
      </c>
      <c r="L114">
        <v>-1</v>
      </c>
      <c r="M114">
        <v>-1</v>
      </c>
      <c r="N114">
        <v>1</v>
      </c>
      <c r="O114">
        <v>-1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-1</v>
      </c>
      <c r="V114">
        <v>-1</v>
      </c>
      <c r="W114">
        <v>1</v>
      </c>
      <c r="X114">
        <v>-1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-1</v>
      </c>
      <c r="AJ114">
        <v>1</v>
      </c>
      <c r="AK114">
        <v>-1</v>
      </c>
      <c r="AL114">
        <v>1</v>
      </c>
      <c r="AM114">
        <v>-1</v>
      </c>
      <c r="AN114">
        <v>1</v>
      </c>
      <c r="AO114">
        <v>-1</v>
      </c>
      <c r="AP114">
        <v>-1</v>
      </c>
      <c r="AQ114">
        <v>1</v>
      </c>
      <c r="AR114">
        <v>1</v>
      </c>
      <c r="AT114">
        <f t="shared" si="11"/>
        <v>3</v>
      </c>
      <c r="AU114" t="s">
        <v>50</v>
      </c>
      <c r="AX114">
        <f t="shared" si="12"/>
        <v>1</v>
      </c>
      <c r="AY114" t="s">
        <v>50</v>
      </c>
      <c r="BB114">
        <f t="shared" si="13"/>
        <v>3</v>
      </c>
      <c r="BC114" t="s">
        <v>50</v>
      </c>
      <c r="BF114">
        <f t="shared" si="14"/>
        <v>5</v>
      </c>
      <c r="BG114" t="s">
        <v>59</v>
      </c>
      <c r="BH114" t="s">
        <v>58</v>
      </c>
      <c r="BJ114" t="str">
        <f t="shared" si="15"/>
        <v>balanciert</v>
      </c>
      <c r="BK114" t="str">
        <f t="shared" si="16"/>
        <v>balanciert</v>
      </c>
      <c r="BL114" t="str">
        <f t="shared" si="17"/>
        <v>balanciert</v>
      </c>
      <c r="BM114" t="str">
        <f t="shared" si="18"/>
        <v>moderat.sequentiell</v>
      </c>
      <c r="BP114" t="s">
        <v>62</v>
      </c>
      <c r="BQ114" t="s">
        <v>62</v>
      </c>
      <c r="BR114" t="s">
        <v>62</v>
      </c>
      <c r="BS114" t="s">
        <v>58</v>
      </c>
      <c r="BU114">
        <f t="shared" si="19"/>
        <v>3</v>
      </c>
    </row>
    <row r="115" spans="1:73" x14ac:dyDescent="0.4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-1</v>
      </c>
      <c r="I115">
        <v>1</v>
      </c>
      <c r="J115">
        <v>-1</v>
      </c>
      <c r="K115">
        <v>1</v>
      </c>
      <c r="L115">
        <v>1</v>
      </c>
      <c r="M115">
        <v>-1</v>
      </c>
      <c r="N115">
        <v>1</v>
      </c>
      <c r="O115">
        <v>-1</v>
      </c>
      <c r="P115">
        <v>-1</v>
      </c>
      <c r="Q115">
        <v>-1</v>
      </c>
      <c r="R115">
        <v>1</v>
      </c>
      <c r="S115">
        <v>1</v>
      </c>
      <c r="T115">
        <v>-1</v>
      </c>
      <c r="U115">
        <v>1</v>
      </c>
      <c r="V115">
        <v>-1</v>
      </c>
      <c r="W115">
        <v>1</v>
      </c>
      <c r="X115">
        <v>-1</v>
      </c>
      <c r="Y115">
        <v>1</v>
      </c>
      <c r="Z115">
        <v>-1</v>
      </c>
      <c r="AA115">
        <v>-1</v>
      </c>
      <c r="AB115">
        <v>-1</v>
      </c>
      <c r="AC115">
        <v>1</v>
      </c>
      <c r="AD115">
        <v>-1</v>
      </c>
      <c r="AE115">
        <v>1</v>
      </c>
      <c r="AF115">
        <v>-1</v>
      </c>
      <c r="AG115">
        <v>1</v>
      </c>
      <c r="AH115">
        <v>-1</v>
      </c>
      <c r="AI115">
        <v>1</v>
      </c>
      <c r="AJ115">
        <v>-1</v>
      </c>
      <c r="AK115">
        <v>1</v>
      </c>
      <c r="AL115">
        <v>1</v>
      </c>
      <c r="AM115">
        <v>-1</v>
      </c>
      <c r="AN115">
        <v>-1</v>
      </c>
      <c r="AO115">
        <v>-1</v>
      </c>
      <c r="AP115">
        <v>1</v>
      </c>
      <c r="AQ115">
        <v>1</v>
      </c>
      <c r="AR115">
        <v>-1</v>
      </c>
      <c r="AT115">
        <f t="shared" si="11"/>
        <v>5</v>
      </c>
      <c r="AU115" t="s">
        <v>59</v>
      </c>
      <c r="AV115" t="s">
        <v>52</v>
      </c>
      <c r="AX115">
        <f t="shared" si="12"/>
        <v>1</v>
      </c>
      <c r="AY115" t="s">
        <v>50</v>
      </c>
      <c r="BB115">
        <f t="shared" si="13"/>
        <v>5</v>
      </c>
      <c r="BC115" t="s">
        <v>59</v>
      </c>
      <c r="BD115" t="s">
        <v>56</v>
      </c>
      <c r="BF115">
        <f t="shared" si="14"/>
        <v>-7</v>
      </c>
      <c r="BG115" t="s">
        <v>59</v>
      </c>
      <c r="BH115" t="s">
        <v>57</v>
      </c>
      <c r="BJ115" t="str">
        <f t="shared" si="15"/>
        <v>moderat.aktiv</v>
      </c>
      <c r="BK115" t="str">
        <f t="shared" si="16"/>
        <v>balanciert</v>
      </c>
      <c r="BL115" t="str">
        <f t="shared" si="17"/>
        <v>moderat.visuell</v>
      </c>
      <c r="BM115" t="str">
        <f t="shared" si="18"/>
        <v>moderat.global</v>
      </c>
      <c r="BP115" t="s">
        <v>52</v>
      </c>
      <c r="BQ115" t="s">
        <v>62</v>
      </c>
      <c r="BR115" t="s">
        <v>56</v>
      </c>
      <c r="BS115" t="s">
        <v>57</v>
      </c>
      <c r="BU115">
        <f t="shared" si="19"/>
        <v>1</v>
      </c>
    </row>
    <row r="116" spans="1:73" x14ac:dyDescent="0.4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-1</v>
      </c>
      <c r="M116">
        <v>1</v>
      </c>
      <c r="N116">
        <v>-1</v>
      </c>
      <c r="O116">
        <v>1</v>
      </c>
      <c r="P116">
        <v>-1</v>
      </c>
      <c r="Q116">
        <v>-1</v>
      </c>
      <c r="R116">
        <v>1</v>
      </c>
      <c r="S116">
        <v>-1</v>
      </c>
      <c r="T116">
        <v>-1</v>
      </c>
      <c r="U116">
        <v>-1</v>
      </c>
      <c r="V116">
        <v>1</v>
      </c>
      <c r="W116">
        <v>-1</v>
      </c>
      <c r="X116">
        <v>-1</v>
      </c>
      <c r="Y116">
        <v>-1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-1</v>
      </c>
      <c r="AF116">
        <v>-1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-1</v>
      </c>
      <c r="AO116">
        <v>-1</v>
      </c>
      <c r="AP116">
        <v>1</v>
      </c>
      <c r="AQ116">
        <v>1</v>
      </c>
      <c r="AR116">
        <v>1</v>
      </c>
      <c r="AT116">
        <f t="shared" si="11"/>
        <v>3</v>
      </c>
      <c r="AU116" t="s">
        <v>50</v>
      </c>
      <c r="AX116">
        <f t="shared" si="12"/>
        <v>9</v>
      </c>
      <c r="AY116" t="s">
        <v>60</v>
      </c>
      <c r="AZ116" t="s">
        <v>54</v>
      </c>
      <c r="BB116">
        <f t="shared" si="13"/>
        <v>5</v>
      </c>
      <c r="BC116" t="s">
        <v>59</v>
      </c>
      <c r="BD116" t="s">
        <v>56</v>
      </c>
      <c r="BF116">
        <f t="shared" si="14"/>
        <v>-1</v>
      </c>
      <c r="BG116" t="s">
        <v>50</v>
      </c>
      <c r="BJ116" t="str">
        <f t="shared" si="15"/>
        <v>balanciert</v>
      </c>
      <c r="BK116" t="str">
        <f t="shared" si="16"/>
        <v>stark.sensorisch</v>
      </c>
      <c r="BL116" t="str">
        <f t="shared" si="17"/>
        <v>moderat.visuell</v>
      </c>
      <c r="BM116" t="str">
        <f t="shared" si="18"/>
        <v>balanciert</v>
      </c>
      <c r="BP116" t="s">
        <v>62</v>
      </c>
      <c r="BQ116" t="s">
        <v>54</v>
      </c>
      <c r="BR116" t="s">
        <v>56</v>
      </c>
      <c r="BS116" t="s">
        <v>62</v>
      </c>
      <c r="BU116">
        <f t="shared" si="19"/>
        <v>2</v>
      </c>
    </row>
    <row r="117" spans="1:73" x14ac:dyDescent="0.4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-1</v>
      </c>
      <c r="I117">
        <v>-1</v>
      </c>
      <c r="J117">
        <v>-1</v>
      </c>
      <c r="K117">
        <v>1</v>
      </c>
      <c r="L117">
        <v>-1</v>
      </c>
      <c r="M117">
        <v>1</v>
      </c>
      <c r="N117">
        <v>1</v>
      </c>
      <c r="O117">
        <v>-1</v>
      </c>
      <c r="P117">
        <v>-1</v>
      </c>
      <c r="Q117">
        <v>1</v>
      </c>
      <c r="R117">
        <v>-1</v>
      </c>
      <c r="S117">
        <v>-1</v>
      </c>
      <c r="T117">
        <v>-1</v>
      </c>
      <c r="U117">
        <v>-1</v>
      </c>
      <c r="V117">
        <v>1</v>
      </c>
      <c r="W117">
        <v>1</v>
      </c>
      <c r="X117">
        <v>-1</v>
      </c>
      <c r="Y117">
        <v>-1</v>
      </c>
      <c r="Z117">
        <v>1</v>
      </c>
      <c r="AA117">
        <v>1</v>
      </c>
      <c r="AB117">
        <v>-1</v>
      </c>
      <c r="AC117">
        <v>1</v>
      </c>
      <c r="AD117">
        <v>-1</v>
      </c>
      <c r="AE117">
        <v>1</v>
      </c>
      <c r="AF117">
        <v>-1</v>
      </c>
      <c r="AG117">
        <v>-1</v>
      </c>
      <c r="AH117">
        <v>1</v>
      </c>
      <c r="AI117">
        <v>1</v>
      </c>
      <c r="AJ117">
        <v>-1</v>
      </c>
      <c r="AK117">
        <v>1</v>
      </c>
      <c r="AL117">
        <v>1</v>
      </c>
      <c r="AM117">
        <v>1</v>
      </c>
      <c r="AN117">
        <v>-1</v>
      </c>
      <c r="AO117">
        <v>1</v>
      </c>
      <c r="AP117">
        <v>1</v>
      </c>
      <c r="AQ117">
        <v>1</v>
      </c>
      <c r="AR117">
        <v>-1</v>
      </c>
      <c r="AT117">
        <f t="shared" si="11"/>
        <v>3</v>
      </c>
      <c r="AU117" t="s">
        <v>50</v>
      </c>
      <c r="AX117">
        <f t="shared" si="12"/>
        <v>5</v>
      </c>
      <c r="AY117" t="s">
        <v>59</v>
      </c>
      <c r="AZ117" t="s">
        <v>54</v>
      </c>
      <c r="BB117">
        <f t="shared" si="13"/>
        <v>7</v>
      </c>
      <c r="BC117" t="s">
        <v>59</v>
      </c>
      <c r="BD117" t="s">
        <v>56</v>
      </c>
      <c r="BF117">
        <f t="shared" si="14"/>
        <v>-9</v>
      </c>
      <c r="BG117" t="s">
        <v>60</v>
      </c>
      <c r="BH117" t="s">
        <v>57</v>
      </c>
      <c r="BJ117" t="str">
        <f t="shared" si="15"/>
        <v>balanciert</v>
      </c>
      <c r="BK117" t="str">
        <f t="shared" si="16"/>
        <v>moderat.sensorisch</v>
      </c>
      <c r="BL117" t="str">
        <f t="shared" si="17"/>
        <v>moderat.visuell</v>
      </c>
      <c r="BM117" t="str">
        <f t="shared" si="18"/>
        <v>stark.global</v>
      </c>
      <c r="BP117" t="s">
        <v>62</v>
      </c>
      <c r="BQ117" t="s">
        <v>54</v>
      </c>
      <c r="BR117" t="s">
        <v>56</v>
      </c>
      <c r="BS117" t="s">
        <v>57</v>
      </c>
      <c r="BU117">
        <f t="shared" si="19"/>
        <v>1</v>
      </c>
    </row>
    <row r="118" spans="1:73" x14ac:dyDescent="0.4">
      <c r="A118">
        <v>1</v>
      </c>
      <c r="B118">
        <v>1</v>
      </c>
      <c r="C118">
        <v>-1</v>
      </c>
      <c r="D118">
        <v>-1</v>
      </c>
      <c r="E118">
        <v>1</v>
      </c>
      <c r="F118">
        <v>1</v>
      </c>
      <c r="G118">
        <v>-1</v>
      </c>
      <c r="H118">
        <v>1</v>
      </c>
      <c r="I118">
        <v>-1</v>
      </c>
      <c r="J118">
        <v>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1</v>
      </c>
      <c r="W118">
        <v>-1</v>
      </c>
      <c r="X118">
        <v>-1</v>
      </c>
      <c r="Y118">
        <v>1</v>
      </c>
      <c r="Z118">
        <v>1</v>
      </c>
      <c r="AA118">
        <v>-1</v>
      </c>
      <c r="AB118">
        <v>-1</v>
      </c>
      <c r="AC118">
        <v>1</v>
      </c>
      <c r="AD118">
        <v>1</v>
      </c>
      <c r="AE118">
        <v>-1</v>
      </c>
      <c r="AF118">
        <v>1</v>
      </c>
      <c r="AG118">
        <v>-1</v>
      </c>
      <c r="AH118">
        <v>-1</v>
      </c>
      <c r="AI118">
        <v>-1</v>
      </c>
      <c r="AJ118">
        <v>-1</v>
      </c>
      <c r="AK118">
        <v>1</v>
      </c>
      <c r="AL118">
        <v>1</v>
      </c>
      <c r="AM118">
        <v>1</v>
      </c>
      <c r="AN118">
        <v>1</v>
      </c>
      <c r="AO118">
        <v>-1</v>
      </c>
      <c r="AP118">
        <v>-1</v>
      </c>
      <c r="AQ118">
        <v>1</v>
      </c>
      <c r="AR118">
        <v>1</v>
      </c>
      <c r="AT118">
        <f t="shared" si="11"/>
        <v>-1</v>
      </c>
      <c r="AU118" t="s">
        <v>50</v>
      </c>
      <c r="AX118">
        <f t="shared" si="12"/>
        <v>3</v>
      </c>
      <c r="AY118" t="s">
        <v>50</v>
      </c>
      <c r="BB118">
        <f t="shared" si="13"/>
        <v>-7</v>
      </c>
      <c r="BC118" t="s">
        <v>59</v>
      </c>
      <c r="BD118" t="s">
        <v>55</v>
      </c>
      <c r="BF118">
        <f t="shared" si="14"/>
        <v>-1</v>
      </c>
      <c r="BG118" t="s">
        <v>50</v>
      </c>
      <c r="BJ118" t="str">
        <f t="shared" si="15"/>
        <v>balanciert</v>
      </c>
      <c r="BK118" t="str">
        <f t="shared" si="16"/>
        <v>balanciert</v>
      </c>
      <c r="BL118" t="str">
        <f t="shared" si="17"/>
        <v>moderat.verbal</v>
      </c>
      <c r="BM118" t="str">
        <f t="shared" si="18"/>
        <v>balanciert</v>
      </c>
      <c r="BP118" t="s">
        <v>62</v>
      </c>
      <c r="BQ118" t="s">
        <v>62</v>
      </c>
      <c r="BR118" t="s">
        <v>55</v>
      </c>
      <c r="BS118" t="s">
        <v>62</v>
      </c>
      <c r="BU118">
        <f t="shared" si="19"/>
        <v>3</v>
      </c>
    </row>
    <row r="119" spans="1:73" x14ac:dyDescent="0.4">
      <c r="A119">
        <v>1</v>
      </c>
      <c r="B119">
        <v>-1</v>
      </c>
      <c r="C119">
        <v>1</v>
      </c>
      <c r="D119">
        <v>-1</v>
      </c>
      <c r="E119">
        <v>1</v>
      </c>
      <c r="F119">
        <v>1</v>
      </c>
      <c r="G119">
        <v>1</v>
      </c>
      <c r="H119">
        <v>-1</v>
      </c>
      <c r="I119">
        <v>1</v>
      </c>
      <c r="J119">
        <v>-1</v>
      </c>
      <c r="K119">
        <v>1</v>
      </c>
      <c r="L119">
        <v>1</v>
      </c>
      <c r="M119">
        <v>-1</v>
      </c>
      <c r="N119">
        <v>1</v>
      </c>
      <c r="O119">
        <v>-1</v>
      </c>
      <c r="P119">
        <v>1</v>
      </c>
      <c r="Q119">
        <v>-1</v>
      </c>
      <c r="R119">
        <v>1</v>
      </c>
      <c r="S119">
        <v>1</v>
      </c>
      <c r="T119">
        <v>-1</v>
      </c>
      <c r="U119">
        <v>-1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-1</v>
      </c>
      <c r="AB119">
        <v>-1</v>
      </c>
      <c r="AC119">
        <v>1</v>
      </c>
      <c r="AD119">
        <v>1</v>
      </c>
      <c r="AE119">
        <v>1</v>
      </c>
      <c r="AF119">
        <v>-1</v>
      </c>
      <c r="AG119">
        <v>-1</v>
      </c>
      <c r="AH119">
        <v>1</v>
      </c>
      <c r="AI119">
        <v>1</v>
      </c>
      <c r="AJ119">
        <v>-1</v>
      </c>
      <c r="AK119">
        <v>1</v>
      </c>
      <c r="AL119">
        <v>-1</v>
      </c>
      <c r="AM119">
        <v>1</v>
      </c>
      <c r="AN119">
        <v>1</v>
      </c>
      <c r="AO119">
        <v>-1</v>
      </c>
      <c r="AP119">
        <v>-1</v>
      </c>
      <c r="AQ119">
        <v>1</v>
      </c>
      <c r="AR119">
        <v>1</v>
      </c>
      <c r="AT119">
        <f t="shared" si="11"/>
        <v>1</v>
      </c>
      <c r="AU119" t="s">
        <v>50</v>
      </c>
      <c r="AX119">
        <f t="shared" si="12"/>
        <v>3</v>
      </c>
      <c r="AY119" t="s">
        <v>50</v>
      </c>
      <c r="BB119">
        <f t="shared" si="13"/>
        <v>7</v>
      </c>
      <c r="BC119" t="s">
        <v>59</v>
      </c>
      <c r="BD119" t="s">
        <v>56</v>
      </c>
      <c r="BF119">
        <f t="shared" si="14"/>
        <v>-1</v>
      </c>
      <c r="BG119" t="s">
        <v>50</v>
      </c>
      <c r="BJ119" t="str">
        <f t="shared" si="15"/>
        <v>balanciert</v>
      </c>
      <c r="BK119" t="str">
        <f t="shared" si="16"/>
        <v>balanciert</v>
      </c>
      <c r="BL119" t="str">
        <f t="shared" si="17"/>
        <v>moderat.visuell</v>
      </c>
      <c r="BM119" t="str">
        <f t="shared" si="18"/>
        <v>balanciert</v>
      </c>
      <c r="BP119" t="s">
        <v>62</v>
      </c>
      <c r="BQ119" t="s">
        <v>62</v>
      </c>
      <c r="BR119" t="s">
        <v>56</v>
      </c>
      <c r="BS119" t="s">
        <v>62</v>
      </c>
      <c r="BU119">
        <f t="shared" si="19"/>
        <v>3</v>
      </c>
    </row>
    <row r="120" spans="1:73" x14ac:dyDescent="0.4">
      <c r="A120">
        <v>1</v>
      </c>
      <c r="B120">
        <v>-1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-1</v>
      </c>
      <c r="I120">
        <v>-1</v>
      </c>
      <c r="J120">
        <v>-1</v>
      </c>
      <c r="K120">
        <v>1</v>
      </c>
      <c r="L120">
        <v>-1</v>
      </c>
      <c r="M120">
        <v>1</v>
      </c>
      <c r="N120">
        <v>1</v>
      </c>
      <c r="O120">
        <v>-1</v>
      </c>
      <c r="P120">
        <v>-1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-1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-1</v>
      </c>
      <c r="AI120">
        <v>-1</v>
      </c>
      <c r="AJ120">
        <v>1</v>
      </c>
      <c r="AK120">
        <v>-1</v>
      </c>
      <c r="AL120">
        <v>1</v>
      </c>
      <c r="AM120">
        <v>1</v>
      </c>
      <c r="AN120">
        <v>-1</v>
      </c>
      <c r="AO120">
        <v>1</v>
      </c>
      <c r="AP120">
        <v>-1</v>
      </c>
      <c r="AQ120">
        <v>1</v>
      </c>
      <c r="AR120">
        <v>1</v>
      </c>
      <c r="AT120">
        <f t="shared" si="11"/>
        <v>7</v>
      </c>
      <c r="AU120" t="s">
        <v>59</v>
      </c>
      <c r="AV120" t="s">
        <v>52</v>
      </c>
      <c r="AX120">
        <f t="shared" si="12"/>
        <v>1</v>
      </c>
      <c r="AY120" t="s">
        <v>50</v>
      </c>
      <c r="BB120">
        <f t="shared" si="13"/>
        <v>7</v>
      </c>
      <c r="BC120" t="s">
        <v>59</v>
      </c>
      <c r="BD120" t="s">
        <v>56</v>
      </c>
      <c r="BF120">
        <f t="shared" si="14"/>
        <v>3</v>
      </c>
      <c r="BG120" t="s">
        <v>50</v>
      </c>
      <c r="BJ120" t="str">
        <f t="shared" si="15"/>
        <v>moderat.aktiv</v>
      </c>
      <c r="BK120" t="str">
        <f t="shared" si="16"/>
        <v>balanciert</v>
      </c>
      <c r="BL120" t="str">
        <f t="shared" si="17"/>
        <v>moderat.visuell</v>
      </c>
      <c r="BM120" t="str">
        <f t="shared" si="18"/>
        <v>balanciert</v>
      </c>
      <c r="BP120" t="s">
        <v>52</v>
      </c>
      <c r="BQ120" t="s">
        <v>62</v>
      </c>
      <c r="BR120" t="s">
        <v>56</v>
      </c>
      <c r="BS120" t="s">
        <v>62</v>
      </c>
      <c r="BU120">
        <f t="shared" si="19"/>
        <v>2</v>
      </c>
    </row>
    <row r="121" spans="1:73" x14ac:dyDescent="0.4">
      <c r="A121">
        <v>1</v>
      </c>
      <c r="B121">
        <v>1</v>
      </c>
      <c r="C121">
        <v>1</v>
      </c>
      <c r="D121">
        <v>1</v>
      </c>
      <c r="E121">
        <v>-1</v>
      </c>
      <c r="F121">
        <v>1</v>
      </c>
      <c r="G121">
        <v>1</v>
      </c>
      <c r="H121">
        <v>-1</v>
      </c>
      <c r="I121">
        <v>1</v>
      </c>
      <c r="J121">
        <v>-1</v>
      </c>
      <c r="K121">
        <v>1</v>
      </c>
      <c r="L121">
        <v>1</v>
      </c>
      <c r="M121">
        <v>1</v>
      </c>
      <c r="N121">
        <v>1</v>
      </c>
      <c r="O121">
        <v>-1</v>
      </c>
      <c r="P121">
        <v>-1</v>
      </c>
      <c r="Q121">
        <v>-1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-1</v>
      </c>
      <c r="Y121">
        <v>-1</v>
      </c>
      <c r="Z121">
        <v>-1</v>
      </c>
      <c r="AA121">
        <v>1</v>
      </c>
      <c r="AB121">
        <v>1</v>
      </c>
      <c r="AC121">
        <v>-1</v>
      </c>
      <c r="AD121">
        <v>-1</v>
      </c>
      <c r="AE121">
        <v>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-1</v>
      </c>
      <c r="AQ121">
        <v>1</v>
      </c>
      <c r="AR121">
        <v>-1</v>
      </c>
      <c r="AT121">
        <f t="shared" si="11"/>
        <v>1</v>
      </c>
      <c r="AU121" t="s">
        <v>50</v>
      </c>
      <c r="AX121">
        <f t="shared" si="12"/>
        <v>1</v>
      </c>
      <c r="AY121" t="s">
        <v>50</v>
      </c>
      <c r="BB121">
        <f t="shared" si="13"/>
        <v>7</v>
      </c>
      <c r="BC121" t="s">
        <v>59</v>
      </c>
      <c r="BD121" t="s">
        <v>56</v>
      </c>
      <c r="BF121">
        <f t="shared" si="14"/>
        <v>-1</v>
      </c>
      <c r="BG121" t="s">
        <v>50</v>
      </c>
      <c r="BJ121" t="str">
        <f t="shared" si="15"/>
        <v>balanciert</v>
      </c>
      <c r="BK121" t="str">
        <f t="shared" si="16"/>
        <v>balanciert</v>
      </c>
      <c r="BL121" t="str">
        <f t="shared" si="17"/>
        <v>moderat.visuell</v>
      </c>
      <c r="BM121" t="str">
        <f t="shared" si="18"/>
        <v>balanciert</v>
      </c>
      <c r="BP121" t="s">
        <v>62</v>
      </c>
      <c r="BQ121" t="s">
        <v>62</v>
      </c>
      <c r="BR121" t="s">
        <v>56</v>
      </c>
      <c r="BS121" t="s">
        <v>62</v>
      </c>
      <c r="BU121">
        <f t="shared" si="19"/>
        <v>3</v>
      </c>
    </row>
    <row r="122" spans="1:73" x14ac:dyDescent="0.4">
      <c r="A122">
        <v>-1</v>
      </c>
      <c r="B122">
        <v>1</v>
      </c>
      <c r="C122">
        <v>1</v>
      </c>
      <c r="D122">
        <v>-1</v>
      </c>
      <c r="E122">
        <v>-1</v>
      </c>
      <c r="F122">
        <v>1</v>
      </c>
      <c r="G122">
        <v>1</v>
      </c>
      <c r="H122">
        <v>1</v>
      </c>
      <c r="I122">
        <v>1</v>
      </c>
      <c r="J122">
        <v>-1</v>
      </c>
      <c r="K122">
        <v>1</v>
      </c>
      <c r="L122">
        <v>1</v>
      </c>
      <c r="M122">
        <v>-1</v>
      </c>
      <c r="N122">
        <v>1</v>
      </c>
      <c r="O122">
        <v>-1</v>
      </c>
      <c r="P122">
        <v>-1</v>
      </c>
      <c r="Q122">
        <v>-1</v>
      </c>
      <c r="R122">
        <v>1</v>
      </c>
      <c r="S122">
        <v>1</v>
      </c>
      <c r="T122">
        <v>1</v>
      </c>
      <c r="U122">
        <v>-1</v>
      </c>
      <c r="V122">
        <v>1</v>
      </c>
      <c r="W122">
        <v>1</v>
      </c>
      <c r="X122">
        <v>-1</v>
      </c>
      <c r="Y122">
        <v>1</v>
      </c>
      <c r="Z122">
        <v>-1</v>
      </c>
      <c r="AA122">
        <v>1</v>
      </c>
      <c r="AB122">
        <v>-1</v>
      </c>
      <c r="AC122">
        <v>-1</v>
      </c>
      <c r="AD122">
        <v>-1</v>
      </c>
      <c r="AE122">
        <v>1</v>
      </c>
      <c r="AF122">
        <v>1</v>
      </c>
      <c r="AG122">
        <v>-1</v>
      </c>
      <c r="AH122">
        <v>1</v>
      </c>
      <c r="AI122">
        <v>1</v>
      </c>
      <c r="AJ122">
        <v>-1</v>
      </c>
      <c r="AK122">
        <v>-1</v>
      </c>
      <c r="AL122">
        <v>-1</v>
      </c>
      <c r="AM122">
        <v>1</v>
      </c>
      <c r="AN122">
        <v>1</v>
      </c>
      <c r="AO122">
        <v>-1</v>
      </c>
      <c r="AP122">
        <v>1</v>
      </c>
      <c r="AQ122">
        <v>1</v>
      </c>
      <c r="AR122">
        <v>1</v>
      </c>
      <c r="AT122">
        <f t="shared" si="11"/>
        <v>-7</v>
      </c>
      <c r="AU122" t="s">
        <v>59</v>
      </c>
      <c r="AV122" t="s">
        <v>51</v>
      </c>
      <c r="AX122">
        <f t="shared" si="12"/>
        <v>3</v>
      </c>
      <c r="AY122" t="s">
        <v>50</v>
      </c>
      <c r="BB122">
        <f t="shared" si="13"/>
        <v>9</v>
      </c>
      <c r="BC122" t="s">
        <v>60</v>
      </c>
      <c r="BD122" t="s">
        <v>56</v>
      </c>
      <c r="BF122">
        <f t="shared" si="14"/>
        <v>1</v>
      </c>
      <c r="BG122" t="s">
        <v>50</v>
      </c>
      <c r="BJ122" t="str">
        <f t="shared" si="15"/>
        <v>moderat.reflektiv</v>
      </c>
      <c r="BK122" t="str">
        <f t="shared" si="16"/>
        <v>balanciert</v>
      </c>
      <c r="BL122" t="str">
        <f t="shared" si="17"/>
        <v>stark.visuell</v>
      </c>
      <c r="BM122" t="str">
        <f t="shared" si="18"/>
        <v>balanciert</v>
      </c>
      <c r="BP122" t="s">
        <v>51</v>
      </c>
      <c r="BQ122" t="s">
        <v>62</v>
      </c>
      <c r="BR122" t="s">
        <v>56</v>
      </c>
      <c r="BS122" t="s">
        <v>62</v>
      </c>
      <c r="BU122">
        <f t="shared" si="19"/>
        <v>2</v>
      </c>
    </row>
    <row r="123" spans="1:73" x14ac:dyDescent="0.4">
      <c r="A123">
        <v>1</v>
      </c>
      <c r="B123">
        <v>-1</v>
      </c>
      <c r="C123">
        <v>1</v>
      </c>
      <c r="D123">
        <v>-1</v>
      </c>
      <c r="E123">
        <v>1</v>
      </c>
      <c r="F123">
        <v>-1</v>
      </c>
      <c r="G123">
        <v>1</v>
      </c>
      <c r="H123">
        <v>-1</v>
      </c>
      <c r="I123">
        <v>1</v>
      </c>
      <c r="J123">
        <v>-1</v>
      </c>
      <c r="K123">
        <v>1</v>
      </c>
      <c r="L123">
        <v>1</v>
      </c>
      <c r="M123">
        <v>-1</v>
      </c>
      <c r="N123">
        <v>1</v>
      </c>
      <c r="O123">
        <v>-1</v>
      </c>
      <c r="P123">
        <v>1</v>
      </c>
      <c r="Q123">
        <v>-1</v>
      </c>
      <c r="R123">
        <v>1</v>
      </c>
      <c r="S123">
        <v>-1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-1</v>
      </c>
      <c r="AA123">
        <v>-1</v>
      </c>
      <c r="AB123">
        <v>-1</v>
      </c>
      <c r="AC123">
        <v>1</v>
      </c>
      <c r="AD123">
        <v>-1</v>
      </c>
      <c r="AE123">
        <v>-1</v>
      </c>
      <c r="AF123">
        <v>-1</v>
      </c>
      <c r="AG123">
        <v>-1</v>
      </c>
      <c r="AH123">
        <v>1</v>
      </c>
      <c r="AI123">
        <v>-1</v>
      </c>
      <c r="AJ123">
        <v>-1</v>
      </c>
      <c r="AK123">
        <v>1</v>
      </c>
      <c r="AL123">
        <v>1</v>
      </c>
      <c r="AM123">
        <v>1</v>
      </c>
      <c r="AN123">
        <v>-1</v>
      </c>
      <c r="AO123">
        <v>-1</v>
      </c>
      <c r="AP123">
        <v>-1</v>
      </c>
      <c r="AQ123">
        <v>1</v>
      </c>
      <c r="AR123">
        <v>1</v>
      </c>
      <c r="AT123">
        <f t="shared" si="11"/>
        <v>3</v>
      </c>
      <c r="AU123" t="s">
        <v>50</v>
      </c>
      <c r="AX123">
        <f t="shared" si="12"/>
        <v>-1</v>
      </c>
      <c r="AY123" t="s">
        <v>50</v>
      </c>
      <c r="BB123">
        <f t="shared" si="13"/>
        <v>1</v>
      </c>
      <c r="BC123" t="s">
        <v>50</v>
      </c>
      <c r="BF123">
        <f t="shared" si="14"/>
        <v>-1</v>
      </c>
      <c r="BG123" t="s">
        <v>50</v>
      </c>
      <c r="BJ123" s="8" t="str">
        <f t="shared" si="15"/>
        <v>balanciert</v>
      </c>
      <c r="BK123" s="8" t="str">
        <f t="shared" si="16"/>
        <v>balanciert</v>
      </c>
      <c r="BL123" s="8" t="str">
        <f t="shared" si="17"/>
        <v>balanciert</v>
      </c>
      <c r="BM123" s="8" t="str">
        <f t="shared" si="18"/>
        <v>balanciert</v>
      </c>
      <c r="BN123" s="8"/>
      <c r="BO123" s="8"/>
      <c r="BP123" s="8" t="s">
        <v>62</v>
      </c>
      <c r="BQ123" s="8" t="s">
        <v>62</v>
      </c>
      <c r="BR123" s="8" t="s">
        <v>62</v>
      </c>
      <c r="BS123" s="8" t="s">
        <v>62</v>
      </c>
      <c r="BT123" s="8"/>
      <c r="BU123" s="8">
        <f t="shared" si="19"/>
        <v>4</v>
      </c>
    </row>
    <row r="124" spans="1:73" x14ac:dyDescent="0.4">
      <c r="A124">
        <v>1</v>
      </c>
      <c r="B124">
        <v>-1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-1</v>
      </c>
      <c r="I124">
        <v>1</v>
      </c>
      <c r="J124">
        <v>1</v>
      </c>
      <c r="K124">
        <v>1</v>
      </c>
      <c r="L124">
        <v>1</v>
      </c>
      <c r="M124">
        <v>-1</v>
      </c>
      <c r="N124">
        <v>1</v>
      </c>
      <c r="O124">
        <v>-1</v>
      </c>
      <c r="P124">
        <v>1</v>
      </c>
      <c r="Q124">
        <v>-1</v>
      </c>
      <c r="R124">
        <v>1</v>
      </c>
      <c r="S124">
        <v>1</v>
      </c>
      <c r="T124">
        <v>1</v>
      </c>
      <c r="U124">
        <v>-1</v>
      </c>
      <c r="V124">
        <v>-1</v>
      </c>
      <c r="W124">
        <v>1</v>
      </c>
      <c r="X124">
        <v>-1</v>
      </c>
      <c r="Y124">
        <v>1</v>
      </c>
      <c r="Z124">
        <v>-1</v>
      </c>
      <c r="AA124">
        <v>1</v>
      </c>
      <c r="AB124">
        <v>-1</v>
      </c>
      <c r="AC124">
        <v>-1</v>
      </c>
      <c r="AD124">
        <v>1</v>
      </c>
      <c r="AE124">
        <v>1</v>
      </c>
      <c r="AF124">
        <v>-1</v>
      </c>
      <c r="AG124">
        <v>1</v>
      </c>
      <c r="AH124">
        <v>-1</v>
      </c>
      <c r="AI124">
        <v>-1</v>
      </c>
      <c r="AJ124">
        <v>-1</v>
      </c>
      <c r="AK124">
        <v>-1</v>
      </c>
      <c r="AL124">
        <v>1</v>
      </c>
      <c r="AM124">
        <v>1</v>
      </c>
      <c r="AN124">
        <v>-1</v>
      </c>
      <c r="AO124">
        <v>1</v>
      </c>
      <c r="AP124">
        <v>-1</v>
      </c>
      <c r="AQ124">
        <v>1</v>
      </c>
      <c r="AR124">
        <v>-1</v>
      </c>
      <c r="AT124">
        <f t="shared" si="11"/>
        <v>1</v>
      </c>
      <c r="AU124" t="s">
        <v>50</v>
      </c>
      <c r="AX124">
        <f t="shared" si="12"/>
        <v>1</v>
      </c>
      <c r="AY124" t="s">
        <v>50</v>
      </c>
      <c r="BB124">
        <f t="shared" si="13"/>
        <v>7</v>
      </c>
      <c r="BC124" t="s">
        <v>59</v>
      </c>
      <c r="BD124" t="s">
        <v>56</v>
      </c>
      <c r="BF124">
        <f t="shared" si="14"/>
        <v>-3</v>
      </c>
      <c r="BG124" t="s">
        <v>50</v>
      </c>
      <c r="BJ124" t="str">
        <f t="shared" si="15"/>
        <v>balanciert</v>
      </c>
      <c r="BK124" t="str">
        <f t="shared" si="16"/>
        <v>balanciert</v>
      </c>
      <c r="BL124" t="str">
        <f t="shared" si="17"/>
        <v>moderat.visuell</v>
      </c>
      <c r="BM124" t="str">
        <f t="shared" si="18"/>
        <v>balanciert</v>
      </c>
      <c r="BP124" t="s">
        <v>62</v>
      </c>
      <c r="BQ124" t="s">
        <v>62</v>
      </c>
      <c r="BR124" t="s">
        <v>56</v>
      </c>
      <c r="BS124" t="s">
        <v>62</v>
      </c>
      <c r="BU124">
        <f t="shared" si="19"/>
        <v>3</v>
      </c>
    </row>
    <row r="125" spans="1:73" x14ac:dyDescent="0.4">
      <c r="A125">
        <v>1</v>
      </c>
      <c r="B125">
        <v>-1</v>
      </c>
      <c r="C125">
        <v>1</v>
      </c>
      <c r="D125">
        <v>-1</v>
      </c>
      <c r="E125">
        <v>1</v>
      </c>
      <c r="F125">
        <v>1</v>
      </c>
      <c r="G125">
        <v>1</v>
      </c>
      <c r="H125">
        <v>-1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-1</v>
      </c>
      <c r="P125">
        <v>-1</v>
      </c>
      <c r="Q125">
        <v>1</v>
      </c>
      <c r="R125">
        <v>1</v>
      </c>
      <c r="S125">
        <v>1</v>
      </c>
      <c r="T125">
        <v>1</v>
      </c>
      <c r="U125">
        <v>-1</v>
      </c>
      <c r="V125">
        <v>-1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-1</v>
      </c>
      <c r="AC125">
        <v>1</v>
      </c>
      <c r="AD125">
        <v>-1</v>
      </c>
      <c r="AE125">
        <v>1</v>
      </c>
      <c r="AF125">
        <v>1</v>
      </c>
      <c r="AG125">
        <v>-1</v>
      </c>
      <c r="AH125">
        <v>1</v>
      </c>
      <c r="AI125">
        <v>-1</v>
      </c>
      <c r="AJ125">
        <v>1</v>
      </c>
      <c r="AK125">
        <v>-1</v>
      </c>
      <c r="AL125">
        <v>1</v>
      </c>
      <c r="AM125">
        <v>1</v>
      </c>
      <c r="AN125">
        <v>1</v>
      </c>
      <c r="AO125">
        <v>-1</v>
      </c>
      <c r="AP125">
        <v>-1</v>
      </c>
      <c r="AQ125">
        <v>-1</v>
      </c>
      <c r="AR125">
        <v>1</v>
      </c>
      <c r="AT125">
        <f t="shared" si="11"/>
        <v>3</v>
      </c>
      <c r="AU125" t="s">
        <v>50</v>
      </c>
      <c r="AX125">
        <f t="shared" si="12"/>
        <v>3</v>
      </c>
      <c r="AY125" t="s">
        <v>50</v>
      </c>
      <c r="BB125">
        <f t="shared" si="13"/>
        <v>5</v>
      </c>
      <c r="BC125" t="s">
        <v>59</v>
      </c>
      <c r="BD125" t="s">
        <v>56</v>
      </c>
      <c r="BF125">
        <f t="shared" si="14"/>
        <v>3</v>
      </c>
      <c r="BG125" t="s">
        <v>50</v>
      </c>
      <c r="BJ125" t="str">
        <f t="shared" si="15"/>
        <v>balanciert</v>
      </c>
      <c r="BK125" t="str">
        <f t="shared" si="16"/>
        <v>balanciert</v>
      </c>
      <c r="BL125" t="str">
        <f t="shared" si="17"/>
        <v>moderat.visuell</v>
      </c>
      <c r="BM125" t="str">
        <f t="shared" si="18"/>
        <v>balanciert</v>
      </c>
      <c r="BP125" t="s">
        <v>62</v>
      </c>
      <c r="BQ125" t="s">
        <v>62</v>
      </c>
      <c r="BR125" t="s">
        <v>56</v>
      </c>
      <c r="BS125" t="s">
        <v>62</v>
      </c>
      <c r="BU125">
        <f t="shared" si="19"/>
        <v>3</v>
      </c>
    </row>
    <row r="126" spans="1:73" x14ac:dyDescent="0.4">
      <c r="A126">
        <v>1</v>
      </c>
      <c r="B126">
        <v>-1</v>
      </c>
      <c r="C126">
        <v>1</v>
      </c>
      <c r="D126">
        <v>-1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-1</v>
      </c>
      <c r="K126">
        <v>1</v>
      </c>
      <c r="L126">
        <v>1</v>
      </c>
      <c r="M126">
        <v>1</v>
      </c>
      <c r="N126">
        <v>1</v>
      </c>
      <c r="O126">
        <v>-1</v>
      </c>
      <c r="P126">
        <v>1</v>
      </c>
      <c r="Q126">
        <v>-1</v>
      </c>
      <c r="R126">
        <v>1</v>
      </c>
      <c r="S126">
        <v>1</v>
      </c>
      <c r="T126">
        <v>1</v>
      </c>
      <c r="U126">
        <v>-1</v>
      </c>
      <c r="V126">
        <v>1</v>
      </c>
      <c r="W126">
        <v>1</v>
      </c>
      <c r="X126">
        <v>1</v>
      </c>
      <c r="Y126">
        <v>1</v>
      </c>
      <c r="Z126">
        <v>-1</v>
      </c>
      <c r="AA126">
        <v>1</v>
      </c>
      <c r="AB126">
        <v>-1</v>
      </c>
      <c r="AC126">
        <v>1</v>
      </c>
      <c r="AD126">
        <v>1</v>
      </c>
      <c r="AE126">
        <v>1</v>
      </c>
      <c r="AF126">
        <v>1</v>
      </c>
      <c r="AG126">
        <v>-1</v>
      </c>
      <c r="AH126">
        <v>1</v>
      </c>
      <c r="AI126">
        <v>-1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-1</v>
      </c>
      <c r="AP126">
        <v>1</v>
      </c>
      <c r="AQ126">
        <v>-1</v>
      </c>
      <c r="AR126">
        <v>1</v>
      </c>
      <c r="AT126">
        <f t="shared" si="11"/>
        <v>3</v>
      </c>
      <c r="AU126" t="s">
        <v>50</v>
      </c>
      <c r="AX126">
        <f t="shared" si="12"/>
        <v>5</v>
      </c>
      <c r="AY126" t="s">
        <v>59</v>
      </c>
      <c r="AZ126" t="s">
        <v>54</v>
      </c>
      <c r="BB126">
        <f t="shared" si="13"/>
        <v>5</v>
      </c>
      <c r="BC126" t="s">
        <v>59</v>
      </c>
      <c r="BD126" t="s">
        <v>56</v>
      </c>
      <c r="BF126">
        <f t="shared" si="14"/>
        <v>7</v>
      </c>
      <c r="BG126" t="s">
        <v>59</v>
      </c>
      <c r="BH126" t="s">
        <v>58</v>
      </c>
      <c r="BJ126" t="str">
        <f t="shared" si="15"/>
        <v>balanciert</v>
      </c>
      <c r="BK126" t="str">
        <f t="shared" si="16"/>
        <v>moderat.sensorisch</v>
      </c>
      <c r="BL126" t="str">
        <f t="shared" si="17"/>
        <v>moderat.visuell</v>
      </c>
      <c r="BM126" t="str">
        <f t="shared" si="18"/>
        <v>moderat.sequentiell</v>
      </c>
      <c r="BP126" t="s">
        <v>62</v>
      </c>
      <c r="BQ126" t="s">
        <v>54</v>
      </c>
      <c r="BR126" t="s">
        <v>56</v>
      </c>
      <c r="BS126" t="s">
        <v>58</v>
      </c>
      <c r="BU126">
        <f t="shared" si="19"/>
        <v>1</v>
      </c>
    </row>
    <row r="127" spans="1:73" x14ac:dyDescent="0.4">
      <c r="A127">
        <v>1</v>
      </c>
      <c r="B127">
        <v>1</v>
      </c>
      <c r="C127">
        <v>1</v>
      </c>
      <c r="D127">
        <v>-1</v>
      </c>
      <c r="E127">
        <v>1</v>
      </c>
      <c r="F127">
        <v>-1</v>
      </c>
      <c r="G127">
        <v>1</v>
      </c>
      <c r="H127">
        <v>-1</v>
      </c>
      <c r="I127">
        <v>-1</v>
      </c>
      <c r="J127">
        <v>-1</v>
      </c>
      <c r="K127">
        <v>1</v>
      </c>
      <c r="L127">
        <v>1</v>
      </c>
      <c r="M127">
        <v>-1</v>
      </c>
      <c r="N127">
        <v>-1</v>
      </c>
      <c r="O127">
        <v>-1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-1</v>
      </c>
      <c r="V127">
        <v>-1</v>
      </c>
      <c r="W127">
        <v>1</v>
      </c>
      <c r="X127">
        <v>-1</v>
      </c>
      <c r="Y127">
        <v>1</v>
      </c>
      <c r="Z127">
        <v>1</v>
      </c>
      <c r="AA127">
        <v>1</v>
      </c>
      <c r="AB127">
        <v>-1</v>
      </c>
      <c r="AC127">
        <v>1</v>
      </c>
      <c r="AD127">
        <v>1</v>
      </c>
      <c r="AE127">
        <v>1</v>
      </c>
      <c r="AF127">
        <v>-1</v>
      </c>
      <c r="AG127">
        <v>-1</v>
      </c>
      <c r="AH127">
        <v>1</v>
      </c>
      <c r="AI127">
        <v>-1</v>
      </c>
      <c r="AJ127">
        <v>-1</v>
      </c>
      <c r="AK127">
        <v>-1</v>
      </c>
      <c r="AL127">
        <v>1</v>
      </c>
      <c r="AM127">
        <v>-1</v>
      </c>
      <c r="AN127">
        <v>-1</v>
      </c>
      <c r="AO127">
        <v>1</v>
      </c>
      <c r="AP127">
        <v>1</v>
      </c>
      <c r="AQ127">
        <v>-1</v>
      </c>
      <c r="AR127">
        <v>1</v>
      </c>
      <c r="AT127">
        <f t="shared" si="11"/>
        <v>1</v>
      </c>
      <c r="AU127" t="s">
        <v>50</v>
      </c>
      <c r="AX127">
        <f t="shared" si="12"/>
        <v>3</v>
      </c>
      <c r="AY127" t="s">
        <v>50</v>
      </c>
      <c r="BB127">
        <f t="shared" si="13"/>
        <v>3</v>
      </c>
      <c r="BC127" t="s">
        <v>50</v>
      </c>
      <c r="BF127">
        <f t="shared" si="14"/>
        <v>-3</v>
      </c>
      <c r="BG127" t="s">
        <v>50</v>
      </c>
      <c r="BJ127" s="8" t="str">
        <f t="shared" si="15"/>
        <v>balanciert</v>
      </c>
      <c r="BK127" s="8" t="str">
        <f t="shared" si="16"/>
        <v>balanciert</v>
      </c>
      <c r="BL127" s="8" t="str">
        <f t="shared" si="17"/>
        <v>balanciert</v>
      </c>
      <c r="BM127" s="8" t="str">
        <f t="shared" si="18"/>
        <v>balanciert</v>
      </c>
      <c r="BN127" s="8"/>
      <c r="BO127" s="8"/>
      <c r="BP127" s="8" t="s">
        <v>62</v>
      </c>
      <c r="BQ127" s="8" t="s">
        <v>62</v>
      </c>
      <c r="BR127" s="8" t="s">
        <v>62</v>
      </c>
      <c r="BS127" s="8" t="s">
        <v>62</v>
      </c>
      <c r="BT127" s="8"/>
      <c r="BU127" s="8">
        <f t="shared" si="19"/>
        <v>4</v>
      </c>
    </row>
    <row r="128" spans="1:73" x14ac:dyDescent="0.4">
      <c r="A128">
        <v>1</v>
      </c>
      <c r="B128">
        <v>-1</v>
      </c>
      <c r="C128">
        <v>-1</v>
      </c>
      <c r="D128">
        <v>-1</v>
      </c>
      <c r="E128">
        <v>1</v>
      </c>
      <c r="F128">
        <v>1</v>
      </c>
      <c r="G128">
        <v>-1</v>
      </c>
      <c r="H128">
        <v>-1</v>
      </c>
      <c r="I128">
        <v>1</v>
      </c>
      <c r="J128">
        <v>1</v>
      </c>
      <c r="K128">
        <v>-1</v>
      </c>
      <c r="L128">
        <v>1</v>
      </c>
      <c r="M128">
        <v>1</v>
      </c>
      <c r="N128">
        <v>1</v>
      </c>
      <c r="O128">
        <v>-1</v>
      </c>
      <c r="P128">
        <v>1</v>
      </c>
      <c r="Q128">
        <v>-1</v>
      </c>
      <c r="R128">
        <v>1</v>
      </c>
      <c r="S128">
        <v>-1</v>
      </c>
      <c r="T128">
        <v>1</v>
      </c>
      <c r="U128">
        <v>-1</v>
      </c>
      <c r="V128">
        <v>1</v>
      </c>
      <c r="W128">
        <v>1</v>
      </c>
      <c r="X128">
        <v>-1</v>
      </c>
      <c r="Y128">
        <v>1</v>
      </c>
      <c r="Z128">
        <v>1</v>
      </c>
      <c r="AA128">
        <v>-1</v>
      </c>
      <c r="AB128">
        <v>-1</v>
      </c>
      <c r="AC128">
        <v>-1</v>
      </c>
      <c r="AD128">
        <v>1</v>
      </c>
      <c r="AE128">
        <v>-1</v>
      </c>
      <c r="AF128">
        <v>-1</v>
      </c>
      <c r="AG128">
        <v>1</v>
      </c>
      <c r="AH128">
        <v>-1</v>
      </c>
      <c r="AI128">
        <v>1</v>
      </c>
      <c r="AJ128">
        <v>-1</v>
      </c>
      <c r="AK128">
        <v>1</v>
      </c>
      <c r="AL128">
        <v>1</v>
      </c>
      <c r="AM128">
        <v>-1</v>
      </c>
      <c r="AN128">
        <v>1</v>
      </c>
      <c r="AO128">
        <v>-1</v>
      </c>
      <c r="AP128">
        <v>-1</v>
      </c>
      <c r="AQ128">
        <v>1</v>
      </c>
      <c r="AR128">
        <v>1</v>
      </c>
      <c r="AT128">
        <f t="shared" si="11"/>
        <v>3</v>
      </c>
      <c r="AU128" t="s">
        <v>50</v>
      </c>
      <c r="AX128">
        <f t="shared" si="12"/>
        <v>5</v>
      </c>
      <c r="AY128" t="s">
        <v>59</v>
      </c>
      <c r="AZ128" t="s">
        <v>54</v>
      </c>
      <c r="BB128">
        <f t="shared" si="13"/>
        <v>-5</v>
      </c>
      <c r="BC128" t="s">
        <v>59</v>
      </c>
      <c r="BD128" t="s">
        <v>55</v>
      </c>
      <c r="BF128">
        <f t="shared" si="14"/>
        <v>-1</v>
      </c>
      <c r="BG128" t="s">
        <v>50</v>
      </c>
      <c r="BJ128" t="str">
        <f t="shared" si="15"/>
        <v>balanciert</v>
      </c>
      <c r="BK128" t="str">
        <f t="shared" si="16"/>
        <v>moderat.sensorisch</v>
      </c>
      <c r="BL128" t="str">
        <f t="shared" si="17"/>
        <v>moderat.verbal</v>
      </c>
      <c r="BM128" t="str">
        <f t="shared" si="18"/>
        <v>balanciert</v>
      </c>
      <c r="BP128" t="s">
        <v>62</v>
      </c>
      <c r="BQ128" t="s">
        <v>54</v>
      </c>
      <c r="BR128" t="s">
        <v>55</v>
      </c>
      <c r="BS128" t="s">
        <v>62</v>
      </c>
      <c r="BU128">
        <f t="shared" si="19"/>
        <v>2</v>
      </c>
    </row>
    <row r="129" spans="1:73" x14ac:dyDescent="0.4">
      <c r="A129">
        <v>1</v>
      </c>
      <c r="B129">
        <v>1</v>
      </c>
      <c r="C129">
        <v>1</v>
      </c>
      <c r="D129">
        <v>1</v>
      </c>
      <c r="E129">
        <v>-1</v>
      </c>
      <c r="F129">
        <v>1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v>1</v>
      </c>
      <c r="M129">
        <v>-1</v>
      </c>
      <c r="N129">
        <v>1</v>
      </c>
      <c r="O129">
        <v>-1</v>
      </c>
      <c r="P129">
        <v>-1</v>
      </c>
      <c r="Q129">
        <v>-1</v>
      </c>
      <c r="R129">
        <v>1</v>
      </c>
      <c r="S129">
        <v>1</v>
      </c>
      <c r="T129">
        <v>1</v>
      </c>
      <c r="U129">
        <v>-1</v>
      </c>
      <c r="V129">
        <v>1</v>
      </c>
      <c r="W129">
        <v>-1</v>
      </c>
      <c r="X129">
        <v>1</v>
      </c>
      <c r="Y129">
        <v>-1</v>
      </c>
      <c r="Z129">
        <v>1</v>
      </c>
      <c r="AA129">
        <v>-1</v>
      </c>
      <c r="AB129">
        <v>-1</v>
      </c>
      <c r="AC129">
        <v>-1</v>
      </c>
      <c r="AD129">
        <v>1</v>
      </c>
      <c r="AE129">
        <v>-1</v>
      </c>
      <c r="AF129">
        <v>1</v>
      </c>
      <c r="AG129">
        <v>-1</v>
      </c>
      <c r="AH129">
        <v>1</v>
      </c>
      <c r="AI129">
        <v>1</v>
      </c>
      <c r="AJ129">
        <v>-1</v>
      </c>
      <c r="AK129">
        <v>-1</v>
      </c>
      <c r="AL129">
        <v>1</v>
      </c>
      <c r="AM129">
        <v>1</v>
      </c>
      <c r="AN129">
        <v>-1</v>
      </c>
      <c r="AO129">
        <v>-1</v>
      </c>
      <c r="AP129">
        <v>1</v>
      </c>
      <c r="AQ129">
        <v>1</v>
      </c>
      <c r="AR129">
        <v>-1</v>
      </c>
      <c r="AT129">
        <f t="shared" si="11"/>
        <v>-9</v>
      </c>
      <c r="AU129" t="s">
        <v>60</v>
      </c>
      <c r="AV129" t="s">
        <v>51</v>
      </c>
      <c r="AX129">
        <f t="shared" si="12"/>
        <v>11</v>
      </c>
      <c r="AY129" t="s">
        <v>60</v>
      </c>
      <c r="AZ129" t="s">
        <v>54</v>
      </c>
      <c r="BB129">
        <f t="shared" si="13"/>
        <v>-1</v>
      </c>
      <c r="BC129" t="s">
        <v>50</v>
      </c>
      <c r="BF129">
        <f t="shared" si="14"/>
        <v>1</v>
      </c>
      <c r="BG129" t="s">
        <v>50</v>
      </c>
      <c r="BJ129" t="str">
        <f t="shared" si="15"/>
        <v>stark.reflektiv</v>
      </c>
      <c r="BK129" t="str">
        <f t="shared" si="16"/>
        <v>stark.sensorisch</v>
      </c>
      <c r="BL129" t="str">
        <f t="shared" si="17"/>
        <v>balanciert</v>
      </c>
      <c r="BM129" t="str">
        <f t="shared" si="18"/>
        <v>balanciert</v>
      </c>
      <c r="BP129" t="s">
        <v>51</v>
      </c>
      <c r="BQ129" t="s">
        <v>54</v>
      </c>
      <c r="BR129" t="s">
        <v>62</v>
      </c>
      <c r="BS129" t="s">
        <v>62</v>
      </c>
      <c r="BU129">
        <f t="shared" si="19"/>
        <v>2</v>
      </c>
    </row>
    <row r="130" spans="1:73" x14ac:dyDescent="0.4">
      <c r="A130">
        <v>1</v>
      </c>
      <c r="B130">
        <v>1</v>
      </c>
      <c r="C130">
        <v>1</v>
      </c>
      <c r="D130">
        <v>-1</v>
      </c>
      <c r="E130">
        <v>-1</v>
      </c>
      <c r="F130">
        <v>1</v>
      </c>
      <c r="G130">
        <v>1</v>
      </c>
      <c r="H130">
        <v>-1</v>
      </c>
      <c r="I130">
        <v>1</v>
      </c>
      <c r="J130">
        <v>-1</v>
      </c>
      <c r="K130">
        <v>-1</v>
      </c>
      <c r="L130">
        <v>1</v>
      </c>
      <c r="M130">
        <v>1</v>
      </c>
      <c r="N130">
        <v>1</v>
      </c>
      <c r="O130">
        <v>-1</v>
      </c>
      <c r="P130">
        <v>1</v>
      </c>
      <c r="Q130">
        <v>1</v>
      </c>
      <c r="R130">
        <v>1</v>
      </c>
      <c r="S130">
        <v>1</v>
      </c>
      <c r="T130">
        <v>-1</v>
      </c>
      <c r="U130">
        <v>1</v>
      </c>
      <c r="V130">
        <v>-1</v>
      </c>
      <c r="W130">
        <v>1</v>
      </c>
      <c r="X130">
        <v>1</v>
      </c>
      <c r="Y130">
        <v>-1</v>
      </c>
      <c r="Z130">
        <v>-1</v>
      </c>
      <c r="AA130">
        <v>1</v>
      </c>
      <c r="AB130">
        <v>-1</v>
      </c>
      <c r="AC130">
        <v>1</v>
      </c>
      <c r="AD130">
        <v>1</v>
      </c>
      <c r="AE130">
        <v>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1</v>
      </c>
      <c r="AL130">
        <v>1</v>
      </c>
      <c r="AM130">
        <v>1</v>
      </c>
      <c r="AN130">
        <v>-1</v>
      </c>
      <c r="AO130">
        <v>-1</v>
      </c>
      <c r="AP130">
        <v>-1</v>
      </c>
      <c r="AQ130">
        <v>1</v>
      </c>
      <c r="AR130">
        <v>1</v>
      </c>
      <c r="AT130">
        <f t="shared" si="11"/>
        <v>3</v>
      </c>
      <c r="AU130" t="s">
        <v>50</v>
      </c>
      <c r="AX130">
        <f t="shared" si="12"/>
        <v>1</v>
      </c>
      <c r="AY130" t="s">
        <v>50</v>
      </c>
      <c r="BB130">
        <f t="shared" si="13"/>
        <v>5</v>
      </c>
      <c r="BC130" t="s">
        <v>59</v>
      </c>
      <c r="BD130" t="s">
        <v>56</v>
      </c>
      <c r="BF130">
        <f t="shared" si="14"/>
        <v>-3</v>
      </c>
      <c r="BG130" t="s">
        <v>50</v>
      </c>
      <c r="BJ130" t="str">
        <f t="shared" si="15"/>
        <v>balanciert</v>
      </c>
      <c r="BK130" t="str">
        <f t="shared" si="16"/>
        <v>balanciert</v>
      </c>
      <c r="BL130" t="str">
        <f t="shared" si="17"/>
        <v>moderat.visuell</v>
      </c>
      <c r="BM130" t="str">
        <f t="shared" si="18"/>
        <v>balanciert</v>
      </c>
      <c r="BP130" t="s">
        <v>62</v>
      </c>
      <c r="BQ130" t="s">
        <v>62</v>
      </c>
      <c r="BR130" t="s">
        <v>56</v>
      </c>
      <c r="BS130" t="s">
        <v>62</v>
      </c>
      <c r="BU130">
        <f t="shared" si="19"/>
        <v>3</v>
      </c>
    </row>
    <row r="131" spans="1:73" x14ac:dyDescent="0.4">
      <c r="A131">
        <v>1</v>
      </c>
      <c r="B131">
        <v>1</v>
      </c>
      <c r="C131">
        <v>1</v>
      </c>
      <c r="D131">
        <v>-1</v>
      </c>
      <c r="E131">
        <v>1</v>
      </c>
      <c r="F131">
        <v>1</v>
      </c>
      <c r="G131">
        <v>1</v>
      </c>
      <c r="H131">
        <v>-1</v>
      </c>
      <c r="I131">
        <v>1</v>
      </c>
      <c r="J131">
        <v>-1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1</v>
      </c>
      <c r="V131">
        <v>1</v>
      </c>
      <c r="W131">
        <v>1</v>
      </c>
      <c r="X131">
        <v>-1</v>
      </c>
      <c r="Y131">
        <v>1</v>
      </c>
      <c r="Z131">
        <v>1</v>
      </c>
      <c r="AA131">
        <v>1</v>
      </c>
      <c r="AB131">
        <v>-1</v>
      </c>
      <c r="AC131">
        <v>1</v>
      </c>
      <c r="AD131">
        <v>1</v>
      </c>
      <c r="AE131">
        <v>1</v>
      </c>
      <c r="AF131">
        <v>-1</v>
      </c>
      <c r="AG131">
        <v>1</v>
      </c>
      <c r="AH131">
        <v>1</v>
      </c>
      <c r="AI131">
        <v>-1</v>
      </c>
      <c r="AJ131">
        <v>-1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-1</v>
      </c>
      <c r="AQ131">
        <v>1</v>
      </c>
      <c r="AR131">
        <v>1</v>
      </c>
      <c r="AT131">
        <f t="shared" si="11"/>
        <v>9</v>
      </c>
      <c r="AU131" t="s">
        <v>60</v>
      </c>
      <c r="AV131" t="s">
        <v>52</v>
      </c>
      <c r="AX131">
        <f t="shared" si="12"/>
        <v>5</v>
      </c>
      <c r="AY131" t="s">
        <v>59</v>
      </c>
      <c r="AZ131" t="s">
        <v>54</v>
      </c>
      <c r="BB131">
        <f t="shared" si="13"/>
        <v>7</v>
      </c>
      <c r="BC131" t="s">
        <v>59</v>
      </c>
      <c r="BD131" t="s">
        <v>56</v>
      </c>
      <c r="BF131">
        <f t="shared" si="14"/>
        <v>-3</v>
      </c>
      <c r="BG131" t="s">
        <v>50</v>
      </c>
      <c r="BJ131" t="str">
        <f t="shared" si="15"/>
        <v>stark.aktiv</v>
      </c>
      <c r="BK131" t="str">
        <f t="shared" si="16"/>
        <v>moderat.sensorisch</v>
      </c>
      <c r="BL131" t="str">
        <f t="shared" si="17"/>
        <v>moderat.visuell</v>
      </c>
      <c r="BM131" t="str">
        <f t="shared" si="18"/>
        <v>balanciert</v>
      </c>
      <c r="BP131" t="s">
        <v>52</v>
      </c>
      <c r="BQ131" t="s">
        <v>54</v>
      </c>
      <c r="BR131" t="s">
        <v>56</v>
      </c>
      <c r="BS131" t="s">
        <v>62</v>
      </c>
      <c r="BU131">
        <f t="shared" si="19"/>
        <v>1</v>
      </c>
    </row>
    <row r="132" spans="1:73" x14ac:dyDescent="0.4">
      <c r="A132">
        <v>1</v>
      </c>
      <c r="B132">
        <v>1</v>
      </c>
      <c r="C132">
        <v>1</v>
      </c>
      <c r="D132">
        <v>-1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-1</v>
      </c>
      <c r="Q132">
        <v>-1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-1</v>
      </c>
      <c r="Y132">
        <v>-1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-1</v>
      </c>
      <c r="AF132">
        <v>-1</v>
      </c>
      <c r="AG132">
        <v>1</v>
      </c>
      <c r="AH132">
        <v>1</v>
      </c>
      <c r="AI132">
        <v>1</v>
      </c>
      <c r="AJ132">
        <v>-1</v>
      </c>
      <c r="AK132">
        <v>1</v>
      </c>
      <c r="AL132">
        <v>1</v>
      </c>
      <c r="AM132">
        <v>-1</v>
      </c>
      <c r="AN132">
        <v>1</v>
      </c>
      <c r="AO132">
        <v>-1</v>
      </c>
      <c r="AP132">
        <v>-1</v>
      </c>
      <c r="AQ132">
        <v>1</v>
      </c>
      <c r="AR132">
        <v>1</v>
      </c>
      <c r="AT132">
        <f t="shared" ref="AT132:AT195" si="20">SUM(A132,E132,I132,M132,Q132,U132,Y132,AC132,AG132,AK132,AO132)</f>
        <v>5</v>
      </c>
      <c r="AU132" t="s">
        <v>59</v>
      </c>
      <c r="AV132" t="s">
        <v>52</v>
      </c>
      <c r="AX132">
        <f t="shared" ref="AX132:AX195" si="21">SUM(B132,F132,J132,N132,R132,V132,Z132,AD132,AH132,AL132,AP132)</f>
        <v>9</v>
      </c>
      <c r="AY132" t="s">
        <v>60</v>
      </c>
      <c r="AZ132" t="s">
        <v>54</v>
      </c>
      <c r="BB132">
        <f t="shared" ref="BB132:BB195" si="22">SUM(C132,G132,K132,O132,S132,W132,AA132,AE132,AI132,AM132,AQ132)</f>
        <v>7</v>
      </c>
      <c r="BC132" t="s">
        <v>59</v>
      </c>
      <c r="BD132" t="s">
        <v>56</v>
      </c>
      <c r="BF132">
        <f t="shared" ref="BF132:BF195" si="23">SUM(D132,H132,L132,P132,T132,X132,AB132,AF132,AJ132,AN132,AR132)</f>
        <v>1</v>
      </c>
      <c r="BG132" t="s">
        <v>50</v>
      </c>
      <c r="BJ132" t="str">
        <f t="shared" ref="BJ132:BJ195" si="24">AU132&amp;AV132</f>
        <v>moderat.aktiv</v>
      </c>
      <c r="BK132" t="str">
        <f t="shared" ref="BK132:BK195" si="25">AY132&amp;AZ132</f>
        <v>stark.sensorisch</v>
      </c>
      <c r="BL132" t="str">
        <f t="shared" ref="BL132:BL195" si="26">BC132&amp;BD132</f>
        <v>moderat.visuell</v>
      </c>
      <c r="BM132" t="str">
        <f t="shared" ref="BM132:BM195" si="27">BG132&amp;BH132</f>
        <v>balanciert</v>
      </c>
      <c r="BP132" t="s">
        <v>52</v>
      </c>
      <c r="BQ132" t="s">
        <v>54</v>
      </c>
      <c r="BR132" t="s">
        <v>56</v>
      </c>
      <c r="BS132" t="s">
        <v>62</v>
      </c>
      <c r="BU132">
        <f t="shared" ref="BU132:BU195" si="28">COUNTIF(BP132:BS132,"-")</f>
        <v>1</v>
      </c>
    </row>
    <row r="133" spans="1:73" x14ac:dyDescent="0.4">
      <c r="A133">
        <v>1</v>
      </c>
      <c r="B133">
        <v>-1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-1</v>
      </c>
      <c r="I133">
        <v>-1</v>
      </c>
      <c r="J133">
        <v>-1</v>
      </c>
      <c r="K133">
        <v>1</v>
      </c>
      <c r="L133">
        <v>-1</v>
      </c>
      <c r="M133">
        <v>1</v>
      </c>
      <c r="N133">
        <v>1</v>
      </c>
      <c r="O133">
        <v>-1</v>
      </c>
      <c r="P133">
        <v>1</v>
      </c>
      <c r="Q133">
        <v>1</v>
      </c>
      <c r="R133">
        <v>-1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-1</v>
      </c>
      <c r="Y133">
        <v>1</v>
      </c>
      <c r="Z133">
        <v>1</v>
      </c>
      <c r="AA133">
        <v>1</v>
      </c>
      <c r="AB133">
        <v>1</v>
      </c>
      <c r="AC133">
        <v>-1</v>
      </c>
      <c r="AD133">
        <v>1</v>
      </c>
      <c r="AE133">
        <v>1</v>
      </c>
      <c r="AF133">
        <v>1</v>
      </c>
      <c r="AG133">
        <v>-1</v>
      </c>
      <c r="AH133">
        <v>1</v>
      </c>
      <c r="AI133">
        <v>-1</v>
      </c>
      <c r="AJ133">
        <v>-1</v>
      </c>
      <c r="AK133">
        <v>-1</v>
      </c>
      <c r="AL133">
        <v>-1</v>
      </c>
      <c r="AM133">
        <v>1</v>
      </c>
      <c r="AN133">
        <v>1</v>
      </c>
      <c r="AO133">
        <v>-1</v>
      </c>
      <c r="AP133">
        <v>-1</v>
      </c>
      <c r="AQ133">
        <v>1</v>
      </c>
      <c r="AR133">
        <v>-1</v>
      </c>
      <c r="AT133">
        <f t="shared" si="20"/>
        <v>1</v>
      </c>
      <c r="AU133" t="s">
        <v>50</v>
      </c>
      <c r="AX133">
        <f t="shared" si="21"/>
        <v>1</v>
      </c>
      <c r="AY133" t="s">
        <v>50</v>
      </c>
      <c r="BB133">
        <f t="shared" si="22"/>
        <v>7</v>
      </c>
      <c r="BC133" t="s">
        <v>59</v>
      </c>
      <c r="BD133" t="s">
        <v>56</v>
      </c>
      <c r="BF133">
        <f t="shared" si="23"/>
        <v>1</v>
      </c>
      <c r="BG133" t="s">
        <v>50</v>
      </c>
      <c r="BJ133" t="str">
        <f t="shared" si="24"/>
        <v>balanciert</v>
      </c>
      <c r="BK133" t="str">
        <f t="shared" si="25"/>
        <v>balanciert</v>
      </c>
      <c r="BL133" t="str">
        <f t="shared" si="26"/>
        <v>moderat.visuell</v>
      </c>
      <c r="BM133" t="str">
        <f t="shared" si="27"/>
        <v>balanciert</v>
      </c>
      <c r="BP133" t="s">
        <v>62</v>
      </c>
      <c r="BQ133" t="s">
        <v>62</v>
      </c>
      <c r="BR133" t="s">
        <v>56</v>
      </c>
      <c r="BS133" t="s">
        <v>62</v>
      </c>
      <c r="BU133">
        <f t="shared" si="28"/>
        <v>3</v>
      </c>
    </row>
    <row r="134" spans="1:73" x14ac:dyDescent="0.4">
      <c r="A134">
        <v>1</v>
      </c>
      <c r="B134">
        <v>1</v>
      </c>
      <c r="C134">
        <v>-1</v>
      </c>
      <c r="D134">
        <v>1</v>
      </c>
      <c r="E134">
        <v>-1</v>
      </c>
      <c r="F134">
        <v>1</v>
      </c>
      <c r="G134">
        <v>-1</v>
      </c>
      <c r="H134">
        <v>1</v>
      </c>
      <c r="I134">
        <v>1</v>
      </c>
      <c r="J134">
        <v>1</v>
      </c>
      <c r="K134">
        <v>-1</v>
      </c>
      <c r="L134">
        <v>1</v>
      </c>
      <c r="M134">
        <v>1</v>
      </c>
      <c r="N134">
        <v>1</v>
      </c>
      <c r="O134">
        <v>-1</v>
      </c>
      <c r="P134">
        <v>1</v>
      </c>
      <c r="Q134">
        <v>-1</v>
      </c>
      <c r="R134">
        <v>1</v>
      </c>
      <c r="S134">
        <v>1</v>
      </c>
      <c r="T134">
        <v>1</v>
      </c>
      <c r="U134">
        <v>-1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-1</v>
      </c>
      <c r="AC134">
        <v>1</v>
      </c>
      <c r="AD134">
        <v>1</v>
      </c>
      <c r="AE134">
        <v>-1</v>
      </c>
      <c r="AF134">
        <v>1</v>
      </c>
      <c r="AG134">
        <v>1</v>
      </c>
      <c r="AH134">
        <v>1</v>
      </c>
      <c r="AI134">
        <v>-1</v>
      </c>
      <c r="AJ134">
        <v>-1</v>
      </c>
      <c r="AK134">
        <v>1</v>
      </c>
      <c r="AL134">
        <v>1</v>
      </c>
      <c r="AM134">
        <v>-1</v>
      </c>
      <c r="AN134">
        <v>1</v>
      </c>
      <c r="AO134">
        <v>-1</v>
      </c>
      <c r="AP134">
        <v>1</v>
      </c>
      <c r="AQ134">
        <v>1</v>
      </c>
      <c r="AR134">
        <v>1</v>
      </c>
      <c r="AT134">
        <f t="shared" si="20"/>
        <v>3</v>
      </c>
      <c r="AU134" t="s">
        <v>50</v>
      </c>
      <c r="AX134">
        <f t="shared" si="21"/>
        <v>11</v>
      </c>
      <c r="AY134" t="s">
        <v>60</v>
      </c>
      <c r="AZ134" t="s">
        <v>54</v>
      </c>
      <c r="BB134">
        <f t="shared" si="22"/>
        <v>-3</v>
      </c>
      <c r="BC134" t="s">
        <v>50</v>
      </c>
      <c r="BF134">
        <f t="shared" si="23"/>
        <v>7</v>
      </c>
      <c r="BG134" t="s">
        <v>59</v>
      </c>
      <c r="BH134" t="s">
        <v>58</v>
      </c>
      <c r="BJ134" t="str">
        <f t="shared" si="24"/>
        <v>balanciert</v>
      </c>
      <c r="BK134" t="str">
        <f t="shared" si="25"/>
        <v>stark.sensorisch</v>
      </c>
      <c r="BL134" t="str">
        <f t="shared" si="26"/>
        <v>balanciert</v>
      </c>
      <c r="BM134" t="str">
        <f t="shared" si="27"/>
        <v>moderat.sequentiell</v>
      </c>
      <c r="BP134" t="s">
        <v>62</v>
      </c>
      <c r="BQ134" t="s">
        <v>54</v>
      </c>
      <c r="BR134" t="s">
        <v>62</v>
      </c>
      <c r="BS134" t="s">
        <v>58</v>
      </c>
      <c r="BU134">
        <f t="shared" si="28"/>
        <v>2</v>
      </c>
    </row>
    <row r="135" spans="1:73" x14ac:dyDescent="0.4">
      <c r="A135">
        <v>1</v>
      </c>
      <c r="B135">
        <v>-1</v>
      </c>
      <c r="C135">
        <v>1</v>
      </c>
      <c r="D135">
        <v>-1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-1</v>
      </c>
      <c r="K135">
        <v>1</v>
      </c>
      <c r="L135">
        <v>-1</v>
      </c>
      <c r="M135">
        <v>-1</v>
      </c>
      <c r="N135">
        <v>1</v>
      </c>
      <c r="O135">
        <v>-1</v>
      </c>
      <c r="P135">
        <v>-1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-1</v>
      </c>
      <c r="W135">
        <v>1</v>
      </c>
      <c r="X135">
        <v>1</v>
      </c>
      <c r="Y135">
        <v>1</v>
      </c>
      <c r="Z135">
        <v>1</v>
      </c>
      <c r="AA135">
        <v>-1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-1</v>
      </c>
      <c r="AK135">
        <v>1</v>
      </c>
      <c r="AL135">
        <v>1</v>
      </c>
      <c r="AM135">
        <v>1</v>
      </c>
      <c r="AN135">
        <v>-1</v>
      </c>
      <c r="AO135">
        <v>-1</v>
      </c>
      <c r="AP135">
        <v>1</v>
      </c>
      <c r="AQ135">
        <v>1</v>
      </c>
      <c r="AR135">
        <v>1</v>
      </c>
      <c r="AT135">
        <f t="shared" si="20"/>
        <v>7</v>
      </c>
      <c r="AU135" t="s">
        <v>59</v>
      </c>
      <c r="AV135" t="s">
        <v>52</v>
      </c>
      <c r="AX135">
        <f t="shared" si="21"/>
        <v>5</v>
      </c>
      <c r="AY135" t="s">
        <v>59</v>
      </c>
      <c r="AZ135" t="s">
        <v>54</v>
      </c>
      <c r="BB135">
        <f t="shared" si="22"/>
        <v>7</v>
      </c>
      <c r="BC135" t="s">
        <v>59</v>
      </c>
      <c r="BD135" t="s">
        <v>56</v>
      </c>
      <c r="BF135">
        <f t="shared" si="23"/>
        <v>1</v>
      </c>
      <c r="BG135" t="s">
        <v>50</v>
      </c>
      <c r="BJ135" t="str">
        <f t="shared" si="24"/>
        <v>moderat.aktiv</v>
      </c>
      <c r="BK135" t="str">
        <f t="shared" si="25"/>
        <v>moderat.sensorisch</v>
      </c>
      <c r="BL135" t="str">
        <f t="shared" si="26"/>
        <v>moderat.visuell</v>
      </c>
      <c r="BM135" t="str">
        <f t="shared" si="27"/>
        <v>balanciert</v>
      </c>
      <c r="BP135" t="s">
        <v>52</v>
      </c>
      <c r="BQ135" t="s">
        <v>54</v>
      </c>
      <c r="BR135" t="s">
        <v>56</v>
      </c>
      <c r="BS135" t="s">
        <v>62</v>
      </c>
      <c r="BU135">
        <f t="shared" si="28"/>
        <v>1</v>
      </c>
    </row>
    <row r="136" spans="1:73" x14ac:dyDescent="0.4">
      <c r="A136">
        <v>1</v>
      </c>
      <c r="B136">
        <v>-1</v>
      </c>
      <c r="C136">
        <v>1</v>
      </c>
      <c r="D136">
        <v>-1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-1</v>
      </c>
      <c r="K136">
        <v>1</v>
      </c>
      <c r="L136">
        <v>1</v>
      </c>
      <c r="M136">
        <v>-1</v>
      </c>
      <c r="N136">
        <v>1</v>
      </c>
      <c r="O136">
        <v>-1</v>
      </c>
      <c r="P136">
        <v>1</v>
      </c>
      <c r="Q136">
        <v>-1</v>
      </c>
      <c r="R136">
        <v>-1</v>
      </c>
      <c r="S136">
        <v>1</v>
      </c>
      <c r="T136">
        <v>1</v>
      </c>
      <c r="U136">
        <v>-1</v>
      </c>
      <c r="V136">
        <v>1</v>
      </c>
      <c r="W136">
        <v>1</v>
      </c>
      <c r="X136">
        <v>-1</v>
      </c>
      <c r="Y136">
        <v>1</v>
      </c>
      <c r="Z136">
        <v>1</v>
      </c>
      <c r="AA136">
        <v>1</v>
      </c>
      <c r="AB136">
        <v>-1</v>
      </c>
      <c r="AC136">
        <v>1</v>
      </c>
      <c r="AD136">
        <v>-1</v>
      </c>
      <c r="AE136">
        <v>1</v>
      </c>
      <c r="AF136">
        <v>-1</v>
      </c>
      <c r="AG136">
        <v>1</v>
      </c>
      <c r="AH136">
        <v>-1</v>
      </c>
      <c r="AI136">
        <v>-1</v>
      </c>
      <c r="AJ136">
        <v>-1</v>
      </c>
      <c r="AK136">
        <v>1</v>
      </c>
      <c r="AL136">
        <v>-1</v>
      </c>
      <c r="AM136">
        <v>1</v>
      </c>
      <c r="AN136">
        <v>-1</v>
      </c>
      <c r="AO136">
        <v>-1</v>
      </c>
      <c r="AP136">
        <v>-1</v>
      </c>
      <c r="AQ136">
        <v>-1</v>
      </c>
      <c r="AR136">
        <v>-1</v>
      </c>
      <c r="AT136">
        <f t="shared" si="20"/>
        <v>3</v>
      </c>
      <c r="AU136" t="s">
        <v>50</v>
      </c>
      <c r="AX136">
        <f t="shared" si="21"/>
        <v>-5</v>
      </c>
      <c r="AY136" t="s">
        <v>59</v>
      </c>
      <c r="AZ136" t="s">
        <v>53</v>
      </c>
      <c r="BB136">
        <f t="shared" si="22"/>
        <v>5</v>
      </c>
      <c r="BC136" t="s">
        <v>59</v>
      </c>
      <c r="BD136" t="s">
        <v>56</v>
      </c>
      <c r="BF136">
        <f t="shared" si="23"/>
        <v>-5</v>
      </c>
      <c r="BG136" t="s">
        <v>59</v>
      </c>
      <c r="BH136" t="s">
        <v>57</v>
      </c>
      <c r="BJ136" t="str">
        <f t="shared" si="24"/>
        <v>balanciert</v>
      </c>
      <c r="BK136" t="str">
        <f t="shared" si="25"/>
        <v>moderat.intuitiv</v>
      </c>
      <c r="BL136" t="str">
        <f t="shared" si="26"/>
        <v>moderat.visuell</v>
      </c>
      <c r="BM136" t="str">
        <f t="shared" si="27"/>
        <v>moderat.global</v>
      </c>
      <c r="BP136" t="s">
        <v>62</v>
      </c>
      <c r="BQ136" t="s">
        <v>53</v>
      </c>
      <c r="BR136" t="s">
        <v>56</v>
      </c>
      <c r="BS136" t="s">
        <v>57</v>
      </c>
      <c r="BU136">
        <f t="shared" si="28"/>
        <v>1</v>
      </c>
    </row>
    <row r="137" spans="1:73" x14ac:dyDescent="0.4">
      <c r="A137">
        <v>1</v>
      </c>
      <c r="B137">
        <v>1</v>
      </c>
      <c r="C137">
        <v>1</v>
      </c>
      <c r="D137">
        <v>-1</v>
      </c>
      <c r="E137">
        <v>1</v>
      </c>
      <c r="F137">
        <v>1</v>
      </c>
      <c r="G137">
        <v>1</v>
      </c>
      <c r="H137">
        <v>-1</v>
      </c>
      <c r="I137">
        <v>1</v>
      </c>
      <c r="J137">
        <v>1</v>
      </c>
      <c r="K137">
        <v>1</v>
      </c>
      <c r="L137">
        <v>-1</v>
      </c>
      <c r="M137">
        <v>-1</v>
      </c>
      <c r="N137">
        <v>1</v>
      </c>
      <c r="O137">
        <v>1</v>
      </c>
      <c r="P137">
        <v>-1</v>
      </c>
      <c r="Q137">
        <v>1</v>
      </c>
      <c r="R137">
        <v>1</v>
      </c>
      <c r="S137">
        <v>1</v>
      </c>
      <c r="T137">
        <v>-1</v>
      </c>
      <c r="U137">
        <v>1</v>
      </c>
      <c r="V137">
        <v>-1</v>
      </c>
      <c r="W137">
        <v>1</v>
      </c>
      <c r="X137">
        <v>-1</v>
      </c>
      <c r="Y137">
        <v>1</v>
      </c>
      <c r="Z137">
        <v>1</v>
      </c>
      <c r="AA137">
        <v>1</v>
      </c>
      <c r="AB137">
        <v>-1</v>
      </c>
      <c r="AC137">
        <v>1</v>
      </c>
      <c r="AD137">
        <v>-1</v>
      </c>
      <c r="AE137">
        <v>1</v>
      </c>
      <c r="AF137">
        <v>-1</v>
      </c>
      <c r="AG137">
        <v>-1</v>
      </c>
      <c r="AH137">
        <v>1</v>
      </c>
      <c r="AI137">
        <v>-1</v>
      </c>
      <c r="AJ137">
        <v>-1</v>
      </c>
      <c r="AK137">
        <v>1</v>
      </c>
      <c r="AL137">
        <v>1</v>
      </c>
      <c r="AM137">
        <v>1</v>
      </c>
      <c r="AN137">
        <v>-1</v>
      </c>
      <c r="AO137">
        <v>1</v>
      </c>
      <c r="AP137">
        <v>-1</v>
      </c>
      <c r="AQ137">
        <v>1</v>
      </c>
      <c r="AR137">
        <v>-1</v>
      </c>
      <c r="AT137">
        <f t="shared" si="20"/>
        <v>7</v>
      </c>
      <c r="AU137" t="s">
        <v>59</v>
      </c>
      <c r="AV137" t="s">
        <v>52</v>
      </c>
      <c r="AX137">
        <f t="shared" si="21"/>
        <v>5</v>
      </c>
      <c r="AY137" t="s">
        <v>59</v>
      </c>
      <c r="AZ137" t="s">
        <v>54</v>
      </c>
      <c r="BB137">
        <f t="shared" si="22"/>
        <v>9</v>
      </c>
      <c r="BC137" t="s">
        <v>60</v>
      </c>
      <c r="BD137" t="s">
        <v>56</v>
      </c>
      <c r="BF137">
        <f t="shared" si="23"/>
        <v>-11</v>
      </c>
      <c r="BG137" t="s">
        <v>60</v>
      </c>
      <c r="BH137" t="s">
        <v>57</v>
      </c>
      <c r="BJ137" t="str">
        <f t="shared" si="24"/>
        <v>moderat.aktiv</v>
      </c>
      <c r="BK137" t="str">
        <f t="shared" si="25"/>
        <v>moderat.sensorisch</v>
      </c>
      <c r="BL137" t="str">
        <f t="shared" si="26"/>
        <v>stark.visuell</v>
      </c>
      <c r="BM137" t="str">
        <f t="shared" si="27"/>
        <v>stark.global</v>
      </c>
      <c r="BP137" t="s">
        <v>52</v>
      </c>
      <c r="BQ137" t="s">
        <v>54</v>
      </c>
      <c r="BR137" t="s">
        <v>56</v>
      </c>
      <c r="BS137" t="s">
        <v>57</v>
      </c>
      <c r="BU137">
        <f t="shared" si="28"/>
        <v>0</v>
      </c>
    </row>
    <row r="138" spans="1:73" x14ac:dyDescent="0.4">
      <c r="A138">
        <v>1</v>
      </c>
      <c r="B138">
        <v>-1</v>
      </c>
      <c r="C138">
        <v>1</v>
      </c>
      <c r="D138">
        <v>-1</v>
      </c>
      <c r="E138">
        <v>-1</v>
      </c>
      <c r="F138">
        <v>-1</v>
      </c>
      <c r="G138">
        <v>1</v>
      </c>
      <c r="H138">
        <v>-1</v>
      </c>
      <c r="I138">
        <v>1</v>
      </c>
      <c r="J138">
        <v>-1</v>
      </c>
      <c r="K138">
        <v>1</v>
      </c>
      <c r="L138">
        <v>1</v>
      </c>
      <c r="M138">
        <v>1</v>
      </c>
      <c r="N138">
        <v>-1</v>
      </c>
      <c r="O138">
        <v>-1</v>
      </c>
      <c r="P138">
        <v>-1</v>
      </c>
      <c r="Q138">
        <v>1</v>
      </c>
      <c r="R138">
        <v>1</v>
      </c>
      <c r="S138">
        <v>1</v>
      </c>
      <c r="T138">
        <v>-1</v>
      </c>
      <c r="U138">
        <v>-1</v>
      </c>
      <c r="V138">
        <v>-1</v>
      </c>
      <c r="W138">
        <v>1</v>
      </c>
      <c r="X138">
        <v>1</v>
      </c>
      <c r="Y138">
        <v>1</v>
      </c>
      <c r="Z138">
        <v>1</v>
      </c>
      <c r="AA138">
        <v>-1</v>
      </c>
      <c r="AB138">
        <v>-1</v>
      </c>
      <c r="AC138">
        <v>-1</v>
      </c>
      <c r="AD138">
        <v>-1</v>
      </c>
      <c r="AE138">
        <v>1</v>
      </c>
      <c r="AF138">
        <v>-1</v>
      </c>
      <c r="AG138">
        <v>-1</v>
      </c>
      <c r="AH138">
        <v>1</v>
      </c>
      <c r="AI138">
        <v>-1</v>
      </c>
      <c r="AJ138">
        <v>-1</v>
      </c>
      <c r="AK138">
        <v>1</v>
      </c>
      <c r="AL138">
        <v>-1</v>
      </c>
      <c r="AM138">
        <v>1</v>
      </c>
      <c r="AN138">
        <v>1</v>
      </c>
      <c r="AO138">
        <v>-1</v>
      </c>
      <c r="AP138">
        <v>-1</v>
      </c>
      <c r="AQ138">
        <v>1</v>
      </c>
      <c r="AR138">
        <v>-1</v>
      </c>
      <c r="AT138">
        <f t="shared" si="20"/>
        <v>1</v>
      </c>
      <c r="AU138" t="s">
        <v>50</v>
      </c>
      <c r="AX138">
        <f t="shared" si="21"/>
        <v>-5</v>
      </c>
      <c r="AY138" t="s">
        <v>59</v>
      </c>
      <c r="AZ138" t="s">
        <v>53</v>
      </c>
      <c r="BB138">
        <f t="shared" si="22"/>
        <v>5</v>
      </c>
      <c r="BC138" t="s">
        <v>59</v>
      </c>
      <c r="BD138" t="s">
        <v>56</v>
      </c>
      <c r="BF138">
        <f t="shared" si="23"/>
        <v>-5</v>
      </c>
      <c r="BG138" t="s">
        <v>59</v>
      </c>
      <c r="BH138" t="s">
        <v>57</v>
      </c>
      <c r="BJ138" t="str">
        <f t="shared" si="24"/>
        <v>balanciert</v>
      </c>
      <c r="BK138" t="str">
        <f t="shared" si="25"/>
        <v>moderat.intuitiv</v>
      </c>
      <c r="BL138" t="str">
        <f t="shared" si="26"/>
        <v>moderat.visuell</v>
      </c>
      <c r="BM138" t="str">
        <f t="shared" si="27"/>
        <v>moderat.global</v>
      </c>
      <c r="BP138" t="s">
        <v>62</v>
      </c>
      <c r="BQ138" t="s">
        <v>53</v>
      </c>
      <c r="BR138" t="s">
        <v>56</v>
      </c>
      <c r="BS138" t="s">
        <v>57</v>
      </c>
      <c r="BU138">
        <f t="shared" si="28"/>
        <v>1</v>
      </c>
    </row>
    <row r="139" spans="1:73" x14ac:dyDescent="0.4">
      <c r="A139">
        <v>1</v>
      </c>
      <c r="B139">
        <v>1</v>
      </c>
      <c r="C139">
        <v>1</v>
      </c>
      <c r="D139">
        <v>-1</v>
      </c>
      <c r="E139">
        <v>1</v>
      </c>
      <c r="F139">
        <v>1</v>
      </c>
      <c r="G139">
        <v>1</v>
      </c>
      <c r="H139">
        <v>-1</v>
      </c>
      <c r="I139">
        <v>1</v>
      </c>
      <c r="J139">
        <v>-1</v>
      </c>
      <c r="K139">
        <v>1</v>
      </c>
      <c r="L139">
        <v>1</v>
      </c>
      <c r="M139">
        <v>1</v>
      </c>
      <c r="N139">
        <v>-1</v>
      </c>
      <c r="O139">
        <v>-1</v>
      </c>
      <c r="P139">
        <v>-1</v>
      </c>
      <c r="Q139">
        <v>-1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1</v>
      </c>
      <c r="AF139">
        <v>-1</v>
      </c>
      <c r="AG139">
        <v>1</v>
      </c>
      <c r="AH139">
        <v>1</v>
      </c>
      <c r="AI139">
        <v>-1</v>
      </c>
      <c r="AJ139">
        <v>-1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-1</v>
      </c>
      <c r="AT139">
        <f t="shared" si="20"/>
        <v>7</v>
      </c>
      <c r="AU139" t="s">
        <v>59</v>
      </c>
      <c r="AV139" t="s">
        <v>52</v>
      </c>
      <c r="AX139">
        <f t="shared" si="21"/>
        <v>3</v>
      </c>
      <c r="AY139" t="s">
        <v>50</v>
      </c>
      <c r="BB139">
        <f t="shared" si="22"/>
        <v>5</v>
      </c>
      <c r="BC139" t="s">
        <v>59</v>
      </c>
      <c r="BD139" t="s">
        <v>56</v>
      </c>
      <c r="BF139">
        <f t="shared" si="23"/>
        <v>-3</v>
      </c>
      <c r="BG139" t="s">
        <v>50</v>
      </c>
      <c r="BJ139" t="str">
        <f t="shared" si="24"/>
        <v>moderat.aktiv</v>
      </c>
      <c r="BK139" t="str">
        <f t="shared" si="25"/>
        <v>balanciert</v>
      </c>
      <c r="BL139" t="str">
        <f t="shared" si="26"/>
        <v>moderat.visuell</v>
      </c>
      <c r="BM139" t="str">
        <f t="shared" si="27"/>
        <v>balanciert</v>
      </c>
      <c r="BP139" t="s">
        <v>52</v>
      </c>
      <c r="BQ139" t="s">
        <v>62</v>
      </c>
      <c r="BR139" t="s">
        <v>56</v>
      </c>
      <c r="BS139" t="s">
        <v>62</v>
      </c>
      <c r="BU139">
        <f t="shared" si="28"/>
        <v>2</v>
      </c>
    </row>
    <row r="140" spans="1:73" x14ac:dyDescent="0.4">
      <c r="A140">
        <v>1</v>
      </c>
      <c r="B140">
        <v>1</v>
      </c>
      <c r="C140">
        <v>1</v>
      </c>
      <c r="D140">
        <v>1</v>
      </c>
      <c r="E140">
        <v>-1</v>
      </c>
      <c r="F140">
        <v>1</v>
      </c>
      <c r="G140">
        <v>-1</v>
      </c>
      <c r="H140">
        <v>1</v>
      </c>
      <c r="I140">
        <v>-1</v>
      </c>
      <c r="J140">
        <v>1</v>
      </c>
      <c r="K140">
        <v>1</v>
      </c>
      <c r="L140">
        <v>1</v>
      </c>
      <c r="M140">
        <v>-1</v>
      </c>
      <c r="N140">
        <v>1</v>
      </c>
      <c r="O140">
        <v>-1</v>
      </c>
      <c r="P140">
        <v>-1</v>
      </c>
      <c r="Q140">
        <v>-1</v>
      </c>
      <c r="R140">
        <v>1</v>
      </c>
      <c r="S140">
        <v>-1</v>
      </c>
      <c r="T140">
        <v>1</v>
      </c>
      <c r="U140">
        <v>-1</v>
      </c>
      <c r="V140">
        <v>-1</v>
      </c>
      <c r="W140">
        <v>1</v>
      </c>
      <c r="X140">
        <v>-1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-1</v>
      </c>
      <c r="AF140">
        <v>-1</v>
      </c>
      <c r="AG140">
        <v>1</v>
      </c>
      <c r="AH140">
        <v>-1</v>
      </c>
      <c r="AI140">
        <v>1</v>
      </c>
      <c r="AJ140">
        <v>1</v>
      </c>
      <c r="AK140">
        <v>-1</v>
      </c>
      <c r="AL140">
        <v>1</v>
      </c>
      <c r="AM140">
        <v>1</v>
      </c>
      <c r="AN140">
        <v>1</v>
      </c>
      <c r="AO140">
        <v>-1</v>
      </c>
      <c r="AP140">
        <v>-1</v>
      </c>
      <c r="AQ140">
        <v>-1</v>
      </c>
      <c r="AR140">
        <v>1</v>
      </c>
      <c r="AT140">
        <f t="shared" si="20"/>
        <v>-3</v>
      </c>
      <c r="AU140" t="s">
        <v>50</v>
      </c>
      <c r="AX140">
        <f t="shared" si="21"/>
        <v>5</v>
      </c>
      <c r="AY140" t="s">
        <v>59</v>
      </c>
      <c r="AZ140" t="s">
        <v>54</v>
      </c>
      <c r="BB140">
        <f t="shared" si="22"/>
        <v>1</v>
      </c>
      <c r="BC140" t="s">
        <v>50</v>
      </c>
      <c r="BF140">
        <f t="shared" si="23"/>
        <v>5</v>
      </c>
      <c r="BG140" t="s">
        <v>59</v>
      </c>
      <c r="BH140" t="s">
        <v>58</v>
      </c>
      <c r="BJ140" t="str">
        <f t="shared" si="24"/>
        <v>balanciert</v>
      </c>
      <c r="BK140" t="str">
        <f t="shared" si="25"/>
        <v>moderat.sensorisch</v>
      </c>
      <c r="BL140" t="str">
        <f t="shared" si="26"/>
        <v>balanciert</v>
      </c>
      <c r="BM140" t="str">
        <f t="shared" si="27"/>
        <v>moderat.sequentiell</v>
      </c>
      <c r="BP140" t="s">
        <v>62</v>
      </c>
      <c r="BQ140" t="s">
        <v>54</v>
      </c>
      <c r="BR140" t="s">
        <v>62</v>
      </c>
      <c r="BS140" t="s">
        <v>58</v>
      </c>
      <c r="BU140">
        <f t="shared" si="28"/>
        <v>2</v>
      </c>
    </row>
    <row r="141" spans="1:73" x14ac:dyDescent="0.4">
      <c r="A141">
        <v>1</v>
      </c>
      <c r="B141">
        <v>1</v>
      </c>
      <c r="C141">
        <v>-1</v>
      </c>
      <c r="D141">
        <v>-1</v>
      </c>
      <c r="E141">
        <v>-1</v>
      </c>
      <c r="F141">
        <v>1</v>
      </c>
      <c r="G141">
        <v>1</v>
      </c>
      <c r="H141">
        <v>-1</v>
      </c>
      <c r="I141">
        <v>-1</v>
      </c>
      <c r="J141">
        <v>-1</v>
      </c>
      <c r="K141">
        <v>-1</v>
      </c>
      <c r="L141">
        <v>1</v>
      </c>
      <c r="M141">
        <v>-1</v>
      </c>
      <c r="N141">
        <v>1</v>
      </c>
      <c r="O141">
        <v>-1</v>
      </c>
      <c r="P141">
        <v>-1</v>
      </c>
      <c r="Q141">
        <v>-1</v>
      </c>
      <c r="R141">
        <v>1</v>
      </c>
      <c r="S141">
        <v>1</v>
      </c>
      <c r="T141">
        <v>1</v>
      </c>
      <c r="U141">
        <v>-1</v>
      </c>
      <c r="V141">
        <v>1</v>
      </c>
      <c r="W141">
        <v>1</v>
      </c>
      <c r="X141">
        <v>1</v>
      </c>
      <c r="Y141">
        <v>-1</v>
      </c>
      <c r="Z141">
        <v>1</v>
      </c>
      <c r="AA141">
        <v>1</v>
      </c>
      <c r="AB141">
        <v>-1</v>
      </c>
      <c r="AC141">
        <v>1</v>
      </c>
      <c r="AD141">
        <v>-1</v>
      </c>
      <c r="AE141">
        <v>1</v>
      </c>
      <c r="AF141">
        <v>-1</v>
      </c>
      <c r="AG141">
        <v>-1</v>
      </c>
      <c r="AH141">
        <v>1</v>
      </c>
      <c r="AI141">
        <v>-1</v>
      </c>
      <c r="AJ141">
        <v>-1</v>
      </c>
      <c r="AK141">
        <v>-1</v>
      </c>
      <c r="AL141">
        <v>-1</v>
      </c>
      <c r="AM141">
        <v>1</v>
      </c>
      <c r="AN141">
        <v>-1</v>
      </c>
      <c r="AO141">
        <v>1</v>
      </c>
      <c r="AP141">
        <v>1</v>
      </c>
      <c r="AQ141">
        <v>1</v>
      </c>
      <c r="AR141">
        <v>-1</v>
      </c>
      <c r="AT141">
        <f t="shared" si="20"/>
        <v>-5</v>
      </c>
      <c r="AU141" t="s">
        <v>59</v>
      </c>
      <c r="AV141" t="s">
        <v>51</v>
      </c>
      <c r="AX141">
        <f t="shared" si="21"/>
        <v>5</v>
      </c>
      <c r="AY141" t="s">
        <v>59</v>
      </c>
      <c r="AZ141" t="s">
        <v>54</v>
      </c>
      <c r="BB141">
        <f t="shared" si="22"/>
        <v>3</v>
      </c>
      <c r="BC141" t="s">
        <v>50</v>
      </c>
      <c r="BF141">
        <f t="shared" si="23"/>
        <v>-5</v>
      </c>
      <c r="BG141" t="s">
        <v>59</v>
      </c>
      <c r="BH141" t="s">
        <v>57</v>
      </c>
      <c r="BJ141" t="str">
        <f t="shared" si="24"/>
        <v>moderat.reflektiv</v>
      </c>
      <c r="BK141" t="str">
        <f t="shared" si="25"/>
        <v>moderat.sensorisch</v>
      </c>
      <c r="BL141" t="str">
        <f t="shared" si="26"/>
        <v>balanciert</v>
      </c>
      <c r="BM141" t="str">
        <f t="shared" si="27"/>
        <v>moderat.global</v>
      </c>
      <c r="BP141" t="s">
        <v>51</v>
      </c>
      <c r="BQ141" t="s">
        <v>54</v>
      </c>
      <c r="BR141" t="s">
        <v>62</v>
      </c>
      <c r="BS141" t="s">
        <v>57</v>
      </c>
      <c r="BU141">
        <f t="shared" si="28"/>
        <v>1</v>
      </c>
    </row>
    <row r="142" spans="1:73" x14ac:dyDescent="0.4">
      <c r="A142">
        <v>-1</v>
      </c>
      <c r="B142">
        <v>1</v>
      </c>
      <c r="C142">
        <v>-1</v>
      </c>
      <c r="D142">
        <v>-1</v>
      </c>
      <c r="E142">
        <v>1</v>
      </c>
      <c r="F142">
        <v>1</v>
      </c>
      <c r="G142">
        <v>1</v>
      </c>
      <c r="H142">
        <v>1</v>
      </c>
      <c r="I142">
        <v>-1</v>
      </c>
      <c r="J142">
        <v>-1</v>
      </c>
      <c r="K142">
        <v>1</v>
      </c>
      <c r="L142">
        <v>-1</v>
      </c>
      <c r="M142">
        <v>1</v>
      </c>
      <c r="N142">
        <v>-1</v>
      </c>
      <c r="O142">
        <v>-1</v>
      </c>
      <c r="P142">
        <v>-1</v>
      </c>
      <c r="Q142">
        <v>1</v>
      </c>
      <c r="R142">
        <v>-1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-1</v>
      </c>
      <c r="Y142">
        <v>-1</v>
      </c>
      <c r="Z142">
        <v>-1</v>
      </c>
      <c r="AA142">
        <v>1</v>
      </c>
      <c r="AB142">
        <v>-1</v>
      </c>
      <c r="AC142">
        <v>1</v>
      </c>
      <c r="AD142">
        <v>1</v>
      </c>
      <c r="AE142">
        <v>1</v>
      </c>
      <c r="AF142">
        <v>-1</v>
      </c>
      <c r="AG142">
        <v>-1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-1</v>
      </c>
      <c r="AQ142">
        <v>-1</v>
      </c>
      <c r="AR142">
        <v>1</v>
      </c>
      <c r="AT142">
        <f t="shared" si="20"/>
        <v>3</v>
      </c>
      <c r="AU142" t="s">
        <v>50</v>
      </c>
      <c r="AX142">
        <f t="shared" si="21"/>
        <v>1</v>
      </c>
      <c r="AY142" t="s">
        <v>50</v>
      </c>
      <c r="BB142">
        <f t="shared" si="22"/>
        <v>5</v>
      </c>
      <c r="BC142" t="s">
        <v>59</v>
      </c>
      <c r="BD142" t="s">
        <v>56</v>
      </c>
      <c r="BF142">
        <f t="shared" si="23"/>
        <v>-1</v>
      </c>
      <c r="BG142" t="s">
        <v>50</v>
      </c>
      <c r="BJ142" t="str">
        <f t="shared" si="24"/>
        <v>balanciert</v>
      </c>
      <c r="BK142" t="str">
        <f t="shared" si="25"/>
        <v>balanciert</v>
      </c>
      <c r="BL142" t="str">
        <f t="shared" si="26"/>
        <v>moderat.visuell</v>
      </c>
      <c r="BM142" t="str">
        <f t="shared" si="27"/>
        <v>balanciert</v>
      </c>
      <c r="BP142" t="s">
        <v>62</v>
      </c>
      <c r="BQ142" t="s">
        <v>62</v>
      </c>
      <c r="BR142" t="s">
        <v>56</v>
      </c>
      <c r="BS142" t="s">
        <v>62</v>
      </c>
      <c r="BU142">
        <f t="shared" si="28"/>
        <v>3</v>
      </c>
    </row>
    <row r="143" spans="1:73" x14ac:dyDescent="0.4">
      <c r="A143">
        <v>1</v>
      </c>
      <c r="B143">
        <v>-1</v>
      </c>
      <c r="C143">
        <v>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-1</v>
      </c>
      <c r="J143">
        <v>-1</v>
      </c>
      <c r="K143">
        <v>-1</v>
      </c>
      <c r="L143">
        <v>1</v>
      </c>
      <c r="M143">
        <v>1</v>
      </c>
      <c r="N143">
        <v>1</v>
      </c>
      <c r="O143">
        <v>1</v>
      </c>
      <c r="P143">
        <v>-1</v>
      </c>
      <c r="Q143">
        <v>-1</v>
      </c>
      <c r="R143">
        <v>1</v>
      </c>
      <c r="S143">
        <v>1</v>
      </c>
      <c r="T143">
        <v>-1</v>
      </c>
      <c r="U143">
        <v>1</v>
      </c>
      <c r="V143">
        <v>-1</v>
      </c>
      <c r="W143">
        <v>-1</v>
      </c>
      <c r="X143">
        <v>-1</v>
      </c>
      <c r="Y143">
        <v>1</v>
      </c>
      <c r="Z143">
        <v>-1</v>
      </c>
      <c r="AA143">
        <v>1</v>
      </c>
      <c r="AB143">
        <v>-1</v>
      </c>
      <c r="AC143">
        <v>1</v>
      </c>
      <c r="AD143">
        <v>1</v>
      </c>
      <c r="AE143">
        <v>1</v>
      </c>
      <c r="AF143">
        <v>-1</v>
      </c>
      <c r="AG143">
        <v>1</v>
      </c>
      <c r="AH143">
        <v>-1</v>
      </c>
      <c r="AI143">
        <v>-1</v>
      </c>
      <c r="AJ143">
        <v>-1</v>
      </c>
      <c r="AK143">
        <v>1</v>
      </c>
      <c r="AL143">
        <v>1</v>
      </c>
      <c r="AM143">
        <v>1</v>
      </c>
      <c r="AN143">
        <v>1</v>
      </c>
      <c r="AO143">
        <v>-1</v>
      </c>
      <c r="AP143">
        <v>1</v>
      </c>
      <c r="AQ143">
        <v>1</v>
      </c>
      <c r="AR143">
        <v>-1</v>
      </c>
      <c r="AT143">
        <f t="shared" si="20"/>
        <v>5</v>
      </c>
      <c r="AU143" t="s">
        <v>59</v>
      </c>
      <c r="AV143" t="s">
        <v>52</v>
      </c>
      <c r="AX143">
        <f t="shared" si="21"/>
        <v>-1</v>
      </c>
      <c r="AY143" t="s">
        <v>50</v>
      </c>
      <c r="BB143">
        <f t="shared" si="22"/>
        <v>5</v>
      </c>
      <c r="BC143" t="s">
        <v>59</v>
      </c>
      <c r="BD143" t="s">
        <v>56</v>
      </c>
      <c r="BF143">
        <f t="shared" si="23"/>
        <v>-7</v>
      </c>
      <c r="BG143" t="s">
        <v>59</v>
      </c>
      <c r="BH143" t="s">
        <v>57</v>
      </c>
      <c r="BJ143" t="str">
        <f t="shared" si="24"/>
        <v>moderat.aktiv</v>
      </c>
      <c r="BK143" t="str">
        <f t="shared" si="25"/>
        <v>balanciert</v>
      </c>
      <c r="BL143" t="str">
        <f t="shared" si="26"/>
        <v>moderat.visuell</v>
      </c>
      <c r="BM143" t="str">
        <f t="shared" si="27"/>
        <v>moderat.global</v>
      </c>
      <c r="BP143" t="s">
        <v>52</v>
      </c>
      <c r="BQ143" t="s">
        <v>62</v>
      </c>
      <c r="BR143" t="s">
        <v>56</v>
      </c>
      <c r="BS143" t="s">
        <v>57</v>
      </c>
      <c r="BU143">
        <f t="shared" si="28"/>
        <v>1</v>
      </c>
    </row>
    <row r="144" spans="1:73" x14ac:dyDescent="0.4">
      <c r="A144">
        <v>1</v>
      </c>
      <c r="B144">
        <v>1</v>
      </c>
      <c r="C144">
        <v>1</v>
      </c>
      <c r="D144">
        <v>-1</v>
      </c>
      <c r="E144">
        <v>-1</v>
      </c>
      <c r="F144">
        <v>-1</v>
      </c>
      <c r="G144">
        <v>1</v>
      </c>
      <c r="H144">
        <v>-1</v>
      </c>
      <c r="I144">
        <v>-1</v>
      </c>
      <c r="J144">
        <v>-1</v>
      </c>
      <c r="K144">
        <v>1</v>
      </c>
      <c r="L144">
        <v>-1</v>
      </c>
      <c r="M144">
        <v>-1</v>
      </c>
      <c r="N144">
        <v>-1</v>
      </c>
      <c r="O144">
        <v>1</v>
      </c>
      <c r="P144">
        <v>1</v>
      </c>
      <c r="Q144">
        <v>-1</v>
      </c>
      <c r="R144">
        <v>1</v>
      </c>
      <c r="S144">
        <v>1</v>
      </c>
      <c r="T144">
        <v>-1</v>
      </c>
      <c r="U144">
        <v>-1</v>
      </c>
      <c r="V144">
        <v>-1</v>
      </c>
      <c r="W144">
        <v>1</v>
      </c>
      <c r="X144">
        <v>1</v>
      </c>
      <c r="Y144">
        <v>1</v>
      </c>
      <c r="Z144">
        <v>-1</v>
      </c>
      <c r="AA144">
        <v>1</v>
      </c>
      <c r="AB144">
        <v>-1</v>
      </c>
      <c r="AC144">
        <v>1</v>
      </c>
      <c r="AD144">
        <v>-1</v>
      </c>
      <c r="AE144">
        <v>1</v>
      </c>
      <c r="AF144">
        <v>-1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1</v>
      </c>
      <c r="AR144">
        <v>-1</v>
      </c>
      <c r="AT144">
        <f t="shared" si="20"/>
        <v>-1</v>
      </c>
      <c r="AU144" t="s">
        <v>50</v>
      </c>
      <c r="AX144">
        <f t="shared" si="21"/>
        <v>-5</v>
      </c>
      <c r="AY144" t="s">
        <v>59</v>
      </c>
      <c r="AZ144" t="s">
        <v>53</v>
      </c>
      <c r="BB144">
        <f t="shared" si="22"/>
        <v>9</v>
      </c>
      <c r="BC144" t="s">
        <v>60</v>
      </c>
      <c r="BD144" t="s">
        <v>56</v>
      </c>
      <c r="BF144">
        <f t="shared" si="23"/>
        <v>-5</v>
      </c>
      <c r="BG144" t="s">
        <v>59</v>
      </c>
      <c r="BH144" t="s">
        <v>57</v>
      </c>
      <c r="BJ144" t="str">
        <f t="shared" si="24"/>
        <v>balanciert</v>
      </c>
      <c r="BK144" t="str">
        <f t="shared" si="25"/>
        <v>moderat.intuitiv</v>
      </c>
      <c r="BL144" t="str">
        <f t="shared" si="26"/>
        <v>stark.visuell</v>
      </c>
      <c r="BM144" t="str">
        <f t="shared" si="27"/>
        <v>moderat.global</v>
      </c>
      <c r="BP144" t="s">
        <v>62</v>
      </c>
      <c r="BQ144" t="s">
        <v>53</v>
      </c>
      <c r="BR144" t="s">
        <v>56</v>
      </c>
      <c r="BS144" t="s">
        <v>57</v>
      </c>
      <c r="BU144">
        <f t="shared" si="28"/>
        <v>1</v>
      </c>
    </row>
    <row r="145" spans="1:73" x14ac:dyDescent="0.4">
      <c r="A145">
        <v>1</v>
      </c>
      <c r="B145">
        <v>1</v>
      </c>
      <c r="C145">
        <v>1</v>
      </c>
      <c r="D145">
        <v>1</v>
      </c>
      <c r="E145">
        <v>-1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-1</v>
      </c>
      <c r="P145">
        <v>-1</v>
      </c>
      <c r="Q145">
        <v>-1</v>
      </c>
      <c r="R145">
        <v>1</v>
      </c>
      <c r="S145">
        <v>1</v>
      </c>
      <c r="T145">
        <v>1</v>
      </c>
      <c r="U145">
        <v>-1</v>
      </c>
      <c r="V145">
        <v>1</v>
      </c>
      <c r="W145">
        <v>1</v>
      </c>
      <c r="X145">
        <v>1</v>
      </c>
      <c r="Y145">
        <v>-1</v>
      </c>
      <c r="Z145">
        <v>1</v>
      </c>
      <c r="AA145">
        <v>1</v>
      </c>
      <c r="AB145">
        <v>-1</v>
      </c>
      <c r="AC145">
        <v>1</v>
      </c>
      <c r="AD145">
        <v>1</v>
      </c>
      <c r="AE145">
        <v>1</v>
      </c>
      <c r="AF145">
        <v>-1</v>
      </c>
      <c r="AG145">
        <v>-1</v>
      </c>
      <c r="AH145">
        <v>1</v>
      </c>
      <c r="AI145">
        <v>-1</v>
      </c>
      <c r="AJ145">
        <v>-1</v>
      </c>
      <c r="AK145">
        <v>1</v>
      </c>
      <c r="AL145">
        <v>1</v>
      </c>
      <c r="AM145">
        <v>1</v>
      </c>
      <c r="AN145">
        <v>1</v>
      </c>
      <c r="AO145">
        <v>-1</v>
      </c>
      <c r="AP145">
        <v>1</v>
      </c>
      <c r="AQ145">
        <v>1</v>
      </c>
      <c r="AR145">
        <v>1</v>
      </c>
      <c r="AT145">
        <f t="shared" si="20"/>
        <v>-1</v>
      </c>
      <c r="AU145" t="s">
        <v>50</v>
      </c>
      <c r="AX145">
        <f t="shared" si="21"/>
        <v>11</v>
      </c>
      <c r="AY145" t="s">
        <v>60</v>
      </c>
      <c r="AZ145" t="s">
        <v>54</v>
      </c>
      <c r="BB145">
        <f t="shared" si="22"/>
        <v>7</v>
      </c>
      <c r="BC145" t="s">
        <v>59</v>
      </c>
      <c r="BD145" t="s">
        <v>56</v>
      </c>
      <c r="BF145">
        <f t="shared" si="23"/>
        <v>3</v>
      </c>
      <c r="BG145" t="s">
        <v>50</v>
      </c>
      <c r="BJ145" t="str">
        <f t="shared" si="24"/>
        <v>balanciert</v>
      </c>
      <c r="BK145" t="str">
        <f t="shared" si="25"/>
        <v>stark.sensorisch</v>
      </c>
      <c r="BL145" t="str">
        <f t="shared" si="26"/>
        <v>moderat.visuell</v>
      </c>
      <c r="BM145" t="str">
        <f t="shared" si="27"/>
        <v>balanciert</v>
      </c>
      <c r="BP145" t="s">
        <v>62</v>
      </c>
      <c r="BQ145" t="s">
        <v>54</v>
      </c>
      <c r="BR145" t="s">
        <v>56</v>
      </c>
      <c r="BS145" t="s">
        <v>62</v>
      </c>
      <c r="BU145">
        <f t="shared" si="28"/>
        <v>2</v>
      </c>
    </row>
    <row r="146" spans="1:73" x14ac:dyDescent="0.4">
      <c r="A146">
        <v>1</v>
      </c>
      <c r="B146">
        <v>-1</v>
      </c>
      <c r="C146">
        <v>1</v>
      </c>
      <c r="D146">
        <v>-1</v>
      </c>
      <c r="E146">
        <v>-1</v>
      </c>
      <c r="F146">
        <v>1</v>
      </c>
      <c r="G146">
        <v>1</v>
      </c>
      <c r="H146">
        <v>1</v>
      </c>
      <c r="I146">
        <v>1</v>
      </c>
      <c r="J146">
        <v>-1</v>
      </c>
      <c r="K146">
        <v>1</v>
      </c>
      <c r="L146">
        <v>1</v>
      </c>
      <c r="M146">
        <v>1</v>
      </c>
      <c r="N146">
        <v>1</v>
      </c>
      <c r="O146">
        <v>-1</v>
      </c>
      <c r="P146">
        <v>-1</v>
      </c>
      <c r="Q146">
        <v>1</v>
      </c>
      <c r="R146">
        <v>1</v>
      </c>
      <c r="S146">
        <v>-1</v>
      </c>
      <c r="T146">
        <v>1</v>
      </c>
      <c r="U146">
        <v>-1</v>
      </c>
      <c r="V146">
        <v>1</v>
      </c>
      <c r="W146">
        <v>1</v>
      </c>
      <c r="X146">
        <v>-1</v>
      </c>
      <c r="Y146">
        <v>-1</v>
      </c>
      <c r="Z146">
        <v>1</v>
      </c>
      <c r="AA146">
        <v>-1</v>
      </c>
      <c r="AB146">
        <v>-1</v>
      </c>
      <c r="AC146">
        <v>1</v>
      </c>
      <c r="AD146">
        <v>1</v>
      </c>
      <c r="AE146">
        <v>1</v>
      </c>
      <c r="AF146">
        <v>1</v>
      </c>
      <c r="AG146">
        <v>-1</v>
      </c>
      <c r="AH146">
        <v>1</v>
      </c>
      <c r="AI146">
        <v>-1</v>
      </c>
      <c r="AJ146">
        <v>-1</v>
      </c>
      <c r="AK146">
        <v>1</v>
      </c>
      <c r="AL146">
        <v>1</v>
      </c>
      <c r="AM146">
        <v>1</v>
      </c>
      <c r="AN146">
        <v>1</v>
      </c>
      <c r="AO146">
        <v>-1</v>
      </c>
      <c r="AP146">
        <v>-1</v>
      </c>
      <c r="AQ146">
        <v>-1</v>
      </c>
      <c r="AR146">
        <v>1</v>
      </c>
      <c r="AT146">
        <f t="shared" si="20"/>
        <v>1</v>
      </c>
      <c r="AU146" t="s">
        <v>50</v>
      </c>
      <c r="AX146">
        <f t="shared" si="21"/>
        <v>5</v>
      </c>
      <c r="AY146" t="s">
        <v>59</v>
      </c>
      <c r="AZ146" t="s">
        <v>54</v>
      </c>
      <c r="BB146">
        <f t="shared" si="22"/>
        <v>1</v>
      </c>
      <c r="BC146" t="s">
        <v>50</v>
      </c>
      <c r="BF146">
        <f t="shared" si="23"/>
        <v>1</v>
      </c>
      <c r="BG146" t="s">
        <v>50</v>
      </c>
      <c r="BJ146" t="str">
        <f t="shared" si="24"/>
        <v>balanciert</v>
      </c>
      <c r="BK146" t="str">
        <f t="shared" si="25"/>
        <v>moderat.sensorisch</v>
      </c>
      <c r="BL146" t="str">
        <f t="shared" si="26"/>
        <v>balanciert</v>
      </c>
      <c r="BM146" t="str">
        <f t="shared" si="27"/>
        <v>balanciert</v>
      </c>
      <c r="BP146" t="s">
        <v>62</v>
      </c>
      <c r="BQ146" t="s">
        <v>54</v>
      </c>
      <c r="BR146" t="s">
        <v>62</v>
      </c>
      <c r="BS146" t="s">
        <v>62</v>
      </c>
      <c r="BU146">
        <f t="shared" si="28"/>
        <v>3</v>
      </c>
    </row>
    <row r="147" spans="1:73" x14ac:dyDescent="0.4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-1</v>
      </c>
      <c r="N147">
        <v>1</v>
      </c>
      <c r="O147">
        <v>-1</v>
      </c>
      <c r="P147">
        <v>1</v>
      </c>
      <c r="Q147">
        <v>-1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-1</v>
      </c>
      <c r="AB147">
        <v>-1</v>
      </c>
      <c r="AC147">
        <v>1</v>
      </c>
      <c r="AD147">
        <v>1</v>
      </c>
      <c r="AE147">
        <v>1</v>
      </c>
      <c r="AF147">
        <v>-1</v>
      </c>
      <c r="AG147">
        <v>-1</v>
      </c>
      <c r="AH147">
        <v>1</v>
      </c>
      <c r="AI147">
        <v>-1</v>
      </c>
      <c r="AJ147">
        <v>-1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T147">
        <f t="shared" si="20"/>
        <v>5</v>
      </c>
      <c r="AU147" t="s">
        <v>59</v>
      </c>
      <c r="AV147" t="s">
        <v>52</v>
      </c>
      <c r="AX147">
        <f t="shared" si="21"/>
        <v>11</v>
      </c>
      <c r="AY147" t="s">
        <v>60</v>
      </c>
      <c r="AZ147" t="s">
        <v>54</v>
      </c>
      <c r="BB147">
        <f t="shared" si="22"/>
        <v>5</v>
      </c>
      <c r="BC147" t="s">
        <v>59</v>
      </c>
      <c r="BD147" t="s">
        <v>56</v>
      </c>
      <c r="BF147">
        <f t="shared" si="23"/>
        <v>5</v>
      </c>
      <c r="BG147" t="s">
        <v>59</v>
      </c>
      <c r="BH147" t="s">
        <v>58</v>
      </c>
      <c r="BJ147" t="str">
        <f t="shared" si="24"/>
        <v>moderat.aktiv</v>
      </c>
      <c r="BK147" t="str">
        <f t="shared" si="25"/>
        <v>stark.sensorisch</v>
      </c>
      <c r="BL147" t="str">
        <f t="shared" si="26"/>
        <v>moderat.visuell</v>
      </c>
      <c r="BM147" t="str">
        <f t="shared" si="27"/>
        <v>moderat.sequentiell</v>
      </c>
      <c r="BP147" t="s">
        <v>52</v>
      </c>
      <c r="BQ147" t="s">
        <v>54</v>
      </c>
      <c r="BR147" t="s">
        <v>56</v>
      </c>
      <c r="BS147" t="s">
        <v>58</v>
      </c>
      <c r="BU147">
        <f t="shared" si="28"/>
        <v>0</v>
      </c>
    </row>
    <row r="148" spans="1:73" x14ac:dyDescent="0.4">
      <c r="A148">
        <v>-1</v>
      </c>
      <c r="B148">
        <v>1</v>
      </c>
      <c r="C148">
        <v>1</v>
      </c>
      <c r="D148">
        <v>1</v>
      </c>
      <c r="E148">
        <v>-1</v>
      </c>
      <c r="F148">
        <v>1</v>
      </c>
      <c r="G148">
        <v>-1</v>
      </c>
      <c r="H148">
        <v>1</v>
      </c>
      <c r="I148">
        <v>-1</v>
      </c>
      <c r="J148">
        <v>-1</v>
      </c>
      <c r="K148">
        <v>-1</v>
      </c>
      <c r="L148">
        <v>1</v>
      </c>
      <c r="M148">
        <v>1</v>
      </c>
      <c r="N148">
        <v>1</v>
      </c>
      <c r="O148">
        <v>-1</v>
      </c>
      <c r="P148">
        <v>1</v>
      </c>
      <c r="Q148">
        <v>1</v>
      </c>
      <c r="R148">
        <v>1</v>
      </c>
      <c r="S148">
        <v>-1</v>
      </c>
      <c r="T148">
        <v>1</v>
      </c>
      <c r="U148">
        <v>-1</v>
      </c>
      <c r="V148">
        <v>1</v>
      </c>
      <c r="W148">
        <v>1</v>
      </c>
      <c r="X148">
        <v>-1</v>
      </c>
      <c r="Y148">
        <v>-1</v>
      </c>
      <c r="Z148">
        <v>1</v>
      </c>
      <c r="AA148">
        <v>-1</v>
      </c>
      <c r="AB148">
        <v>1</v>
      </c>
      <c r="AC148">
        <v>-1</v>
      </c>
      <c r="AD148">
        <v>1</v>
      </c>
      <c r="AE148">
        <v>1</v>
      </c>
      <c r="AF148">
        <v>-1</v>
      </c>
      <c r="AG148">
        <v>-1</v>
      </c>
      <c r="AH148">
        <v>1</v>
      </c>
      <c r="AI148">
        <v>1</v>
      </c>
      <c r="AJ148">
        <v>-1</v>
      </c>
      <c r="AK148">
        <v>-1</v>
      </c>
      <c r="AL148">
        <v>1</v>
      </c>
      <c r="AM148">
        <v>1</v>
      </c>
      <c r="AN148">
        <v>-1</v>
      </c>
      <c r="AO148">
        <v>-1</v>
      </c>
      <c r="AP148">
        <v>1</v>
      </c>
      <c r="AQ148">
        <v>1</v>
      </c>
      <c r="AR148">
        <v>1</v>
      </c>
      <c r="AT148">
        <f t="shared" si="20"/>
        <v>-7</v>
      </c>
      <c r="AU148" t="s">
        <v>59</v>
      </c>
      <c r="AV148" t="s">
        <v>51</v>
      </c>
      <c r="AX148">
        <f t="shared" si="21"/>
        <v>9</v>
      </c>
      <c r="AY148" t="s">
        <v>60</v>
      </c>
      <c r="AZ148" t="s">
        <v>54</v>
      </c>
      <c r="BB148">
        <f t="shared" si="22"/>
        <v>1</v>
      </c>
      <c r="BC148" t="s">
        <v>50</v>
      </c>
      <c r="BF148">
        <f t="shared" si="23"/>
        <v>3</v>
      </c>
      <c r="BG148" t="s">
        <v>50</v>
      </c>
      <c r="BJ148" t="str">
        <f t="shared" si="24"/>
        <v>moderat.reflektiv</v>
      </c>
      <c r="BK148" t="str">
        <f t="shared" si="25"/>
        <v>stark.sensorisch</v>
      </c>
      <c r="BL148" t="str">
        <f t="shared" si="26"/>
        <v>balanciert</v>
      </c>
      <c r="BM148" t="str">
        <f t="shared" si="27"/>
        <v>balanciert</v>
      </c>
      <c r="BP148" t="s">
        <v>51</v>
      </c>
      <c r="BQ148" t="s">
        <v>54</v>
      </c>
      <c r="BR148" t="s">
        <v>62</v>
      </c>
      <c r="BS148" t="s">
        <v>62</v>
      </c>
      <c r="BU148">
        <f t="shared" si="28"/>
        <v>2</v>
      </c>
    </row>
    <row r="149" spans="1:73" x14ac:dyDescent="0.4">
      <c r="A149">
        <v>1</v>
      </c>
      <c r="B149">
        <v>1</v>
      </c>
      <c r="C149">
        <v>1</v>
      </c>
      <c r="D149">
        <v>1</v>
      </c>
      <c r="E149">
        <v>1</v>
      </c>
      <c r="F149">
        <v>-1</v>
      </c>
      <c r="G149">
        <v>1</v>
      </c>
      <c r="H149">
        <v>-1</v>
      </c>
      <c r="I149">
        <v>1</v>
      </c>
      <c r="J149">
        <v>-1</v>
      </c>
      <c r="K149">
        <v>1</v>
      </c>
      <c r="L149">
        <v>1</v>
      </c>
      <c r="M149">
        <v>1</v>
      </c>
      <c r="N149">
        <v>-1</v>
      </c>
      <c r="O149">
        <v>-1</v>
      </c>
      <c r="P149">
        <v>-1</v>
      </c>
      <c r="Q149">
        <v>-1</v>
      </c>
      <c r="R149">
        <v>1</v>
      </c>
      <c r="S149">
        <v>-1</v>
      </c>
      <c r="T149">
        <v>1</v>
      </c>
      <c r="U149">
        <v>1</v>
      </c>
      <c r="V149">
        <v>-1</v>
      </c>
      <c r="W149">
        <v>1</v>
      </c>
      <c r="X149">
        <v>-1</v>
      </c>
      <c r="Y149">
        <v>-1</v>
      </c>
      <c r="Z149">
        <v>-1</v>
      </c>
      <c r="AA149">
        <v>1</v>
      </c>
      <c r="AB149">
        <v>-1</v>
      </c>
      <c r="AC149">
        <v>1</v>
      </c>
      <c r="AD149">
        <v>1</v>
      </c>
      <c r="AE149">
        <v>-1</v>
      </c>
      <c r="AF149">
        <v>1</v>
      </c>
      <c r="AG149">
        <v>1</v>
      </c>
      <c r="AH149">
        <v>1</v>
      </c>
      <c r="AI149">
        <v>-1</v>
      </c>
      <c r="AJ149">
        <v>-1</v>
      </c>
      <c r="AK149">
        <v>1</v>
      </c>
      <c r="AL149">
        <v>1</v>
      </c>
      <c r="AM149">
        <v>-1</v>
      </c>
      <c r="AN149">
        <v>1</v>
      </c>
      <c r="AO149">
        <v>-1</v>
      </c>
      <c r="AP149">
        <v>-1</v>
      </c>
      <c r="AQ149">
        <v>1</v>
      </c>
      <c r="AR149">
        <v>-1</v>
      </c>
      <c r="AT149">
        <f t="shared" si="20"/>
        <v>5</v>
      </c>
      <c r="AU149" t="s">
        <v>59</v>
      </c>
      <c r="AV149" t="s">
        <v>52</v>
      </c>
      <c r="AX149">
        <f t="shared" si="21"/>
        <v>-1</v>
      </c>
      <c r="AY149" t="s">
        <v>50</v>
      </c>
      <c r="BB149">
        <f t="shared" si="22"/>
        <v>1</v>
      </c>
      <c r="BC149" t="s">
        <v>50</v>
      </c>
      <c r="BF149">
        <f t="shared" si="23"/>
        <v>-1</v>
      </c>
      <c r="BG149" t="s">
        <v>50</v>
      </c>
      <c r="BJ149" t="str">
        <f t="shared" si="24"/>
        <v>moderat.aktiv</v>
      </c>
      <c r="BK149" t="str">
        <f t="shared" si="25"/>
        <v>balanciert</v>
      </c>
      <c r="BL149" t="str">
        <f t="shared" si="26"/>
        <v>balanciert</v>
      </c>
      <c r="BM149" t="str">
        <f t="shared" si="27"/>
        <v>balanciert</v>
      </c>
      <c r="BP149" t="s">
        <v>52</v>
      </c>
      <c r="BQ149" t="s">
        <v>62</v>
      </c>
      <c r="BR149" t="s">
        <v>62</v>
      </c>
      <c r="BS149" t="s">
        <v>62</v>
      </c>
      <c r="BU149">
        <f t="shared" si="28"/>
        <v>3</v>
      </c>
    </row>
    <row r="150" spans="1:73" x14ac:dyDescent="0.4">
      <c r="A150">
        <v>1</v>
      </c>
      <c r="B150">
        <v>1</v>
      </c>
      <c r="C150">
        <v>1</v>
      </c>
      <c r="D150">
        <v>1</v>
      </c>
      <c r="E150">
        <v>1</v>
      </c>
      <c r="F150">
        <v>-1</v>
      </c>
      <c r="G150">
        <v>-1</v>
      </c>
      <c r="H150">
        <v>-1</v>
      </c>
      <c r="I150">
        <v>1</v>
      </c>
      <c r="J150">
        <v>1</v>
      </c>
      <c r="K150">
        <v>-1</v>
      </c>
      <c r="L150">
        <v>-1</v>
      </c>
      <c r="M150">
        <v>-1</v>
      </c>
      <c r="N150">
        <v>1</v>
      </c>
      <c r="O150">
        <v>-1</v>
      </c>
      <c r="P150">
        <v>1</v>
      </c>
      <c r="Q150">
        <v>-1</v>
      </c>
      <c r="R150">
        <v>1</v>
      </c>
      <c r="S150">
        <v>1</v>
      </c>
      <c r="T150">
        <v>1</v>
      </c>
      <c r="U150">
        <v>-1</v>
      </c>
      <c r="V150">
        <v>1</v>
      </c>
      <c r="W150">
        <v>1</v>
      </c>
      <c r="X150">
        <v>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1</v>
      </c>
      <c r="AE150">
        <v>1</v>
      </c>
      <c r="AF150">
        <v>1</v>
      </c>
      <c r="AG150">
        <v>-1</v>
      </c>
      <c r="AH150">
        <v>1</v>
      </c>
      <c r="AI150">
        <v>-1</v>
      </c>
      <c r="AJ150">
        <v>1</v>
      </c>
      <c r="AK150">
        <v>-1</v>
      </c>
      <c r="AL150">
        <v>1</v>
      </c>
      <c r="AM150">
        <v>1</v>
      </c>
      <c r="AN150">
        <v>1</v>
      </c>
      <c r="AO150">
        <v>-1</v>
      </c>
      <c r="AP150">
        <v>1</v>
      </c>
      <c r="AQ150">
        <v>1</v>
      </c>
      <c r="AR150">
        <v>1</v>
      </c>
      <c r="AT150">
        <f t="shared" si="20"/>
        <v>-5</v>
      </c>
      <c r="AU150" t="s">
        <v>59</v>
      </c>
      <c r="AV150" t="s">
        <v>51</v>
      </c>
      <c r="AX150">
        <f t="shared" si="21"/>
        <v>7</v>
      </c>
      <c r="AY150" t="s">
        <v>59</v>
      </c>
      <c r="AZ150" t="s">
        <v>54</v>
      </c>
      <c r="BB150">
        <f t="shared" si="22"/>
        <v>1</v>
      </c>
      <c r="BC150" t="s">
        <v>50</v>
      </c>
      <c r="BF150">
        <f t="shared" si="23"/>
        <v>5</v>
      </c>
      <c r="BG150" t="s">
        <v>59</v>
      </c>
      <c r="BH150" t="s">
        <v>58</v>
      </c>
      <c r="BJ150" t="str">
        <f t="shared" si="24"/>
        <v>moderat.reflektiv</v>
      </c>
      <c r="BK150" t="str">
        <f t="shared" si="25"/>
        <v>moderat.sensorisch</v>
      </c>
      <c r="BL150" t="str">
        <f t="shared" si="26"/>
        <v>balanciert</v>
      </c>
      <c r="BM150" t="str">
        <f t="shared" si="27"/>
        <v>moderat.sequentiell</v>
      </c>
      <c r="BP150" t="s">
        <v>51</v>
      </c>
      <c r="BQ150" t="s">
        <v>54</v>
      </c>
      <c r="BR150" t="s">
        <v>62</v>
      </c>
      <c r="BS150" t="s">
        <v>58</v>
      </c>
      <c r="BU150">
        <f t="shared" si="28"/>
        <v>1</v>
      </c>
    </row>
    <row r="151" spans="1:73" x14ac:dyDescent="0.4">
      <c r="A151">
        <v>-1</v>
      </c>
      <c r="B151">
        <v>-1</v>
      </c>
      <c r="C151">
        <v>1</v>
      </c>
      <c r="D151">
        <v>-1</v>
      </c>
      <c r="E151">
        <v>-1</v>
      </c>
      <c r="F151">
        <v>-1</v>
      </c>
      <c r="G151">
        <v>-1</v>
      </c>
      <c r="H151">
        <v>1</v>
      </c>
      <c r="I151">
        <v>1</v>
      </c>
      <c r="J151">
        <v>-1</v>
      </c>
      <c r="K151">
        <v>1</v>
      </c>
      <c r="L151">
        <v>1</v>
      </c>
      <c r="M151">
        <v>1</v>
      </c>
      <c r="N151">
        <v>-1</v>
      </c>
      <c r="O151">
        <v>-1</v>
      </c>
      <c r="P151">
        <v>1</v>
      </c>
      <c r="Q151">
        <v>-1</v>
      </c>
      <c r="R151">
        <v>1</v>
      </c>
      <c r="S151">
        <v>1</v>
      </c>
      <c r="T151">
        <v>1</v>
      </c>
      <c r="U151">
        <v>-1</v>
      </c>
      <c r="V151">
        <v>1</v>
      </c>
      <c r="W151">
        <v>1</v>
      </c>
      <c r="X151">
        <v>1</v>
      </c>
      <c r="Y151">
        <v>-1</v>
      </c>
      <c r="Z151">
        <v>-1</v>
      </c>
      <c r="AA151">
        <v>1</v>
      </c>
      <c r="AB151">
        <v>-1</v>
      </c>
      <c r="AC151">
        <v>-1</v>
      </c>
      <c r="AD151">
        <v>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1</v>
      </c>
      <c r="AM151">
        <v>1</v>
      </c>
      <c r="AN151">
        <v>-1</v>
      </c>
      <c r="AO151">
        <v>-1</v>
      </c>
      <c r="AP151">
        <v>1</v>
      </c>
      <c r="AQ151">
        <v>1</v>
      </c>
      <c r="AR151">
        <v>-1</v>
      </c>
      <c r="AT151">
        <f t="shared" si="20"/>
        <v>-7</v>
      </c>
      <c r="AU151" t="s">
        <v>59</v>
      </c>
      <c r="AV151" t="s">
        <v>51</v>
      </c>
      <c r="AX151">
        <f t="shared" si="21"/>
        <v>-1</v>
      </c>
      <c r="AY151" t="s">
        <v>50</v>
      </c>
      <c r="BB151">
        <f t="shared" si="22"/>
        <v>3</v>
      </c>
      <c r="BC151" t="s">
        <v>50</v>
      </c>
      <c r="BF151">
        <f t="shared" si="23"/>
        <v>-1</v>
      </c>
      <c r="BG151" t="s">
        <v>50</v>
      </c>
      <c r="BJ151" t="str">
        <f t="shared" si="24"/>
        <v>moderat.reflektiv</v>
      </c>
      <c r="BK151" t="str">
        <f t="shared" si="25"/>
        <v>balanciert</v>
      </c>
      <c r="BL151" t="str">
        <f t="shared" si="26"/>
        <v>balanciert</v>
      </c>
      <c r="BM151" t="str">
        <f t="shared" si="27"/>
        <v>balanciert</v>
      </c>
      <c r="BP151" t="s">
        <v>51</v>
      </c>
      <c r="BQ151" t="s">
        <v>62</v>
      </c>
      <c r="BR151" t="s">
        <v>62</v>
      </c>
      <c r="BS151" t="s">
        <v>62</v>
      </c>
      <c r="BU151">
        <f t="shared" si="28"/>
        <v>3</v>
      </c>
    </row>
    <row r="152" spans="1:73" x14ac:dyDescent="0.4">
      <c r="A152">
        <v>-1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v>-1</v>
      </c>
      <c r="H152">
        <v>1</v>
      </c>
      <c r="I152">
        <v>-1</v>
      </c>
      <c r="J152">
        <v>1</v>
      </c>
      <c r="K152">
        <v>-1</v>
      </c>
      <c r="L152">
        <v>-1</v>
      </c>
      <c r="M152">
        <v>-1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-1</v>
      </c>
      <c r="T152">
        <v>1</v>
      </c>
      <c r="U152">
        <v>-1</v>
      </c>
      <c r="V152">
        <v>1</v>
      </c>
      <c r="W152">
        <v>1</v>
      </c>
      <c r="X152">
        <v>1</v>
      </c>
      <c r="Y152">
        <v>-1</v>
      </c>
      <c r="Z152">
        <v>1</v>
      </c>
      <c r="AA152">
        <v>-1</v>
      </c>
      <c r="AB152">
        <v>-1</v>
      </c>
      <c r="AC152">
        <v>-1</v>
      </c>
      <c r="AD152">
        <v>1</v>
      </c>
      <c r="AE152">
        <v>-1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-1</v>
      </c>
      <c r="AL152">
        <v>-1</v>
      </c>
      <c r="AM152">
        <v>-1</v>
      </c>
      <c r="AN152">
        <v>1</v>
      </c>
      <c r="AO152">
        <v>-1</v>
      </c>
      <c r="AP152">
        <v>-1</v>
      </c>
      <c r="AQ152">
        <v>-1</v>
      </c>
      <c r="AR152">
        <v>1</v>
      </c>
      <c r="AT152">
        <f t="shared" si="20"/>
        <v>-5</v>
      </c>
      <c r="AU152" t="s">
        <v>59</v>
      </c>
      <c r="AV152" t="s">
        <v>51</v>
      </c>
      <c r="AX152">
        <f t="shared" si="21"/>
        <v>5</v>
      </c>
      <c r="AY152" t="s">
        <v>59</v>
      </c>
      <c r="AZ152" t="s">
        <v>54</v>
      </c>
      <c r="BB152">
        <f t="shared" si="22"/>
        <v>-5</v>
      </c>
      <c r="BC152" t="s">
        <v>59</v>
      </c>
      <c r="BD152" t="s">
        <v>55</v>
      </c>
      <c r="BF152">
        <f t="shared" si="23"/>
        <v>5</v>
      </c>
      <c r="BG152" t="s">
        <v>59</v>
      </c>
      <c r="BH152" t="s">
        <v>58</v>
      </c>
      <c r="BJ152" t="str">
        <f t="shared" si="24"/>
        <v>moderat.reflektiv</v>
      </c>
      <c r="BK152" t="str">
        <f t="shared" si="25"/>
        <v>moderat.sensorisch</v>
      </c>
      <c r="BL152" t="str">
        <f t="shared" si="26"/>
        <v>moderat.verbal</v>
      </c>
      <c r="BM152" t="str">
        <f t="shared" si="27"/>
        <v>moderat.sequentiell</v>
      </c>
      <c r="BP152" t="s">
        <v>51</v>
      </c>
      <c r="BQ152" t="s">
        <v>54</v>
      </c>
      <c r="BR152" t="s">
        <v>55</v>
      </c>
      <c r="BS152" t="s">
        <v>58</v>
      </c>
      <c r="BU152">
        <f t="shared" si="28"/>
        <v>0</v>
      </c>
    </row>
    <row r="153" spans="1:73" x14ac:dyDescent="0.4">
      <c r="A153">
        <v>1</v>
      </c>
      <c r="B153">
        <v>1</v>
      </c>
      <c r="C153">
        <v>1</v>
      </c>
      <c r="D153">
        <v>-1</v>
      </c>
      <c r="E153">
        <v>1</v>
      </c>
      <c r="F153">
        <v>1</v>
      </c>
      <c r="G153">
        <v>-1</v>
      </c>
      <c r="H153">
        <v>-1</v>
      </c>
      <c r="I153">
        <v>1</v>
      </c>
      <c r="J153">
        <v>-1</v>
      </c>
      <c r="K153">
        <v>-1</v>
      </c>
      <c r="L153">
        <v>1</v>
      </c>
      <c r="M153">
        <v>1</v>
      </c>
      <c r="N153">
        <v>1</v>
      </c>
      <c r="O153">
        <v>1</v>
      </c>
      <c r="P153">
        <v>-1</v>
      </c>
      <c r="Q153">
        <v>1</v>
      </c>
      <c r="R153">
        <v>1</v>
      </c>
      <c r="S153">
        <v>1</v>
      </c>
      <c r="T153">
        <v>1</v>
      </c>
      <c r="U153">
        <v>-1</v>
      </c>
      <c r="V153">
        <v>1</v>
      </c>
      <c r="W153">
        <v>1</v>
      </c>
      <c r="X153">
        <v>-1</v>
      </c>
      <c r="Y153">
        <v>-1</v>
      </c>
      <c r="Z153">
        <v>1</v>
      </c>
      <c r="AA153">
        <v>1</v>
      </c>
      <c r="AB153">
        <v>-1</v>
      </c>
      <c r="AC153">
        <v>1</v>
      </c>
      <c r="AD153">
        <v>-1</v>
      </c>
      <c r="AE153">
        <v>1</v>
      </c>
      <c r="AF153">
        <v>-1</v>
      </c>
      <c r="AG153">
        <v>-1</v>
      </c>
      <c r="AH153">
        <v>1</v>
      </c>
      <c r="AI153">
        <v>-1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-1</v>
      </c>
      <c r="AQ153">
        <v>1</v>
      </c>
      <c r="AR153">
        <v>1</v>
      </c>
      <c r="AT153">
        <f t="shared" si="20"/>
        <v>5</v>
      </c>
      <c r="AU153" t="s">
        <v>59</v>
      </c>
      <c r="AV153" t="s">
        <v>52</v>
      </c>
      <c r="AX153">
        <f t="shared" si="21"/>
        <v>5</v>
      </c>
      <c r="AY153" t="s">
        <v>59</v>
      </c>
      <c r="AZ153" t="s">
        <v>54</v>
      </c>
      <c r="BB153">
        <f t="shared" si="22"/>
        <v>5</v>
      </c>
      <c r="BC153" t="s">
        <v>59</v>
      </c>
      <c r="BD153" t="s">
        <v>56</v>
      </c>
      <c r="BF153">
        <f t="shared" si="23"/>
        <v>-1</v>
      </c>
      <c r="BG153" t="s">
        <v>50</v>
      </c>
      <c r="BJ153" t="str">
        <f t="shared" si="24"/>
        <v>moderat.aktiv</v>
      </c>
      <c r="BK153" t="str">
        <f t="shared" si="25"/>
        <v>moderat.sensorisch</v>
      </c>
      <c r="BL153" t="str">
        <f t="shared" si="26"/>
        <v>moderat.visuell</v>
      </c>
      <c r="BM153" t="str">
        <f t="shared" si="27"/>
        <v>balanciert</v>
      </c>
      <c r="BP153" t="s">
        <v>52</v>
      </c>
      <c r="BQ153" t="s">
        <v>54</v>
      </c>
      <c r="BR153" t="s">
        <v>56</v>
      </c>
      <c r="BS153" t="s">
        <v>62</v>
      </c>
      <c r="BU153">
        <f t="shared" si="28"/>
        <v>1</v>
      </c>
    </row>
    <row r="154" spans="1:73" x14ac:dyDescent="0.4">
      <c r="A154">
        <v>1</v>
      </c>
      <c r="B154">
        <v>1</v>
      </c>
      <c r="C154">
        <v>1</v>
      </c>
      <c r="D154">
        <v>-1</v>
      </c>
      <c r="E154">
        <v>-1</v>
      </c>
      <c r="F154">
        <v>-1</v>
      </c>
      <c r="G154">
        <v>1</v>
      </c>
      <c r="H154">
        <v>1</v>
      </c>
      <c r="I154">
        <v>1</v>
      </c>
      <c r="J154">
        <v>-1</v>
      </c>
      <c r="K154">
        <v>1</v>
      </c>
      <c r="L154">
        <v>1</v>
      </c>
      <c r="M154">
        <v>-1</v>
      </c>
      <c r="N154">
        <v>1</v>
      </c>
      <c r="O154">
        <v>-1</v>
      </c>
      <c r="P154">
        <v>1</v>
      </c>
      <c r="Q154">
        <v>-1</v>
      </c>
      <c r="R154">
        <v>1</v>
      </c>
      <c r="S154">
        <v>1</v>
      </c>
      <c r="T154">
        <v>1</v>
      </c>
      <c r="U154">
        <v>-1</v>
      </c>
      <c r="V154">
        <v>1</v>
      </c>
      <c r="W154">
        <v>1</v>
      </c>
      <c r="X154">
        <v>-1</v>
      </c>
      <c r="Y154">
        <v>-1</v>
      </c>
      <c r="Z154">
        <v>1</v>
      </c>
      <c r="AA154">
        <v>1</v>
      </c>
      <c r="AB154">
        <v>-1</v>
      </c>
      <c r="AC154">
        <v>-1</v>
      </c>
      <c r="AD154">
        <v>1</v>
      </c>
      <c r="AE154">
        <v>1</v>
      </c>
      <c r="AF154">
        <v>-1</v>
      </c>
      <c r="AG154">
        <v>-1</v>
      </c>
      <c r="AH154">
        <v>1</v>
      </c>
      <c r="AI154">
        <v>1</v>
      </c>
      <c r="AJ154">
        <v>1</v>
      </c>
      <c r="AK154">
        <v>-1</v>
      </c>
      <c r="AL154">
        <v>1</v>
      </c>
      <c r="AM154">
        <v>1</v>
      </c>
      <c r="AN154">
        <v>1</v>
      </c>
      <c r="AO154">
        <v>-1</v>
      </c>
      <c r="AP154">
        <v>1</v>
      </c>
      <c r="AQ154">
        <v>1</v>
      </c>
      <c r="AR154">
        <v>1</v>
      </c>
      <c r="AT154">
        <f t="shared" si="20"/>
        <v>-7</v>
      </c>
      <c r="AU154" t="s">
        <v>59</v>
      </c>
      <c r="AV154" t="s">
        <v>51</v>
      </c>
      <c r="AX154">
        <f t="shared" si="21"/>
        <v>7</v>
      </c>
      <c r="AY154" t="s">
        <v>59</v>
      </c>
      <c r="AZ154" t="s">
        <v>54</v>
      </c>
      <c r="BB154">
        <f t="shared" si="22"/>
        <v>9</v>
      </c>
      <c r="BC154" t="s">
        <v>60</v>
      </c>
      <c r="BD154" t="s">
        <v>56</v>
      </c>
      <c r="BF154">
        <f t="shared" si="23"/>
        <v>3</v>
      </c>
      <c r="BG154" t="s">
        <v>50</v>
      </c>
      <c r="BJ154" t="str">
        <f t="shared" si="24"/>
        <v>moderat.reflektiv</v>
      </c>
      <c r="BK154" t="str">
        <f t="shared" si="25"/>
        <v>moderat.sensorisch</v>
      </c>
      <c r="BL154" t="str">
        <f t="shared" si="26"/>
        <v>stark.visuell</v>
      </c>
      <c r="BM154" t="str">
        <f t="shared" si="27"/>
        <v>balanciert</v>
      </c>
      <c r="BP154" t="s">
        <v>51</v>
      </c>
      <c r="BQ154" t="s">
        <v>54</v>
      </c>
      <c r="BR154" t="s">
        <v>56</v>
      </c>
      <c r="BS154" t="s">
        <v>62</v>
      </c>
      <c r="BU154">
        <f t="shared" si="28"/>
        <v>1</v>
      </c>
    </row>
    <row r="155" spans="1:73" x14ac:dyDescent="0.4">
      <c r="A155">
        <v>1</v>
      </c>
      <c r="B155">
        <v>1</v>
      </c>
      <c r="C155">
        <v>1</v>
      </c>
      <c r="D155">
        <v>-1</v>
      </c>
      <c r="E155">
        <v>-1</v>
      </c>
      <c r="F155">
        <v>1</v>
      </c>
      <c r="G155">
        <v>1</v>
      </c>
      <c r="H155">
        <v>-1</v>
      </c>
      <c r="I155">
        <v>-1</v>
      </c>
      <c r="J155">
        <v>-1</v>
      </c>
      <c r="K155">
        <v>-1</v>
      </c>
      <c r="L155">
        <v>1</v>
      </c>
      <c r="M155">
        <v>-1</v>
      </c>
      <c r="N155">
        <v>1</v>
      </c>
      <c r="O155">
        <v>-1</v>
      </c>
      <c r="P155">
        <v>1</v>
      </c>
      <c r="Q155">
        <v>-1</v>
      </c>
      <c r="R155">
        <v>1</v>
      </c>
      <c r="S155">
        <v>1</v>
      </c>
      <c r="T155">
        <v>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1</v>
      </c>
      <c r="AA155">
        <v>1</v>
      </c>
      <c r="AB155">
        <v>-1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-1</v>
      </c>
      <c r="AI155">
        <v>1</v>
      </c>
      <c r="AJ155">
        <v>-1</v>
      </c>
      <c r="AK155">
        <v>-1</v>
      </c>
      <c r="AL155">
        <v>1</v>
      </c>
      <c r="AM155">
        <v>1</v>
      </c>
      <c r="AN155">
        <v>-1</v>
      </c>
      <c r="AO155">
        <v>-1</v>
      </c>
      <c r="AP155">
        <v>-1</v>
      </c>
      <c r="AQ155">
        <v>1</v>
      </c>
      <c r="AR155">
        <v>1</v>
      </c>
      <c r="AT155">
        <f t="shared" si="20"/>
        <v>-5</v>
      </c>
      <c r="AU155" t="s">
        <v>59</v>
      </c>
      <c r="AV155" t="s">
        <v>51</v>
      </c>
      <c r="AX155">
        <f t="shared" si="21"/>
        <v>3</v>
      </c>
      <c r="AY155" t="s">
        <v>50</v>
      </c>
      <c r="BB155">
        <f t="shared" si="22"/>
        <v>5</v>
      </c>
      <c r="BC155" t="s">
        <v>59</v>
      </c>
      <c r="BD155" t="s">
        <v>56</v>
      </c>
      <c r="BF155">
        <f t="shared" si="23"/>
        <v>-1</v>
      </c>
      <c r="BG155" t="s">
        <v>50</v>
      </c>
      <c r="BJ155" t="str">
        <f t="shared" si="24"/>
        <v>moderat.reflektiv</v>
      </c>
      <c r="BK155" t="str">
        <f t="shared" si="25"/>
        <v>balanciert</v>
      </c>
      <c r="BL155" t="str">
        <f t="shared" si="26"/>
        <v>moderat.visuell</v>
      </c>
      <c r="BM155" t="str">
        <f t="shared" si="27"/>
        <v>balanciert</v>
      </c>
      <c r="BP155" t="s">
        <v>51</v>
      </c>
      <c r="BQ155" t="s">
        <v>62</v>
      </c>
      <c r="BR155" t="s">
        <v>56</v>
      </c>
      <c r="BS155" t="s">
        <v>62</v>
      </c>
      <c r="BU155">
        <f t="shared" si="28"/>
        <v>2</v>
      </c>
    </row>
    <row r="156" spans="1:73" x14ac:dyDescent="0.4">
      <c r="A156">
        <v>-1</v>
      </c>
      <c r="B156">
        <v>-1</v>
      </c>
      <c r="C156">
        <v>1</v>
      </c>
      <c r="D156">
        <v>1</v>
      </c>
      <c r="E156">
        <v>-1</v>
      </c>
      <c r="F156">
        <v>-1</v>
      </c>
      <c r="G156">
        <v>1</v>
      </c>
      <c r="H156">
        <v>1</v>
      </c>
      <c r="I156">
        <v>-1</v>
      </c>
      <c r="J156">
        <v>-1</v>
      </c>
      <c r="K156">
        <v>1</v>
      </c>
      <c r="L156">
        <v>1</v>
      </c>
      <c r="M156">
        <v>1</v>
      </c>
      <c r="N156">
        <v>-1</v>
      </c>
      <c r="O156">
        <v>-1</v>
      </c>
      <c r="P156">
        <v>1</v>
      </c>
      <c r="Q156">
        <v>-1</v>
      </c>
      <c r="R156">
        <v>-1</v>
      </c>
      <c r="S156">
        <v>-1</v>
      </c>
      <c r="T156">
        <v>1</v>
      </c>
      <c r="U156">
        <v>-1</v>
      </c>
      <c r="V156">
        <v>-1</v>
      </c>
      <c r="W156">
        <v>-1</v>
      </c>
      <c r="X156">
        <v>1</v>
      </c>
      <c r="Y156">
        <v>-1</v>
      </c>
      <c r="Z156">
        <v>-1</v>
      </c>
      <c r="AA156">
        <v>-1</v>
      </c>
      <c r="AB156">
        <v>1</v>
      </c>
      <c r="AC156">
        <v>-1</v>
      </c>
      <c r="AD156">
        <v>1</v>
      </c>
      <c r="AE156">
        <v>1</v>
      </c>
      <c r="AF156">
        <v>-1</v>
      </c>
      <c r="AG156">
        <v>-1</v>
      </c>
      <c r="AH156">
        <v>1</v>
      </c>
      <c r="AI156">
        <v>1</v>
      </c>
      <c r="AJ156">
        <v>-1</v>
      </c>
      <c r="AK156">
        <v>-1</v>
      </c>
      <c r="AL156">
        <v>-1</v>
      </c>
      <c r="AM156">
        <v>1</v>
      </c>
      <c r="AN156">
        <v>-1</v>
      </c>
      <c r="AO156">
        <v>-1</v>
      </c>
      <c r="AP156">
        <v>-1</v>
      </c>
      <c r="AQ156">
        <v>1</v>
      </c>
      <c r="AR156">
        <v>1</v>
      </c>
      <c r="AT156">
        <f t="shared" si="20"/>
        <v>-9</v>
      </c>
      <c r="AU156" t="s">
        <v>60</v>
      </c>
      <c r="AV156" t="s">
        <v>51</v>
      </c>
      <c r="AX156">
        <f t="shared" si="21"/>
        <v>-7</v>
      </c>
      <c r="AY156" t="s">
        <v>59</v>
      </c>
      <c r="AZ156" t="s">
        <v>53</v>
      </c>
      <c r="BB156">
        <f t="shared" si="22"/>
        <v>3</v>
      </c>
      <c r="BC156" t="s">
        <v>50</v>
      </c>
      <c r="BF156">
        <f t="shared" si="23"/>
        <v>5</v>
      </c>
      <c r="BG156" t="s">
        <v>59</v>
      </c>
      <c r="BH156" t="s">
        <v>58</v>
      </c>
      <c r="BJ156" t="str">
        <f t="shared" si="24"/>
        <v>stark.reflektiv</v>
      </c>
      <c r="BK156" t="str">
        <f t="shared" si="25"/>
        <v>moderat.intuitiv</v>
      </c>
      <c r="BL156" t="str">
        <f t="shared" si="26"/>
        <v>balanciert</v>
      </c>
      <c r="BM156" t="str">
        <f t="shared" si="27"/>
        <v>moderat.sequentiell</v>
      </c>
      <c r="BP156" t="s">
        <v>51</v>
      </c>
      <c r="BQ156" t="s">
        <v>53</v>
      </c>
      <c r="BR156" t="s">
        <v>62</v>
      </c>
      <c r="BS156" t="s">
        <v>58</v>
      </c>
      <c r="BU156">
        <f t="shared" si="28"/>
        <v>1</v>
      </c>
    </row>
    <row r="157" spans="1:73" x14ac:dyDescent="0.4">
      <c r="A157">
        <v>-1</v>
      </c>
      <c r="B157">
        <v>1</v>
      </c>
      <c r="C157">
        <v>1</v>
      </c>
      <c r="D157">
        <v>1</v>
      </c>
      <c r="E157">
        <v>-1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-1</v>
      </c>
      <c r="N157">
        <v>1</v>
      </c>
      <c r="O157">
        <v>-1</v>
      </c>
      <c r="P157">
        <v>-1</v>
      </c>
      <c r="Q157">
        <v>1</v>
      </c>
      <c r="R157">
        <v>1</v>
      </c>
      <c r="S157">
        <v>1</v>
      </c>
      <c r="T157">
        <v>1</v>
      </c>
      <c r="U157">
        <v>-1</v>
      </c>
      <c r="V157">
        <v>1</v>
      </c>
      <c r="W157">
        <v>1</v>
      </c>
      <c r="X157">
        <v>-1</v>
      </c>
      <c r="Y157">
        <v>-1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-1</v>
      </c>
      <c r="AH157">
        <v>1</v>
      </c>
      <c r="AI157">
        <v>1</v>
      </c>
      <c r="AJ157">
        <v>1</v>
      </c>
      <c r="AK157">
        <v>-1</v>
      </c>
      <c r="AL157">
        <v>1</v>
      </c>
      <c r="AM157">
        <v>1</v>
      </c>
      <c r="AN157">
        <v>1</v>
      </c>
      <c r="AO157">
        <v>-1</v>
      </c>
      <c r="AP157">
        <v>-1</v>
      </c>
      <c r="AQ157">
        <v>1</v>
      </c>
      <c r="AR157">
        <v>-1</v>
      </c>
      <c r="AT157">
        <f t="shared" si="20"/>
        <v>-5</v>
      </c>
      <c r="AU157" t="s">
        <v>59</v>
      </c>
      <c r="AV157" t="s">
        <v>51</v>
      </c>
      <c r="AX157">
        <f t="shared" si="21"/>
        <v>9</v>
      </c>
      <c r="AY157" t="s">
        <v>60</v>
      </c>
      <c r="AZ157" t="s">
        <v>54</v>
      </c>
      <c r="BB157">
        <f t="shared" si="22"/>
        <v>9</v>
      </c>
      <c r="BC157" t="s">
        <v>60</v>
      </c>
      <c r="BD157" t="s">
        <v>56</v>
      </c>
      <c r="BF157">
        <f t="shared" si="23"/>
        <v>5</v>
      </c>
      <c r="BG157" t="s">
        <v>59</v>
      </c>
      <c r="BH157" t="s">
        <v>58</v>
      </c>
      <c r="BJ157" t="str">
        <f t="shared" si="24"/>
        <v>moderat.reflektiv</v>
      </c>
      <c r="BK157" t="str">
        <f t="shared" si="25"/>
        <v>stark.sensorisch</v>
      </c>
      <c r="BL157" t="str">
        <f t="shared" si="26"/>
        <v>stark.visuell</v>
      </c>
      <c r="BM157" t="str">
        <f t="shared" si="27"/>
        <v>moderat.sequentiell</v>
      </c>
      <c r="BP157" t="s">
        <v>51</v>
      </c>
      <c r="BQ157" t="s">
        <v>54</v>
      </c>
      <c r="BR157" t="s">
        <v>56</v>
      </c>
      <c r="BS157" t="s">
        <v>58</v>
      </c>
      <c r="BU157">
        <f t="shared" si="28"/>
        <v>0</v>
      </c>
    </row>
    <row r="158" spans="1:73" x14ac:dyDescent="0.4">
      <c r="A158">
        <v>-1</v>
      </c>
      <c r="B158">
        <v>-1</v>
      </c>
      <c r="C158">
        <v>1</v>
      </c>
      <c r="D158">
        <v>-1</v>
      </c>
      <c r="E158">
        <v>1</v>
      </c>
      <c r="F158">
        <v>-1</v>
      </c>
      <c r="G158">
        <v>-1</v>
      </c>
      <c r="H158">
        <v>-1</v>
      </c>
      <c r="I158">
        <v>1</v>
      </c>
      <c r="J158">
        <v>-1</v>
      </c>
      <c r="K158">
        <v>-1</v>
      </c>
      <c r="L158">
        <v>1</v>
      </c>
      <c r="M158">
        <v>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1</v>
      </c>
      <c r="T158">
        <v>-1</v>
      </c>
      <c r="U158">
        <v>-1</v>
      </c>
      <c r="V158">
        <v>-1</v>
      </c>
      <c r="W158">
        <v>1</v>
      </c>
      <c r="X158">
        <v>-1</v>
      </c>
      <c r="Y158">
        <v>-1</v>
      </c>
      <c r="Z158">
        <v>1</v>
      </c>
      <c r="AA158">
        <v>1</v>
      </c>
      <c r="AB158">
        <v>-1</v>
      </c>
      <c r="AC158">
        <v>1</v>
      </c>
      <c r="AD158">
        <v>1</v>
      </c>
      <c r="AE158">
        <v>-1</v>
      </c>
      <c r="AF158">
        <v>-1</v>
      </c>
      <c r="AG158">
        <v>1</v>
      </c>
      <c r="AH158">
        <v>1</v>
      </c>
      <c r="AI158">
        <v>-1</v>
      </c>
      <c r="AJ158">
        <v>-1</v>
      </c>
      <c r="AK158">
        <v>1</v>
      </c>
      <c r="AL158">
        <v>1</v>
      </c>
      <c r="AM158">
        <v>1</v>
      </c>
      <c r="AN158">
        <v>-1</v>
      </c>
      <c r="AO158">
        <v>-1</v>
      </c>
      <c r="AP158">
        <v>-1</v>
      </c>
      <c r="AQ158">
        <v>1</v>
      </c>
      <c r="AR158">
        <v>1</v>
      </c>
      <c r="AT158">
        <f t="shared" si="20"/>
        <v>1</v>
      </c>
      <c r="AU158" t="s">
        <v>50</v>
      </c>
      <c r="AX158">
        <f t="shared" si="21"/>
        <v>-3</v>
      </c>
      <c r="AY158" t="s">
        <v>50</v>
      </c>
      <c r="BB158">
        <f t="shared" si="22"/>
        <v>1</v>
      </c>
      <c r="BC158" t="s">
        <v>50</v>
      </c>
      <c r="BF158">
        <f t="shared" si="23"/>
        <v>-7</v>
      </c>
      <c r="BG158" t="s">
        <v>59</v>
      </c>
      <c r="BH158" t="s">
        <v>57</v>
      </c>
      <c r="BJ158" t="str">
        <f t="shared" si="24"/>
        <v>balanciert</v>
      </c>
      <c r="BK158" t="str">
        <f t="shared" si="25"/>
        <v>balanciert</v>
      </c>
      <c r="BL158" t="str">
        <f t="shared" si="26"/>
        <v>balanciert</v>
      </c>
      <c r="BM158" t="str">
        <f t="shared" si="27"/>
        <v>moderat.global</v>
      </c>
      <c r="BP158" t="s">
        <v>62</v>
      </c>
      <c r="BQ158" t="s">
        <v>62</v>
      </c>
      <c r="BR158" t="s">
        <v>62</v>
      </c>
      <c r="BS158" t="s">
        <v>57</v>
      </c>
      <c r="BU158">
        <f t="shared" si="28"/>
        <v>3</v>
      </c>
    </row>
    <row r="159" spans="1:73" x14ac:dyDescent="0.4">
      <c r="A159">
        <v>1</v>
      </c>
      <c r="B159">
        <v>-1</v>
      </c>
      <c r="C159">
        <v>1</v>
      </c>
      <c r="D159">
        <v>-1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-1</v>
      </c>
      <c r="K159">
        <v>1</v>
      </c>
      <c r="L159">
        <v>-1</v>
      </c>
      <c r="M159">
        <v>1</v>
      </c>
      <c r="N159">
        <v>1</v>
      </c>
      <c r="O159">
        <v>1</v>
      </c>
      <c r="P159">
        <v>-1</v>
      </c>
      <c r="Q159">
        <v>-1</v>
      </c>
      <c r="R159">
        <v>1</v>
      </c>
      <c r="S159">
        <v>1</v>
      </c>
      <c r="T159">
        <v>-1</v>
      </c>
      <c r="U159">
        <v>-1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-1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-1</v>
      </c>
      <c r="AP159">
        <v>-1</v>
      </c>
      <c r="AQ159">
        <v>1</v>
      </c>
      <c r="AR159">
        <v>-1</v>
      </c>
      <c r="AT159">
        <f t="shared" si="20"/>
        <v>3</v>
      </c>
      <c r="AU159" t="s">
        <v>50</v>
      </c>
      <c r="AX159">
        <f t="shared" si="21"/>
        <v>5</v>
      </c>
      <c r="AY159" t="s">
        <v>59</v>
      </c>
      <c r="AZ159" t="s">
        <v>54</v>
      </c>
      <c r="BB159">
        <f t="shared" si="22"/>
        <v>11</v>
      </c>
      <c r="BC159" t="s">
        <v>60</v>
      </c>
      <c r="BD159" t="s">
        <v>56</v>
      </c>
      <c r="BF159">
        <f t="shared" si="23"/>
        <v>1</v>
      </c>
      <c r="BG159" t="s">
        <v>50</v>
      </c>
      <c r="BJ159" t="str">
        <f t="shared" si="24"/>
        <v>balanciert</v>
      </c>
      <c r="BK159" t="str">
        <f t="shared" si="25"/>
        <v>moderat.sensorisch</v>
      </c>
      <c r="BL159" t="str">
        <f t="shared" si="26"/>
        <v>stark.visuell</v>
      </c>
      <c r="BM159" t="str">
        <f t="shared" si="27"/>
        <v>balanciert</v>
      </c>
      <c r="BP159" t="s">
        <v>62</v>
      </c>
      <c r="BQ159" t="s">
        <v>54</v>
      </c>
      <c r="BR159" t="s">
        <v>56</v>
      </c>
      <c r="BS159" t="s">
        <v>62</v>
      </c>
      <c r="BU159">
        <f t="shared" si="28"/>
        <v>2</v>
      </c>
    </row>
    <row r="160" spans="1:73" x14ac:dyDescent="0.4">
      <c r="A160">
        <v>-1</v>
      </c>
      <c r="B160">
        <v>-1</v>
      </c>
      <c r="C160">
        <v>1</v>
      </c>
      <c r="D160">
        <v>-1</v>
      </c>
      <c r="E160">
        <v>1</v>
      </c>
      <c r="F160">
        <v>-1</v>
      </c>
      <c r="G160">
        <v>1</v>
      </c>
      <c r="H160">
        <v>-1</v>
      </c>
      <c r="I160">
        <v>1</v>
      </c>
      <c r="J160">
        <v>-1</v>
      </c>
      <c r="K160">
        <v>-1</v>
      </c>
      <c r="L160">
        <v>1</v>
      </c>
      <c r="M160">
        <v>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1</v>
      </c>
      <c r="T160">
        <v>-1</v>
      </c>
      <c r="U160">
        <v>-1</v>
      </c>
      <c r="V160">
        <v>-1</v>
      </c>
      <c r="W160">
        <v>1</v>
      </c>
      <c r="X160">
        <v>-1</v>
      </c>
      <c r="Y160">
        <v>-1</v>
      </c>
      <c r="Z160">
        <v>-1</v>
      </c>
      <c r="AA160">
        <v>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1</v>
      </c>
      <c r="AH160">
        <v>1</v>
      </c>
      <c r="AI160">
        <v>-1</v>
      </c>
      <c r="AJ160">
        <v>-1</v>
      </c>
      <c r="AK160">
        <v>1</v>
      </c>
      <c r="AL160">
        <v>-1</v>
      </c>
      <c r="AM160">
        <v>1</v>
      </c>
      <c r="AN160">
        <v>-1</v>
      </c>
      <c r="AO160">
        <v>-1</v>
      </c>
      <c r="AP160">
        <v>-1</v>
      </c>
      <c r="AQ160">
        <v>1</v>
      </c>
      <c r="AR160">
        <v>1</v>
      </c>
      <c r="AT160">
        <f t="shared" si="20"/>
        <v>-1</v>
      </c>
      <c r="AU160" t="s">
        <v>50</v>
      </c>
      <c r="AX160">
        <f t="shared" si="21"/>
        <v>-9</v>
      </c>
      <c r="AY160" t="s">
        <v>60</v>
      </c>
      <c r="AZ160" t="s">
        <v>53</v>
      </c>
      <c r="BB160">
        <f t="shared" si="22"/>
        <v>3</v>
      </c>
      <c r="BC160" t="s">
        <v>50</v>
      </c>
      <c r="BF160">
        <f t="shared" si="23"/>
        <v>-7</v>
      </c>
      <c r="BG160" t="s">
        <v>59</v>
      </c>
      <c r="BH160" t="s">
        <v>57</v>
      </c>
      <c r="BJ160" t="str">
        <f t="shared" si="24"/>
        <v>balanciert</v>
      </c>
      <c r="BK160" t="str">
        <f t="shared" si="25"/>
        <v>stark.intuitiv</v>
      </c>
      <c r="BL160" t="str">
        <f t="shared" si="26"/>
        <v>balanciert</v>
      </c>
      <c r="BM160" t="str">
        <f t="shared" si="27"/>
        <v>moderat.global</v>
      </c>
      <c r="BP160" t="s">
        <v>62</v>
      </c>
      <c r="BQ160" t="s">
        <v>53</v>
      </c>
      <c r="BR160" t="s">
        <v>62</v>
      </c>
      <c r="BS160" t="s">
        <v>57</v>
      </c>
      <c r="BU160">
        <f t="shared" si="28"/>
        <v>2</v>
      </c>
    </row>
    <row r="161" spans="1:73" x14ac:dyDescent="0.4">
      <c r="A161">
        <v>1</v>
      </c>
      <c r="B161">
        <v>1</v>
      </c>
      <c r="C161">
        <v>1</v>
      </c>
      <c r="D161">
        <v>-1</v>
      </c>
      <c r="E161">
        <v>1</v>
      </c>
      <c r="F161">
        <v>1</v>
      </c>
      <c r="G161">
        <v>1</v>
      </c>
      <c r="H161">
        <v>-1</v>
      </c>
      <c r="I161">
        <v>-1</v>
      </c>
      <c r="J161">
        <v>1</v>
      </c>
      <c r="K161">
        <v>-1</v>
      </c>
      <c r="L161">
        <v>-1</v>
      </c>
      <c r="M161">
        <v>-1</v>
      </c>
      <c r="N161">
        <v>1</v>
      </c>
      <c r="O161">
        <v>-1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-1</v>
      </c>
      <c r="Y161">
        <v>-1</v>
      </c>
      <c r="Z161">
        <v>-1</v>
      </c>
      <c r="AA161">
        <v>1</v>
      </c>
      <c r="AB161">
        <v>-1</v>
      </c>
      <c r="AC161">
        <v>1</v>
      </c>
      <c r="AD161">
        <v>-1</v>
      </c>
      <c r="AE161">
        <v>1</v>
      </c>
      <c r="AF161">
        <v>1</v>
      </c>
      <c r="AG161">
        <v>1</v>
      </c>
      <c r="AH161">
        <v>-1</v>
      </c>
      <c r="AI161">
        <v>1</v>
      </c>
      <c r="AJ161">
        <v>1</v>
      </c>
      <c r="AK161">
        <v>-1</v>
      </c>
      <c r="AL161">
        <v>1</v>
      </c>
      <c r="AM161">
        <v>1</v>
      </c>
      <c r="AN161">
        <v>-1</v>
      </c>
      <c r="AO161">
        <v>1</v>
      </c>
      <c r="AP161">
        <v>-1</v>
      </c>
      <c r="AQ161">
        <v>1</v>
      </c>
      <c r="AR161">
        <v>1</v>
      </c>
      <c r="AT161">
        <f t="shared" si="20"/>
        <v>3</v>
      </c>
      <c r="AU161" t="s">
        <v>50</v>
      </c>
      <c r="AX161">
        <f t="shared" si="21"/>
        <v>3</v>
      </c>
      <c r="AY161" t="s">
        <v>50</v>
      </c>
      <c r="BB161">
        <f t="shared" si="22"/>
        <v>7</v>
      </c>
      <c r="BC161" t="s">
        <v>59</v>
      </c>
      <c r="BD161" t="s">
        <v>56</v>
      </c>
      <c r="BF161">
        <f t="shared" si="23"/>
        <v>-1</v>
      </c>
      <c r="BG161" t="s">
        <v>50</v>
      </c>
      <c r="BJ161" t="str">
        <f t="shared" si="24"/>
        <v>balanciert</v>
      </c>
      <c r="BK161" t="str">
        <f t="shared" si="25"/>
        <v>balanciert</v>
      </c>
      <c r="BL161" t="str">
        <f t="shared" si="26"/>
        <v>moderat.visuell</v>
      </c>
      <c r="BM161" t="str">
        <f t="shared" si="27"/>
        <v>balanciert</v>
      </c>
      <c r="BP161" t="s">
        <v>62</v>
      </c>
      <c r="BQ161" t="s">
        <v>62</v>
      </c>
      <c r="BR161" t="s">
        <v>56</v>
      </c>
      <c r="BS161" t="s">
        <v>62</v>
      </c>
      <c r="BU161">
        <f t="shared" si="28"/>
        <v>3</v>
      </c>
    </row>
    <row r="162" spans="1:73" x14ac:dyDescent="0.4">
      <c r="A162">
        <v>1</v>
      </c>
      <c r="B162">
        <v>1</v>
      </c>
      <c r="C162">
        <v>1</v>
      </c>
      <c r="D162">
        <v>-1</v>
      </c>
      <c r="E162">
        <v>-1</v>
      </c>
      <c r="F162">
        <v>1</v>
      </c>
      <c r="G162">
        <v>-1</v>
      </c>
      <c r="H162">
        <v>-1</v>
      </c>
      <c r="I162">
        <v>-1</v>
      </c>
      <c r="J162">
        <v>-1</v>
      </c>
      <c r="K162">
        <v>1</v>
      </c>
      <c r="L162">
        <v>1</v>
      </c>
      <c r="M162">
        <v>-1</v>
      </c>
      <c r="N162">
        <v>1</v>
      </c>
      <c r="O162">
        <v>-1</v>
      </c>
      <c r="P162">
        <v>1</v>
      </c>
      <c r="Q162">
        <v>1</v>
      </c>
      <c r="R162">
        <v>1</v>
      </c>
      <c r="S162">
        <v>1</v>
      </c>
      <c r="T162">
        <v>-1</v>
      </c>
      <c r="U162">
        <v>-1</v>
      </c>
      <c r="V162">
        <v>1</v>
      </c>
      <c r="W162">
        <v>1</v>
      </c>
      <c r="X162">
        <v>-1</v>
      </c>
      <c r="Y162">
        <v>1</v>
      </c>
      <c r="Z162">
        <v>1</v>
      </c>
      <c r="AA162">
        <v>1</v>
      </c>
      <c r="AB162">
        <v>-1</v>
      </c>
      <c r="AC162">
        <v>1</v>
      </c>
      <c r="AD162">
        <v>1</v>
      </c>
      <c r="AE162">
        <v>1</v>
      </c>
      <c r="AF162">
        <v>-1</v>
      </c>
      <c r="AG162">
        <v>-1</v>
      </c>
      <c r="AH162">
        <v>1</v>
      </c>
      <c r="AI162">
        <v>1</v>
      </c>
      <c r="AJ162">
        <v>-1</v>
      </c>
      <c r="AK162">
        <v>-1</v>
      </c>
      <c r="AL162">
        <v>-1</v>
      </c>
      <c r="AM162">
        <v>1</v>
      </c>
      <c r="AN162">
        <v>-1</v>
      </c>
      <c r="AO162">
        <v>1</v>
      </c>
      <c r="AP162">
        <v>1</v>
      </c>
      <c r="AQ162">
        <v>1</v>
      </c>
      <c r="AR162">
        <v>1</v>
      </c>
      <c r="AT162">
        <f t="shared" si="20"/>
        <v>-1</v>
      </c>
      <c r="AU162" t="s">
        <v>50</v>
      </c>
      <c r="AX162">
        <f t="shared" si="21"/>
        <v>7</v>
      </c>
      <c r="AY162" t="s">
        <v>59</v>
      </c>
      <c r="AZ162" t="s">
        <v>54</v>
      </c>
      <c r="BB162">
        <f t="shared" si="22"/>
        <v>7</v>
      </c>
      <c r="BC162" t="s">
        <v>59</v>
      </c>
      <c r="BD162" t="s">
        <v>56</v>
      </c>
      <c r="BF162">
        <f t="shared" si="23"/>
        <v>-5</v>
      </c>
      <c r="BG162" t="s">
        <v>59</v>
      </c>
      <c r="BH162" t="s">
        <v>57</v>
      </c>
      <c r="BJ162" t="str">
        <f t="shared" si="24"/>
        <v>balanciert</v>
      </c>
      <c r="BK162" t="str">
        <f t="shared" si="25"/>
        <v>moderat.sensorisch</v>
      </c>
      <c r="BL162" t="str">
        <f t="shared" si="26"/>
        <v>moderat.visuell</v>
      </c>
      <c r="BM162" t="str">
        <f t="shared" si="27"/>
        <v>moderat.global</v>
      </c>
      <c r="BP162" t="s">
        <v>62</v>
      </c>
      <c r="BQ162" t="s">
        <v>54</v>
      </c>
      <c r="BR162" t="s">
        <v>56</v>
      </c>
      <c r="BS162" t="s">
        <v>57</v>
      </c>
      <c r="BU162">
        <f t="shared" si="28"/>
        <v>1</v>
      </c>
    </row>
    <row r="163" spans="1:73" x14ac:dyDescent="0.4">
      <c r="A163">
        <v>1</v>
      </c>
      <c r="B163">
        <v>1</v>
      </c>
      <c r="C163">
        <v>1</v>
      </c>
      <c r="D163">
        <v>-1</v>
      </c>
      <c r="E163">
        <v>-1</v>
      </c>
      <c r="F163">
        <v>1</v>
      </c>
      <c r="G163">
        <v>1</v>
      </c>
      <c r="H163">
        <v>1</v>
      </c>
      <c r="I163">
        <v>-1</v>
      </c>
      <c r="J163">
        <v>-1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-1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-1</v>
      </c>
      <c r="Y163">
        <v>1</v>
      </c>
      <c r="Z163">
        <v>1</v>
      </c>
      <c r="AA163">
        <v>1</v>
      </c>
      <c r="AB163">
        <v>-1</v>
      </c>
      <c r="AC163">
        <v>1</v>
      </c>
      <c r="AD163">
        <v>1</v>
      </c>
      <c r="AE163">
        <v>1</v>
      </c>
      <c r="AF163">
        <v>-1</v>
      </c>
      <c r="AG163">
        <v>1</v>
      </c>
      <c r="AH163">
        <v>1</v>
      </c>
      <c r="AI163">
        <v>-1</v>
      </c>
      <c r="AJ163">
        <v>1</v>
      </c>
      <c r="AK163">
        <v>-1</v>
      </c>
      <c r="AL163">
        <v>1</v>
      </c>
      <c r="AM163">
        <v>1</v>
      </c>
      <c r="AN163">
        <v>1</v>
      </c>
      <c r="AO163">
        <v>1</v>
      </c>
      <c r="AP163">
        <v>-1</v>
      </c>
      <c r="AQ163">
        <v>1</v>
      </c>
      <c r="AR163">
        <v>1</v>
      </c>
      <c r="AT163">
        <f t="shared" si="20"/>
        <v>5</v>
      </c>
      <c r="AU163" t="s">
        <v>59</v>
      </c>
      <c r="AV163" t="s">
        <v>52</v>
      </c>
      <c r="AX163">
        <f t="shared" si="21"/>
        <v>7</v>
      </c>
      <c r="AY163" t="s">
        <v>59</v>
      </c>
      <c r="AZ163" t="s">
        <v>54</v>
      </c>
      <c r="BB163">
        <f t="shared" si="22"/>
        <v>9</v>
      </c>
      <c r="BC163" t="s">
        <v>60</v>
      </c>
      <c r="BD163" t="s">
        <v>56</v>
      </c>
      <c r="BF163">
        <f t="shared" si="23"/>
        <v>1</v>
      </c>
      <c r="BG163" t="s">
        <v>50</v>
      </c>
      <c r="BJ163" t="str">
        <f t="shared" si="24"/>
        <v>moderat.aktiv</v>
      </c>
      <c r="BK163" t="str">
        <f t="shared" si="25"/>
        <v>moderat.sensorisch</v>
      </c>
      <c r="BL163" t="str">
        <f t="shared" si="26"/>
        <v>stark.visuell</v>
      </c>
      <c r="BM163" t="str">
        <f t="shared" si="27"/>
        <v>balanciert</v>
      </c>
      <c r="BP163" t="s">
        <v>52</v>
      </c>
      <c r="BQ163" t="s">
        <v>54</v>
      </c>
      <c r="BR163" t="s">
        <v>56</v>
      </c>
      <c r="BS163" t="s">
        <v>62</v>
      </c>
      <c r="BU163">
        <f t="shared" si="28"/>
        <v>1</v>
      </c>
    </row>
    <row r="164" spans="1:73" x14ac:dyDescent="0.4">
      <c r="A164">
        <v>-1</v>
      </c>
      <c r="B164">
        <v>1</v>
      </c>
      <c r="C164">
        <v>1</v>
      </c>
      <c r="D164">
        <v>-1</v>
      </c>
      <c r="E164">
        <v>-1</v>
      </c>
      <c r="F164">
        <v>-1</v>
      </c>
      <c r="G164">
        <v>1</v>
      </c>
      <c r="H164">
        <v>1</v>
      </c>
      <c r="I164">
        <v>-1</v>
      </c>
      <c r="J164">
        <v>-1</v>
      </c>
      <c r="K164">
        <v>1</v>
      </c>
      <c r="L164">
        <v>1</v>
      </c>
      <c r="M164">
        <v>-1</v>
      </c>
      <c r="N164">
        <v>-1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-1</v>
      </c>
      <c r="V164">
        <v>1</v>
      </c>
      <c r="W164">
        <v>1</v>
      </c>
      <c r="X164">
        <v>-1</v>
      </c>
      <c r="Y164">
        <v>1</v>
      </c>
      <c r="Z164">
        <v>1</v>
      </c>
      <c r="AA164">
        <v>1</v>
      </c>
      <c r="AB164">
        <v>-1</v>
      </c>
      <c r="AC164">
        <v>1</v>
      </c>
      <c r="AD164">
        <v>-1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-1</v>
      </c>
      <c r="AL164">
        <v>1</v>
      </c>
      <c r="AM164">
        <v>1</v>
      </c>
      <c r="AN164">
        <v>-1</v>
      </c>
      <c r="AO164">
        <v>1</v>
      </c>
      <c r="AP164">
        <v>-1</v>
      </c>
      <c r="AQ164">
        <v>1</v>
      </c>
      <c r="AR164">
        <v>1</v>
      </c>
      <c r="AT164">
        <f t="shared" si="20"/>
        <v>-1</v>
      </c>
      <c r="AU164" t="s">
        <v>50</v>
      </c>
      <c r="AX164">
        <f t="shared" si="21"/>
        <v>1</v>
      </c>
      <c r="AY164" t="s">
        <v>50</v>
      </c>
      <c r="BB164">
        <f t="shared" si="22"/>
        <v>11</v>
      </c>
      <c r="BC164" t="s">
        <v>60</v>
      </c>
      <c r="BD164" t="s">
        <v>56</v>
      </c>
      <c r="BF164">
        <f t="shared" si="23"/>
        <v>3</v>
      </c>
      <c r="BG164" t="s">
        <v>50</v>
      </c>
      <c r="BJ164" t="str">
        <f t="shared" si="24"/>
        <v>balanciert</v>
      </c>
      <c r="BK164" t="str">
        <f t="shared" si="25"/>
        <v>balanciert</v>
      </c>
      <c r="BL164" t="str">
        <f t="shared" si="26"/>
        <v>stark.visuell</v>
      </c>
      <c r="BM164" t="str">
        <f t="shared" si="27"/>
        <v>balanciert</v>
      </c>
      <c r="BP164" t="s">
        <v>62</v>
      </c>
      <c r="BQ164" t="s">
        <v>62</v>
      </c>
      <c r="BR164" t="s">
        <v>56</v>
      </c>
      <c r="BS164" t="s">
        <v>62</v>
      </c>
      <c r="BU164">
        <f t="shared" si="28"/>
        <v>3</v>
      </c>
    </row>
    <row r="165" spans="1:73" x14ac:dyDescent="0.4">
      <c r="A165">
        <v>1</v>
      </c>
      <c r="B165">
        <v>1</v>
      </c>
      <c r="C165">
        <v>1</v>
      </c>
      <c r="D165">
        <v>-1</v>
      </c>
      <c r="E165">
        <v>1</v>
      </c>
      <c r="F165">
        <v>1</v>
      </c>
      <c r="G165">
        <v>1</v>
      </c>
      <c r="H165">
        <v>-1</v>
      </c>
      <c r="I165">
        <v>1</v>
      </c>
      <c r="J165">
        <v>-1</v>
      </c>
      <c r="K165">
        <v>-1</v>
      </c>
      <c r="L165">
        <v>-1</v>
      </c>
      <c r="M165">
        <v>1</v>
      </c>
      <c r="N165">
        <v>-1</v>
      </c>
      <c r="O165">
        <v>-1</v>
      </c>
      <c r="P165">
        <v>1</v>
      </c>
      <c r="Q165">
        <v>-1</v>
      </c>
      <c r="R165">
        <v>1</v>
      </c>
      <c r="S165">
        <v>1</v>
      </c>
      <c r="T165">
        <v>1</v>
      </c>
      <c r="U165">
        <v>1</v>
      </c>
      <c r="V165">
        <v>-1</v>
      </c>
      <c r="W165">
        <v>1</v>
      </c>
      <c r="X165">
        <v>-1</v>
      </c>
      <c r="Y165">
        <v>1</v>
      </c>
      <c r="Z165">
        <v>1</v>
      </c>
      <c r="AA165">
        <v>-1</v>
      </c>
      <c r="AB165">
        <v>-1</v>
      </c>
      <c r="AC165">
        <v>1</v>
      </c>
      <c r="AD165">
        <v>1</v>
      </c>
      <c r="AE165">
        <v>-1</v>
      </c>
      <c r="AF165">
        <v>-1</v>
      </c>
      <c r="AG165">
        <v>1</v>
      </c>
      <c r="AH165">
        <v>1</v>
      </c>
      <c r="AI165">
        <v>-1</v>
      </c>
      <c r="AJ165">
        <v>-1</v>
      </c>
      <c r="AK165">
        <v>1</v>
      </c>
      <c r="AL165">
        <v>1</v>
      </c>
      <c r="AM165">
        <v>1</v>
      </c>
      <c r="AN165">
        <v>-1</v>
      </c>
      <c r="AO165">
        <v>1</v>
      </c>
      <c r="AP165">
        <v>-1</v>
      </c>
      <c r="AQ165">
        <v>1</v>
      </c>
      <c r="AR165">
        <v>-1</v>
      </c>
      <c r="AT165">
        <f t="shared" si="20"/>
        <v>9</v>
      </c>
      <c r="AU165" t="s">
        <v>60</v>
      </c>
      <c r="AV165" t="s">
        <v>52</v>
      </c>
      <c r="AX165">
        <f t="shared" si="21"/>
        <v>3</v>
      </c>
      <c r="AY165" t="s">
        <v>50</v>
      </c>
      <c r="BB165">
        <f t="shared" si="22"/>
        <v>1</v>
      </c>
      <c r="BC165" t="s">
        <v>50</v>
      </c>
      <c r="BF165">
        <f t="shared" si="23"/>
        <v>-7</v>
      </c>
      <c r="BG165" t="s">
        <v>59</v>
      </c>
      <c r="BH165" t="s">
        <v>57</v>
      </c>
      <c r="BJ165" t="str">
        <f t="shared" si="24"/>
        <v>stark.aktiv</v>
      </c>
      <c r="BK165" t="str">
        <f t="shared" si="25"/>
        <v>balanciert</v>
      </c>
      <c r="BL165" t="str">
        <f t="shared" si="26"/>
        <v>balanciert</v>
      </c>
      <c r="BM165" t="str">
        <f t="shared" si="27"/>
        <v>moderat.global</v>
      </c>
      <c r="BP165" t="s">
        <v>52</v>
      </c>
      <c r="BQ165" t="s">
        <v>62</v>
      </c>
      <c r="BR165" t="s">
        <v>62</v>
      </c>
      <c r="BS165" t="s">
        <v>57</v>
      </c>
      <c r="BU165">
        <f t="shared" si="28"/>
        <v>2</v>
      </c>
    </row>
    <row r="166" spans="1:73" x14ac:dyDescent="0.4">
      <c r="A166">
        <v>1</v>
      </c>
      <c r="B166">
        <v>-1</v>
      </c>
      <c r="C166">
        <v>1</v>
      </c>
      <c r="D166">
        <v>-1</v>
      </c>
      <c r="E166">
        <v>-1</v>
      </c>
      <c r="F166">
        <v>-1</v>
      </c>
      <c r="G166">
        <v>1</v>
      </c>
      <c r="H166">
        <v>1</v>
      </c>
      <c r="I166">
        <v>1</v>
      </c>
      <c r="J166">
        <v>-1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-1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-1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-1</v>
      </c>
      <c r="AI166">
        <v>-1</v>
      </c>
      <c r="AJ166">
        <v>-1</v>
      </c>
      <c r="AK166">
        <v>-1</v>
      </c>
      <c r="AL166">
        <v>1</v>
      </c>
      <c r="AM166">
        <v>1</v>
      </c>
      <c r="AN166">
        <v>1</v>
      </c>
      <c r="AO166">
        <v>-1</v>
      </c>
      <c r="AP166">
        <v>1</v>
      </c>
      <c r="AQ166">
        <v>1</v>
      </c>
      <c r="AR166">
        <v>-1</v>
      </c>
      <c r="AT166">
        <f t="shared" si="20"/>
        <v>3</v>
      </c>
      <c r="AU166" t="s">
        <v>50</v>
      </c>
      <c r="AX166">
        <f t="shared" si="21"/>
        <v>3</v>
      </c>
      <c r="AY166" t="s">
        <v>50</v>
      </c>
      <c r="BB166">
        <f t="shared" si="22"/>
        <v>9</v>
      </c>
      <c r="BC166" t="s">
        <v>60</v>
      </c>
      <c r="BD166" t="s">
        <v>56</v>
      </c>
      <c r="BF166">
        <f t="shared" si="23"/>
        <v>3</v>
      </c>
      <c r="BG166" t="s">
        <v>50</v>
      </c>
      <c r="BJ166" t="str">
        <f t="shared" si="24"/>
        <v>balanciert</v>
      </c>
      <c r="BK166" t="str">
        <f t="shared" si="25"/>
        <v>balanciert</v>
      </c>
      <c r="BL166" t="str">
        <f t="shared" si="26"/>
        <v>stark.visuell</v>
      </c>
      <c r="BM166" t="str">
        <f t="shared" si="27"/>
        <v>balanciert</v>
      </c>
      <c r="BP166" t="s">
        <v>62</v>
      </c>
      <c r="BQ166" t="s">
        <v>62</v>
      </c>
      <c r="BR166" t="s">
        <v>56</v>
      </c>
      <c r="BS166" t="s">
        <v>62</v>
      </c>
      <c r="BU166">
        <f t="shared" si="28"/>
        <v>3</v>
      </c>
    </row>
    <row r="167" spans="1:73" x14ac:dyDescent="0.4">
      <c r="A167">
        <v>1</v>
      </c>
      <c r="B167">
        <v>1</v>
      </c>
      <c r="C167">
        <v>-1</v>
      </c>
      <c r="D167">
        <v>-1</v>
      </c>
      <c r="E167">
        <v>1</v>
      </c>
      <c r="F167">
        <v>1</v>
      </c>
      <c r="G167">
        <v>1</v>
      </c>
      <c r="H167">
        <v>1</v>
      </c>
      <c r="I167">
        <v>-1</v>
      </c>
      <c r="J167">
        <v>-1</v>
      </c>
      <c r="K167">
        <v>1</v>
      </c>
      <c r="L167">
        <v>-1</v>
      </c>
      <c r="M167">
        <v>-1</v>
      </c>
      <c r="N167">
        <v>1</v>
      </c>
      <c r="O167">
        <v>-1</v>
      </c>
      <c r="P167">
        <v>1</v>
      </c>
      <c r="Q167">
        <v>1</v>
      </c>
      <c r="R167">
        <v>1</v>
      </c>
      <c r="S167">
        <v>1</v>
      </c>
      <c r="T167">
        <v>-1</v>
      </c>
      <c r="U167">
        <v>1</v>
      </c>
      <c r="V167">
        <v>1</v>
      </c>
      <c r="W167">
        <v>1</v>
      </c>
      <c r="X167">
        <v>-1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-1</v>
      </c>
      <c r="AG167">
        <v>1</v>
      </c>
      <c r="AH167">
        <v>1</v>
      </c>
      <c r="AI167">
        <v>1</v>
      </c>
      <c r="AJ167">
        <v>-1</v>
      </c>
      <c r="AK167">
        <v>1</v>
      </c>
      <c r="AL167">
        <v>1</v>
      </c>
      <c r="AM167">
        <v>1</v>
      </c>
      <c r="AN167">
        <v>1</v>
      </c>
      <c r="AO167">
        <v>-1</v>
      </c>
      <c r="AP167">
        <v>-1</v>
      </c>
      <c r="AQ167">
        <v>1</v>
      </c>
      <c r="AR167">
        <v>1</v>
      </c>
      <c r="AT167">
        <f t="shared" si="20"/>
        <v>5</v>
      </c>
      <c r="AU167" t="s">
        <v>59</v>
      </c>
      <c r="AV167" t="s">
        <v>52</v>
      </c>
      <c r="AX167">
        <f t="shared" si="21"/>
        <v>7</v>
      </c>
      <c r="AY167" t="s">
        <v>59</v>
      </c>
      <c r="AZ167" t="s">
        <v>54</v>
      </c>
      <c r="BB167">
        <f t="shared" si="22"/>
        <v>7</v>
      </c>
      <c r="BC167" t="s">
        <v>59</v>
      </c>
      <c r="BD167" t="s">
        <v>56</v>
      </c>
      <c r="BF167">
        <f t="shared" si="23"/>
        <v>-1</v>
      </c>
      <c r="BG167" t="s">
        <v>50</v>
      </c>
      <c r="BJ167" t="str">
        <f t="shared" si="24"/>
        <v>moderat.aktiv</v>
      </c>
      <c r="BK167" t="str">
        <f t="shared" si="25"/>
        <v>moderat.sensorisch</v>
      </c>
      <c r="BL167" t="str">
        <f t="shared" si="26"/>
        <v>moderat.visuell</v>
      </c>
      <c r="BM167" t="str">
        <f t="shared" si="27"/>
        <v>balanciert</v>
      </c>
      <c r="BP167" t="s">
        <v>52</v>
      </c>
      <c r="BQ167" t="s">
        <v>54</v>
      </c>
      <c r="BR167" t="s">
        <v>56</v>
      </c>
      <c r="BS167" t="s">
        <v>62</v>
      </c>
      <c r="BU167">
        <f t="shared" si="28"/>
        <v>1</v>
      </c>
    </row>
    <row r="168" spans="1:73" x14ac:dyDescent="0.4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-1</v>
      </c>
      <c r="K168">
        <v>1</v>
      </c>
      <c r="L168">
        <v>1</v>
      </c>
      <c r="M168">
        <v>1</v>
      </c>
      <c r="N168">
        <v>1</v>
      </c>
      <c r="O168">
        <v>-1</v>
      </c>
      <c r="P168">
        <v>-1</v>
      </c>
      <c r="Q168">
        <v>-1</v>
      </c>
      <c r="R168">
        <v>-1</v>
      </c>
      <c r="S168">
        <v>1</v>
      </c>
      <c r="T168">
        <v>-1</v>
      </c>
      <c r="U168">
        <v>1</v>
      </c>
      <c r="V168">
        <v>-1</v>
      </c>
      <c r="W168">
        <v>1</v>
      </c>
      <c r="X168">
        <v>-1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-1</v>
      </c>
      <c r="AE168">
        <v>1</v>
      </c>
      <c r="AF168">
        <v>-1</v>
      </c>
      <c r="AG168">
        <v>-1</v>
      </c>
      <c r="AH168">
        <v>1</v>
      </c>
      <c r="AI168">
        <v>-1</v>
      </c>
      <c r="AJ168">
        <v>-1</v>
      </c>
      <c r="AK168">
        <v>1</v>
      </c>
      <c r="AL168">
        <v>1</v>
      </c>
      <c r="AM168">
        <v>1</v>
      </c>
      <c r="AN168">
        <v>-1</v>
      </c>
      <c r="AO168">
        <v>1</v>
      </c>
      <c r="AP168">
        <v>1</v>
      </c>
      <c r="AQ168">
        <v>1</v>
      </c>
      <c r="AR168">
        <v>-1</v>
      </c>
      <c r="AT168">
        <f t="shared" si="20"/>
        <v>7</v>
      </c>
      <c r="AU168" t="s">
        <v>59</v>
      </c>
      <c r="AV168" t="s">
        <v>52</v>
      </c>
      <c r="AX168">
        <f t="shared" si="21"/>
        <v>3</v>
      </c>
      <c r="AY168" t="s">
        <v>50</v>
      </c>
      <c r="BB168">
        <f t="shared" si="22"/>
        <v>7</v>
      </c>
      <c r="BC168" t="s">
        <v>59</v>
      </c>
      <c r="BD168" t="s">
        <v>56</v>
      </c>
      <c r="BF168">
        <f t="shared" si="23"/>
        <v>-3</v>
      </c>
      <c r="BG168" t="s">
        <v>50</v>
      </c>
      <c r="BJ168" t="str">
        <f t="shared" si="24"/>
        <v>moderat.aktiv</v>
      </c>
      <c r="BK168" t="str">
        <f t="shared" si="25"/>
        <v>balanciert</v>
      </c>
      <c r="BL168" t="str">
        <f t="shared" si="26"/>
        <v>moderat.visuell</v>
      </c>
      <c r="BM168" t="str">
        <f t="shared" si="27"/>
        <v>balanciert</v>
      </c>
      <c r="BP168" t="s">
        <v>52</v>
      </c>
      <c r="BQ168" t="s">
        <v>62</v>
      </c>
      <c r="BR168" t="s">
        <v>56</v>
      </c>
      <c r="BS168" t="s">
        <v>62</v>
      </c>
      <c r="BU168">
        <f t="shared" si="28"/>
        <v>2</v>
      </c>
    </row>
    <row r="169" spans="1:73" x14ac:dyDescent="0.4">
      <c r="A169">
        <v>1</v>
      </c>
      <c r="B169">
        <v>-1</v>
      </c>
      <c r="C169">
        <v>1</v>
      </c>
      <c r="D169">
        <v>1</v>
      </c>
      <c r="E169">
        <v>-1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-1</v>
      </c>
      <c r="L169">
        <v>1</v>
      </c>
      <c r="M169">
        <v>1</v>
      </c>
      <c r="N169">
        <v>1</v>
      </c>
      <c r="O169">
        <v>-1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-1</v>
      </c>
      <c r="V169">
        <v>1</v>
      </c>
      <c r="W169">
        <v>1</v>
      </c>
      <c r="X169">
        <v>-1</v>
      </c>
      <c r="Y169">
        <v>-1</v>
      </c>
      <c r="Z169">
        <v>1</v>
      </c>
      <c r="AA169">
        <v>-1</v>
      </c>
      <c r="AB169">
        <v>1</v>
      </c>
      <c r="AC169">
        <v>1</v>
      </c>
      <c r="AD169">
        <v>1</v>
      </c>
      <c r="AE169">
        <v>-1</v>
      </c>
      <c r="AF169">
        <v>-1</v>
      </c>
      <c r="AG169">
        <v>1</v>
      </c>
      <c r="AH169">
        <v>1</v>
      </c>
      <c r="AI169">
        <v>-1</v>
      </c>
      <c r="AJ169">
        <v>1</v>
      </c>
      <c r="AK169">
        <v>-1</v>
      </c>
      <c r="AL169">
        <v>1</v>
      </c>
      <c r="AM169">
        <v>1</v>
      </c>
      <c r="AN169">
        <v>-1</v>
      </c>
      <c r="AO169">
        <v>-1</v>
      </c>
      <c r="AP169">
        <v>-1</v>
      </c>
      <c r="AQ169">
        <v>-1</v>
      </c>
      <c r="AR169">
        <v>-1</v>
      </c>
      <c r="AT169">
        <f t="shared" si="20"/>
        <v>1</v>
      </c>
      <c r="AU169" t="s">
        <v>50</v>
      </c>
      <c r="AX169">
        <f t="shared" si="21"/>
        <v>7</v>
      </c>
      <c r="AY169" t="s">
        <v>59</v>
      </c>
      <c r="AZ169" t="s">
        <v>54</v>
      </c>
      <c r="BB169">
        <f t="shared" si="22"/>
        <v>-1</v>
      </c>
      <c r="BC169" t="s">
        <v>50</v>
      </c>
      <c r="BF169">
        <f t="shared" si="23"/>
        <v>3</v>
      </c>
      <c r="BG169" t="s">
        <v>50</v>
      </c>
      <c r="BJ169" t="str">
        <f t="shared" si="24"/>
        <v>balanciert</v>
      </c>
      <c r="BK169" t="str">
        <f t="shared" si="25"/>
        <v>moderat.sensorisch</v>
      </c>
      <c r="BL169" t="str">
        <f t="shared" si="26"/>
        <v>balanciert</v>
      </c>
      <c r="BM169" t="str">
        <f t="shared" si="27"/>
        <v>balanciert</v>
      </c>
      <c r="BP169" t="s">
        <v>62</v>
      </c>
      <c r="BQ169" t="s">
        <v>54</v>
      </c>
      <c r="BR169" t="s">
        <v>62</v>
      </c>
      <c r="BS169" t="s">
        <v>62</v>
      </c>
      <c r="BU169">
        <f t="shared" si="28"/>
        <v>3</v>
      </c>
    </row>
    <row r="170" spans="1:73" x14ac:dyDescent="0.4">
      <c r="A170">
        <v>1</v>
      </c>
      <c r="B170">
        <v>1</v>
      </c>
      <c r="C170">
        <v>1</v>
      </c>
      <c r="D170">
        <v>1</v>
      </c>
      <c r="E170">
        <v>-1</v>
      </c>
      <c r="F170">
        <v>1</v>
      </c>
      <c r="G170">
        <v>1</v>
      </c>
      <c r="H170">
        <v>-1</v>
      </c>
      <c r="I170">
        <v>-1</v>
      </c>
      <c r="J170">
        <v>-1</v>
      </c>
      <c r="K170">
        <v>1</v>
      </c>
      <c r="L170">
        <v>1</v>
      </c>
      <c r="M170">
        <v>-1</v>
      </c>
      <c r="N170">
        <v>1</v>
      </c>
      <c r="O170">
        <v>-1</v>
      </c>
      <c r="P170">
        <v>1</v>
      </c>
      <c r="Q170">
        <v>-1</v>
      </c>
      <c r="R170">
        <v>1</v>
      </c>
      <c r="S170">
        <v>-1</v>
      </c>
      <c r="T170">
        <v>1</v>
      </c>
      <c r="U170">
        <v>1</v>
      </c>
      <c r="V170">
        <v>-1</v>
      </c>
      <c r="W170">
        <v>1</v>
      </c>
      <c r="X170">
        <v>-1</v>
      </c>
      <c r="Y170">
        <v>1</v>
      </c>
      <c r="Z170">
        <v>1</v>
      </c>
      <c r="AA170">
        <v>1</v>
      </c>
      <c r="AB170">
        <v>1</v>
      </c>
      <c r="AC170">
        <v>-1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-1</v>
      </c>
      <c r="AK170">
        <v>1</v>
      </c>
      <c r="AL170">
        <v>1</v>
      </c>
      <c r="AM170">
        <v>1</v>
      </c>
      <c r="AN170">
        <v>1</v>
      </c>
      <c r="AO170">
        <v>-1</v>
      </c>
      <c r="AP170">
        <v>1</v>
      </c>
      <c r="AQ170">
        <v>1</v>
      </c>
      <c r="AR170">
        <v>1</v>
      </c>
      <c r="AT170">
        <f t="shared" si="20"/>
        <v>-1</v>
      </c>
      <c r="AU170" t="s">
        <v>50</v>
      </c>
      <c r="AX170">
        <f t="shared" si="21"/>
        <v>7</v>
      </c>
      <c r="AY170" t="s">
        <v>59</v>
      </c>
      <c r="AZ170" t="s">
        <v>54</v>
      </c>
      <c r="BB170">
        <f t="shared" si="22"/>
        <v>7</v>
      </c>
      <c r="BC170" t="s">
        <v>59</v>
      </c>
      <c r="BD170" t="s">
        <v>56</v>
      </c>
      <c r="BF170">
        <f t="shared" si="23"/>
        <v>5</v>
      </c>
      <c r="BG170" t="s">
        <v>59</v>
      </c>
      <c r="BH170" t="s">
        <v>58</v>
      </c>
      <c r="BJ170" t="str">
        <f t="shared" si="24"/>
        <v>balanciert</v>
      </c>
      <c r="BK170" t="str">
        <f t="shared" si="25"/>
        <v>moderat.sensorisch</v>
      </c>
      <c r="BL170" t="str">
        <f t="shared" si="26"/>
        <v>moderat.visuell</v>
      </c>
      <c r="BM170" t="str">
        <f t="shared" si="27"/>
        <v>moderat.sequentiell</v>
      </c>
      <c r="BP170" t="s">
        <v>62</v>
      </c>
      <c r="BQ170" t="s">
        <v>54</v>
      </c>
      <c r="BR170" t="s">
        <v>56</v>
      </c>
      <c r="BS170" t="s">
        <v>58</v>
      </c>
      <c r="BU170">
        <f t="shared" si="28"/>
        <v>1</v>
      </c>
    </row>
    <row r="171" spans="1:73" x14ac:dyDescent="0.4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-1</v>
      </c>
      <c r="H171">
        <v>-1</v>
      </c>
      <c r="I171">
        <v>1</v>
      </c>
      <c r="J171">
        <v>1</v>
      </c>
      <c r="K171">
        <v>-1</v>
      </c>
      <c r="L171">
        <v>1</v>
      </c>
      <c r="M171">
        <v>-1</v>
      </c>
      <c r="N171">
        <v>1</v>
      </c>
      <c r="O171">
        <v>-1</v>
      </c>
      <c r="P171">
        <v>1</v>
      </c>
      <c r="Q171">
        <v>-1</v>
      </c>
      <c r="R171">
        <v>1</v>
      </c>
      <c r="S171">
        <v>1</v>
      </c>
      <c r="T171">
        <v>1</v>
      </c>
      <c r="U171">
        <v>-1</v>
      </c>
      <c r="V171">
        <v>1</v>
      </c>
      <c r="W171">
        <v>1</v>
      </c>
      <c r="X171">
        <v>-1</v>
      </c>
      <c r="Y171">
        <v>1</v>
      </c>
      <c r="Z171">
        <v>1</v>
      </c>
      <c r="AA171">
        <v>1</v>
      </c>
      <c r="AB171">
        <v>-1</v>
      </c>
      <c r="AC171">
        <v>1</v>
      </c>
      <c r="AD171">
        <v>1</v>
      </c>
      <c r="AE171">
        <v>-1</v>
      </c>
      <c r="AF171">
        <v>-1</v>
      </c>
      <c r="AG171">
        <v>-1</v>
      </c>
      <c r="AH171">
        <v>1</v>
      </c>
      <c r="AI171">
        <v>1</v>
      </c>
      <c r="AJ171">
        <v>-1</v>
      </c>
      <c r="AK171">
        <v>-1</v>
      </c>
      <c r="AL171">
        <v>1</v>
      </c>
      <c r="AM171">
        <v>1</v>
      </c>
      <c r="AN171">
        <v>1</v>
      </c>
      <c r="AO171">
        <v>-1</v>
      </c>
      <c r="AP171">
        <v>-1</v>
      </c>
      <c r="AQ171">
        <v>1</v>
      </c>
      <c r="AR171">
        <v>1</v>
      </c>
      <c r="AT171">
        <f t="shared" si="20"/>
        <v>-1</v>
      </c>
      <c r="AU171" t="s">
        <v>50</v>
      </c>
      <c r="AX171">
        <f t="shared" si="21"/>
        <v>9</v>
      </c>
      <c r="AY171" t="s">
        <v>60</v>
      </c>
      <c r="AZ171" t="s">
        <v>54</v>
      </c>
      <c r="BB171">
        <f t="shared" si="22"/>
        <v>3</v>
      </c>
      <c r="BC171" t="s">
        <v>50</v>
      </c>
      <c r="BF171">
        <f t="shared" si="23"/>
        <v>1</v>
      </c>
      <c r="BG171" t="s">
        <v>50</v>
      </c>
      <c r="BJ171" t="str">
        <f t="shared" si="24"/>
        <v>balanciert</v>
      </c>
      <c r="BK171" t="str">
        <f t="shared" si="25"/>
        <v>stark.sensorisch</v>
      </c>
      <c r="BL171" t="str">
        <f t="shared" si="26"/>
        <v>balanciert</v>
      </c>
      <c r="BM171" t="str">
        <f t="shared" si="27"/>
        <v>balanciert</v>
      </c>
      <c r="BP171" t="s">
        <v>62</v>
      </c>
      <c r="BQ171" t="s">
        <v>54</v>
      </c>
      <c r="BR171" t="s">
        <v>62</v>
      </c>
      <c r="BS171" t="s">
        <v>62</v>
      </c>
      <c r="BU171">
        <f t="shared" si="28"/>
        <v>3</v>
      </c>
    </row>
    <row r="172" spans="1:73" x14ac:dyDescent="0.4">
      <c r="A172">
        <v>1</v>
      </c>
      <c r="B172">
        <v>1</v>
      </c>
      <c r="C172">
        <v>-1</v>
      </c>
      <c r="D172">
        <v>-1</v>
      </c>
      <c r="E172">
        <v>1</v>
      </c>
      <c r="F172">
        <v>1</v>
      </c>
      <c r="G172">
        <v>1</v>
      </c>
      <c r="H172">
        <v>-1</v>
      </c>
      <c r="I172">
        <v>-1</v>
      </c>
      <c r="J172">
        <v>-1</v>
      </c>
      <c r="K172">
        <v>1</v>
      </c>
      <c r="L172">
        <v>-1</v>
      </c>
      <c r="M172">
        <v>1</v>
      </c>
      <c r="N172">
        <v>1</v>
      </c>
      <c r="O172">
        <v>-1</v>
      </c>
      <c r="P172">
        <v>-1</v>
      </c>
      <c r="Q172">
        <v>1</v>
      </c>
      <c r="R172">
        <v>1</v>
      </c>
      <c r="S172">
        <v>1</v>
      </c>
      <c r="T172">
        <v>1</v>
      </c>
      <c r="U172">
        <v>-1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-1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-1</v>
      </c>
      <c r="AK172">
        <v>1</v>
      </c>
      <c r="AL172">
        <v>1</v>
      </c>
      <c r="AM172">
        <v>1</v>
      </c>
      <c r="AN172">
        <v>1</v>
      </c>
      <c r="AO172">
        <v>-1</v>
      </c>
      <c r="AP172">
        <v>-1</v>
      </c>
      <c r="AQ172">
        <v>1</v>
      </c>
      <c r="AR172">
        <v>1</v>
      </c>
      <c r="AT172">
        <f t="shared" si="20"/>
        <v>5</v>
      </c>
      <c r="AU172" t="s">
        <v>59</v>
      </c>
      <c r="AV172" t="s">
        <v>52</v>
      </c>
      <c r="AX172">
        <f t="shared" si="21"/>
        <v>7</v>
      </c>
      <c r="AY172" t="s">
        <v>59</v>
      </c>
      <c r="AZ172" t="s">
        <v>54</v>
      </c>
      <c r="BB172">
        <f t="shared" si="22"/>
        <v>7</v>
      </c>
      <c r="BC172" t="s">
        <v>59</v>
      </c>
      <c r="BD172" t="s">
        <v>56</v>
      </c>
      <c r="BF172">
        <f t="shared" si="23"/>
        <v>-1</v>
      </c>
      <c r="BG172" t="s">
        <v>50</v>
      </c>
      <c r="BJ172" t="str">
        <f t="shared" si="24"/>
        <v>moderat.aktiv</v>
      </c>
      <c r="BK172" t="str">
        <f t="shared" si="25"/>
        <v>moderat.sensorisch</v>
      </c>
      <c r="BL172" t="str">
        <f t="shared" si="26"/>
        <v>moderat.visuell</v>
      </c>
      <c r="BM172" t="str">
        <f t="shared" si="27"/>
        <v>balanciert</v>
      </c>
      <c r="BP172" t="s">
        <v>52</v>
      </c>
      <c r="BQ172" t="s">
        <v>54</v>
      </c>
      <c r="BR172" t="s">
        <v>56</v>
      </c>
      <c r="BS172" t="s">
        <v>62</v>
      </c>
      <c r="BU172">
        <f t="shared" si="28"/>
        <v>1</v>
      </c>
    </row>
    <row r="173" spans="1:73" x14ac:dyDescent="0.4">
      <c r="A173">
        <v>1</v>
      </c>
      <c r="B173">
        <v>1</v>
      </c>
      <c r="C173">
        <v>1</v>
      </c>
      <c r="D173">
        <v>-1</v>
      </c>
      <c r="E173">
        <v>-1</v>
      </c>
      <c r="F173">
        <v>1</v>
      </c>
      <c r="G173">
        <v>1</v>
      </c>
      <c r="H173">
        <v>-1</v>
      </c>
      <c r="I173">
        <v>1</v>
      </c>
      <c r="J173">
        <v>-1</v>
      </c>
      <c r="K173">
        <v>1</v>
      </c>
      <c r="L173">
        <v>1</v>
      </c>
      <c r="M173">
        <v>-1</v>
      </c>
      <c r="N173">
        <v>-1</v>
      </c>
      <c r="O173">
        <v>1</v>
      </c>
      <c r="P173">
        <v>1</v>
      </c>
      <c r="Q173">
        <v>-1</v>
      </c>
      <c r="R173">
        <v>1</v>
      </c>
      <c r="S173">
        <v>1</v>
      </c>
      <c r="T173">
        <v>-1</v>
      </c>
      <c r="U173">
        <v>-1</v>
      </c>
      <c r="V173">
        <v>-1</v>
      </c>
      <c r="W173">
        <v>1</v>
      </c>
      <c r="X173">
        <v>1</v>
      </c>
      <c r="Y173">
        <v>-1</v>
      </c>
      <c r="Z173">
        <v>1</v>
      </c>
      <c r="AA173">
        <v>1</v>
      </c>
      <c r="AB173">
        <v>-1</v>
      </c>
      <c r="AC173">
        <v>-1</v>
      </c>
      <c r="AD173">
        <v>-1</v>
      </c>
      <c r="AE173">
        <v>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1</v>
      </c>
      <c r="AL173">
        <v>1</v>
      </c>
      <c r="AM173">
        <v>1</v>
      </c>
      <c r="AN173">
        <v>1</v>
      </c>
      <c r="AO173">
        <v>-1</v>
      </c>
      <c r="AP173">
        <v>1</v>
      </c>
      <c r="AQ173">
        <v>1</v>
      </c>
      <c r="AR173">
        <v>1</v>
      </c>
      <c r="AT173">
        <f t="shared" si="20"/>
        <v>-5</v>
      </c>
      <c r="AU173" t="s">
        <v>59</v>
      </c>
      <c r="AV173" t="s">
        <v>51</v>
      </c>
      <c r="AX173">
        <f t="shared" si="21"/>
        <v>1</v>
      </c>
      <c r="AY173" t="s">
        <v>50</v>
      </c>
      <c r="BB173">
        <f t="shared" si="22"/>
        <v>9</v>
      </c>
      <c r="BC173" t="s">
        <v>60</v>
      </c>
      <c r="BD173" t="s">
        <v>56</v>
      </c>
      <c r="BF173">
        <f t="shared" si="23"/>
        <v>-1</v>
      </c>
      <c r="BG173" t="s">
        <v>50</v>
      </c>
      <c r="BJ173" t="str">
        <f t="shared" si="24"/>
        <v>moderat.reflektiv</v>
      </c>
      <c r="BK173" t="str">
        <f t="shared" si="25"/>
        <v>balanciert</v>
      </c>
      <c r="BL173" t="str">
        <f t="shared" si="26"/>
        <v>stark.visuell</v>
      </c>
      <c r="BM173" t="str">
        <f t="shared" si="27"/>
        <v>balanciert</v>
      </c>
      <c r="BP173" t="s">
        <v>51</v>
      </c>
      <c r="BQ173" t="s">
        <v>62</v>
      </c>
      <c r="BR173" t="s">
        <v>56</v>
      </c>
      <c r="BS173" t="s">
        <v>62</v>
      </c>
      <c r="BU173">
        <f t="shared" si="28"/>
        <v>2</v>
      </c>
    </row>
    <row r="174" spans="1:73" x14ac:dyDescent="0.4">
      <c r="A174">
        <v>-1</v>
      </c>
      <c r="B174">
        <v>-1</v>
      </c>
      <c r="C174">
        <v>1</v>
      </c>
      <c r="D174">
        <v>-1</v>
      </c>
      <c r="E174">
        <v>-1</v>
      </c>
      <c r="F174">
        <v>-1</v>
      </c>
      <c r="G174">
        <v>1</v>
      </c>
      <c r="H174">
        <v>1</v>
      </c>
      <c r="I174">
        <v>1</v>
      </c>
      <c r="J174">
        <v>-1</v>
      </c>
      <c r="K174">
        <v>-1</v>
      </c>
      <c r="L174">
        <v>1</v>
      </c>
      <c r="M174">
        <v>1</v>
      </c>
      <c r="N174">
        <v>1</v>
      </c>
      <c r="O174">
        <v>-1</v>
      </c>
      <c r="P174">
        <v>1</v>
      </c>
      <c r="Q174">
        <v>-1</v>
      </c>
      <c r="R174">
        <v>-1</v>
      </c>
      <c r="S174">
        <v>1</v>
      </c>
      <c r="T174">
        <v>-1</v>
      </c>
      <c r="U174">
        <v>-1</v>
      </c>
      <c r="V174">
        <v>1</v>
      </c>
      <c r="W174">
        <v>1</v>
      </c>
      <c r="X174">
        <v>1</v>
      </c>
      <c r="Y174">
        <v>-1</v>
      </c>
      <c r="Z174">
        <v>-1</v>
      </c>
      <c r="AA174">
        <v>-1</v>
      </c>
      <c r="AB174">
        <v>-1</v>
      </c>
      <c r="AC174">
        <v>1</v>
      </c>
      <c r="AD174">
        <v>-1</v>
      </c>
      <c r="AE174">
        <v>1</v>
      </c>
      <c r="AF174">
        <v>1</v>
      </c>
      <c r="AG174">
        <v>-1</v>
      </c>
      <c r="AH174">
        <v>-1</v>
      </c>
      <c r="AI174">
        <v>1</v>
      </c>
      <c r="AJ174">
        <v>1</v>
      </c>
      <c r="AK174">
        <v>-1</v>
      </c>
      <c r="AL174">
        <v>1</v>
      </c>
      <c r="AM174">
        <v>1</v>
      </c>
      <c r="AN174">
        <v>1</v>
      </c>
      <c r="AO174">
        <v>-1</v>
      </c>
      <c r="AP174">
        <v>1</v>
      </c>
      <c r="AQ174">
        <v>-1</v>
      </c>
      <c r="AR174">
        <v>1</v>
      </c>
      <c r="AT174">
        <f t="shared" si="20"/>
        <v>-5</v>
      </c>
      <c r="AU174" t="s">
        <v>59</v>
      </c>
      <c r="AV174" t="s">
        <v>51</v>
      </c>
      <c r="AX174">
        <f t="shared" si="21"/>
        <v>-3</v>
      </c>
      <c r="AY174" t="s">
        <v>50</v>
      </c>
      <c r="BB174">
        <f t="shared" si="22"/>
        <v>3</v>
      </c>
      <c r="BC174" t="s">
        <v>50</v>
      </c>
      <c r="BF174">
        <f t="shared" si="23"/>
        <v>5</v>
      </c>
      <c r="BG174" t="s">
        <v>59</v>
      </c>
      <c r="BH174" t="s">
        <v>58</v>
      </c>
      <c r="BJ174" t="str">
        <f t="shared" si="24"/>
        <v>moderat.reflektiv</v>
      </c>
      <c r="BK174" t="str">
        <f t="shared" si="25"/>
        <v>balanciert</v>
      </c>
      <c r="BL174" t="str">
        <f t="shared" si="26"/>
        <v>balanciert</v>
      </c>
      <c r="BM174" t="str">
        <f t="shared" si="27"/>
        <v>moderat.sequentiell</v>
      </c>
      <c r="BP174" t="s">
        <v>51</v>
      </c>
      <c r="BQ174" t="s">
        <v>62</v>
      </c>
      <c r="BR174" t="s">
        <v>62</v>
      </c>
      <c r="BS174" t="s">
        <v>58</v>
      </c>
      <c r="BU174">
        <f t="shared" si="28"/>
        <v>2</v>
      </c>
    </row>
    <row r="175" spans="1:73" x14ac:dyDescent="0.4">
      <c r="A175">
        <v>1</v>
      </c>
      <c r="B175">
        <v>1</v>
      </c>
      <c r="C175">
        <v>1</v>
      </c>
      <c r="D175">
        <v>-1</v>
      </c>
      <c r="E175">
        <v>1</v>
      </c>
      <c r="F175">
        <v>1</v>
      </c>
      <c r="G175">
        <v>1</v>
      </c>
      <c r="H175">
        <v>-1</v>
      </c>
      <c r="I175">
        <v>1</v>
      </c>
      <c r="J175">
        <v>-1</v>
      </c>
      <c r="K175">
        <v>1</v>
      </c>
      <c r="L175">
        <v>1</v>
      </c>
      <c r="M175">
        <v>-1</v>
      </c>
      <c r="N175">
        <v>1</v>
      </c>
      <c r="O175">
        <v>1</v>
      </c>
      <c r="P175">
        <v>-1</v>
      </c>
      <c r="Q175">
        <v>1</v>
      </c>
      <c r="R175">
        <v>1</v>
      </c>
      <c r="S175">
        <v>1</v>
      </c>
      <c r="T175">
        <v>1</v>
      </c>
      <c r="U175">
        <v>-1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-1</v>
      </c>
      <c r="AC175">
        <v>1</v>
      </c>
      <c r="AD175">
        <v>1</v>
      </c>
      <c r="AE175">
        <v>1</v>
      </c>
      <c r="AF175">
        <v>-1</v>
      </c>
      <c r="AG175">
        <v>1</v>
      </c>
      <c r="AH175">
        <v>1</v>
      </c>
      <c r="AI175">
        <v>-1</v>
      </c>
      <c r="AJ175">
        <v>1</v>
      </c>
      <c r="AK175">
        <v>-1</v>
      </c>
      <c r="AL175">
        <v>1</v>
      </c>
      <c r="AM175">
        <v>-1</v>
      </c>
      <c r="AN175">
        <v>-1</v>
      </c>
      <c r="AO175">
        <v>-1</v>
      </c>
      <c r="AP175">
        <v>1</v>
      </c>
      <c r="AQ175">
        <v>1</v>
      </c>
      <c r="AR175">
        <v>1</v>
      </c>
      <c r="AT175">
        <f t="shared" si="20"/>
        <v>3</v>
      </c>
      <c r="AU175" t="s">
        <v>50</v>
      </c>
      <c r="AX175">
        <f t="shared" si="21"/>
        <v>9</v>
      </c>
      <c r="AY175" t="s">
        <v>60</v>
      </c>
      <c r="AZ175" t="s">
        <v>54</v>
      </c>
      <c r="BB175">
        <f t="shared" si="22"/>
        <v>7</v>
      </c>
      <c r="BC175" t="s">
        <v>59</v>
      </c>
      <c r="BD175" t="s">
        <v>56</v>
      </c>
      <c r="BF175">
        <f t="shared" si="23"/>
        <v>-1</v>
      </c>
      <c r="BG175" t="s">
        <v>50</v>
      </c>
      <c r="BJ175" t="str">
        <f t="shared" si="24"/>
        <v>balanciert</v>
      </c>
      <c r="BK175" t="str">
        <f t="shared" si="25"/>
        <v>stark.sensorisch</v>
      </c>
      <c r="BL175" t="str">
        <f t="shared" si="26"/>
        <v>moderat.visuell</v>
      </c>
      <c r="BM175" t="str">
        <f t="shared" si="27"/>
        <v>balanciert</v>
      </c>
      <c r="BP175" t="s">
        <v>62</v>
      </c>
      <c r="BQ175" t="s">
        <v>54</v>
      </c>
      <c r="BR175" t="s">
        <v>56</v>
      </c>
      <c r="BS175" t="s">
        <v>62</v>
      </c>
      <c r="BU175">
        <f t="shared" si="28"/>
        <v>2</v>
      </c>
    </row>
    <row r="176" spans="1:73" x14ac:dyDescent="0.4">
      <c r="A176">
        <v>1</v>
      </c>
      <c r="B176">
        <v>-1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-1</v>
      </c>
      <c r="M176">
        <v>1</v>
      </c>
      <c r="N176">
        <v>1</v>
      </c>
      <c r="O176">
        <v>-1</v>
      </c>
      <c r="P176">
        <v>-1</v>
      </c>
      <c r="Q176">
        <v>-1</v>
      </c>
      <c r="R176">
        <v>-1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-1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-1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-1</v>
      </c>
      <c r="AK176">
        <v>1</v>
      </c>
      <c r="AL176">
        <v>1</v>
      </c>
      <c r="AM176">
        <v>1</v>
      </c>
      <c r="AN176">
        <v>-1</v>
      </c>
      <c r="AO176">
        <v>1</v>
      </c>
      <c r="AP176">
        <v>1</v>
      </c>
      <c r="AQ176">
        <v>1</v>
      </c>
      <c r="AR176">
        <v>1</v>
      </c>
      <c r="AT176">
        <f t="shared" si="20"/>
        <v>9</v>
      </c>
      <c r="AU176" t="s">
        <v>60</v>
      </c>
      <c r="AV176" t="s">
        <v>52</v>
      </c>
      <c r="AX176">
        <f t="shared" si="21"/>
        <v>5</v>
      </c>
      <c r="AY176" t="s">
        <v>59</v>
      </c>
      <c r="AZ176" t="s">
        <v>54</v>
      </c>
      <c r="BB176">
        <f t="shared" si="22"/>
        <v>9</v>
      </c>
      <c r="BC176" t="s">
        <v>60</v>
      </c>
      <c r="BD176" t="s">
        <v>56</v>
      </c>
      <c r="BF176">
        <f t="shared" si="23"/>
        <v>1</v>
      </c>
      <c r="BG176" t="s">
        <v>50</v>
      </c>
      <c r="BJ176" t="str">
        <f t="shared" si="24"/>
        <v>stark.aktiv</v>
      </c>
      <c r="BK176" t="str">
        <f t="shared" si="25"/>
        <v>moderat.sensorisch</v>
      </c>
      <c r="BL176" t="str">
        <f t="shared" si="26"/>
        <v>stark.visuell</v>
      </c>
      <c r="BM176" t="str">
        <f t="shared" si="27"/>
        <v>balanciert</v>
      </c>
      <c r="BP176" t="s">
        <v>52</v>
      </c>
      <c r="BQ176" t="s">
        <v>54</v>
      </c>
      <c r="BR176" t="s">
        <v>56</v>
      </c>
      <c r="BS176" t="s">
        <v>62</v>
      </c>
      <c r="BU176">
        <f t="shared" si="28"/>
        <v>1</v>
      </c>
    </row>
    <row r="177" spans="1:73" x14ac:dyDescent="0.4">
      <c r="A177">
        <v>1</v>
      </c>
      <c r="B177">
        <v>-1</v>
      </c>
      <c r="C177">
        <v>1</v>
      </c>
      <c r="D177">
        <v>-1</v>
      </c>
      <c r="E177">
        <v>-1</v>
      </c>
      <c r="F177">
        <v>1</v>
      </c>
      <c r="G177">
        <v>1</v>
      </c>
      <c r="H177">
        <v>-1</v>
      </c>
      <c r="I177">
        <v>1</v>
      </c>
      <c r="J177">
        <v>-1</v>
      </c>
      <c r="K177">
        <v>-1</v>
      </c>
      <c r="L177">
        <v>1</v>
      </c>
      <c r="M177">
        <v>-1</v>
      </c>
      <c r="N177">
        <v>1</v>
      </c>
      <c r="O177">
        <v>-1</v>
      </c>
      <c r="P177">
        <v>-1</v>
      </c>
      <c r="Q177">
        <v>-1</v>
      </c>
      <c r="R177">
        <v>1</v>
      </c>
      <c r="S177">
        <v>1</v>
      </c>
      <c r="T177">
        <v>-1</v>
      </c>
      <c r="U177">
        <v>-1</v>
      </c>
      <c r="V177">
        <v>1</v>
      </c>
      <c r="W177">
        <v>1</v>
      </c>
      <c r="X177">
        <v>1</v>
      </c>
      <c r="Y177">
        <v>1</v>
      </c>
      <c r="Z177">
        <v>-1</v>
      </c>
      <c r="AA177">
        <v>1</v>
      </c>
      <c r="AB177">
        <v>-1</v>
      </c>
      <c r="AC177">
        <v>1</v>
      </c>
      <c r="AD177">
        <v>1</v>
      </c>
      <c r="AE177">
        <v>1</v>
      </c>
      <c r="AF177">
        <v>-1</v>
      </c>
      <c r="AG177">
        <v>-1</v>
      </c>
      <c r="AH177">
        <v>-1</v>
      </c>
      <c r="AI177">
        <v>1</v>
      </c>
      <c r="AJ177">
        <v>-1</v>
      </c>
      <c r="AK177">
        <v>-1</v>
      </c>
      <c r="AL177">
        <v>1</v>
      </c>
      <c r="AM177">
        <v>1</v>
      </c>
      <c r="AN177">
        <v>-1</v>
      </c>
      <c r="AO177">
        <v>1</v>
      </c>
      <c r="AP177">
        <v>-1</v>
      </c>
      <c r="AQ177">
        <v>1</v>
      </c>
      <c r="AR177">
        <v>-1</v>
      </c>
      <c r="AT177">
        <f t="shared" si="20"/>
        <v>-1</v>
      </c>
      <c r="AU177" t="s">
        <v>50</v>
      </c>
      <c r="AX177">
        <f t="shared" si="21"/>
        <v>1</v>
      </c>
      <c r="AY177" t="s">
        <v>50</v>
      </c>
      <c r="BB177">
        <f t="shared" si="22"/>
        <v>7</v>
      </c>
      <c r="BC177" t="s">
        <v>59</v>
      </c>
      <c r="BD177" t="s">
        <v>56</v>
      </c>
      <c r="BF177">
        <f t="shared" si="23"/>
        <v>-7</v>
      </c>
      <c r="BG177" t="s">
        <v>59</v>
      </c>
      <c r="BH177" t="s">
        <v>57</v>
      </c>
      <c r="BJ177" t="str">
        <f t="shared" si="24"/>
        <v>balanciert</v>
      </c>
      <c r="BK177" t="str">
        <f t="shared" si="25"/>
        <v>balanciert</v>
      </c>
      <c r="BL177" t="str">
        <f t="shared" si="26"/>
        <v>moderat.visuell</v>
      </c>
      <c r="BM177" t="str">
        <f t="shared" si="27"/>
        <v>moderat.global</v>
      </c>
      <c r="BP177" t="s">
        <v>62</v>
      </c>
      <c r="BQ177" t="s">
        <v>62</v>
      </c>
      <c r="BR177" t="s">
        <v>56</v>
      </c>
      <c r="BS177" t="s">
        <v>57</v>
      </c>
      <c r="BU177">
        <f t="shared" si="28"/>
        <v>2</v>
      </c>
    </row>
    <row r="178" spans="1:73" x14ac:dyDescent="0.4">
      <c r="A178">
        <v>-1</v>
      </c>
      <c r="B178">
        <v>1</v>
      </c>
      <c r="C178">
        <v>1</v>
      </c>
      <c r="D178">
        <v>1</v>
      </c>
      <c r="E178">
        <v>-1</v>
      </c>
      <c r="F178">
        <v>1</v>
      </c>
      <c r="G178">
        <v>1</v>
      </c>
      <c r="H178">
        <v>-1</v>
      </c>
      <c r="I178">
        <v>-1</v>
      </c>
      <c r="J178">
        <v>-1</v>
      </c>
      <c r="K178">
        <v>1</v>
      </c>
      <c r="L178">
        <v>-1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-1</v>
      </c>
      <c r="X178">
        <v>-1</v>
      </c>
      <c r="Y178">
        <v>1</v>
      </c>
      <c r="Z178">
        <v>1</v>
      </c>
      <c r="AA178">
        <v>1</v>
      </c>
      <c r="AB178">
        <v>1</v>
      </c>
      <c r="AC178">
        <v>-1</v>
      </c>
      <c r="AD178">
        <v>1</v>
      </c>
      <c r="AE178">
        <v>1</v>
      </c>
      <c r="AF178">
        <v>-1</v>
      </c>
      <c r="AG178">
        <v>-1</v>
      </c>
      <c r="AH178">
        <v>-1</v>
      </c>
      <c r="AI178">
        <v>1</v>
      </c>
      <c r="AJ178">
        <v>-1</v>
      </c>
      <c r="AK178">
        <v>-1</v>
      </c>
      <c r="AL178">
        <v>1</v>
      </c>
      <c r="AM178">
        <v>1</v>
      </c>
      <c r="AN178">
        <v>1</v>
      </c>
      <c r="AO178">
        <v>1</v>
      </c>
      <c r="AP178">
        <v>-1</v>
      </c>
      <c r="AQ178">
        <v>1</v>
      </c>
      <c r="AR178">
        <v>1</v>
      </c>
      <c r="AT178">
        <f t="shared" si="20"/>
        <v>-1</v>
      </c>
      <c r="AU178" t="s">
        <v>50</v>
      </c>
      <c r="AX178">
        <f t="shared" si="21"/>
        <v>5</v>
      </c>
      <c r="AY178" t="s">
        <v>59</v>
      </c>
      <c r="AZ178" t="s">
        <v>54</v>
      </c>
      <c r="BB178">
        <f t="shared" si="22"/>
        <v>9</v>
      </c>
      <c r="BC178" t="s">
        <v>60</v>
      </c>
      <c r="BD178" t="s">
        <v>56</v>
      </c>
      <c r="BF178">
        <f t="shared" si="23"/>
        <v>1</v>
      </c>
      <c r="BG178" t="s">
        <v>50</v>
      </c>
      <c r="BJ178" t="str">
        <f t="shared" si="24"/>
        <v>balanciert</v>
      </c>
      <c r="BK178" t="str">
        <f t="shared" si="25"/>
        <v>moderat.sensorisch</v>
      </c>
      <c r="BL178" t="str">
        <f t="shared" si="26"/>
        <v>stark.visuell</v>
      </c>
      <c r="BM178" t="str">
        <f t="shared" si="27"/>
        <v>balanciert</v>
      </c>
      <c r="BP178" t="s">
        <v>62</v>
      </c>
      <c r="BQ178" t="s">
        <v>54</v>
      </c>
      <c r="BR178" t="s">
        <v>56</v>
      </c>
      <c r="BS178" t="s">
        <v>62</v>
      </c>
      <c r="BU178">
        <f t="shared" si="28"/>
        <v>2</v>
      </c>
    </row>
    <row r="179" spans="1:73" x14ac:dyDescent="0.4">
      <c r="A179">
        <v>1</v>
      </c>
      <c r="B179">
        <v>1</v>
      </c>
      <c r="C179">
        <v>1</v>
      </c>
      <c r="D179">
        <v>-1</v>
      </c>
      <c r="E179">
        <v>1</v>
      </c>
      <c r="F179">
        <v>-1</v>
      </c>
      <c r="G179">
        <v>1</v>
      </c>
      <c r="H179">
        <v>1</v>
      </c>
      <c r="I179">
        <v>1</v>
      </c>
      <c r="J179">
        <v>-1</v>
      </c>
      <c r="K179">
        <v>1</v>
      </c>
      <c r="L179">
        <v>1</v>
      </c>
      <c r="M179">
        <v>1</v>
      </c>
      <c r="N179">
        <v>1</v>
      </c>
      <c r="O179">
        <v>-1</v>
      </c>
      <c r="P179">
        <v>1</v>
      </c>
      <c r="Q179">
        <v>-1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-1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-1</v>
      </c>
      <c r="AE179">
        <v>1</v>
      </c>
      <c r="AF179">
        <v>-1</v>
      </c>
      <c r="AG179">
        <v>-1</v>
      </c>
      <c r="AH179">
        <v>1</v>
      </c>
      <c r="AI179">
        <v>1</v>
      </c>
      <c r="AJ179">
        <v>-1</v>
      </c>
      <c r="AK179">
        <v>-1</v>
      </c>
      <c r="AL179">
        <v>1</v>
      </c>
      <c r="AM179">
        <v>1</v>
      </c>
      <c r="AN179">
        <v>-1</v>
      </c>
      <c r="AO179">
        <v>-1</v>
      </c>
      <c r="AP179">
        <v>-1</v>
      </c>
      <c r="AQ179">
        <v>1</v>
      </c>
      <c r="AR179">
        <v>-1</v>
      </c>
      <c r="AT179">
        <f t="shared" si="20"/>
        <v>3</v>
      </c>
      <c r="AU179" t="s">
        <v>50</v>
      </c>
      <c r="AX179">
        <f t="shared" si="21"/>
        <v>3</v>
      </c>
      <c r="AY179" t="s">
        <v>50</v>
      </c>
      <c r="BB179">
        <f t="shared" si="22"/>
        <v>9</v>
      </c>
      <c r="BC179" t="s">
        <v>60</v>
      </c>
      <c r="BD179" t="s">
        <v>56</v>
      </c>
      <c r="BF179">
        <f t="shared" si="23"/>
        <v>-1</v>
      </c>
      <c r="BG179" t="s">
        <v>50</v>
      </c>
      <c r="BJ179" t="str">
        <f t="shared" si="24"/>
        <v>balanciert</v>
      </c>
      <c r="BK179" t="str">
        <f t="shared" si="25"/>
        <v>balanciert</v>
      </c>
      <c r="BL179" t="str">
        <f t="shared" si="26"/>
        <v>stark.visuell</v>
      </c>
      <c r="BM179" t="str">
        <f t="shared" si="27"/>
        <v>balanciert</v>
      </c>
      <c r="BP179" t="s">
        <v>62</v>
      </c>
      <c r="BQ179" t="s">
        <v>62</v>
      </c>
      <c r="BR179" t="s">
        <v>56</v>
      </c>
      <c r="BS179" t="s">
        <v>62</v>
      </c>
      <c r="BU179">
        <f t="shared" si="28"/>
        <v>3</v>
      </c>
    </row>
    <row r="180" spans="1:73" x14ac:dyDescent="0.4">
      <c r="A180">
        <v>1</v>
      </c>
      <c r="B180">
        <v>1</v>
      </c>
      <c r="C180">
        <v>1</v>
      </c>
      <c r="D180">
        <v>-1</v>
      </c>
      <c r="E180">
        <v>-1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-1</v>
      </c>
      <c r="R180">
        <v>-1</v>
      </c>
      <c r="S180">
        <v>1</v>
      </c>
      <c r="T180">
        <v>1</v>
      </c>
      <c r="U180">
        <v>-1</v>
      </c>
      <c r="V180">
        <v>1</v>
      </c>
      <c r="W180">
        <v>1</v>
      </c>
      <c r="X180">
        <v>-1</v>
      </c>
      <c r="Y180">
        <v>1</v>
      </c>
      <c r="Z180">
        <v>1</v>
      </c>
      <c r="AA180">
        <v>1</v>
      </c>
      <c r="AB180">
        <v>-1</v>
      </c>
      <c r="AC180">
        <v>1</v>
      </c>
      <c r="AD180">
        <v>-1</v>
      </c>
      <c r="AE180">
        <v>1</v>
      </c>
      <c r="AF180">
        <v>1</v>
      </c>
      <c r="AG180">
        <v>-1</v>
      </c>
      <c r="AH180">
        <v>1</v>
      </c>
      <c r="AI180">
        <v>-1</v>
      </c>
      <c r="AJ180">
        <v>-1</v>
      </c>
      <c r="AK180">
        <v>1</v>
      </c>
      <c r="AL180">
        <v>1</v>
      </c>
      <c r="AM180">
        <v>1</v>
      </c>
      <c r="AN180">
        <v>-1</v>
      </c>
      <c r="AO180">
        <v>-1</v>
      </c>
      <c r="AP180">
        <v>-1</v>
      </c>
      <c r="AQ180">
        <v>1</v>
      </c>
      <c r="AR180">
        <v>1</v>
      </c>
      <c r="AT180">
        <f t="shared" si="20"/>
        <v>1</v>
      </c>
      <c r="AU180" t="s">
        <v>50</v>
      </c>
      <c r="AX180">
        <f t="shared" si="21"/>
        <v>5</v>
      </c>
      <c r="AY180" t="s">
        <v>59</v>
      </c>
      <c r="AZ180" t="s">
        <v>54</v>
      </c>
      <c r="BB180">
        <f t="shared" si="22"/>
        <v>9</v>
      </c>
      <c r="BC180" t="s">
        <v>60</v>
      </c>
      <c r="BD180" t="s">
        <v>56</v>
      </c>
      <c r="BF180">
        <f t="shared" si="23"/>
        <v>1</v>
      </c>
      <c r="BG180" t="s">
        <v>50</v>
      </c>
      <c r="BJ180" t="str">
        <f t="shared" si="24"/>
        <v>balanciert</v>
      </c>
      <c r="BK180" t="str">
        <f t="shared" si="25"/>
        <v>moderat.sensorisch</v>
      </c>
      <c r="BL180" t="str">
        <f t="shared" si="26"/>
        <v>stark.visuell</v>
      </c>
      <c r="BM180" t="str">
        <f t="shared" si="27"/>
        <v>balanciert</v>
      </c>
      <c r="BP180" t="s">
        <v>62</v>
      </c>
      <c r="BQ180" t="s">
        <v>54</v>
      </c>
      <c r="BR180" t="s">
        <v>56</v>
      </c>
      <c r="BS180" t="s">
        <v>62</v>
      </c>
      <c r="BU180">
        <f t="shared" si="28"/>
        <v>2</v>
      </c>
    </row>
    <row r="181" spans="1:73" x14ac:dyDescent="0.4">
      <c r="A181">
        <v>1</v>
      </c>
      <c r="B181">
        <v>1</v>
      </c>
      <c r="C181">
        <v>1</v>
      </c>
      <c r="D181">
        <v>1</v>
      </c>
      <c r="E181">
        <v>-1</v>
      </c>
      <c r="F181">
        <v>1</v>
      </c>
      <c r="G181">
        <v>1</v>
      </c>
      <c r="H181">
        <v>1</v>
      </c>
      <c r="I181">
        <v>1</v>
      </c>
      <c r="J181">
        <v>-1</v>
      </c>
      <c r="K181">
        <v>1</v>
      </c>
      <c r="L181">
        <v>1</v>
      </c>
      <c r="M181">
        <v>1</v>
      </c>
      <c r="N181">
        <v>1</v>
      </c>
      <c r="O181">
        <v>-1</v>
      </c>
      <c r="P181">
        <v>-1</v>
      </c>
      <c r="Q181">
        <v>1</v>
      </c>
      <c r="R181">
        <v>1</v>
      </c>
      <c r="S181">
        <v>1</v>
      </c>
      <c r="T181">
        <v>1</v>
      </c>
      <c r="U181">
        <v>-1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-1</v>
      </c>
      <c r="AF181">
        <v>1</v>
      </c>
      <c r="AG181">
        <v>1</v>
      </c>
      <c r="AH181">
        <v>1</v>
      </c>
      <c r="AI181">
        <v>-1</v>
      </c>
      <c r="AJ181">
        <v>-1</v>
      </c>
      <c r="AK181">
        <v>1</v>
      </c>
      <c r="AL181">
        <v>1</v>
      </c>
      <c r="AM181">
        <v>1</v>
      </c>
      <c r="AN181">
        <v>-1</v>
      </c>
      <c r="AO181">
        <v>-1</v>
      </c>
      <c r="AP181">
        <v>-1</v>
      </c>
      <c r="AQ181">
        <v>1</v>
      </c>
      <c r="AR181">
        <v>1</v>
      </c>
      <c r="AT181">
        <f t="shared" si="20"/>
        <v>5</v>
      </c>
      <c r="AU181" t="s">
        <v>59</v>
      </c>
      <c r="AV181" t="s">
        <v>52</v>
      </c>
      <c r="AX181">
        <f t="shared" si="21"/>
        <v>7</v>
      </c>
      <c r="AY181" t="s">
        <v>59</v>
      </c>
      <c r="AZ181" t="s">
        <v>54</v>
      </c>
      <c r="BB181">
        <f t="shared" si="22"/>
        <v>5</v>
      </c>
      <c r="BC181" t="s">
        <v>59</v>
      </c>
      <c r="BD181" t="s">
        <v>56</v>
      </c>
      <c r="BF181">
        <f t="shared" si="23"/>
        <v>5</v>
      </c>
      <c r="BG181" t="s">
        <v>59</v>
      </c>
      <c r="BH181" t="s">
        <v>58</v>
      </c>
      <c r="BJ181" t="str">
        <f t="shared" si="24"/>
        <v>moderat.aktiv</v>
      </c>
      <c r="BK181" t="str">
        <f t="shared" si="25"/>
        <v>moderat.sensorisch</v>
      </c>
      <c r="BL181" t="str">
        <f t="shared" si="26"/>
        <v>moderat.visuell</v>
      </c>
      <c r="BM181" t="str">
        <f t="shared" si="27"/>
        <v>moderat.sequentiell</v>
      </c>
      <c r="BP181" t="s">
        <v>52</v>
      </c>
      <c r="BQ181" t="s">
        <v>54</v>
      </c>
      <c r="BR181" t="s">
        <v>56</v>
      </c>
      <c r="BS181" t="s">
        <v>58</v>
      </c>
      <c r="BU181">
        <f t="shared" si="28"/>
        <v>0</v>
      </c>
    </row>
    <row r="182" spans="1:73" x14ac:dyDescent="0.4">
      <c r="A182">
        <v>-1</v>
      </c>
      <c r="B182">
        <v>1</v>
      </c>
      <c r="C182">
        <v>1</v>
      </c>
      <c r="D182">
        <v>1</v>
      </c>
      <c r="E182">
        <v>-1</v>
      </c>
      <c r="F182">
        <v>1</v>
      </c>
      <c r="G182">
        <v>1</v>
      </c>
      <c r="H182">
        <v>-1</v>
      </c>
      <c r="I182">
        <v>1</v>
      </c>
      <c r="J182">
        <v>1</v>
      </c>
      <c r="K182">
        <v>1</v>
      </c>
      <c r="L182">
        <v>-1</v>
      </c>
      <c r="M182">
        <v>-1</v>
      </c>
      <c r="N182">
        <v>1</v>
      </c>
      <c r="O182">
        <v>-1</v>
      </c>
      <c r="P182">
        <v>1</v>
      </c>
      <c r="Q182">
        <v>1</v>
      </c>
      <c r="R182">
        <v>1</v>
      </c>
      <c r="S182">
        <v>-1</v>
      </c>
      <c r="T182">
        <v>-1</v>
      </c>
      <c r="U182">
        <v>1</v>
      </c>
      <c r="V182">
        <v>-1</v>
      </c>
      <c r="W182">
        <v>1</v>
      </c>
      <c r="X182">
        <v>-1</v>
      </c>
      <c r="Y182">
        <v>-1</v>
      </c>
      <c r="Z182">
        <v>1</v>
      </c>
      <c r="AA182">
        <v>1</v>
      </c>
      <c r="AB182">
        <v>-1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-1</v>
      </c>
      <c r="AK182">
        <v>-1</v>
      </c>
      <c r="AL182">
        <v>1</v>
      </c>
      <c r="AM182">
        <v>1</v>
      </c>
      <c r="AN182">
        <v>-1</v>
      </c>
      <c r="AO182">
        <v>1</v>
      </c>
      <c r="AP182">
        <v>-1</v>
      </c>
      <c r="AQ182">
        <v>1</v>
      </c>
      <c r="AR182">
        <v>-1</v>
      </c>
      <c r="AT182">
        <f t="shared" si="20"/>
        <v>1</v>
      </c>
      <c r="AU182" t="s">
        <v>50</v>
      </c>
      <c r="AX182">
        <f t="shared" si="21"/>
        <v>7</v>
      </c>
      <c r="AY182" t="s">
        <v>59</v>
      </c>
      <c r="AZ182" t="s">
        <v>54</v>
      </c>
      <c r="BB182">
        <f t="shared" si="22"/>
        <v>7</v>
      </c>
      <c r="BC182" t="s">
        <v>59</v>
      </c>
      <c r="BD182" t="s">
        <v>56</v>
      </c>
      <c r="BF182">
        <f t="shared" si="23"/>
        <v>-5</v>
      </c>
      <c r="BG182" t="s">
        <v>59</v>
      </c>
      <c r="BH182" t="s">
        <v>57</v>
      </c>
      <c r="BJ182" t="str">
        <f t="shared" si="24"/>
        <v>balanciert</v>
      </c>
      <c r="BK182" t="str">
        <f t="shared" si="25"/>
        <v>moderat.sensorisch</v>
      </c>
      <c r="BL182" t="str">
        <f t="shared" si="26"/>
        <v>moderat.visuell</v>
      </c>
      <c r="BM182" t="str">
        <f t="shared" si="27"/>
        <v>moderat.global</v>
      </c>
      <c r="BP182" t="s">
        <v>62</v>
      </c>
      <c r="BQ182" t="s">
        <v>54</v>
      </c>
      <c r="BR182" t="s">
        <v>56</v>
      </c>
      <c r="BS182" t="s">
        <v>57</v>
      </c>
      <c r="BU182">
        <f t="shared" si="28"/>
        <v>1</v>
      </c>
    </row>
    <row r="183" spans="1:73" x14ac:dyDescent="0.4">
      <c r="A183">
        <v>1</v>
      </c>
      <c r="B183">
        <v>1</v>
      </c>
      <c r="C183">
        <v>-1</v>
      </c>
      <c r="D183">
        <v>-1</v>
      </c>
      <c r="E183">
        <v>-1</v>
      </c>
      <c r="F183">
        <v>1</v>
      </c>
      <c r="G183">
        <v>1</v>
      </c>
      <c r="H183">
        <v>-1</v>
      </c>
      <c r="I183">
        <v>-1</v>
      </c>
      <c r="J183">
        <v>-1</v>
      </c>
      <c r="K183">
        <v>1</v>
      </c>
      <c r="L183">
        <v>1</v>
      </c>
      <c r="M183">
        <v>-1</v>
      </c>
      <c r="N183">
        <v>-1</v>
      </c>
      <c r="O183">
        <v>-1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-1</v>
      </c>
      <c r="W183">
        <v>1</v>
      </c>
      <c r="X183">
        <v>-1</v>
      </c>
      <c r="Y183">
        <v>-1</v>
      </c>
      <c r="Z183">
        <v>1</v>
      </c>
      <c r="AA183">
        <v>1</v>
      </c>
      <c r="AB183">
        <v>-1</v>
      </c>
      <c r="AC183">
        <v>1</v>
      </c>
      <c r="AD183">
        <v>-1</v>
      </c>
      <c r="AE183">
        <v>1</v>
      </c>
      <c r="AF183">
        <v>1</v>
      </c>
      <c r="AG183">
        <v>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1</v>
      </c>
      <c r="AN183">
        <v>-1</v>
      </c>
      <c r="AO183">
        <v>-1</v>
      </c>
      <c r="AP183">
        <v>-1</v>
      </c>
      <c r="AQ183">
        <v>1</v>
      </c>
      <c r="AR183">
        <v>1</v>
      </c>
      <c r="AT183">
        <f t="shared" si="20"/>
        <v>-1</v>
      </c>
      <c r="AU183" t="s">
        <v>50</v>
      </c>
      <c r="AX183">
        <f t="shared" si="21"/>
        <v>-3</v>
      </c>
      <c r="AY183" t="s">
        <v>50</v>
      </c>
      <c r="BB183">
        <f t="shared" si="22"/>
        <v>5</v>
      </c>
      <c r="BC183" t="s">
        <v>59</v>
      </c>
      <c r="BD183" t="s">
        <v>56</v>
      </c>
      <c r="BF183">
        <f t="shared" si="23"/>
        <v>-1</v>
      </c>
      <c r="BG183" t="s">
        <v>50</v>
      </c>
      <c r="BJ183" t="str">
        <f t="shared" si="24"/>
        <v>balanciert</v>
      </c>
      <c r="BK183" t="str">
        <f t="shared" si="25"/>
        <v>balanciert</v>
      </c>
      <c r="BL183" t="str">
        <f t="shared" si="26"/>
        <v>moderat.visuell</v>
      </c>
      <c r="BM183" t="str">
        <f t="shared" si="27"/>
        <v>balanciert</v>
      </c>
      <c r="BP183" t="s">
        <v>62</v>
      </c>
      <c r="BQ183" t="s">
        <v>62</v>
      </c>
      <c r="BR183" t="s">
        <v>56</v>
      </c>
      <c r="BS183" t="s">
        <v>62</v>
      </c>
      <c r="BU183">
        <f t="shared" si="28"/>
        <v>3</v>
      </c>
    </row>
    <row r="184" spans="1:73" x14ac:dyDescent="0.4">
      <c r="A184">
        <v>1</v>
      </c>
      <c r="B184">
        <v>1</v>
      </c>
      <c r="C184">
        <v>1</v>
      </c>
      <c r="D184">
        <v>-1</v>
      </c>
      <c r="E184">
        <v>1</v>
      </c>
      <c r="F184">
        <v>1</v>
      </c>
      <c r="G184">
        <v>1</v>
      </c>
      <c r="H184">
        <v>1</v>
      </c>
      <c r="I184">
        <v>-1</v>
      </c>
      <c r="J184">
        <v>-1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-1</v>
      </c>
      <c r="R184">
        <v>1</v>
      </c>
      <c r="S184">
        <v>1</v>
      </c>
      <c r="T184">
        <v>1</v>
      </c>
      <c r="U184">
        <v>-1</v>
      </c>
      <c r="V184">
        <v>1</v>
      </c>
      <c r="W184">
        <v>1</v>
      </c>
      <c r="X184">
        <v>-1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-1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-1</v>
      </c>
      <c r="AQ184">
        <v>1</v>
      </c>
      <c r="AR184">
        <v>1</v>
      </c>
      <c r="AT184">
        <f t="shared" si="20"/>
        <v>3</v>
      </c>
      <c r="AU184" t="s">
        <v>50</v>
      </c>
      <c r="AX184">
        <f t="shared" si="21"/>
        <v>7</v>
      </c>
      <c r="AY184" t="s">
        <v>59</v>
      </c>
      <c r="AZ184" t="s">
        <v>54</v>
      </c>
      <c r="BB184">
        <f t="shared" si="22"/>
        <v>11</v>
      </c>
      <c r="BC184" t="s">
        <v>60</v>
      </c>
      <c r="BD184" t="s">
        <v>56</v>
      </c>
      <c r="BF184">
        <f t="shared" si="23"/>
        <v>7</v>
      </c>
      <c r="BG184" t="s">
        <v>59</v>
      </c>
      <c r="BH184" t="s">
        <v>58</v>
      </c>
      <c r="BJ184" t="str">
        <f t="shared" si="24"/>
        <v>balanciert</v>
      </c>
      <c r="BK184" t="str">
        <f t="shared" si="25"/>
        <v>moderat.sensorisch</v>
      </c>
      <c r="BL184" t="str">
        <f t="shared" si="26"/>
        <v>stark.visuell</v>
      </c>
      <c r="BM184" t="str">
        <f t="shared" si="27"/>
        <v>moderat.sequentiell</v>
      </c>
      <c r="BP184" t="s">
        <v>62</v>
      </c>
      <c r="BQ184" t="s">
        <v>54</v>
      </c>
      <c r="BR184" t="s">
        <v>56</v>
      </c>
      <c r="BS184" t="s">
        <v>58</v>
      </c>
      <c r="BU184">
        <f t="shared" si="28"/>
        <v>1</v>
      </c>
    </row>
    <row r="185" spans="1:73" x14ac:dyDescent="0.4">
      <c r="A185">
        <v>1</v>
      </c>
      <c r="B185">
        <v>1</v>
      </c>
      <c r="C185">
        <v>1</v>
      </c>
      <c r="D185">
        <v>-1</v>
      </c>
      <c r="E185">
        <v>1</v>
      </c>
      <c r="F185">
        <v>-1</v>
      </c>
      <c r="G185">
        <v>1</v>
      </c>
      <c r="H185">
        <v>1</v>
      </c>
      <c r="I185">
        <v>1</v>
      </c>
      <c r="J185">
        <v>1</v>
      </c>
      <c r="K185">
        <v>-1</v>
      </c>
      <c r="L185">
        <v>-1</v>
      </c>
      <c r="M185">
        <v>1</v>
      </c>
      <c r="N185">
        <v>1</v>
      </c>
      <c r="O185">
        <v>-1</v>
      </c>
      <c r="P185">
        <v>-1</v>
      </c>
      <c r="Q185">
        <v>-1</v>
      </c>
      <c r="R185">
        <v>1</v>
      </c>
      <c r="S185">
        <v>1</v>
      </c>
      <c r="T185">
        <v>1</v>
      </c>
      <c r="U185">
        <v>-1</v>
      </c>
      <c r="V185">
        <v>1</v>
      </c>
      <c r="W185">
        <v>1</v>
      </c>
      <c r="X185">
        <v>-1</v>
      </c>
      <c r="Y185">
        <v>1</v>
      </c>
      <c r="Z185">
        <v>1</v>
      </c>
      <c r="AA185">
        <v>1</v>
      </c>
      <c r="AB185">
        <v>-1</v>
      </c>
      <c r="AC185">
        <v>1</v>
      </c>
      <c r="AD185">
        <v>1</v>
      </c>
      <c r="AE185">
        <v>-1</v>
      </c>
      <c r="AF185">
        <v>-1</v>
      </c>
      <c r="AG185">
        <v>1</v>
      </c>
      <c r="AH185">
        <v>1</v>
      </c>
      <c r="AI185">
        <v>-1</v>
      </c>
      <c r="AJ185">
        <v>-1</v>
      </c>
      <c r="AK185">
        <v>-1</v>
      </c>
      <c r="AL185">
        <v>1</v>
      </c>
      <c r="AM185">
        <v>1</v>
      </c>
      <c r="AN185">
        <v>-1</v>
      </c>
      <c r="AO185">
        <v>1</v>
      </c>
      <c r="AP185">
        <v>1</v>
      </c>
      <c r="AQ185">
        <v>1</v>
      </c>
      <c r="AR185">
        <v>1</v>
      </c>
      <c r="AT185">
        <f t="shared" si="20"/>
        <v>5</v>
      </c>
      <c r="AU185" t="s">
        <v>59</v>
      </c>
      <c r="AV185" t="s">
        <v>52</v>
      </c>
      <c r="AX185">
        <f t="shared" si="21"/>
        <v>9</v>
      </c>
      <c r="AY185" t="s">
        <v>60</v>
      </c>
      <c r="AZ185" t="s">
        <v>54</v>
      </c>
      <c r="BB185">
        <f t="shared" si="22"/>
        <v>3</v>
      </c>
      <c r="BC185" t="s">
        <v>50</v>
      </c>
      <c r="BF185">
        <f t="shared" si="23"/>
        <v>-5</v>
      </c>
      <c r="BG185" t="s">
        <v>59</v>
      </c>
      <c r="BH185" t="s">
        <v>57</v>
      </c>
      <c r="BJ185" t="str">
        <f t="shared" si="24"/>
        <v>moderat.aktiv</v>
      </c>
      <c r="BK185" t="str">
        <f t="shared" si="25"/>
        <v>stark.sensorisch</v>
      </c>
      <c r="BL185" t="str">
        <f t="shared" si="26"/>
        <v>balanciert</v>
      </c>
      <c r="BM185" t="str">
        <f t="shared" si="27"/>
        <v>moderat.global</v>
      </c>
      <c r="BP185" t="s">
        <v>52</v>
      </c>
      <c r="BQ185" t="s">
        <v>54</v>
      </c>
      <c r="BR185" t="s">
        <v>62</v>
      </c>
      <c r="BS185" t="s">
        <v>57</v>
      </c>
      <c r="BU185">
        <f t="shared" si="28"/>
        <v>1</v>
      </c>
    </row>
    <row r="186" spans="1:73" x14ac:dyDescent="0.4">
      <c r="A186">
        <v>1</v>
      </c>
      <c r="B186">
        <v>-1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-1</v>
      </c>
      <c r="I186">
        <v>-1</v>
      </c>
      <c r="J186">
        <v>1</v>
      </c>
      <c r="K186">
        <v>1</v>
      </c>
      <c r="L186">
        <v>-1</v>
      </c>
      <c r="M186">
        <v>1</v>
      </c>
      <c r="N186">
        <v>1</v>
      </c>
      <c r="O186">
        <v>-1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-1</v>
      </c>
      <c r="Y186">
        <v>-1</v>
      </c>
      <c r="Z186">
        <v>1</v>
      </c>
      <c r="AA186">
        <v>1</v>
      </c>
      <c r="AB186">
        <v>1</v>
      </c>
      <c r="AC186">
        <v>-1</v>
      </c>
      <c r="AD186">
        <v>1</v>
      </c>
      <c r="AE186">
        <v>1</v>
      </c>
      <c r="AF186">
        <v>-1</v>
      </c>
      <c r="AG186">
        <v>-1</v>
      </c>
      <c r="AH186">
        <v>1</v>
      </c>
      <c r="AI186">
        <v>-1</v>
      </c>
      <c r="AJ186">
        <v>1</v>
      </c>
      <c r="AK186">
        <v>-1</v>
      </c>
      <c r="AL186">
        <v>1</v>
      </c>
      <c r="AM186">
        <v>1</v>
      </c>
      <c r="AN186">
        <v>-1</v>
      </c>
      <c r="AO186">
        <v>-1</v>
      </c>
      <c r="AP186">
        <v>1</v>
      </c>
      <c r="AQ186">
        <v>1</v>
      </c>
      <c r="AR186">
        <v>-1</v>
      </c>
      <c r="AT186">
        <f t="shared" si="20"/>
        <v>-1</v>
      </c>
      <c r="AU186" t="s">
        <v>50</v>
      </c>
      <c r="AX186">
        <f t="shared" si="21"/>
        <v>9</v>
      </c>
      <c r="AY186" t="s">
        <v>60</v>
      </c>
      <c r="AZ186" t="s">
        <v>54</v>
      </c>
      <c r="BB186">
        <f t="shared" si="22"/>
        <v>7</v>
      </c>
      <c r="BC186" t="s">
        <v>59</v>
      </c>
      <c r="BD186" t="s">
        <v>56</v>
      </c>
      <c r="BF186">
        <f t="shared" si="23"/>
        <v>-1</v>
      </c>
      <c r="BG186" t="s">
        <v>50</v>
      </c>
      <c r="BJ186" t="str">
        <f t="shared" si="24"/>
        <v>balanciert</v>
      </c>
      <c r="BK186" t="str">
        <f t="shared" si="25"/>
        <v>stark.sensorisch</v>
      </c>
      <c r="BL186" t="str">
        <f t="shared" si="26"/>
        <v>moderat.visuell</v>
      </c>
      <c r="BM186" t="str">
        <f t="shared" si="27"/>
        <v>balanciert</v>
      </c>
      <c r="BP186" t="s">
        <v>62</v>
      </c>
      <c r="BQ186" t="s">
        <v>54</v>
      </c>
      <c r="BR186" t="s">
        <v>56</v>
      </c>
      <c r="BS186" t="s">
        <v>62</v>
      </c>
      <c r="BU186">
        <f t="shared" si="28"/>
        <v>2</v>
      </c>
    </row>
    <row r="187" spans="1:73" x14ac:dyDescent="0.4">
      <c r="A187">
        <v>1</v>
      </c>
      <c r="B187">
        <v>1</v>
      </c>
      <c r="C187">
        <v>1</v>
      </c>
      <c r="D187">
        <v>-1</v>
      </c>
      <c r="E187">
        <v>1</v>
      </c>
      <c r="F187">
        <v>-1</v>
      </c>
      <c r="G187">
        <v>1</v>
      </c>
      <c r="H187">
        <v>-1</v>
      </c>
      <c r="I187">
        <v>-1</v>
      </c>
      <c r="J187">
        <v>-1</v>
      </c>
      <c r="K187">
        <v>1</v>
      </c>
      <c r="L187">
        <v>1</v>
      </c>
      <c r="M187">
        <v>-1</v>
      </c>
      <c r="N187">
        <v>1</v>
      </c>
      <c r="O187">
        <v>-1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-1</v>
      </c>
      <c r="V187">
        <v>-1</v>
      </c>
      <c r="W187">
        <v>1</v>
      </c>
      <c r="X187">
        <v>-1</v>
      </c>
      <c r="Y187">
        <v>1</v>
      </c>
      <c r="Z187">
        <v>1</v>
      </c>
      <c r="AA187">
        <v>1</v>
      </c>
      <c r="AB187">
        <v>-1</v>
      </c>
      <c r="AC187">
        <v>1</v>
      </c>
      <c r="AD187">
        <v>-1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-1</v>
      </c>
      <c r="AK187">
        <v>-1</v>
      </c>
      <c r="AL187">
        <v>1</v>
      </c>
      <c r="AM187">
        <v>1</v>
      </c>
      <c r="AN187">
        <v>1</v>
      </c>
      <c r="AO187">
        <v>-1</v>
      </c>
      <c r="AP187">
        <v>-1</v>
      </c>
      <c r="AQ187">
        <v>1</v>
      </c>
      <c r="AR187">
        <v>1</v>
      </c>
      <c r="AT187">
        <f t="shared" si="20"/>
        <v>1</v>
      </c>
      <c r="AU187" t="s">
        <v>50</v>
      </c>
      <c r="AX187">
        <f t="shared" si="21"/>
        <v>1</v>
      </c>
      <c r="AY187" t="s">
        <v>50</v>
      </c>
      <c r="BB187">
        <f t="shared" si="22"/>
        <v>9</v>
      </c>
      <c r="BC187" t="s">
        <v>60</v>
      </c>
      <c r="BD187" t="s">
        <v>56</v>
      </c>
      <c r="BF187">
        <f t="shared" si="23"/>
        <v>1</v>
      </c>
      <c r="BG187" t="s">
        <v>50</v>
      </c>
      <c r="BJ187" t="str">
        <f t="shared" si="24"/>
        <v>balanciert</v>
      </c>
      <c r="BK187" t="str">
        <f t="shared" si="25"/>
        <v>balanciert</v>
      </c>
      <c r="BL187" t="str">
        <f t="shared" si="26"/>
        <v>stark.visuell</v>
      </c>
      <c r="BM187" t="str">
        <f t="shared" si="27"/>
        <v>balanciert</v>
      </c>
      <c r="BP187" t="s">
        <v>62</v>
      </c>
      <c r="BQ187" t="s">
        <v>62</v>
      </c>
      <c r="BR187" t="s">
        <v>56</v>
      </c>
      <c r="BS187" t="s">
        <v>62</v>
      </c>
      <c r="BU187">
        <f t="shared" si="28"/>
        <v>3</v>
      </c>
    </row>
    <row r="188" spans="1:73" x14ac:dyDescent="0.4">
      <c r="A188">
        <v>1</v>
      </c>
      <c r="B188">
        <v>-1</v>
      </c>
      <c r="C188">
        <v>1</v>
      </c>
      <c r="D188">
        <v>-1</v>
      </c>
      <c r="E188">
        <v>1</v>
      </c>
      <c r="F188">
        <v>1</v>
      </c>
      <c r="G188">
        <v>-1</v>
      </c>
      <c r="H188">
        <v>-1</v>
      </c>
      <c r="I188">
        <v>-1</v>
      </c>
      <c r="J188">
        <v>-1</v>
      </c>
      <c r="K188">
        <v>1</v>
      </c>
      <c r="L188">
        <v>-1</v>
      </c>
      <c r="M188">
        <v>1</v>
      </c>
      <c r="N188">
        <v>1</v>
      </c>
      <c r="O188">
        <v>-1</v>
      </c>
      <c r="P188">
        <v>-1</v>
      </c>
      <c r="Q188">
        <v>-1</v>
      </c>
      <c r="R188">
        <v>1</v>
      </c>
      <c r="S188">
        <v>-1</v>
      </c>
      <c r="T188">
        <v>1</v>
      </c>
      <c r="U188">
        <v>1</v>
      </c>
      <c r="V188">
        <v>-1</v>
      </c>
      <c r="W188">
        <v>1</v>
      </c>
      <c r="X188">
        <v>-1</v>
      </c>
      <c r="Y188">
        <v>1</v>
      </c>
      <c r="Z188">
        <v>-1</v>
      </c>
      <c r="AA188">
        <v>1</v>
      </c>
      <c r="AB188">
        <v>1</v>
      </c>
      <c r="AC188">
        <v>-1</v>
      </c>
      <c r="AD188">
        <v>-1</v>
      </c>
      <c r="AE188">
        <v>1</v>
      </c>
      <c r="AF188">
        <v>-1</v>
      </c>
      <c r="AG188">
        <v>1</v>
      </c>
      <c r="AH188">
        <v>1</v>
      </c>
      <c r="AI188">
        <v>1</v>
      </c>
      <c r="AJ188">
        <v>-1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-1</v>
      </c>
      <c r="AR188">
        <v>1</v>
      </c>
      <c r="AT188">
        <f t="shared" si="20"/>
        <v>5</v>
      </c>
      <c r="AU188" t="s">
        <v>59</v>
      </c>
      <c r="AV188" t="s">
        <v>52</v>
      </c>
      <c r="AX188">
        <f t="shared" si="21"/>
        <v>1</v>
      </c>
      <c r="AY188" t="s">
        <v>50</v>
      </c>
      <c r="BB188">
        <f t="shared" si="22"/>
        <v>3</v>
      </c>
      <c r="BC188" t="s">
        <v>50</v>
      </c>
      <c r="BF188">
        <f t="shared" si="23"/>
        <v>-3</v>
      </c>
      <c r="BG188" t="s">
        <v>50</v>
      </c>
      <c r="BJ188" t="str">
        <f t="shared" si="24"/>
        <v>moderat.aktiv</v>
      </c>
      <c r="BK188" t="str">
        <f t="shared" si="25"/>
        <v>balanciert</v>
      </c>
      <c r="BL188" t="str">
        <f t="shared" si="26"/>
        <v>balanciert</v>
      </c>
      <c r="BM188" t="str">
        <f t="shared" si="27"/>
        <v>balanciert</v>
      </c>
      <c r="BP188" t="s">
        <v>52</v>
      </c>
      <c r="BQ188" t="s">
        <v>62</v>
      </c>
      <c r="BR188" t="s">
        <v>62</v>
      </c>
      <c r="BS188" t="s">
        <v>62</v>
      </c>
      <c r="BU188">
        <f t="shared" si="28"/>
        <v>3</v>
      </c>
    </row>
    <row r="189" spans="1:73" x14ac:dyDescent="0.4">
      <c r="A189">
        <v>-1</v>
      </c>
      <c r="B189">
        <v>1</v>
      </c>
      <c r="C189">
        <v>1</v>
      </c>
      <c r="D189">
        <v>1</v>
      </c>
      <c r="E189">
        <v>-1</v>
      </c>
      <c r="F189">
        <v>-1</v>
      </c>
      <c r="G189">
        <v>-1</v>
      </c>
      <c r="H189">
        <v>-1</v>
      </c>
      <c r="I189">
        <v>1</v>
      </c>
      <c r="J189">
        <v>1</v>
      </c>
      <c r="K189">
        <v>-1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-1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-1</v>
      </c>
      <c r="Y189">
        <v>1</v>
      </c>
      <c r="Z189">
        <v>-1</v>
      </c>
      <c r="AA189">
        <v>-1</v>
      </c>
      <c r="AB189">
        <v>1</v>
      </c>
      <c r="AC189">
        <v>1</v>
      </c>
      <c r="AD189">
        <v>1</v>
      </c>
      <c r="AE189">
        <v>-1</v>
      </c>
      <c r="AF189">
        <v>-1</v>
      </c>
      <c r="AG189">
        <v>1</v>
      </c>
      <c r="AH189">
        <v>1</v>
      </c>
      <c r="AI189">
        <v>-1</v>
      </c>
      <c r="AJ189">
        <v>1</v>
      </c>
      <c r="AK189">
        <v>-1</v>
      </c>
      <c r="AL189">
        <v>1</v>
      </c>
      <c r="AM189">
        <v>1</v>
      </c>
      <c r="AN189">
        <v>1</v>
      </c>
      <c r="AO189">
        <v>1</v>
      </c>
      <c r="AP189">
        <v>-1</v>
      </c>
      <c r="AQ189">
        <v>1</v>
      </c>
      <c r="AR189">
        <v>1</v>
      </c>
      <c r="AT189">
        <f t="shared" si="20"/>
        <v>3</v>
      </c>
      <c r="AU189" t="s">
        <v>50</v>
      </c>
      <c r="AX189">
        <f t="shared" si="21"/>
        <v>5</v>
      </c>
      <c r="AY189" t="s">
        <v>59</v>
      </c>
      <c r="AZ189" t="s">
        <v>54</v>
      </c>
      <c r="BB189">
        <f t="shared" si="22"/>
        <v>1</v>
      </c>
      <c r="BC189" t="s">
        <v>50</v>
      </c>
      <c r="BF189">
        <f t="shared" si="23"/>
        <v>5</v>
      </c>
      <c r="BG189" t="s">
        <v>59</v>
      </c>
      <c r="BH189" t="s">
        <v>58</v>
      </c>
      <c r="BJ189" t="str">
        <f t="shared" si="24"/>
        <v>balanciert</v>
      </c>
      <c r="BK189" t="str">
        <f t="shared" si="25"/>
        <v>moderat.sensorisch</v>
      </c>
      <c r="BL189" t="str">
        <f t="shared" si="26"/>
        <v>balanciert</v>
      </c>
      <c r="BM189" t="str">
        <f t="shared" si="27"/>
        <v>moderat.sequentiell</v>
      </c>
      <c r="BP189" t="s">
        <v>62</v>
      </c>
      <c r="BQ189" t="s">
        <v>54</v>
      </c>
      <c r="BR189" t="s">
        <v>62</v>
      </c>
      <c r="BS189" t="s">
        <v>58</v>
      </c>
      <c r="BU189">
        <f t="shared" si="28"/>
        <v>2</v>
      </c>
    </row>
    <row r="190" spans="1:73" x14ac:dyDescent="0.4">
      <c r="A190">
        <v>1</v>
      </c>
      <c r="B190">
        <v>-1</v>
      </c>
      <c r="C190">
        <v>1</v>
      </c>
      <c r="D190">
        <v>-1</v>
      </c>
      <c r="E190">
        <v>1</v>
      </c>
      <c r="F190">
        <v>1</v>
      </c>
      <c r="G190">
        <v>1</v>
      </c>
      <c r="H190">
        <v>-1</v>
      </c>
      <c r="I190">
        <v>1</v>
      </c>
      <c r="J190">
        <v>1</v>
      </c>
      <c r="K190">
        <v>1</v>
      </c>
      <c r="L190">
        <v>-1</v>
      </c>
      <c r="M190">
        <v>-1</v>
      </c>
      <c r="N190">
        <v>1</v>
      </c>
      <c r="O190">
        <v>-1</v>
      </c>
      <c r="P190">
        <v>-1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-1</v>
      </c>
      <c r="W190">
        <v>1</v>
      </c>
      <c r="X190">
        <v>-1</v>
      </c>
      <c r="Y190">
        <v>1</v>
      </c>
      <c r="Z190">
        <v>1</v>
      </c>
      <c r="AA190">
        <v>1</v>
      </c>
      <c r="AB190">
        <v>-1</v>
      </c>
      <c r="AC190">
        <v>1</v>
      </c>
      <c r="AD190">
        <v>1</v>
      </c>
      <c r="AE190">
        <v>1</v>
      </c>
      <c r="AF190">
        <v>1</v>
      </c>
      <c r="AG190">
        <v>-1</v>
      </c>
      <c r="AH190">
        <v>1</v>
      </c>
      <c r="AI190">
        <v>1</v>
      </c>
      <c r="AJ190">
        <v>1</v>
      </c>
      <c r="AK190">
        <v>-1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T190">
        <f t="shared" si="20"/>
        <v>5</v>
      </c>
      <c r="AU190" t="s">
        <v>59</v>
      </c>
      <c r="AV190" t="s">
        <v>52</v>
      </c>
      <c r="AX190">
        <f t="shared" si="21"/>
        <v>7</v>
      </c>
      <c r="AY190" t="s">
        <v>59</v>
      </c>
      <c r="AZ190" t="s">
        <v>54</v>
      </c>
      <c r="BB190">
        <f t="shared" si="22"/>
        <v>9</v>
      </c>
      <c r="BC190" t="s">
        <v>60</v>
      </c>
      <c r="BD190" t="s">
        <v>56</v>
      </c>
      <c r="BF190">
        <f t="shared" si="23"/>
        <v>-1</v>
      </c>
      <c r="BG190" t="s">
        <v>50</v>
      </c>
      <c r="BJ190" t="str">
        <f t="shared" si="24"/>
        <v>moderat.aktiv</v>
      </c>
      <c r="BK190" t="str">
        <f t="shared" si="25"/>
        <v>moderat.sensorisch</v>
      </c>
      <c r="BL190" t="str">
        <f t="shared" si="26"/>
        <v>stark.visuell</v>
      </c>
      <c r="BM190" t="str">
        <f t="shared" si="27"/>
        <v>balanciert</v>
      </c>
      <c r="BP190" t="s">
        <v>52</v>
      </c>
      <c r="BQ190" t="s">
        <v>54</v>
      </c>
      <c r="BR190" t="s">
        <v>56</v>
      </c>
      <c r="BS190" t="s">
        <v>62</v>
      </c>
      <c r="BU190">
        <f t="shared" si="28"/>
        <v>1</v>
      </c>
    </row>
    <row r="191" spans="1:73" x14ac:dyDescent="0.4">
      <c r="A191">
        <v>1</v>
      </c>
      <c r="B191">
        <v>1</v>
      </c>
      <c r="C191">
        <v>1</v>
      </c>
      <c r="D191">
        <v>1</v>
      </c>
      <c r="E191">
        <v>-1</v>
      </c>
      <c r="F191">
        <v>1</v>
      </c>
      <c r="G191">
        <v>1</v>
      </c>
      <c r="H191">
        <v>1</v>
      </c>
      <c r="I191">
        <v>-1</v>
      </c>
      <c r="J191">
        <v>-1</v>
      </c>
      <c r="K191">
        <v>-1</v>
      </c>
      <c r="L191">
        <v>1</v>
      </c>
      <c r="M191">
        <v>1</v>
      </c>
      <c r="N191">
        <v>1</v>
      </c>
      <c r="O191">
        <v>-1</v>
      </c>
      <c r="P191">
        <v>-1</v>
      </c>
      <c r="Q191">
        <v>-1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-1</v>
      </c>
      <c r="AA191">
        <v>1</v>
      </c>
      <c r="AB191">
        <v>-1</v>
      </c>
      <c r="AC191">
        <v>1</v>
      </c>
      <c r="AD191">
        <v>1</v>
      </c>
      <c r="AE191">
        <v>-1</v>
      </c>
      <c r="AF191">
        <v>-1</v>
      </c>
      <c r="AG191">
        <v>-1</v>
      </c>
      <c r="AH191">
        <v>1</v>
      </c>
      <c r="AI191">
        <v>-1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-1</v>
      </c>
      <c r="AP191">
        <v>1</v>
      </c>
      <c r="AQ191">
        <v>1</v>
      </c>
      <c r="AR191">
        <v>-1</v>
      </c>
      <c r="AT191">
        <f t="shared" si="20"/>
        <v>1</v>
      </c>
      <c r="AU191" t="s">
        <v>50</v>
      </c>
      <c r="AX191">
        <f t="shared" si="21"/>
        <v>7</v>
      </c>
      <c r="AY191" t="s">
        <v>59</v>
      </c>
      <c r="AZ191" t="s">
        <v>54</v>
      </c>
      <c r="BB191">
        <f t="shared" si="22"/>
        <v>3</v>
      </c>
      <c r="BC191" t="s">
        <v>50</v>
      </c>
      <c r="BF191">
        <f t="shared" si="23"/>
        <v>3</v>
      </c>
      <c r="BG191" t="s">
        <v>50</v>
      </c>
      <c r="BJ191" t="str">
        <f t="shared" si="24"/>
        <v>balanciert</v>
      </c>
      <c r="BK191" t="str">
        <f t="shared" si="25"/>
        <v>moderat.sensorisch</v>
      </c>
      <c r="BL191" t="str">
        <f t="shared" si="26"/>
        <v>balanciert</v>
      </c>
      <c r="BM191" t="str">
        <f t="shared" si="27"/>
        <v>balanciert</v>
      </c>
      <c r="BP191" t="s">
        <v>62</v>
      </c>
      <c r="BQ191" t="s">
        <v>54</v>
      </c>
      <c r="BR191" t="s">
        <v>62</v>
      </c>
      <c r="BS191" t="s">
        <v>62</v>
      </c>
      <c r="BU191">
        <f t="shared" si="28"/>
        <v>3</v>
      </c>
    </row>
    <row r="192" spans="1:73" x14ac:dyDescent="0.4">
      <c r="A192">
        <v>1</v>
      </c>
      <c r="B192">
        <v>-1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-1</v>
      </c>
      <c r="K192">
        <v>-1</v>
      </c>
      <c r="L192">
        <v>-1</v>
      </c>
      <c r="M192">
        <v>1</v>
      </c>
      <c r="N192">
        <v>-1</v>
      </c>
      <c r="O192">
        <v>-1</v>
      </c>
      <c r="P192">
        <v>1</v>
      </c>
      <c r="Q192">
        <v>-1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-1</v>
      </c>
      <c r="AJ192">
        <v>-1</v>
      </c>
      <c r="AK192">
        <v>-1</v>
      </c>
      <c r="AL192">
        <v>1</v>
      </c>
      <c r="AM192">
        <v>1</v>
      </c>
      <c r="AN192">
        <v>1</v>
      </c>
      <c r="AO192">
        <v>1</v>
      </c>
      <c r="AP192">
        <v>-1</v>
      </c>
      <c r="AQ192">
        <v>1</v>
      </c>
      <c r="AR192">
        <v>-1</v>
      </c>
      <c r="AT192">
        <f t="shared" si="20"/>
        <v>7</v>
      </c>
      <c r="AU192" t="s">
        <v>59</v>
      </c>
      <c r="AV192" t="s">
        <v>52</v>
      </c>
      <c r="AX192">
        <f t="shared" si="21"/>
        <v>3</v>
      </c>
      <c r="AY192" t="s">
        <v>50</v>
      </c>
      <c r="BB192">
        <f t="shared" si="22"/>
        <v>5</v>
      </c>
      <c r="BC192" t="s">
        <v>59</v>
      </c>
      <c r="BD192" t="s">
        <v>56</v>
      </c>
      <c r="BF192">
        <f t="shared" si="23"/>
        <v>5</v>
      </c>
      <c r="BG192" t="s">
        <v>59</v>
      </c>
      <c r="BH192" t="s">
        <v>58</v>
      </c>
      <c r="BJ192" t="str">
        <f t="shared" si="24"/>
        <v>moderat.aktiv</v>
      </c>
      <c r="BK192" t="str">
        <f t="shared" si="25"/>
        <v>balanciert</v>
      </c>
      <c r="BL192" t="str">
        <f t="shared" si="26"/>
        <v>moderat.visuell</v>
      </c>
      <c r="BM192" t="str">
        <f t="shared" si="27"/>
        <v>moderat.sequentiell</v>
      </c>
      <c r="BP192" t="s">
        <v>52</v>
      </c>
      <c r="BQ192" t="s">
        <v>62</v>
      </c>
      <c r="BR192" t="s">
        <v>56</v>
      </c>
      <c r="BS192" t="s">
        <v>58</v>
      </c>
      <c r="BU192">
        <f t="shared" si="28"/>
        <v>1</v>
      </c>
    </row>
    <row r="193" spans="1:73" x14ac:dyDescent="0.4">
      <c r="A193">
        <v>1</v>
      </c>
      <c r="B193">
        <v>-1</v>
      </c>
      <c r="C193">
        <v>1</v>
      </c>
      <c r="D193">
        <v>1</v>
      </c>
      <c r="E193">
        <v>-1</v>
      </c>
      <c r="F193">
        <v>-1</v>
      </c>
      <c r="G193">
        <v>1</v>
      </c>
      <c r="H193">
        <v>-1</v>
      </c>
      <c r="I193">
        <v>-1</v>
      </c>
      <c r="J193">
        <v>-1</v>
      </c>
      <c r="K193">
        <v>1</v>
      </c>
      <c r="L193">
        <v>1</v>
      </c>
      <c r="M193">
        <v>-1</v>
      </c>
      <c r="N193">
        <v>-1</v>
      </c>
      <c r="O193">
        <v>1</v>
      </c>
      <c r="P193">
        <v>1</v>
      </c>
      <c r="Q193">
        <v>-1</v>
      </c>
      <c r="R193">
        <v>1</v>
      </c>
      <c r="S193">
        <v>1</v>
      </c>
      <c r="T193">
        <v>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-1</v>
      </c>
      <c r="AI193">
        <v>1</v>
      </c>
      <c r="AJ193">
        <v>1</v>
      </c>
      <c r="AK193">
        <v>-1</v>
      </c>
      <c r="AL193">
        <v>-1</v>
      </c>
      <c r="AM193">
        <v>1</v>
      </c>
      <c r="AN193">
        <v>-1</v>
      </c>
      <c r="AO193">
        <v>-1</v>
      </c>
      <c r="AP193">
        <v>-1</v>
      </c>
      <c r="AQ193">
        <v>1</v>
      </c>
      <c r="AR193">
        <v>1</v>
      </c>
      <c r="AT193">
        <f t="shared" si="20"/>
        <v>-5</v>
      </c>
      <c r="AU193" t="s">
        <v>59</v>
      </c>
      <c r="AV193" t="s">
        <v>51</v>
      </c>
      <c r="AX193">
        <f t="shared" si="21"/>
        <v>-7</v>
      </c>
      <c r="AY193" t="s">
        <v>59</v>
      </c>
      <c r="AZ193" t="s">
        <v>53</v>
      </c>
      <c r="BB193">
        <f t="shared" si="22"/>
        <v>9</v>
      </c>
      <c r="BC193" t="s">
        <v>60</v>
      </c>
      <c r="BD193" t="s">
        <v>56</v>
      </c>
      <c r="BF193">
        <f t="shared" si="23"/>
        <v>5</v>
      </c>
      <c r="BG193" t="s">
        <v>59</v>
      </c>
      <c r="BH193" t="s">
        <v>58</v>
      </c>
      <c r="BJ193" t="str">
        <f t="shared" si="24"/>
        <v>moderat.reflektiv</v>
      </c>
      <c r="BK193" t="str">
        <f t="shared" si="25"/>
        <v>moderat.intuitiv</v>
      </c>
      <c r="BL193" t="str">
        <f t="shared" si="26"/>
        <v>stark.visuell</v>
      </c>
      <c r="BM193" t="str">
        <f t="shared" si="27"/>
        <v>moderat.sequentiell</v>
      </c>
      <c r="BP193" t="s">
        <v>51</v>
      </c>
      <c r="BQ193" t="s">
        <v>53</v>
      </c>
      <c r="BR193" t="s">
        <v>56</v>
      </c>
      <c r="BS193" t="s">
        <v>58</v>
      </c>
      <c r="BU193">
        <f t="shared" si="28"/>
        <v>0</v>
      </c>
    </row>
    <row r="194" spans="1:73" x14ac:dyDescent="0.4">
      <c r="A194">
        <v>1</v>
      </c>
      <c r="B194">
        <v>1</v>
      </c>
      <c r="C194">
        <v>1</v>
      </c>
      <c r="D194">
        <v>-1</v>
      </c>
      <c r="E194">
        <v>1</v>
      </c>
      <c r="F194">
        <v>-1</v>
      </c>
      <c r="G194">
        <v>1</v>
      </c>
      <c r="H194">
        <v>-1</v>
      </c>
      <c r="I194">
        <v>1</v>
      </c>
      <c r="J194">
        <v>-1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-1</v>
      </c>
      <c r="Q194">
        <v>-1</v>
      </c>
      <c r="R194">
        <v>1</v>
      </c>
      <c r="S194">
        <v>1</v>
      </c>
      <c r="T194">
        <v>1</v>
      </c>
      <c r="U194">
        <v>1</v>
      </c>
      <c r="V194">
        <v>-1</v>
      </c>
      <c r="W194">
        <v>1</v>
      </c>
      <c r="X194">
        <v>1</v>
      </c>
      <c r="Y194">
        <v>-1</v>
      </c>
      <c r="Z194">
        <v>-1</v>
      </c>
      <c r="AA194">
        <v>1</v>
      </c>
      <c r="AB194">
        <v>-1</v>
      </c>
      <c r="AC194">
        <v>-1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-1</v>
      </c>
      <c r="AJ194">
        <v>1</v>
      </c>
      <c r="AK194">
        <v>1</v>
      </c>
      <c r="AL194">
        <v>-1</v>
      </c>
      <c r="AM194">
        <v>1</v>
      </c>
      <c r="AN194">
        <v>1</v>
      </c>
      <c r="AO194">
        <v>-1</v>
      </c>
      <c r="AP194">
        <v>1</v>
      </c>
      <c r="AQ194">
        <v>1</v>
      </c>
      <c r="AR194">
        <v>-1</v>
      </c>
      <c r="AT194">
        <f t="shared" si="20"/>
        <v>3</v>
      </c>
      <c r="AU194" t="s">
        <v>50</v>
      </c>
      <c r="AX194">
        <f t="shared" si="21"/>
        <v>1</v>
      </c>
      <c r="AY194" t="s">
        <v>50</v>
      </c>
      <c r="BB194">
        <f t="shared" si="22"/>
        <v>9</v>
      </c>
      <c r="BC194" t="s">
        <v>60</v>
      </c>
      <c r="BD194" t="s">
        <v>56</v>
      </c>
      <c r="BF194">
        <f t="shared" si="23"/>
        <v>1</v>
      </c>
      <c r="BG194" t="s">
        <v>50</v>
      </c>
      <c r="BJ194" t="str">
        <f t="shared" si="24"/>
        <v>balanciert</v>
      </c>
      <c r="BK194" t="str">
        <f t="shared" si="25"/>
        <v>balanciert</v>
      </c>
      <c r="BL194" t="str">
        <f t="shared" si="26"/>
        <v>stark.visuell</v>
      </c>
      <c r="BM194" t="str">
        <f t="shared" si="27"/>
        <v>balanciert</v>
      </c>
      <c r="BP194" t="s">
        <v>62</v>
      </c>
      <c r="BQ194" t="s">
        <v>62</v>
      </c>
      <c r="BR194" t="s">
        <v>56</v>
      </c>
      <c r="BS194" t="s">
        <v>62</v>
      </c>
      <c r="BU194">
        <f t="shared" si="28"/>
        <v>3</v>
      </c>
    </row>
    <row r="195" spans="1:73" x14ac:dyDescent="0.4">
      <c r="A195">
        <v>-1</v>
      </c>
      <c r="B195">
        <v>1</v>
      </c>
      <c r="C195">
        <v>1</v>
      </c>
      <c r="D195">
        <v>-1</v>
      </c>
      <c r="E195">
        <v>1</v>
      </c>
      <c r="F195">
        <v>1</v>
      </c>
      <c r="G195">
        <v>-1</v>
      </c>
      <c r="H195">
        <v>1</v>
      </c>
      <c r="I195">
        <v>-1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-1</v>
      </c>
      <c r="P195">
        <v>1</v>
      </c>
      <c r="Q195">
        <v>-1</v>
      </c>
      <c r="R195">
        <v>1</v>
      </c>
      <c r="S195">
        <v>1</v>
      </c>
      <c r="T195">
        <v>1</v>
      </c>
      <c r="U195">
        <v>-1</v>
      </c>
      <c r="V195">
        <v>-1</v>
      </c>
      <c r="W195">
        <v>1</v>
      </c>
      <c r="X195">
        <v>-1</v>
      </c>
      <c r="Y195">
        <v>-1</v>
      </c>
      <c r="Z195">
        <v>1</v>
      </c>
      <c r="AA195">
        <v>1</v>
      </c>
      <c r="AB195">
        <v>-1</v>
      </c>
      <c r="AC195">
        <v>1</v>
      </c>
      <c r="AD195">
        <v>1</v>
      </c>
      <c r="AE195">
        <v>-1</v>
      </c>
      <c r="AF195">
        <v>1</v>
      </c>
      <c r="AG195">
        <v>-1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-1</v>
      </c>
      <c r="AO195">
        <v>1</v>
      </c>
      <c r="AP195">
        <v>-1</v>
      </c>
      <c r="AQ195">
        <v>1</v>
      </c>
      <c r="AR195">
        <v>1</v>
      </c>
      <c r="AT195">
        <f t="shared" si="20"/>
        <v>-1</v>
      </c>
      <c r="AU195" t="s">
        <v>50</v>
      </c>
      <c r="AX195">
        <f t="shared" si="21"/>
        <v>7</v>
      </c>
      <c r="AY195" t="s">
        <v>59</v>
      </c>
      <c r="AZ195" t="s">
        <v>54</v>
      </c>
      <c r="BB195">
        <f t="shared" si="22"/>
        <v>5</v>
      </c>
      <c r="BC195" t="s">
        <v>59</v>
      </c>
      <c r="BD195" t="s">
        <v>56</v>
      </c>
      <c r="BF195">
        <f t="shared" si="23"/>
        <v>3</v>
      </c>
      <c r="BG195" t="s">
        <v>50</v>
      </c>
      <c r="BJ195" t="str">
        <f t="shared" si="24"/>
        <v>balanciert</v>
      </c>
      <c r="BK195" t="str">
        <f t="shared" si="25"/>
        <v>moderat.sensorisch</v>
      </c>
      <c r="BL195" t="str">
        <f t="shared" si="26"/>
        <v>moderat.visuell</v>
      </c>
      <c r="BM195" t="str">
        <f t="shared" si="27"/>
        <v>balanciert</v>
      </c>
      <c r="BP195" t="s">
        <v>62</v>
      </c>
      <c r="BQ195" t="s">
        <v>54</v>
      </c>
      <c r="BR195" t="s">
        <v>56</v>
      </c>
      <c r="BS195" t="s">
        <v>62</v>
      </c>
      <c r="BU195">
        <f t="shared" si="28"/>
        <v>2</v>
      </c>
    </row>
    <row r="196" spans="1:73" x14ac:dyDescent="0.4">
      <c r="A196">
        <v>1</v>
      </c>
      <c r="B196">
        <v>-1</v>
      </c>
      <c r="C196">
        <v>-1</v>
      </c>
      <c r="D196">
        <v>1</v>
      </c>
      <c r="E196">
        <v>1</v>
      </c>
      <c r="F196">
        <v>-1</v>
      </c>
      <c r="G196">
        <v>1</v>
      </c>
      <c r="H196">
        <v>1</v>
      </c>
      <c r="I196">
        <v>-1</v>
      </c>
      <c r="J196">
        <v>-1</v>
      </c>
      <c r="K196">
        <v>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1</v>
      </c>
      <c r="S196">
        <v>1</v>
      </c>
      <c r="T196">
        <v>1</v>
      </c>
      <c r="U196">
        <v>-1</v>
      </c>
      <c r="V196">
        <v>-1</v>
      </c>
      <c r="W196">
        <v>1</v>
      </c>
      <c r="X196">
        <v>-1</v>
      </c>
      <c r="Y196">
        <v>-1</v>
      </c>
      <c r="Z196">
        <v>-1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-1</v>
      </c>
      <c r="AH196">
        <v>1</v>
      </c>
      <c r="AI196">
        <v>1</v>
      </c>
      <c r="AJ196">
        <v>-1</v>
      </c>
      <c r="AK196">
        <v>-1</v>
      </c>
      <c r="AL196">
        <v>1</v>
      </c>
      <c r="AM196">
        <v>1</v>
      </c>
      <c r="AN196">
        <v>-1</v>
      </c>
      <c r="AO196">
        <v>-1</v>
      </c>
      <c r="AP196">
        <v>-1</v>
      </c>
      <c r="AQ196">
        <v>1</v>
      </c>
      <c r="AR196">
        <v>-1</v>
      </c>
      <c r="AT196">
        <f t="shared" ref="AT196:AT259" si="29">SUM(A196,E196,I196,M196,Q196,U196,Y196,AC196,AG196,AK196,AO196)</f>
        <v>-5</v>
      </c>
      <c r="AU196" t="s">
        <v>59</v>
      </c>
      <c r="AV196" t="s">
        <v>51</v>
      </c>
      <c r="AX196">
        <f t="shared" ref="AX196:AX259" si="30">SUM(B196,F196,J196,N196,R196,V196,Z196,AD196,AH196,AL196,AP196)</f>
        <v>-3</v>
      </c>
      <c r="AY196" t="s">
        <v>50</v>
      </c>
      <c r="BB196">
        <f t="shared" ref="BB196:BB259" si="31">SUM(C196,G196,K196,O196,S196,W196,AA196,AE196,AI196,AM196,AQ196)</f>
        <v>7</v>
      </c>
      <c r="BC196" t="s">
        <v>59</v>
      </c>
      <c r="BD196" t="s">
        <v>56</v>
      </c>
      <c r="BF196">
        <f t="shared" ref="BF196:BF259" si="32">SUM(D196,H196,L196,P196,T196,X196,AB196,AF196,AJ196,AN196,AR196)</f>
        <v>-1</v>
      </c>
      <c r="BG196" t="s">
        <v>50</v>
      </c>
      <c r="BJ196" t="str">
        <f t="shared" ref="BJ196:BJ259" si="33">AU196&amp;AV196</f>
        <v>moderat.reflektiv</v>
      </c>
      <c r="BK196" t="str">
        <f t="shared" ref="BK196:BK259" si="34">AY196&amp;AZ196</f>
        <v>balanciert</v>
      </c>
      <c r="BL196" t="str">
        <f t="shared" ref="BL196:BL259" si="35">BC196&amp;BD196</f>
        <v>moderat.visuell</v>
      </c>
      <c r="BM196" t="str">
        <f t="shared" ref="BM196:BM259" si="36">BG196&amp;BH196</f>
        <v>balanciert</v>
      </c>
      <c r="BP196" t="s">
        <v>51</v>
      </c>
      <c r="BQ196" t="s">
        <v>62</v>
      </c>
      <c r="BR196" t="s">
        <v>56</v>
      </c>
      <c r="BS196" t="s">
        <v>62</v>
      </c>
      <c r="BU196">
        <f t="shared" ref="BU196:BU259" si="37">COUNTIF(BP196:BS196,"-")</f>
        <v>2</v>
      </c>
    </row>
    <row r="197" spans="1:73" x14ac:dyDescent="0.4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-1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-1</v>
      </c>
      <c r="O197">
        <v>-1</v>
      </c>
      <c r="P197">
        <v>1</v>
      </c>
      <c r="Q197">
        <v>1</v>
      </c>
      <c r="R197">
        <v>1</v>
      </c>
      <c r="S197">
        <v>-1</v>
      </c>
      <c r="T197">
        <v>1</v>
      </c>
      <c r="U197">
        <v>-1</v>
      </c>
      <c r="V197">
        <v>-1</v>
      </c>
      <c r="W197">
        <v>1</v>
      </c>
      <c r="X197">
        <v>-1</v>
      </c>
      <c r="Y197">
        <v>-1</v>
      </c>
      <c r="Z197">
        <v>1</v>
      </c>
      <c r="AA197">
        <v>-1</v>
      </c>
      <c r="AB197">
        <v>-1</v>
      </c>
      <c r="AC197">
        <v>1</v>
      </c>
      <c r="AD197">
        <v>1</v>
      </c>
      <c r="AE197">
        <v>-1</v>
      </c>
      <c r="AF197">
        <v>1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1</v>
      </c>
      <c r="AM197">
        <v>1</v>
      </c>
      <c r="AN197">
        <v>-1</v>
      </c>
      <c r="AO197">
        <v>1</v>
      </c>
      <c r="AP197">
        <v>1</v>
      </c>
      <c r="AQ197">
        <v>1</v>
      </c>
      <c r="AR197">
        <v>-1</v>
      </c>
      <c r="AT197">
        <f t="shared" si="29"/>
        <v>5</v>
      </c>
      <c r="AU197" t="s">
        <v>59</v>
      </c>
      <c r="AV197" t="s">
        <v>52</v>
      </c>
      <c r="AX197">
        <f t="shared" si="30"/>
        <v>5</v>
      </c>
      <c r="AY197" t="s">
        <v>59</v>
      </c>
      <c r="AZ197" t="s">
        <v>54</v>
      </c>
      <c r="BB197">
        <f t="shared" si="31"/>
        <v>1</v>
      </c>
      <c r="BC197" t="s">
        <v>50</v>
      </c>
      <c r="BF197">
        <f t="shared" si="32"/>
        <v>-1</v>
      </c>
      <c r="BG197" t="s">
        <v>50</v>
      </c>
      <c r="BJ197" t="str">
        <f t="shared" si="33"/>
        <v>moderat.aktiv</v>
      </c>
      <c r="BK197" t="str">
        <f t="shared" si="34"/>
        <v>moderat.sensorisch</v>
      </c>
      <c r="BL197" t="str">
        <f t="shared" si="35"/>
        <v>balanciert</v>
      </c>
      <c r="BM197" t="str">
        <f t="shared" si="36"/>
        <v>balanciert</v>
      </c>
      <c r="BP197" t="s">
        <v>52</v>
      </c>
      <c r="BQ197" t="s">
        <v>54</v>
      </c>
      <c r="BR197" t="s">
        <v>62</v>
      </c>
      <c r="BS197" t="s">
        <v>62</v>
      </c>
      <c r="BU197">
        <f t="shared" si="37"/>
        <v>2</v>
      </c>
    </row>
    <row r="198" spans="1:73" x14ac:dyDescent="0.4">
      <c r="A198">
        <v>1</v>
      </c>
      <c r="B198">
        <v>1</v>
      </c>
      <c r="C198">
        <v>1</v>
      </c>
      <c r="D198">
        <v>-1</v>
      </c>
      <c r="E198">
        <v>1</v>
      </c>
      <c r="F198">
        <v>1</v>
      </c>
      <c r="G198">
        <v>1</v>
      </c>
      <c r="H198">
        <v>-1</v>
      </c>
      <c r="I198">
        <v>1</v>
      </c>
      <c r="J198">
        <v>-1</v>
      </c>
      <c r="K198">
        <v>1</v>
      </c>
      <c r="L198">
        <v>1</v>
      </c>
      <c r="M198">
        <v>-1</v>
      </c>
      <c r="N198">
        <v>1</v>
      </c>
      <c r="O198">
        <v>-1</v>
      </c>
      <c r="P198">
        <v>-1</v>
      </c>
      <c r="Q198">
        <v>1</v>
      </c>
      <c r="R198">
        <v>1</v>
      </c>
      <c r="S198">
        <v>1</v>
      </c>
      <c r="T198">
        <v>-1</v>
      </c>
      <c r="U198">
        <v>1</v>
      </c>
      <c r="V198">
        <v>-1</v>
      </c>
      <c r="W198">
        <v>1</v>
      </c>
      <c r="X198">
        <v>-1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-1</v>
      </c>
      <c r="AK198">
        <v>-1</v>
      </c>
      <c r="AL198">
        <v>1</v>
      </c>
      <c r="AM198">
        <v>1</v>
      </c>
      <c r="AN198">
        <v>-1</v>
      </c>
      <c r="AO198">
        <v>1</v>
      </c>
      <c r="AP198">
        <v>-1</v>
      </c>
      <c r="AQ198">
        <v>-1</v>
      </c>
      <c r="AR198">
        <v>-1</v>
      </c>
      <c r="AT198">
        <f t="shared" si="29"/>
        <v>7</v>
      </c>
      <c r="AU198" t="s">
        <v>59</v>
      </c>
      <c r="AV198" t="s">
        <v>52</v>
      </c>
      <c r="AX198">
        <f t="shared" si="30"/>
        <v>5</v>
      </c>
      <c r="AY198" t="s">
        <v>59</v>
      </c>
      <c r="AZ198" t="s">
        <v>54</v>
      </c>
      <c r="BB198">
        <f t="shared" si="31"/>
        <v>7</v>
      </c>
      <c r="BC198" t="s">
        <v>59</v>
      </c>
      <c r="BD198" t="s">
        <v>56</v>
      </c>
      <c r="BF198">
        <f t="shared" si="32"/>
        <v>-5</v>
      </c>
      <c r="BG198" t="s">
        <v>59</v>
      </c>
      <c r="BH198" t="s">
        <v>57</v>
      </c>
      <c r="BJ198" t="str">
        <f t="shared" si="33"/>
        <v>moderat.aktiv</v>
      </c>
      <c r="BK198" t="str">
        <f t="shared" si="34"/>
        <v>moderat.sensorisch</v>
      </c>
      <c r="BL198" t="str">
        <f t="shared" si="35"/>
        <v>moderat.visuell</v>
      </c>
      <c r="BM198" t="str">
        <f t="shared" si="36"/>
        <v>moderat.global</v>
      </c>
      <c r="BP198" t="s">
        <v>52</v>
      </c>
      <c r="BQ198" t="s">
        <v>54</v>
      </c>
      <c r="BR198" t="s">
        <v>56</v>
      </c>
      <c r="BS198" t="s">
        <v>57</v>
      </c>
      <c r="BU198">
        <f t="shared" si="37"/>
        <v>0</v>
      </c>
    </row>
    <row r="199" spans="1:73" x14ac:dyDescent="0.4">
      <c r="A199">
        <v>1</v>
      </c>
      <c r="B199">
        <v>-1</v>
      </c>
      <c r="C199">
        <v>1</v>
      </c>
      <c r="D199">
        <v>-1</v>
      </c>
      <c r="E199">
        <v>-1</v>
      </c>
      <c r="F199">
        <v>1</v>
      </c>
      <c r="G199">
        <v>1</v>
      </c>
      <c r="H199">
        <v>1</v>
      </c>
      <c r="I199">
        <v>-1</v>
      </c>
      <c r="J199">
        <v>-1</v>
      </c>
      <c r="K199">
        <v>1</v>
      </c>
      <c r="L199">
        <v>1</v>
      </c>
      <c r="M199">
        <v>-1</v>
      </c>
      <c r="N199">
        <v>1</v>
      </c>
      <c r="O199">
        <v>1</v>
      </c>
      <c r="P199">
        <v>1</v>
      </c>
      <c r="Q199">
        <v>-1</v>
      </c>
      <c r="R199">
        <v>1</v>
      </c>
      <c r="S199">
        <v>1</v>
      </c>
      <c r="T199">
        <v>1</v>
      </c>
      <c r="U199">
        <v>-1</v>
      </c>
      <c r="V199">
        <v>1</v>
      </c>
      <c r="W199">
        <v>1</v>
      </c>
      <c r="X199">
        <v>-1</v>
      </c>
      <c r="Y199">
        <v>1</v>
      </c>
      <c r="Z199">
        <v>1</v>
      </c>
      <c r="AA199">
        <v>1</v>
      </c>
      <c r="AB199">
        <v>-1</v>
      </c>
      <c r="AC199">
        <v>1</v>
      </c>
      <c r="AD199">
        <v>1</v>
      </c>
      <c r="AE199">
        <v>1</v>
      </c>
      <c r="AF199">
        <v>1</v>
      </c>
      <c r="AG199">
        <v>-1</v>
      </c>
      <c r="AH199">
        <v>-1</v>
      </c>
      <c r="AI199">
        <v>1</v>
      </c>
      <c r="AJ199">
        <v>-1</v>
      </c>
      <c r="AK199">
        <v>-1</v>
      </c>
      <c r="AL199">
        <v>1</v>
      </c>
      <c r="AM199">
        <v>1</v>
      </c>
      <c r="AN199">
        <v>-1</v>
      </c>
      <c r="AO199">
        <v>-1</v>
      </c>
      <c r="AP199">
        <v>1</v>
      </c>
      <c r="AQ199">
        <v>1</v>
      </c>
      <c r="AR199">
        <v>-1</v>
      </c>
      <c r="AT199">
        <f t="shared" si="29"/>
        <v>-5</v>
      </c>
      <c r="AU199" t="s">
        <v>59</v>
      </c>
      <c r="AV199" t="s">
        <v>51</v>
      </c>
      <c r="AX199">
        <f t="shared" si="30"/>
        <v>5</v>
      </c>
      <c r="AY199" t="s">
        <v>59</v>
      </c>
      <c r="AZ199" t="s">
        <v>54</v>
      </c>
      <c r="BB199">
        <f t="shared" si="31"/>
        <v>11</v>
      </c>
      <c r="BC199" t="s">
        <v>60</v>
      </c>
      <c r="BD199" t="s">
        <v>56</v>
      </c>
      <c r="BF199">
        <f t="shared" si="32"/>
        <v>-1</v>
      </c>
      <c r="BG199" t="s">
        <v>50</v>
      </c>
      <c r="BJ199" t="str">
        <f t="shared" si="33"/>
        <v>moderat.reflektiv</v>
      </c>
      <c r="BK199" t="str">
        <f t="shared" si="34"/>
        <v>moderat.sensorisch</v>
      </c>
      <c r="BL199" t="str">
        <f t="shared" si="35"/>
        <v>stark.visuell</v>
      </c>
      <c r="BM199" t="str">
        <f t="shared" si="36"/>
        <v>balanciert</v>
      </c>
      <c r="BP199" t="s">
        <v>51</v>
      </c>
      <c r="BQ199" t="s">
        <v>54</v>
      </c>
      <c r="BR199" t="s">
        <v>56</v>
      </c>
      <c r="BS199" t="s">
        <v>62</v>
      </c>
      <c r="BU199">
        <f t="shared" si="37"/>
        <v>1</v>
      </c>
    </row>
    <row r="200" spans="1:73" x14ac:dyDescent="0.4">
      <c r="A200">
        <v>1</v>
      </c>
      <c r="B200">
        <v>1</v>
      </c>
      <c r="C200">
        <v>1</v>
      </c>
      <c r="D200">
        <v>-1</v>
      </c>
      <c r="E200">
        <v>1</v>
      </c>
      <c r="F200">
        <v>-1</v>
      </c>
      <c r="G200">
        <v>1</v>
      </c>
      <c r="H200">
        <v>-1</v>
      </c>
      <c r="I200">
        <v>-1</v>
      </c>
      <c r="J200">
        <v>-1</v>
      </c>
      <c r="K200">
        <v>1</v>
      </c>
      <c r="L200">
        <v>-1</v>
      </c>
      <c r="M200">
        <v>1</v>
      </c>
      <c r="N200">
        <v>1</v>
      </c>
      <c r="O200">
        <v>1</v>
      </c>
      <c r="P200">
        <v>1</v>
      </c>
      <c r="Q200">
        <v>-1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-1</v>
      </c>
      <c r="Y200">
        <v>1</v>
      </c>
      <c r="Z200">
        <v>-1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-1</v>
      </c>
      <c r="AG200">
        <v>-1</v>
      </c>
      <c r="AH200">
        <v>1</v>
      </c>
      <c r="AI200">
        <v>1</v>
      </c>
      <c r="AJ200">
        <v>-1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-1</v>
      </c>
      <c r="AQ200">
        <v>1</v>
      </c>
      <c r="AR200">
        <v>1</v>
      </c>
      <c r="AT200">
        <f t="shared" si="29"/>
        <v>5</v>
      </c>
      <c r="AU200" t="s">
        <v>59</v>
      </c>
      <c r="AV200" t="s">
        <v>52</v>
      </c>
      <c r="AX200">
        <f t="shared" si="30"/>
        <v>3</v>
      </c>
      <c r="AY200" t="s">
        <v>50</v>
      </c>
      <c r="BB200">
        <f t="shared" si="31"/>
        <v>11</v>
      </c>
      <c r="BC200" t="s">
        <v>60</v>
      </c>
      <c r="BD200" t="s">
        <v>56</v>
      </c>
      <c r="BF200">
        <f t="shared" si="32"/>
        <v>-1</v>
      </c>
      <c r="BG200" t="s">
        <v>50</v>
      </c>
      <c r="BJ200" t="str">
        <f t="shared" si="33"/>
        <v>moderat.aktiv</v>
      </c>
      <c r="BK200" t="str">
        <f t="shared" si="34"/>
        <v>balanciert</v>
      </c>
      <c r="BL200" t="str">
        <f t="shared" si="35"/>
        <v>stark.visuell</v>
      </c>
      <c r="BM200" t="str">
        <f t="shared" si="36"/>
        <v>balanciert</v>
      </c>
      <c r="BP200" t="s">
        <v>52</v>
      </c>
      <c r="BQ200" t="s">
        <v>62</v>
      </c>
      <c r="BR200" t="s">
        <v>56</v>
      </c>
      <c r="BS200" t="s">
        <v>62</v>
      </c>
      <c r="BU200">
        <f t="shared" si="37"/>
        <v>2</v>
      </c>
    </row>
    <row r="201" spans="1:73" x14ac:dyDescent="0.4">
      <c r="A201">
        <v>1</v>
      </c>
      <c r="B201">
        <v>1</v>
      </c>
      <c r="C201">
        <v>1</v>
      </c>
      <c r="D201">
        <v>-1</v>
      </c>
      <c r="E201">
        <v>-1</v>
      </c>
      <c r="F201">
        <v>1</v>
      </c>
      <c r="G201">
        <v>1</v>
      </c>
      <c r="H201">
        <v>1</v>
      </c>
      <c r="I201">
        <v>-1</v>
      </c>
      <c r="J201">
        <v>1</v>
      </c>
      <c r="K201">
        <v>1</v>
      </c>
      <c r="L201">
        <v>1</v>
      </c>
      <c r="M201">
        <v>1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1</v>
      </c>
      <c r="T201">
        <v>1</v>
      </c>
      <c r="U201">
        <v>-1</v>
      </c>
      <c r="V201">
        <v>1</v>
      </c>
      <c r="W201">
        <v>1</v>
      </c>
      <c r="X201">
        <v>1</v>
      </c>
      <c r="Y201">
        <v>-1</v>
      </c>
      <c r="Z201">
        <v>1</v>
      </c>
      <c r="AA201">
        <v>1</v>
      </c>
      <c r="AB201">
        <v>-1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-1</v>
      </c>
      <c r="AL201">
        <v>1</v>
      </c>
      <c r="AM201">
        <v>1</v>
      </c>
      <c r="AN201">
        <v>-1</v>
      </c>
      <c r="AO201">
        <v>-1</v>
      </c>
      <c r="AP201">
        <v>1</v>
      </c>
      <c r="AQ201">
        <v>1</v>
      </c>
      <c r="AR201">
        <v>1</v>
      </c>
      <c r="AT201">
        <f t="shared" si="29"/>
        <v>-3</v>
      </c>
      <c r="AU201" t="s">
        <v>50</v>
      </c>
      <c r="AX201">
        <f t="shared" si="30"/>
        <v>9</v>
      </c>
      <c r="AY201" t="s">
        <v>60</v>
      </c>
      <c r="AZ201" t="s">
        <v>54</v>
      </c>
      <c r="BB201">
        <f t="shared" si="31"/>
        <v>11</v>
      </c>
      <c r="BC201" t="s">
        <v>60</v>
      </c>
      <c r="BD201" t="s">
        <v>56</v>
      </c>
      <c r="BF201">
        <f t="shared" si="32"/>
        <v>3</v>
      </c>
      <c r="BG201" t="s">
        <v>50</v>
      </c>
      <c r="BJ201" t="str">
        <f t="shared" si="33"/>
        <v>balanciert</v>
      </c>
      <c r="BK201" t="str">
        <f t="shared" si="34"/>
        <v>stark.sensorisch</v>
      </c>
      <c r="BL201" t="str">
        <f t="shared" si="35"/>
        <v>stark.visuell</v>
      </c>
      <c r="BM201" t="str">
        <f t="shared" si="36"/>
        <v>balanciert</v>
      </c>
      <c r="BP201" t="s">
        <v>62</v>
      </c>
      <c r="BQ201" t="s">
        <v>54</v>
      </c>
      <c r="BR201" t="s">
        <v>56</v>
      </c>
      <c r="BS201" t="s">
        <v>62</v>
      </c>
      <c r="BU201">
        <f t="shared" si="37"/>
        <v>2</v>
      </c>
    </row>
    <row r="202" spans="1:73" x14ac:dyDescent="0.4">
      <c r="A202">
        <v>1</v>
      </c>
      <c r="B202">
        <v>-1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-1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-1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-1</v>
      </c>
      <c r="W202">
        <v>1</v>
      </c>
      <c r="X202">
        <v>-1</v>
      </c>
      <c r="Y202">
        <v>1</v>
      </c>
      <c r="Z202">
        <v>-1</v>
      </c>
      <c r="AA202">
        <v>-1</v>
      </c>
      <c r="AB202">
        <v>-1</v>
      </c>
      <c r="AC202">
        <v>-1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-1</v>
      </c>
      <c r="AP202">
        <v>-1</v>
      </c>
      <c r="AQ202">
        <v>1</v>
      </c>
      <c r="AR202">
        <v>1</v>
      </c>
      <c r="AT202">
        <f t="shared" si="29"/>
        <v>7</v>
      </c>
      <c r="AU202" t="s">
        <v>59</v>
      </c>
      <c r="AV202" t="s">
        <v>52</v>
      </c>
      <c r="AX202">
        <f t="shared" si="30"/>
        <v>3</v>
      </c>
      <c r="AY202" t="s">
        <v>50</v>
      </c>
      <c r="BB202">
        <f t="shared" si="31"/>
        <v>7</v>
      </c>
      <c r="BC202" t="s">
        <v>59</v>
      </c>
      <c r="BD202" t="s">
        <v>56</v>
      </c>
      <c r="BF202">
        <f t="shared" si="32"/>
        <v>5</v>
      </c>
      <c r="BG202" t="s">
        <v>59</v>
      </c>
      <c r="BH202" t="s">
        <v>58</v>
      </c>
      <c r="BJ202" t="str">
        <f t="shared" si="33"/>
        <v>moderat.aktiv</v>
      </c>
      <c r="BK202" t="str">
        <f t="shared" si="34"/>
        <v>balanciert</v>
      </c>
      <c r="BL202" t="str">
        <f t="shared" si="35"/>
        <v>moderat.visuell</v>
      </c>
      <c r="BM202" t="str">
        <f t="shared" si="36"/>
        <v>moderat.sequentiell</v>
      </c>
      <c r="BP202" t="s">
        <v>52</v>
      </c>
      <c r="BQ202" t="s">
        <v>62</v>
      </c>
      <c r="BR202" t="s">
        <v>56</v>
      </c>
      <c r="BS202" t="s">
        <v>58</v>
      </c>
      <c r="BU202">
        <f t="shared" si="37"/>
        <v>1</v>
      </c>
    </row>
    <row r="203" spans="1:73" x14ac:dyDescent="0.4">
      <c r="A203">
        <v>-1</v>
      </c>
      <c r="B203">
        <v>1</v>
      </c>
      <c r="C203">
        <v>1</v>
      </c>
      <c r="D203">
        <v>-1</v>
      </c>
      <c r="E203">
        <v>-1</v>
      </c>
      <c r="F203">
        <v>1</v>
      </c>
      <c r="G203">
        <v>1</v>
      </c>
      <c r="H203">
        <v>-1</v>
      </c>
      <c r="I203">
        <v>1</v>
      </c>
      <c r="J203">
        <v>-1</v>
      </c>
      <c r="K203">
        <v>1</v>
      </c>
      <c r="L203">
        <v>1</v>
      </c>
      <c r="M203">
        <v>-1</v>
      </c>
      <c r="N203">
        <v>1</v>
      </c>
      <c r="O203">
        <v>-1</v>
      </c>
      <c r="P203">
        <v>1</v>
      </c>
      <c r="Q203">
        <v>1</v>
      </c>
      <c r="R203">
        <v>1</v>
      </c>
      <c r="S203">
        <v>-1</v>
      </c>
      <c r="T203">
        <v>1</v>
      </c>
      <c r="U203">
        <v>-1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-1</v>
      </c>
      <c r="AC203">
        <v>1</v>
      </c>
      <c r="AD203">
        <v>1</v>
      </c>
      <c r="AE203">
        <v>1</v>
      </c>
      <c r="AF203">
        <v>1</v>
      </c>
      <c r="AG203">
        <v>-1</v>
      </c>
      <c r="AH203">
        <v>1</v>
      </c>
      <c r="AI203">
        <v>-1</v>
      </c>
      <c r="AJ203">
        <v>-1</v>
      </c>
      <c r="AK203">
        <v>1</v>
      </c>
      <c r="AL203">
        <v>1</v>
      </c>
      <c r="AM203">
        <v>1</v>
      </c>
      <c r="AN203">
        <v>-1</v>
      </c>
      <c r="AO203">
        <v>-1</v>
      </c>
      <c r="AP203">
        <v>1</v>
      </c>
      <c r="AQ203">
        <v>1</v>
      </c>
      <c r="AR203">
        <v>1</v>
      </c>
      <c r="AT203">
        <f t="shared" si="29"/>
        <v>-1</v>
      </c>
      <c r="AU203" t="s">
        <v>50</v>
      </c>
      <c r="AX203">
        <f t="shared" si="30"/>
        <v>9</v>
      </c>
      <c r="AY203" t="s">
        <v>60</v>
      </c>
      <c r="AZ203" t="s">
        <v>54</v>
      </c>
      <c r="BB203">
        <f t="shared" si="31"/>
        <v>5</v>
      </c>
      <c r="BC203" t="s">
        <v>59</v>
      </c>
      <c r="BD203" t="s">
        <v>56</v>
      </c>
      <c r="BF203">
        <f t="shared" si="32"/>
        <v>1</v>
      </c>
      <c r="BG203" t="s">
        <v>50</v>
      </c>
      <c r="BJ203" t="str">
        <f t="shared" si="33"/>
        <v>balanciert</v>
      </c>
      <c r="BK203" t="str">
        <f t="shared" si="34"/>
        <v>stark.sensorisch</v>
      </c>
      <c r="BL203" t="str">
        <f t="shared" si="35"/>
        <v>moderat.visuell</v>
      </c>
      <c r="BM203" t="str">
        <f t="shared" si="36"/>
        <v>balanciert</v>
      </c>
      <c r="BP203" t="s">
        <v>62</v>
      </c>
      <c r="BQ203" t="s">
        <v>54</v>
      </c>
      <c r="BR203" t="s">
        <v>56</v>
      </c>
      <c r="BS203" t="s">
        <v>62</v>
      </c>
      <c r="BU203">
        <f t="shared" si="37"/>
        <v>2</v>
      </c>
    </row>
    <row r="204" spans="1:73" x14ac:dyDescent="0.4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-1</v>
      </c>
      <c r="M204">
        <v>-1</v>
      </c>
      <c r="N204">
        <v>1</v>
      </c>
      <c r="O204">
        <v>-1</v>
      </c>
      <c r="P204">
        <v>-1</v>
      </c>
      <c r="Q204">
        <v>-1</v>
      </c>
      <c r="R204">
        <v>1</v>
      </c>
      <c r="S204">
        <v>1</v>
      </c>
      <c r="T204">
        <v>1</v>
      </c>
      <c r="U204">
        <v>-1</v>
      </c>
      <c r="V204">
        <v>1</v>
      </c>
      <c r="W204">
        <v>1</v>
      </c>
      <c r="X204">
        <v>1</v>
      </c>
      <c r="Y204">
        <v>-1</v>
      </c>
      <c r="Z204">
        <v>1</v>
      </c>
      <c r="AA204">
        <v>1</v>
      </c>
      <c r="AB204">
        <v>-1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-1</v>
      </c>
      <c r="AL204">
        <v>1</v>
      </c>
      <c r="AM204">
        <v>1</v>
      </c>
      <c r="AN204">
        <v>-1</v>
      </c>
      <c r="AO204">
        <v>-1</v>
      </c>
      <c r="AP204">
        <v>-1</v>
      </c>
      <c r="AQ204">
        <v>1</v>
      </c>
      <c r="AR204">
        <v>-1</v>
      </c>
      <c r="AT204">
        <f t="shared" si="29"/>
        <v>-1</v>
      </c>
      <c r="AU204" t="s">
        <v>50</v>
      </c>
      <c r="AX204">
        <f t="shared" si="30"/>
        <v>9</v>
      </c>
      <c r="AY204" t="s">
        <v>60</v>
      </c>
      <c r="AZ204" t="s">
        <v>54</v>
      </c>
      <c r="BB204">
        <f t="shared" si="31"/>
        <v>9</v>
      </c>
      <c r="BC204" t="s">
        <v>60</v>
      </c>
      <c r="BD204" t="s">
        <v>56</v>
      </c>
      <c r="BF204">
        <f t="shared" si="32"/>
        <v>1</v>
      </c>
      <c r="BG204" t="s">
        <v>50</v>
      </c>
      <c r="BJ204" t="str">
        <f t="shared" si="33"/>
        <v>balanciert</v>
      </c>
      <c r="BK204" t="str">
        <f t="shared" si="34"/>
        <v>stark.sensorisch</v>
      </c>
      <c r="BL204" t="str">
        <f t="shared" si="35"/>
        <v>stark.visuell</v>
      </c>
      <c r="BM204" t="str">
        <f t="shared" si="36"/>
        <v>balanciert</v>
      </c>
      <c r="BP204" t="s">
        <v>62</v>
      </c>
      <c r="BQ204" t="s">
        <v>54</v>
      </c>
      <c r="BR204" t="s">
        <v>56</v>
      </c>
      <c r="BS204" t="s">
        <v>62</v>
      </c>
      <c r="BU204">
        <f t="shared" si="37"/>
        <v>2</v>
      </c>
    </row>
    <row r="205" spans="1:73" x14ac:dyDescent="0.4">
      <c r="A205">
        <v>1</v>
      </c>
      <c r="B205">
        <v>1</v>
      </c>
      <c r="C205">
        <v>1</v>
      </c>
      <c r="D205">
        <v>-1</v>
      </c>
      <c r="E205">
        <v>1</v>
      </c>
      <c r="F205">
        <v>1</v>
      </c>
      <c r="G205">
        <v>1</v>
      </c>
      <c r="H205">
        <v>-1</v>
      </c>
      <c r="I205">
        <v>1</v>
      </c>
      <c r="J205">
        <v>-1</v>
      </c>
      <c r="K205">
        <v>1</v>
      </c>
      <c r="L205">
        <v>1</v>
      </c>
      <c r="M205">
        <v>1</v>
      </c>
      <c r="N205">
        <v>-1</v>
      </c>
      <c r="O205">
        <v>-1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-1</v>
      </c>
      <c r="W205">
        <v>1</v>
      </c>
      <c r="X205">
        <v>-1</v>
      </c>
      <c r="Y205">
        <v>1</v>
      </c>
      <c r="Z205">
        <v>1</v>
      </c>
      <c r="AA205">
        <v>1</v>
      </c>
      <c r="AB205">
        <v>-1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-1</v>
      </c>
      <c r="AI205">
        <v>1</v>
      </c>
      <c r="AJ205">
        <v>-1</v>
      </c>
      <c r="AK205">
        <v>1</v>
      </c>
      <c r="AL205">
        <v>1</v>
      </c>
      <c r="AM205">
        <v>-1</v>
      </c>
      <c r="AN205">
        <v>-1</v>
      </c>
      <c r="AO205">
        <v>-1</v>
      </c>
      <c r="AP205">
        <v>1</v>
      </c>
      <c r="AQ205">
        <v>1</v>
      </c>
      <c r="AR205">
        <v>-1</v>
      </c>
      <c r="AT205">
        <f t="shared" si="29"/>
        <v>9</v>
      </c>
      <c r="AU205" t="s">
        <v>60</v>
      </c>
      <c r="AV205" t="s">
        <v>52</v>
      </c>
      <c r="AX205">
        <f t="shared" si="30"/>
        <v>3</v>
      </c>
      <c r="AY205" t="s">
        <v>50</v>
      </c>
      <c r="BB205">
        <f t="shared" si="31"/>
        <v>7</v>
      </c>
      <c r="BC205" t="s">
        <v>59</v>
      </c>
      <c r="BD205" t="s">
        <v>56</v>
      </c>
      <c r="BF205">
        <f t="shared" si="32"/>
        <v>-3</v>
      </c>
      <c r="BG205" t="s">
        <v>50</v>
      </c>
      <c r="BJ205" t="str">
        <f t="shared" si="33"/>
        <v>stark.aktiv</v>
      </c>
      <c r="BK205" t="str">
        <f t="shared" si="34"/>
        <v>balanciert</v>
      </c>
      <c r="BL205" t="str">
        <f t="shared" si="35"/>
        <v>moderat.visuell</v>
      </c>
      <c r="BM205" t="str">
        <f t="shared" si="36"/>
        <v>balanciert</v>
      </c>
      <c r="BP205" t="s">
        <v>52</v>
      </c>
      <c r="BQ205" t="s">
        <v>62</v>
      </c>
      <c r="BR205" t="s">
        <v>56</v>
      </c>
      <c r="BS205" t="s">
        <v>62</v>
      </c>
      <c r="BU205">
        <f t="shared" si="37"/>
        <v>2</v>
      </c>
    </row>
    <row r="206" spans="1:73" x14ac:dyDescent="0.4">
      <c r="A206">
        <v>1</v>
      </c>
      <c r="B206">
        <v>1</v>
      </c>
      <c r="C206">
        <v>1</v>
      </c>
      <c r="D206">
        <v>-1</v>
      </c>
      <c r="E206">
        <v>1</v>
      </c>
      <c r="F206">
        <v>1</v>
      </c>
      <c r="G206">
        <v>1</v>
      </c>
      <c r="H206">
        <v>1</v>
      </c>
      <c r="I206">
        <v>-1</v>
      </c>
      <c r="J206">
        <v>-1</v>
      </c>
      <c r="K206">
        <v>-1</v>
      </c>
      <c r="L206">
        <v>1</v>
      </c>
      <c r="M206">
        <v>1</v>
      </c>
      <c r="N206">
        <v>1</v>
      </c>
      <c r="O206">
        <v>-1</v>
      </c>
      <c r="P206">
        <v>1</v>
      </c>
      <c r="Q206">
        <v>-1</v>
      </c>
      <c r="R206">
        <v>1</v>
      </c>
      <c r="S206">
        <v>-1</v>
      </c>
      <c r="T206">
        <v>1</v>
      </c>
      <c r="U206">
        <v>-1</v>
      </c>
      <c r="V206">
        <v>1</v>
      </c>
      <c r="W206">
        <v>1</v>
      </c>
      <c r="X206">
        <v>1</v>
      </c>
      <c r="Y206">
        <v>-1</v>
      </c>
      <c r="Z206">
        <v>1</v>
      </c>
      <c r="AA206">
        <v>-1</v>
      </c>
      <c r="AB206">
        <v>-1</v>
      </c>
      <c r="AC206">
        <v>1</v>
      </c>
      <c r="AD206">
        <v>-1</v>
      </c>
      <c r="AE206">
        <v>1</v>
      </c>
      <c r="AF206">
        <v>-1</v>
      </c>
      <c r="AG206">
        <v>-1</v>
      </c>
      <c r="AH206">
        <v>1</v>
      </c>
      <c r="AI206">
        <v>1</v>
      </c>
      <c r="AJ206">
        <v>-1</v>
      </c>
      <c r="AK206">
        <v>-1</v>
      </c>
      <c r="AL206">
        <v>1</v>
      </c>
      <c r="AM206">
        <v>1</v>
      </c>
      <c r="AN206">
        <v>-1</v>
      </c>
      <c r="AO206">
        <v>-1</v>
      </c>
      <c r="AP206">
        <v>-1</v>
      </c>
      <c r="AQ206">
        <v>-1</v>
      </c>
      <c r="AR206">
        <v>1</v>
      </c>
      <c r="AT206">
        <f t="shared" si="29"/>
        <v>-3</v>
      </c>
      <c r="AU206" t="s">
        <v>50</v>
      </c>
      <c r="AX206">
        <f t="shared" si="30"/>
        <v>5</v>
      </c>
      <c r="AY206" t="s">
        <v>59</v>
      </c>
      <c r="AZ206" t="s">
        <v>54</v>
      </c>
      <c r="BB206">
        <f t="shared" si="31"/>
        <v>1</v>
      </c>
      <c r="BC206" t="s">
        <v>50</v>
      </c>
      <c r="BF206">
        <f t="shared" si="32"/>
        <v>1</v>
      </c>
      <c r="BG206" t="s">
        <v>50</v>
      </c>
      <c r="BJ206" t="str">
        <f t="shared" si="33"/>
        <v>balanciert</v>
      </c>
      <c r="BK206" t="str">
        <f t="shared" si="34"/>
        <v>moderat.sensorisch</v>
      </c>
      <c r="BL206" t="str">
        <f t="shared" si="35"/>
        <v>balanciert</v>
      </c>
      <c r="BM206" t="str">
        <f t="shared" si="36"/>
        <v>balanciert</v>
      </c>
      <c r="BP206" t="s">
        <v>62</v>
      </c>
      <c r="BQ206" t="s">
        <v>54</v>
      </c>
      <c r="BR206" t="s">
        <v>62</v>
      </c>
      <c r="BS206" t="s">
        <v>62</v>
      </c>
      <c r="BU206">
        <f t="shared" si="37"/>
        <v>3</v>
      </c>
    </row>
    <row r="207" spans="1:73" x14ac:dyDescent="0.4">
      <c r="A207">
        <v>1</v>
      </c>
      <c r="B207">
        <v>1</v>
      </c>
      <c r="C207">
        <v>1</v>
      </c>
      <c r="D207">
        <v>-1</v>
      </c>
      <c r="E207">
        <v>1</v>
      </c>
      <c r="F207">
        <v>1</v>
      </c>
      <c r="G207">
        <v>1</v>
      </c>
      <c r="H207">
        <v>-1</v>
      </c>
      <c r="I207">
        <v>1</v>
      </c>
      <c r="J207">
        <v>1</v>
      </c>
      <c r="K207">
        <v>1</v>
      </c>
      <c r="L207">
        <v>-1</v>
      </c>
      <c r="M207">
        <v>-1</v>
      </c>
      <c r="N207">
        <v>1</v>
      </c>
      <c r="O207">
        <v>-1</v>
      </c>
      <c r="P207">
        <v>1</v>
      </c>
      <c r="Q207">
        <v>-1</v>
      </c>
      <c r="R207">
        <v>1</v>
      </c>
      <c r="S207">
        <v>1</v>
      </c>
      <c r="T207">
        <v>1</v>
      </c>
      <c r="U207">
        <v>-1</v>
      </c>
      <c r="V207">
        <v>1</v>
      </c>
      <c r="W207">
        <v>1</v>
      </c>
      <c r="X207">
        <v>-1</v>
      </c>
      <c r="Y207">
        <v>1</v>
      </c>
      <c r="Z207">
        <v>-1</v>
      </c>
      <c r="AA207">
        <v>-1</v>
      </c>
      <c r="AB207">
        <v>-1</v>
      </c>
      <c r="AC207">
        <v>1</v>
      </c>
      <c r="AD207">
        <v>1</v>
      </c>
      <c r="AE207">
        <v>1</v>
      </c>
      <c r="AF207">
        <v>-1</v>
      </c>
      <c r="AG207">
        <v>1</v>
      </c>
      <c r="AH207">
        <v>1</v>
      </c>
      <c r="AI207">
        <v>-1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-1</v>
      </c>
      <c r="AP207">
        <v>-1</v>
      </c>
      <c r="AQ207">
        <v>1</v>
      </c>
      <c r="AR207">
        <v>1</v>
      </c>
      <c r="AT207">
        <f t="shared" si="29"/>
        <v>3</v>
      </c>
      <c r="AU207" t="s">
        <v>50</v>
      </c>
      <c r="AX207">
        <f t="shared" si="30"/>
        <v>7</v>
      </c>
      <c r="AY207" t="s">
        <v>59</v>
      </c>
      <c r="AZ207" t="s">
        <v>54</v>
      </c>
      <c r="BB207">
        <f t="shared" si="31"/>
        <v>5</v>
      </c>
      <c r="BC207" t="s">
        <v>59</v>
      </c>
      <c r="BD207" t="s">
        <v>56</v>
      </c>
      <c r="BF207">
        <f t="shared" si="32"/>
        <v>-1</v>
      </c>
      <c r="BG207" t="s">
        <v>50</v>
      </c>
      <c r="BJ207" t="str">
        <f t="shared" si="33"/>
        <v>balanciert</v>
      </c>
      <c r="BK207" t="str">
        <f t="shared" si="34"/>
        <v>moderat.sensorisch</v>
      </c>
      <c r="BL207" t="str">
        <f t="shared" si="35"/>
        <v>moderat.visuell</v>
      </c>
      <c r="BM207" t="str">
        <f t="shared" si="36"/>
        <v>balanciert</v>
      </c>
      <c r="BP207" t="s">
        <v>62</v>
      </c>
      <c r="BQ207" t="s">
        <v>54</v>
      </c>
      <c r="BR207" t="s">
        <v>56</v>
      </c>
      <c r="BS207" t="s">
        <v>62</v>
      </c>
      <c r="BU207">
        <f t="shared" si="37"/>
        <v>2</v>
      </c>
    </row>
    <row r="208" spans="1:73" x14ac:dyDescent="0.4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-1</v>
      </c>
      <c r="H208">
        <v>-1</v>
      </c>
      <c r="I208">
        <v>1</v>
      </c>
      <c r="J208">
        <v>1</v>
      </c>
      <c r="K208">
        <v>1</v>
      </c>
      <c r="L208">
        <v>-1</v>
      </c>
      <c r="M208">
        <v>1</v>
      </c>
      <c r="N208">
        <v>1</v>
      </c>
      <c r="O208">
        <v>-1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-1</v>
      </c>
      <c r="V208">
        <v>-1</v>
      </c>
      <c r="W208">
        <v>-1</v>
      </c>
      <c r="X208">
        <v>-1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-1</v>
      </c>
      <c r="AK208">
        <v>1</v>
      </c>
      <c r="AL208">
        <v>1</v>
      </c>
      <c r="AM208">
        <v>1</v>
      </c>
      <c r="AN208">
        <v>1</v>
      </c>
      <c r="AO208">
        <v>-1</v>
      </c>
      <c r="AP208">
        <v>-1</v>
      </c>
      <c r="AQ208">
        <v>1</v>
      </c>
      <c r="AR208">
        <v>-1</v>
      </c>
      <c r="AT208">
        <f t="shared" si="29"/>
        <v>7</v>
      </c>
      <c r="AU208" t="s">
        <v>59</v>
      </c>
      <c r="AV208" t="s">
        <v>52</v>
      </c>
      <c r="AX208">
        <f t="shared" si="30"/>
        <v>7</v>
      </c>
      <c r="AY208" t="s">
        <v>59</v>
      </c>
      <c r="AZ208" t="s">
        <v>54</v>
      </c>
      <c r="BB208">
        <f t="shared" si="31"/>
        <v>5</v>
      </c>
      <c r="BC208" t="s">
        <v>59</v>
      </c>
      <c r="BD208" t="s">
        <v>56</v>
      </c>
      <c r="BF208">
        <f t="shared" si="32"/>
        <v>1</v>
      </c>
      <c r="BG208" t="s">
        <v>50</v>
      </c>
      <c r="BJ208" t="str">
        <f t="shared" si="33"/>
        <v>moderat.aktiv</v>
      </c>
      <c r="BK208" t="str">
        <f t="shared" si="34"/>
        <v>moderat.sensorisch</v>
      </c>
      <c r="BL208" t="str">
        <f t="shared" si="35"/>
        <v>moderat.visuell</v>
      </c>
      <c r="BM208" t="str">
        <f t="shared" si="36"/>
        <v>balanciert</v>
      </c>
      <c r="BP208" t="s">
        <v>52</v>
      </c>
      <c r="BQ208" t="s">
        <v>54</v>
      </c>
      <c r="BR208" t="s">
        <v>56</v>
      </c>
      <c r="BS208" t="s">
        <v>62</v>
      </c>
      <c r="BU208">
        <f t="shared" si="37"/>
        <v>1</v>
      </c>
    </row>
    <row r="209" spans="1:73" x14ac:dyDescent="0.4">
      <c r="A209">
        <v>1</v>
      </c>
      <c r="B209">
        <v>1</v>
      </c>
      <c r="C209">
        <v>1</v>
      </c>
      <c r="D209">
        <v>-1</v>
      </c>
      <c r="E209">
        <v>1</v>
      </c>
      <c r="F209">
        <v>-1</v>
      </c>
      <c r="G209">
        <v>1</v>
      </c>
      <c r="H209">
        <v>-1</v>
      </c>
      <c r="I209">
        <v>-1</v>
      </c>
      <c r="J209">
        <v>-1</v>
      </c>
      <c r="K209">
        <v>-1</v>
      </c>
      <c r="L209">
        <v>1</v>
      </c>
      <c r="M209">
        <v>1</v>
      </c>
      <c r="N209">
        <v>-1</v>
      </c>
      <c r="O209">
        <v>-1</v>
      </c>
      <c r="P209">
        <v>1</v>
      </c>
      <c r="Q209">
        <v>-1</v>
      </c>
      <c r="R209">
        <v>-1</v>
      </c>
      <c r="S209">
        <v>1</v>
      </c>
      <c r="T209">
        <v>-1</v>
      </c>
      <c r="U209">
        <v>-1</v>
      </c>
      <c r="V209">
        <v>1</v>
      </c>
      <c r="W209">
        <v>1</v>
      </c>
      <c r="X209">
        <v>-1</v>
      </c>
      <c r="Y209">
        <v>1</v>
      </c>
      <c r="Z209">
        <v>1</v>
      </c>
      <c r="AA209">
        <v>-1</v>
      </c>
      <c r="AB209">
        <v>-1</v>
      </c>
      <c r="AC209">
        <v>1</v>
      </c>
      <c r="AD209">
        <v>-1</v>
      </c>
      <c r="AE209">
        <v>1</v>
      </c>
      <c r="AF209">
        <v>1</v>
      </c>
      <c r="AG209">
        <v>1</v>
      </c>
      <c r="AH209">
        <v>-1</v>
      </c>
      <c r="AI209">
        <v>1</v>
      </c>
      <c r="AJ209">
        <v>-1</v>
      </c>
      <c r="AK209">
        <v>1</v>
      </c>
      <c r="AL209">
        <v>1</v>
      </c>
      <c r="AM209">
        <v>-1</v>
      </c>
      <c r="AN209">
        <v>-1</v>
      </c>
      <c r="AO209">
        <v>1</v>
      </c>
      <c r="AP209">
        <v>1</v>
      </c>
      <c r="AQ209">
        <v>1</v>
      </c>
      <c r="AR209">
        <v>1</v>
      </c>
      <c r="AT209">
        <f t="shared" si="29"/>
        <v>5</v>
      </c>
      <c r="AU209" t="s">
        <v>59</v>
      </c>
      <c r="AV209" t="s">
        <v>52</v>
      </c>
      <c r="AX209">
        <f t="shared" si="30"/>
        <v>-1</v>
      </c>
      <c r="AY209" t="s">
        <v>50</v>
      </c>
      <c r="BB209">
        <f t="shared" si="31"/>
        <v>3</v>
      </c>
      <c r="BC209" t="s">
        <v>50</v>
      </c>
      <c r="BF209">
        <f t="shared" si="32"/>
        <v>-3</v>
      </c>
      <c r="BG209" t="s">
        <v>50</v>
      </c>
      <c r="BJ209" t="str">
        <f t="shared" si="33"/>
        <v>moderat.aktiv</v>
      </c>
      <c r="BK209" t="str">
        <f t="shared" si="34"/>
        <v>balanciert</v>
      </c>
      <c r="BL209" t="str">
        <f t="shared" si="35"/>
        <v>balanciert</v>
      </c>
      <c r="BM209" t="str">
        <f t="shared" si="36"/>
        <v>balanciert</v>
      </c>
      <c r="BP209" t="s">
        <v>52</v>
      </c>
      <c r="BQ209" t="s">
        <v>62</v>
      </c>
      <c r="BR209" t="s">
        <v>62</v>
      </c>
      <c r="BS209" t="s">
        <v>62</v>
      </c>
      <c r="BU209">
        <f t="shared" si="37"/>
        <v>3</v>
      </c>
    </row>
    <row r="210" spans="1:73" x14ac:dyDescent="0.4">
      <c r="A210">
        <v>1</v>
      </c>
      <c r="B210">
        <v>1</v>
      </c>
      <c r="C210">
        <v>1</v>
      </c>
      <c r="D210">
        <v>-1</v>
      </c>
      <c r="E210">
        <v>1</v>
      </c>
      <c r="F210">
        <v>1</v>
      </c>
      <c r="G210">
        <v>1</v>
      </c>
      <c r="H210">
        <v>1</v>
      </c>
      <c r="I210">
        <v>-1</v>
      </c>
      <c r="J210">
        <v>-1</v>
      </c>
      <c r="K210">
        <v>1</v>
      </c>
      <c r="L210">
        <v>-1</v>
      </c>
      <c r="M210">
        <v>1</v>
      </c>
      <c r="N210">
        <v>1</v>
      </c>
      <c r="O210">
        <v>-1</v>
      </c>
      <c r="P210">
        <v>1</v>
      </c>
      <c r="Q210">
        <v>-1</v>
      </c>
      <c r="R210">
        <v>1</v>
      </c>
      <c r="S210">
        <v>1</v>
      </c>
      <c r="T210">
        <v>-1</v>
      </c>
      <c r="U210">
        <v>1</v>
      </c>
      <c r="V210">
        <v>1</v>
      </c>
      <c r="W210">
        <v>1</v>
      </c>
      <c r="X210">
        <v>-1</v>
      </c>
      <c r="Y210">
        <v>1</v>
      </c>
      <c r="Z210">
        <v>1</v>
      </c>
      <c r="AA210">
        <v>1</v>
      </c>
      <c r="AB210">
        <v>-1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-1</v>
      </c>
      <c r="AJ210">
        <v>-1</v>
      </c>
      <c r="AK210">
        <v>1</v>
      </c>
      <c r="AL210">
        <v>1</v>
      </c>
      <c r="AM210">
        <v>1</v>
      </c>
      <c r="AN210">
        <v>-1</v>
      </c>
      <c r="AO210">
        <v>1</v>
      </c>
      <c r="AP210">
        <v>-1</v>
      </c>
      <c r="AQ210">
        <v>-1</v>
      </c>
      <c r="AR210">
        <v>1</v>
      </c>
      <c r="AT210">
        <f t="shared" si="29"/>
        <v>7</v>
      </c>
      <c r="AU210" t="s">
        <v>59</v>
      </c>
      <c r="AV210" t="s">
        <v>52</v>
      </c>
      <c r="AX210">
        <f t="shared" si="30"/>
        <v>7</v>
      </c>
      <c r="AY210" t="s">
        <v>59</v>
      </c>
      <c r="AZ210" t="s">
        <v>54</v>
      </c>
      <c r="BB210">
        <f t="shared" si="31"/>
        <v>5</v>
      </c>
      <c r="BC210" t="s">
        <v>59</v>
      </c>
      <c r="BD210" t="s">
        <v>56</v>
      </c>
      <c r="BF210">
        <f t="shared" si="32"/>
        <v>-3</v>
      </c>
      <c r="BG210" t="s">
        <v>50</v>
      </c>
      <c r="BJ210" t="str">
        <f t="shared" si="33"/>
        <v>moderat.aktiv</v>
      </c>
      <c r="BK210" t="str">
        <f t="shared" si="34"/>
        <v>moderat.sensorisch</v>
      </c>
      <c r="BL210" t="str">
        <f t="shared" si="35"/>
        <v>moderat.visuell</v>
      </c>
      <c r="BM210" t="str">
        <f t="shared" si="36"/>
        <v>balanciert</v>
      </c>
      <c r="BP210" t="s">
        <v>52</v>
      </c>
      <c r="BQ210" t="s">
        <v>54</v>
      </c>
      <c r="BR210" t="s">
        <v>56</v>
      </c>
      <c r="BS210" t="s">
        <v>62</v>
      </c>
      <c r="BU210">
        <f t="shared" si="37"/>
        <v>1</v>
      </c>
    </row>
    <row r="211" spans="1:73" x14ac:dyDescent="0.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-1</v>
      </c>
      <c r="I211">
        <v>1</v>
      </c>
      <c r="J211">
        <v>-1</v>
      </c>
      <c r="K211">
        <v>1</v>
      </c>
      <c r="L211">
        <v>1</v>
      </c>
      <c r="M211">
        <v>1</v>
      </c>
      <c r="N211">
        <v>1</v>
      </c>
      <c r="O211">
        <v>-1</v>
      </c>
      <c r="P211">
        <v>-1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-1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-1</v>
      </c>
      <c r="AQ211">
        <v>1</v>
      </c>
      <c r="AR211">
        <v>-1</v>
      </c>
      <c r="AT211">
        <f t="shared" si="29"/>
        <v>11</v>
      </c>
      <c r="AU211" t="s">
        <v>60</v>
      </c>
      <c r="AV211" s="1" t="s">
        <v>52</v>
      </c>
      <c r="AW211" s="1"/>
      <c r="AX211">
        <f t="shared" si="30"/>
        <v>7</v>
      </c>
      <c r="AY211" t="s">
        <v>59</v>
      </c>
      <c r="AZ211" t="s">
        <v>54</v>
      </c>
      <c r="BB211">
        <f t="shared" si="31"/>
        <v>9</v>
      </c>
      <c r="BC211" t="s">
        <v>60</v>
      </c>
      <c r="BD211" t="s">
        <v>56</v>
      </c>
      <c r="BF211">
        <f t="shared" si="32"/>
        <v>3</v>
      </c>
      <c r="BG211" t="s">
        <v>50</v>
      </c>
      <c r="BJ211" t="str">
        <f t="shared" si="33"/>
        <v>stark.aktiv</v>
      </c>
      <c r="BK211" t="str">
        <f t="shared" si="34"/>
        <v>moderat.sensorisch</v>
      </c>
      <c r="BL211" t="str">
        <f t="shared" si="35"/>
        <v>stark.visuell</v>
      </c>
      <c r="BM211" t="str">
        <f t="shared" si="36"/>
        <v>balanciert</v>
      </c>
      <c r="BP211" t="s">
        <v>52</v>
      </c>
      <c r="BQ211" t="s">
        <v>54</v>
      </c>
      <c r="BR211" t="s">
        <v>56</v>
      </c>
      <c r="BS211" t="s">
        <v>62</v>
      </c>
      <c r="BU211">
        <f t="shared" si="37"/>
        <v>1</v>
      </c>
    </row>
    <row r="212" spans="1:73" x14ac:dyDescent="0.4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-1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-1</v>
      </c>
      <c r="P212">
        <v>-1</v>
      </c>
      <c r="Q212">
        <v>-1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-1</v>
      </c>
      <c r="Y212">
        <v>-1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-1</v>
      </c>
      <c r="AI212">
        <v>-1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-1</v>
      </c>
      <c r="AQ212">
        <v>-1</v>
      </c>
      <c r="AR212">
        <v>-1</v>
      </c>
      <c r="AT212">
        <f t="shared" si="29"/>
        <v>7</v>
      </c>
      <c r="AU212" t="s">
        <v>59</v>
      </c>
      <c r="AV212" t="s">
        <v>52</v>
      </c>
      <c r="AX212">
        <f t="shared" si="30"/>
        <v>7</v>
      </c>
      <c r="AY212" t="s">
        <v>59</v>
      </c>
      <c r="AZ212" t="s">
        <v>54</v>
      </c>
      <c r="BB212">
        <f t="shared" si="31"/>
        <v>5</v>
      </c>
      <c r="BC212" t="s">
        <v>59</v>
      </c>
      <c r="BD212" t="s">
        <v>56</v>
      </c>
      <c r="BF212">
        <f t="shared" si="32"/>
        <v>3</v>
      </c>
      <c r="BG212" t="s">
        <v>50</v>
      </c>
      <c r="BJ212" t="str">
        <f t="shared" si="33"/>
        <v>moderat.aktiv</v>
      </c>
      <c r="BK212" t="str">
        <f t="shared" si="34"/>
        <v>moderat.sensorisch</v>
      </c>
      <c r="BL212" t="str">
        <f t="shared" si="35"/>
        <v>moderat.visuell</v>
      </c>
      <c r="BM212" t="str">
        <f t="shared" si="36"/>
        <v>balanciert</v>
      </c>
      <c r="BP212" t="s">
        <v>52</v>
      </c>
      <c r="BQ212" t="s">
        <v>54</v>
      </c>
      <c r="BR212" t="s">
        <v>56</v>
      </c>
      <c r="BS212" t="s">
        <v>62</v>
      </c>
      <c r="BU212">
        <f t="shared" si="37"/>
        <v>1</v>
      </c>
    </row>
    <row r="213" spans="1:73" x14ac:dyDescent="0.4">
      <c r="A213">
        <v>-1</v>
      </c>
      <c r="B213">
        <v>1</v>
      </c>
      <c r="C213">
        <v>1</v>
      </c>
      <c r="D213">
        <v>1</v>
      </c>
      <c r="E213">
        <v>-1</v>
      </c>
      <c r="F213">
        <v>1</v>
      </c>
      <c r="G213">
        <v>1</v>
      </c>
      <c r="H213">
        <v>-1</v>
      </c>
      <c r="I213">
        <v>1</v>
      </c>
      <c r="J213">
        <v>-1</v>
      </c>
      <c r="K213">
        <v>1</v>
      </c>
      <c r="L213">
        <v>1</v>
      </c>
      <c r="M213">
        <v>1</v>
      </c>
      <c r="N213">
        <v>-1</v>
      </c>
      <c r="O213">
        <v>1</v>
      </c>
      <c r="P213">
        <v>1</v>
      </c>
      <c r="Q213">
        <v>1</v>
      </c>
      <c r="R213">
        <v>-1</v>
      </c>
      <c r="S213">
        <v>1</v>
      </c>
      <c r="T213">
        <v>-1</v>
      </c>
      <c r="U213">
        <v>1</v>
      </c>
      <c r="V213">
        <v>1</v>
      </c>
      <c r="W213">
        <v>1</v>
      </c>
      <c r="X213">
        <v>-1</v>
      </c>
      <c r="Y213">
        <v>-1</v>
      </c>
      <c r="Z213">
        <v>1</v>
      </c>
      <c r="AA213">
        <v>1</v>
      </c>
      <c r="AB213">
        <v>1</v>
      </c>
      <c r="AC213">
        <v>-1</v>
      </c>
      <c r="AD213">
        <v>1</v>
      </c>
      <c r="AE213">
        <v>1</v>
      </c>
      <c r="AF213">
        <v>1</v>
      </c>
      <c r="AG213">
        <v>1</v>
      </c>
      <c r="AH213">
        <v>-1</v>
      </c>
      <c r="AI213">
        <v>-1</v>
      </c>
      <c r="AJ213">
        <v>-1</v>
      </c>
      <c r="AK213">
        <v>1</v>
      </c>
      <c r="AL213">
        <v>-1</v>
      </c>
      <c r="AM213">
        <v>1</v>
      </c>
      <c r="AN213">
        <v>-1</v>
      </c>
      <c r="AO213">
        <v>-1</v>
      </c>
      <c r="AP213">
        <v>1</v>
      </c>
      <c r="AQ213">
        <v>1</v>
      </c>
      <c r="AR213">
        <v>1</v>
      </c>
      <c r="AT213">
        <f t="shared" si="29"/>
        <v>1</v>
      </c>
      <c r="AU213" t="s">
        <v>50</v>
      </c>
      <c r="AX213">
        <f t="shared" si="30"/>
        <v>1</v>
      </c>
      <c r="AY213" t="s">
        <v>50</v>
      </c>
      <c r="BB213">
        <f t="shared" si="31"/>
        <v>9</v>
      </c>
      <c r="BC213" t="s">
        <v>60</v>
      </c>
      <c r="BD213" t="s">
        <v>56</v>
      </c>
      <c r="BF213">
        <f t="shared" si="32"/>
        <v>1</v>
      </c>
      <c r="BG213" t="s">
        <v>50</v>
      </c>
      <c r="BJ213" t="str">
        <f t="shared" si="33"/>
        <v>balanciert</v>
      </c>
      <c r="BK213" t="str">
        <f t="shared" si="34"/>
        <v>balanciert</v>
      </c>
      <c r="BL213" t="str">
        <f t="shared" si="35"/>
        <v>stark.visuell</v>
      </c>
      <c r="BM213" t="str">
        <f t="shared" si="36"/>
        <v>balanciert</v>
      </c>
      <c r="BP213" t="s">
        <v>62</v>
      </c>
      <c r="BQ213" t="s">
        <v>62</v>
      </c>
      <c r="BR213" t="s">
        <v>56</v>
      </c>
      <c r="BS213" t="s">
        <v>62</v>
      </c>
      <c r="BU213">
        <f t="shared" si="37"/>
        <v>3</v>
      </c>
    </row>
    <row r="214" spans="1:73" x14ac:dyDescent="0.4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T214">
        <f t="shared" si="29"/>
        <v>-11</v>
      </c>
      <c r="AU214" t="s">
        <v>60</v>
      </c>
      <c r="AV214" s="1" t="s">
        <v>51</v>
      </c>
      <c r="AW214" s="1"/>
      <c r="AX214">
        <f t="shared" si="30"/>
        <v>-11</v>
      </c>
      <c r="AY214" t="s">
        <v>60</v>
      </c>
      <c r="AZ214" t="s">
        <v>53</v>
      </c>
      <c r="BB214">
        <f t="shared" si="31"/>
        <v>-11</v>
      </c>
      <c r="BC214" t="s">
        <v>60</v>
      </c>
      <c r="BD214" t="s">
        <v>55</v>
      </c>
      <c r="BF214">
        <f t="shared" si="32"/>
        <v>-11</v>
      </c>
      <c r="BG214" t="s">
        <v>60</v>
      </c>
      <c r="BH214" t="s">
        <v>57</v>
      </c>
      <c r="BJ214" t="str">
        <f t="shared" si="33"/>
        <v>stark.reflektiv</v>
      </c>
      <c r="BK214" t="str">
        <f t="shared" si="34"/>
        <v>stark.intuitiv</v>
      </c>
      <c r="BL214" t="str">
        <f t="shared" si="35"/>
        <v>stark.verbal</v>
      </c>
      <c r="BM214" t="str">
        <f t="shared" si="36"/>
        <v>stark.global</v>
      </c>
      <c r="BP214" t="s">
        <v>51</v>
      </c>
      <c r="BQ214" t="s">
        <v>53</v>
      </c>
      <c r="BR214" t="s">
        <v>55</v>
      </c>
      <c r="BS214" t="s">
        <v>57</v>
      </c>
      <c r="BU214">
        <f t="shared" si="37"/>
        <v>0</v>
      </c>
    </row>
    <row r="215" spans="1:73" x14ac:dyDescent="0.4">
      <c r="A215">
        <v>1</v>
      </c>
      <c r="B215">
        <v>1</v>
      </c>
      <c r="C215">
        <v>1</v>
      </c>
      <c r="D215">
        <v>-1</v>
      </c>
      <c r="E215">
        <v>-1</v>
      </c>
      <c r="F215">
        <v>1</v>
      </c>
      <c r="G215">
        <v>-1</v>
      </c>
      <c r="H215">
        <v>-1</v>
      </c>
      <c r="I215">
        <v>1</v>
      </c>
      <c r="J215">
        <v>-1</v>
      </c>
      <c r="K215">
        <v>-1</v>
      </c>
      <c r="L215">
        <v>-1</v>
      </c>
      <c r="M215">
        <v>-1</v>
      </c>
      <c r="N215">
        <v>1</v>
      </c>
      <c r="O215">
        <v>-1</v>
      </c>
      <c r="P215">
        <v>-1</v>
      </c>
      <c r="Q215">
        <v>1</v>
      </c>
      <c r="R215">
        <v>-1</v>
      </c>
      <c r="S215">
        <v>-1</v>
      </c>
      <c r="T215">
        <v>-1</v>
      </c>
      <c r="U215">
        <v>-1</v>
      </c>
      <c r="V215">
        <v>1</v>
      </c>
      <c r="W215">
        <v>-1</v>
      </c>
      <c r="X215">
        <v>-1</v>
      </c>
      <c r="Y215">
        <v>-1</v>
      </c>
      <c r="Z215">
        <v>1</v>
      </c>
      <c r="AA215">
        <v>1</v>
      </c>
      <c r="AB215">
        <v>-1</v>
      </c>
      <c r="AC215">
        <v>-1</v>
      </c>
      <c r="AD215">
        <v>1</v>
      </c>
      <c r="AE215">
        <v>-1</v>
      </c>
      <c r="AF215">
        <v>-1</v>
      </c>
      <c r="AG215">
        <v>1</v>
      </c>
      <c r="AH215">
        <v>1</v>
      </c>
      <c r="AI215">
        <v>-1</v>
      </c>
      <c r="AJ215">
        <v>1</v>
      </c>
      <c r="AK215">
        <v>1</v>
      </c>
      <c r="AL215">
        <v>-1</v>
      </c>
      <c r="AM215">
        <v>1</v>
      </c>
      <c r="AN215">
        <v>-1</v>
      </c>
      <c r="AO215">
        <v>-1</v>
      </c>
      <c r="AP215">
        <v>-1</v>
      </c>
      <c r="AQ215">
        <v>-1</v>
      </c>
      <c r="AR215">
        <v>-1</v>
      </c>
      <c r="AT215">
        <f t="shared" si="29"/>
        <v>-1</v>
      </c>
      <c r="AU215" t="s">
        <v>50</v>
      </c>
      <c r="AX215">
        <f t="shared" si="30"/>
        <v>3</v>
      </c>
      <c r="AY215" t="s">
        <v>50</v>
      </c>
      <c r="BB215">
        <f t="shared" si="31"/>
        <v>-5</v>
      </c>
      <c r="BC215" t="s">
        <v>59</v>
      </c>
      <c r="BD215" t="s">
        <v>55</v>
      </c>
      <c r="BF215">
        <f t="shared" si="32"/>
        <v>-9</v>
      </c>
      <c r="BG215" t="s">
        <v>60</v>
      </c>
      <c r="BH215" t="s">
        <v>57</v>
      </c>
      <c r="BJ215" t="str">
        <f t="shared" si="33"/>
        <v>balanciert</v>
      </c>
      <c r="BK215" t="str">
        <f t="shared" si="34"/>
        <v>balanciert</v>
      </c>
      <c r="BL215" t="str">
        <f t="shared" si="35"/>
        <v>moderat.verbal</v>
      </c>
      <c r="BM215" t="str">
        <f t="shared" si="36"/>
        <v>stark.global</v>
      </c>
      <c r="BP215" t="s">
        <v>62</v>
      </c>
      <c r="BQ215" t="s">
        <v>62</v>
      </c>
      <c r="BR215" t="s">
        <v>55</v>
      </c>
      <c r="BS215" t="s">
        <v>57</v>
      </c>
      <c r="BU215">
        <f t="shared" si="37"/>
        <v>2</v>
      </c>
    </row>
    <row r="216" spans="1:73" x14ac:dyDescent="0.4">
      <c r="A216">
        <v>-1</v>
      </c>
      <c r="B216">
        <v>1</v>
      </c>
      <c r="C216">
        <v>-1</v>
      </c>
      <c r="D216">
        <v>1</v>
      </c>
      <c r="E216">
        <v>1</v>
      </c>
      <c r="F216">
        <v>1</v>
      </c>
      <c r="G216">
        <v>-1</v>
      </c>
      <c r="H216">
        <v>-1</v>
      </c>
      <c r="I216">
        <v>1</v>
      </c>
      <c r="J216">
        <v>1</v>
      </c>
      <c r="K216">
        <v>1</v>
      </c>
      <c r="L216">
        <v>1</v>
      </c>
      <c r="M216">
        <v>-1</v>
      </c>
      <c r="N216">
        <v>1</v>
      </c>
      <c r="O216">
        <v>-1</v>
      </c>
      <c r="P216">
        <v>1</v>
      </c>
      <c r="Q216">
        <v>-1</v>
      </c>
      <c r="R216">
        <v>1</v>
      </c>
      <c r="S216">
        <v>1</v>
      </c>
      <c r="T216">
        <v>1</v>
      </c>
      <c r="U216">
        <v>-1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-1</v>
      </c>
      <c r="AB216">
        <v>-1</v>
      </c>
      <c r="AC216">
        <v>1</v>
      </c>
      <c r="AD216">
        <v>1</v>
      </c>
      <c r="AE216">
        <v>1</v>
      </c>
      <c r="AF216">
        <v>-1</v>
      </c>
      <c r="AG216">
        <v>1</v>
      </c>
      <c r="AH216">
        <v>1</v>
      </c>
      <c r="AI216">
        <v>-1</v>
      </c>
      <c r="AJ216">
        <v>1</v>
      </c>
      <c r="AK216">
        <v>1</v>
      </c>
      <c r="AL216">
        <v>1</v>
      </c>
      <c r="AM216">
        <v>1</v>
      </c>
      <c r="AN216">
        <v>-1</v>
      </c>
      <c r="AO216">
        <v>-1</v>
      </c>
      <c r="AP216">
        <v>-1</v>
      </c>
      <c r="AQ216">
        <v>1</v>
      </c>
      <c r="AR216">
        <v>1</v>
      </c>
      <c r="AT216">
        <f t="shared" si="29"/>
        <v>1</v>
      </c>
      <c r="AU216" t="s">
        <v>50</v>
      </c>
      <c r="AX216">
        <f t="shared" si="30"/>
        <v>9</v>
      </c>
      <c r="AY216" t="s">
        <v>60</v>
      </c>
      <c r="AZ216" t="s">
        <v>54</v>
      </c>
      <c r="BB216">
        <f t="shared" si="31"/>
        <v>1</v>
      </c>
      <c r="BC216" t="s">
        <v>50</v>
      </c>
      <c r="BF216">
        <f t="shared" si="32"/>
        <v>3</v>
      </c>
      <c r="BG216" t="s">
        <v>50</v>
      </c>
      <c r="BJ216" t="str">
        <f t="shared" si="33"/>
        <v>balanciert</v>
      </c>
      <c r="BK216" t="str">
        <f t="shared" si="34"/>
        <v>stark.sensorisch</v>
      </c>
      <c r="BL216" t="str">
        <f t="shared" si="35"/>
        <v>balanciert</v>
      </c>
      <c r="BM216" t="str">
        <f t="shared" si="36"/>
        <v>balanciert</v>
      </c>
      <c r="BP216" t="s">
        <v>62</v>
      </c>
      <c r="BQ216" t="s">
        <v>54</v>
      </c>
      <c r="BR216" t="s">
        <v>62</v>
      </c>
      <c r="BS216" t="s">
        <v>62</v>
      </c>
      <c r="BU216">
        <f t="shared" si="37"/>
        <v>3</v>
      </c>
    </row>
    <row r="217" spans="1:73" x14ac:dyDescent="0.4">
      <c r="A217">
        <v>1</v>
      </c>
      <c r="B217">
        <v>1</v>
      </c>
      <c r="C217">
        <v>1</v>
      </c>
      <c r="D217">
        <v>-1</v>
      </c>
      <c r="E217">
        <v>1</v>
      </c>
      <c r="F217">
        <v>1</v>
      </c>
      <c r="G217">
        <v>-1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-1</v>
      </c>
      <c r="P217">
        <v>1</v>
      </c>
      <c r="Q217">
        <v>-1</v>
      </c>
      <c r="R217">
        <v>1</v>
      </c>
      <c r="S217">
        <v>1</v>
      </c>
      <c r="T217">
        <v>-1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-1</v>
      </c>
      <c r="AC217">
        <v>1</v>
      </c>
      <c r="AD217">
        <v>1</v>
      </c>
      <c r="AE217">
        <v>1</v>
      </c>
      <c r="AF217">
        <v>-1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-1</v>
      </c>
      <c r="AN217">
        <v>-1</v>
      </c>
      <c r="AO217">
        <v>-1</v>
      </c>
      <c r="AP217">
        <v>-1</v>
      </c>
      <c r="AQ217">
        <v>1</v>
      </c>
      <c r="AR217">
        <v>1</v>
      </c>
      <c r="AT217">
        <f t="shared" si="29"/>
        <v>7</v>
      </c>
      <c r="AU217" t="s">
        <v>59</v>
      </c>
      <c r="AV217" t="s">
        <v>52</v>
      </c>
      <c r="AX217">
        <f t="shared" si="30"/>
        <v>9</v>
      </c>
      <c r="AY217" t="s">
        <v>60</v>
      </c>
      <c r="AZ217" t="s">
        <v>54</v>
      </c>
      <c r="BB217">
        <f t="shared" si="31"/>
        <v>5</v>
      </c>
      <c r="BC217" t="s">
        <v>59</v>
      </c>
      <c r="BD217" t="s">
        <v>56</v>
      </c>
      <c r="BF217">
        <f t="shared" si="32"/>
        <v>1</v>
      </c>
      <c r="BG217" t="s">
        <v>50</v>
      </c>
      <c r="BJ217" t="str">
        <f t="shared" si="33"/>
        <v>moderat.aktiv</v>
      </c>
      <c r="BK217" t="str">
        <f t="shared" si="34"/>
        <v>stark.sensorisch</v>
      </c>
      <c r="BL217" t="str">
        <f t="shared" si="35"/>
        <v>moderat.visuell</v>
      </c>
      <c r="BM217" t="str">
        <f t="shared" si="36"/>
        <v>balanciert</v>
      </c>
      <c r="BP217" t="s">
        <v>52</v>
      </c>
      <c r="BQ217" t="s">
        <v>54</v>
      </c>
      <c r="BR217" t="s">
        <v>56</v>
      </c>
      <c r="BS217" t="s">
        <v>62</v>
      </c>
      <c r="BU217">
        <f t="shared" si="37"/>
        <v>1</v>
      </c>
    </row>
    <row r="218" spans="1:73" x14ac:dyDescent="0.4">
      <c r="A218">
        <v>1</v>
      </c>
      <c r="B218">
        <v>-1</v>
      </c>
      <c r="C218">
        <v>1</v>
      </c>
      <c r="D218">
        <v>-1</v>
      </c>
      <c r="E218">
        <v>1</v>
      </c>
      <c r="F218">
        <v>1</v>
      </c>
      <c r="G218">
        <v>1</v>
      </c>
      <c r="H218">
        <v>-1</v>
      </c>
      <c r="I218">
        <v>1</v>
      </c>
      <c r="J218">
        <v>1</v>
      </c>
      <c r="K218">
        <v>1</v>
      </c>
      <c r="L218">
        <v>1</v>
      </c>
      <c r="M218">
        <v>-1</v>
      </c>
      <c r="N218">
        <v>1</v>
      </c>
      <c r="O218">
        <v>-1</v>
      </c>
      <c r="P218">
        <v>1</v>
      </c>
      <c r="Q218">
        <v>1</v>
      </c>
      <c r="R218">
        <v>1</v>
      </c>
      <c r="S218">
        <v>1</v>
      </c>
      <c r="T218">
        <v>-1</v>
      </c>
      <c r="U218">
        <v>1</v>
      </c>
      <c r="V218">
        <v>1</v>
      </c>
      <c r="W218">
        <v>-1</v>
      </c>
      <c r="X218">
        <v>1</v>
      </c>
      <c r="Y218">
        <v>-1</v>
      </c>
      <c r="Z218">
        <v>1</v>
      </c>
      <c r="AA218">
        <v>-1</v>
      </c>
      <c r="AB218">
        <v>-1</v>
      </c>
      <c r="AC218">
        <v>1</v>
      </c>
      <c r="AD218">
        <v>1</v>
      </c>
      <c r="AE218">
        <v>1</v>
      </c>
      <c r="AF218">
        <v>-1</v>
      </c>
      <c r="AG218">
        <v>1</v>
      </c>
      <c r="AH218">
        <v>-1</v>
      </c>
      <c r="AI218">
        <v>1</v>
      </c>
      <c r="AJ218">
        <v>-1</v>
      </c>
      <c r="AK218">
        <v>1</v>
      </c>
      <c r="AL218">
        <v>1</v>
      </c>
      <c r="AM218">
        <v>1</v>
      </c>
      <c r="AN218">
        <v>-1</v>
      </c>
      <c r="AO218">
        <v>1</v>
      </c>
      <c r="AP218">
        <v>1</v>
      </c>
      <c r="AQ218">
        <v>1</v>
      </c>
      <c r="AR218">
        <v>1</v>
      </c>
      <c r="AT218">
        <f t="shared" si="29"/>
        <v>7</v>
      </c>
      <c r="AU218" t="s">
        <v>59</v>
      </c>
      <c r="AV218" t="s">
        <v>52</v>
      </c>
      <c r="AX218">
        <f t="shared" si="30"/>
        <v>7</v>
      </c>
      <c r="AY218" t="s">
        <v>59</v>
      </c>
      <c r="AZ218" t="s">
        <v>54</v>
      </c>
      <c r="BB218">
        <f t="shared" si="31"/>
        <v>5</v>
      </c>
      <c r="BC218" t="s">
        <v>59</v>
      </c>
      <c r="BD218" t="s">
        <v>56</v>
      </c>
      <c r="BF218">
        <f t="shared" si="32"/>
        <v>-3</v>
      </c>
      <c r="BG218" t="s">
        <v>50</v>
      </c>
      <c r="BJ218" t="str">
        <f t="shared" si="33"/>
        <v>moderat.aktiv</v>
      </c>
      <c r="BK218" t="str">
        <f t="shared" si="34"/>
        <v>moderat.sensorisch</v>
      </c>
      <c r="BL218" t="str">
        <f t="shared" si="35"/>
        <v>moderat.visuell</v>
      </c>
      <c r="BM218" t="str">
        <f t="shared" si="36"/>
        <v>balanciert</v>
      </c>
      <c r="BP218" t="s">
        <v>52</v>
      </c>
      <c r="BQ218" t="s">
        <v>54</v>
      </c>
      <c r="BR218" t="s">
        <v>56</v>
      </c>
      <c r="BS218" t="s">
        <v>62</v>
      </c>
      <c r="BU218">
        <f t="shared" si="37"/>
        <v>1</v>
      </c>
    </row>
    <row r="219" spans="1:73" x14ac:dyDescent="0.4">
      <c r="A219">
        <v>1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v>1</v>
      </c>
      <c r="H219">
        <v>-1</v>
      </c>
      <c r="I219">
        <v>1</v>
      </c>
      <c r="J219">
        <v>-1</v>
      </c>
      <c r="K219">
        <v>1</v>
      </c>
      <c r="L219">
        <v>-1</v>
      </c>
      <c r="M219">
        <v>-1</v>
      </c>
      <c r="N219">
        <v>1</v>
      </c>
      <c r="O219">
        <v>1</v>
      </c>
      <c r="P219">
        <v>1</v>
      </c>
      <c r="Q219">
        <v>-1</v>
      </c>
      <c r="R219">
        <v>1</v>
      </c>
      <c r="S219">
        <v>1</v>
      </c>
      <c r="T219">
        <v>1</v>
      </c>
      <c r="U219">
        <v>-1</v>
      </c>
      <c r="V219">
        <v>1</v>
      </c>
      <c r="W219">
        <v>1</v>
      </c>
      <c r="X219">
        <v>1</v>
      </c>
      <c r="Y219">
        <v>1</v>
      </c>
      <c r="Z219">
        <v>-1</v>
      </c>
      <c r="AA219">
        <v>1</v>
      </c>
      <c r="AB219">
        <v>1</v>
      </c>
      <c r="AC219">
        <v>1</v>
      </c>
      <c r="AD219">
        <v>-1</v>
      </c>
      <c r="AE219">
        <v>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1</v>
      </c>
      <c r="AL219">
        <v>1</v>
      </c>
      <c r="AM219">
        <v>-1</v>
      </c>
      <c r="AN219">
        <v>-1</v>
      </c>
      <c r="AO219">
        <v>1</v>
      </c>
      <c r="AP219">
        <v>-1</v>
      </c>
      <c r="AQ219">
        <v>-1</v>
      </c>
      <c r="AR219">
        <v>-1</v>
      </c>
      <c r="AT219">
        <f t="shared" si="29"/>
        <v>3</v>
      </c>
      <c r="AU219" t="s">
        <v>50</v>
      </c>
      <c r="AX219">
        <f t="shared" si="30"/>
        <v>-1</v>
      </c>
      <c r="AY219" t="s">
        <v>50</v>
      </c>
      <c r="BB219">
        <f t="shared" si="31"/>
        <v>3</v>
      </c>
      <c r="BC219" t="s">
        <v>50</v>
      </c>
      <c r="BF219">
        <f t="shared" si="32"/>
        <v>-3</v>
      </c>
      <c r="BG219" t="s">
        <v>50</v>
      </c>
      <c r="BJ219" s="8" t="str">
        <f t="shared" si="33"/>
        <v>balanciert</v>
      </c>
      <c r="BK219" s="8" t="str">
        <f t="shared" si="34"/>
        <v>balanciert</v>
      </c>
      <c r="BL219" s="8" t="str">
        <f t="shared" si="35"/>
        <v>balanciert</v>
      </c>
      <c r="BM219" s="8" t="str">
        <f t="shared" si="36"/>
        <v>balanciert</v>
      </c>
      <c r="BN219" s="8"/>
      <c r="BO219" s="8"/>
      <c r="BP219" s="8" t="s">
        <v>62</v>
      </c>
      <c r="BQ219" s="8" t="s">
        <v>62</v>
      </c>
      <c r="BR219" s="8" t="s">
        <v>62</v>
      </c>
      <c r="BS219" s="8" t="s">
        <v>62</v>
      </c>
      <c r="BT219" s="8"/>
      <c r="BU219" s="8">
        <f t="shared" si="37"/>
        <v>4</v>
      </c>
    </row>
    <row r="220" spans="1:73" x14ac:dyDescent="0.4">
      <c r="A220">
        <v>1</v>
      </c>
      <c r="B220">
        <v>1</v>
      </c>
      <c r="C220">
        <v>1</v>
      </c>
      <c r="D220">
        <v>1</v>
      </c>
      <c r="E220">
        <v>-1</v>
      </c>
      <c r="F220">
        <v>1</v>
      </c>
      <c r="G220">
        <v>1</v>
      </c>
      <c r="H220">
        <v>1</v>
      </c>
      <c r="I220">
        <v>-1</v>
      </c>
      <c r="J220">
        <v>-1</v>
      </c>
      <c r="K220">
        <v>1</v>
      </c>
      <c r="L220">
        <v>1</v>
      </c>
      <c r="M220">
        <v>-1</v>
      </c>
      <c r="N220">
        <v>1</v>
      </c>
      <c r="O220">
        <v>1</v>
      </c>
      <c r="P220">
        <v>1</v>
      </c>
      <c r="Q220">
        <v>-1</v>
      </c>
      <c r="R220">
        <v>1</v>
      </c>
      <c r="S220">
        <v>1</v>
      </c>
      <c r="T220">
        <v>-1</v>
      </c>
      <c r="U220">
        <v>-1</v>
      </c>
      <c r="V220">
        <v>1</v>
      </c>
      <c r="W220">
        <v>1</v>
      </c>
      <c r="X220">
        <v>-1</v>
      </c>
      <c r="Y220">
        <v>-1</v>
      </c>
      <c r="Z220">
        <v>-1</v>
      </c>
      <c r="AA220">
        <v>1</v>
      </c>
      <c r="AB220">
        <v>1</v>
      </c>
      <c r="AC220">
        <v>-1</v>
      </c>
      <c r="AD220">
        <v>1</v>
      </c>
      <c r="AE220">
        <v>1</v>
      </c>
      <c r="AF220">
        <v>-1</v>
      </c>
      <c r="AG220">
        <v>1</v>
      </c>
      <c r="AH220">
        <v>1</v>
      </c>
      <c r="AI220">
        <v>1</v>
      </c>
      <c r="AJ220">
        <v>1</v>
      </c>
      <c r="AK220">
        <v>-1</v>
      </c>
      <c r="AL220">
        <v>-1</v>
      </c>
      <c r="AM220">
        <v>1</v>
      </c>
      <c r="AN220">
        <v>1</v>
      </c>
      <c r="AO220">
        <v>-1</v>
      </c>
      <c r="AP220">
        <v>-1</v>
      </c>
      <c r="AQ220">
        <v>1</v>
      </c>
      <c r="AR220">
        <v>-1</v>
      </c>
      <c r="AT220">
        <f t="shared" si="29"/>
        <v>-7</v>
      </c>
      <c r="AU220" t="s">
        <v>59</v>
      </c>
      <c r="AV220" s="1" t="s">
        <v>51</v>
      </c>
      <c r="AX220">
        <f t="shared" si="30"/>
        <v>3</v>
      </c>
      <c r="AY220" t="s">
        <v>50</v>
      </c>
      <c r="BB220">
        <f t="shared" si="31"/>
        <v>11</v>
      </c>
      <c r="BC220" t="s">
        <v>60</v>
      </c>
      <c r="BD220" t="s">
        <v>56</v>
      </c>
      <c r="BF220">
        <f t="shared" si="32"/>
        <v>3</v>
      </c>
      <c r="BG220" t="s">
        <v>50</v>
      </c>
      <c r="BJ220" s="9" t="str">
        <f t="shared" si="33"/>
        <v>moderat.reflektiv</v>
      </c>
      <c r="BK220" s="9" t="str">
        <f t="shared" si="34"/>
        <v>balanciert</v>
      </c>
      <c r="BL220" s="9" t="str">
        <f>BC220&amp;BD220</f>
        <v>stark.visuell</v>
      </c>
      <c r="BM220" s="9" t="str">
        <f t="shared" si="36"/>
        <v>balanciert</v>
      </c>
      <c r="BP220" t="s">
        <v>51</v>
      </c>
      <c r="BQ220" t="s">
        <v>62</v>
      </c>
      <c r="BR220" t="s">
        <v>56</v>
      </c>
      <c r="BS220" t="s">
        <v>62</v>
      </c>
      <c r="BU220" s="9">
        <f t="shared" si="37"/>
        <v>2</v>
      </c>
    </row>
    <row r="221" spans="1:73" x14ac:dyDescent="0.4">
      <c r="A221">
        <v>1</v>
      </c>
      <c r="B221">
        <v>-1</v>
      </c>
      <c r="C221">
        <v>1</v>
      </c>
      <c r="D221">
        <v>1</v>
      </c>
      <c r="E221">
        <v>-1</v>
      </c>
      <c r="F221">
        <v>1</v>
      </c>
      <c r="G221">
        <v>1</v>
      </c>
      <c r="H221">
        <v>-1</v>
      </c>
      <c r="I221">
        <v>1</v>
      </c>
      <c r="J221">
        <v>-1</v>
      </c>
      <c r="K221">
        <v>-1</v>
      </c>
      <c r="L221">
        <v>1</v>
      </c>
      <c r="M221">
        <v>-1</v>
      </c>
      <c r="N221">
        <v>1</v>
      </c>
      <c r="O221">
        <v>-1</v>
      </c>
      <c r="P221">
        <v>1</v>
      </c>
      <c r="Q221">
        <v>1</v>
      </c>
      <c r="R221">
        <v>-1</v>
      </c>
      <c r="S221">
        <v>-1</v>
      </c>
      <c r="T221">
        <v>-1</v>
      </c>
      <c r="U221">
        <v>-1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-1</v>
      </c>
      <c r="AB221">
        <v>1</v>
      </c>
      <c r="AC221">
        <v>1</v>
      </c>
      <c r="AD221">
        <v>-1</v>
      </c>
      <c r="AE221">
        <v>1</v>
      </c>
      <c r="AF221">
        <v>-1</v>
      </c>
      <c r="AG221">
        <v>1</v>
      </c>
      <c r="AH221">
        <v>1</v>
      </c>
      <c r="AI221">
        <v>-1</v>
      </c>
      <c r="AJ221">
        <v>1</v>
      </c>
      <c r="AK221">
        <v>-1</v>
      </c>
      <c r="AL221">
        <v>-1</v>
      </c>
      <c r="AM221">
        <v>-1</v>
      </c>
      <c r="AN221">
        <v>-1</v>
      </c>
      <c r="AO221">
        <v>1</v>
      </c>
      <c r="AP221">
        <v>1</v>
      </c>
      <c r="AQ221">
        <v>1</v>
      </c>
      <c r="AR221">
        <v>1</v>
      </c>
      <c r="AT221">
        <f t="shared" si="29"/>
        <v>3</v>
      </c>
      <c r="AU221" t="s">
        <v>50</v>
      </c>
      <c r="AX221">
        <f t="shared" si="30"/>
        <v>1</v>
      </c>
      <c r="AY221" t="s">
        <v>50</v>
      </c>
      <c r="BB221">
        <f t="shared" si="31"/>
        <v>-1</v>
      </c>
      <c r="BC221" t="s">
        <v>50</v>
      </c>
      <c r="BF221">
        <f t="shared" si="32"/>
        <v>3</v>
      </c>
      <c r="BG221" t="s">
        <v>50</v>
      </c>
      <c r="BJ221" s="8" t="str">
        <f t="shared" si="33"/>
        <v>balanciert</v>
      </c>
      <c r="BK221" s="8" t="str">
        <f t="shared" si="34"/>
        <v>balanciert</v>
      </c>
      <c r="BL221" s="8" t="str">
        <f t="shared" si="35"/>
        <v>balanciert</v>
      </c>
      <c r="BM221" s="8" t="str">
        <f t="shared" si="36"/>
        <v>balanciert</v>
      </c>
      <c r="BN221" s="8"/>
      <c r="BO221" s="8"/>
      <c r="BP221" s="8" t="s">
        <v>62</v>
      </c>
      <c r="BQ221" s="8" t="s">
        <v>62</v>
      </c>
      <c r="BR221" s="8" t="s">
        <v>62</v>
      </c>
      <c r="BS221" s="8" t="s">
        <v>62</v>
      </c>
      <c r="BT221" s="8"/>
      <c r="BU221" s="8">
        <f t="shared" si="37"/>
        <v>4</v>
      </c>
    </row>
    <row r="222" spans="1:73" x14ac:dyDescent="0.4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-1</v>
      </c>
      <c r="I222">
        <v>1</v>
      </c>
      <c r="J222">
        <v>-1</v>
      </c>
      <c r="K222">
        <v>1</v>
      </c>
      <c r="L222">
        <v>1</v>
      </c>
      <c r="M222">
        <v>-1</v>
      </c>
      <c r="N222">
        <v>1</v>
      </c>
      <c r="O222">
        <v>1</v>
      </c>
      <c r="P222">
        <v>1</v>
      </c>
      <c r="Q222">
        <v>-1</v>
      </c>
      <c r="R222">
        <v>1</v>
      </c>
      <c r="S222">
        <v>1</v>
      </c>
      <c r="T222">
        <v>1</v>
      </c>
      <c r="U222">
        <v>-1</v>
      </c>
      <c r="V222">
        <v>1</v>
      </c>
      <c r="W222">
        <v>1</v>
      </c>
      <c r="X222">
        <v>-1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-1</v>
      </c>
      <c r="AE222">
        <v>1</v>
      </c>
      <c r="AF222">
        <v>-1</v>
      </c>
      <c r="AG222">
        <v>-1</v>
      </c>
      <c r="AH222">
        <v>1</v>
      </c>
      <c r="AI222">
        <v>-1</v>
      </c>
      <c r="AJ222">
        <v>1</v>
      </c>
      <c r="AK222">
        <v>-1</v>
      </c>
      <c r="AL222">
        <v>1</v>
      </c>
      <c r="AM222">
        <v>1</v>
      </c>
      <c r="AN222">
        <v>-1</v>
      </c>
      <c r="AO222">
        <v>-1</v>
      </c>
      <c r="AP222">
        <v>-1</v>
      </c>
      <c r="AQ222">
        <v>1</v>
      </c>
      <c r="AR222">
        <v>1</v>
      </c>
      <c r="AT222">
        <f t="shared" si="29"/>
        <v>-1</v>
      </c>
      <c r="AU222" t="s">
        <v>50</v>
      </c>
      <c r="AX222">
        <f t="shared" si="30"/>
        <v>5</v>
      </c>
      <c r="AY222" t="s">
        <v>59</v>
      </c>
      <c r="AZ222" t="s">
        <v>54</v>
      </c>
      <c r="BB222">
        <f t="shared" si="31"/>
        <v>9</v>
      </c>
      <c r="BC222" t="s">
        <v>60</v>
      </c>
      <c r="BD222" t="s">
        <v>56</v>
      </c>
      <c r="BF222">
        <f t="shared" si="32"/>
        <v>3</v>
      </c>
      <c r="BG222" t="s">
        <v>50</v>
      </c>
      <c r="BJ222" s="9" t="str">
        <f t="shared" si="33"/>
        <v>balanciert</v>
      </c>
      <c r="BK222" s="9" t="str">
        <f t="shared" si="34"/>
        <v>moderat.sensorisch</v>
      </c>
      <c r="BL222" s="9" t="str">
        <f t="shared" si="35"/>
        <v>stark.visuell</v>
      </c>
      <c r="BM222" s="9" t="str">
        <f t="shared" si="36"/>
        <v>balanciert</v>
      </c>
      <c r="BP222" t="s">
        <v>62</v>
      </c>
      <c r="BQ222" t="s">
        <v>54</v>
      </c>
      <c r="BR222" t="s">
        <v>56</v>
      </c>
      <c r="BS222" t="s">
        <v>62</v>
      </c>
      <c r="BU222" s="9">
        <f t="shared" si="37"/>
        <v>2</v>
      </c>
    </row>
    <row r="223" spans="1:73" x14ac:dyDescent="0.4">
      <c r="A223">
        <v>1</v>
      </c>
      <c r="B223">
        <v>1</v>
      </c>
      <c r="C223">
        <v>-1</v>
      </c>
      <c r="D223">
        <v>1</v>
      </c>
      <c r="E223">
        <v>1</v>
      </c>
      <c r="F223">
        <v>1</v>
      </c>
      <c r="G223">
        <v>1</v>
      </c>
      <c r="H223">
        <v>-1</v>
      </c>
      <c r="I223">
        <v>1</v>
      </c>
      <c r="J223">
        <v>-1</v>
      </c>
      <c r="K223">
        <v>1</v>
      </c>
      <c r="L223">
        <v>1</v>
      </c>
      <c r="M223">
        <v>-1</v>
      </c>
      <c r="N223">
        <v>1</v>
      </c>
      <c r="O223">
        <v>-1</v>
      </c>
      <c r="P223">
        <v>1</v>
      </c>
      <c r="Q223">
        <v>1</v>
      </c>
      <c r="R223">
        <v>1</v>
      </c>
      <c r="S223">
        <v>1</v>
      </c>
      <c r="T223">
        <v>-1</v>
      </c>
      <c r="U223">
        <v>-1</v>
      </c>
      <c r="V223">
        <v>1</v>
      </c>
      <c r="W223">
        <v>1</v>
      </c>
      <c r="X223">
        <v>-1</v>
      </c>
      <c r="Y223">
        <v>1</v>
      </c>
      <c r="Z223">
        <v>1</v>
      </c>
      <c r="AA223">
        <v>1</v>
      </c>
      <c r="AB223">
        <v>-1</v>
      </c>
      <c r="AC223">
        <v>1</v>
      </c>
      <c r="AD223">
        <v>1</v>
      </c>
      <c r="AE223">
        <v>1</v>
      </c>
      <c r="AF223">
        <v>-1</v>
      </c>
      <c r="AG223">
        <v>-1</v>
      </c>
      <c r="AH223">
        <v>1</v>
      </c>
      <c r="AI223">
        <v>1</v>
      </c>
      <c r="AJ223">
        <v>-1</v>
      </c>
      <c r="AK223">
        <v>1</v>
      </c>
      <c r="AL223">
        <v>1</v>
      </c>
      <c r="AM223">
        <v>1</v>
      </c>
      <c r="AN223">
        <v>-1</v>
      </c>
      <c r="AO223">
        <v>1</v>
      </c>
      <c r="AP223">
        <v>-1</v>
      </c>
      <c r="AQ223">
        <v>1</v>
      </c>
      <c r="AR223">
        <v>1</v>
      </c>
      <c r="AT223">
        <f t="shared" si="29"/>
        <v>5</v>
      </c>
      <c r="AU223" t="s">
        <v>59</v>
      </c>
      <c r="AV223" t="s">
        <v>52</v>
      </c>
      <c r="AX223">
        <f t="shared" si="30"/>
        <v>7</v>
      </c>
      <c r="AY223" t="s">
        <v>59</v>
      </c>
      <c r="AZ223" t="s">
        <v>54</v>
      </c>
      <c r="BB223">
        <f t="shared" si="31"/>
        <v>7</v>
      </c>
      <c r="BC223" t="s">
        <v>59</v>
      </c>
      <c r="BD223" t="s">
        <v>56</v>
      </c>
      <c r="BF223">
        <f t="shared" si="32"/>
        <v>-3</v>
      </c>
      <c r="BG223" t="s">
        <v>50</v>
      </c>
      <c r="BJ223" s="9" t="str">
        <f t="shared" si="33"/>
        <v>moderat.aktiv</v>
      </c>
      <c r="BK223" s="9" t="str">
        <f t="shared" si="34"/>
        <v>moderat.sensorisch</v>
      </c>
      <c r="BL223" s="9" t="str">
        <f t="shared" si="35"/>
        <v>moderat.visuell</v>
      </c>
      <c r="BM223" s="9" t="str">
        <f t="shared" si="36"/>
        <v>balanciert</v>
      </c>
      <c r="BP223" t="s">
        <v>52</v>
      </c>
      <c r="BQ223" t="s">
        <v>54</v>
      </c>
      <c r="BR223" t="s">
        <v>56</v>
      </c>
      <c r="BS223" t="s">
        <v>62</v>
      </c>
      <c r="BU223" s="9">
        <f t="shared" si="37"/>
        <v>1</v>
      </c>
    </row>
    <row r="224" spans="1:73" x14ac:dyDescent="0.4">
      <c r="A224">
        <v>1</v>
      </c>
      <c r="B224">
        <v>1</v>
      </c>
      <c r="C224">
        <v>-1</v>
      </c>
      <c r="D224">
        <v>-1</v>
      </c>
      <c r="E224">
        <v>-1</v>
      </c>
      <c r="F224">
        <v>-1</v>
      </c>
      <c r="G224">
        <v>1</v>
      </c>
      <c r="H224">
        <v>-1</v>
      </c>
      <c r="I224">
        <v>1</v>
      </c>
      <c r="J224">
        <v>-1</v>
      </c>
      <c r="K224">
        <v>1</v>
      </c>
      <c r="L224">
        <v>-1</v>
      </c>
      <c r="M224">
        <v>-1</v>
      </c>
      <c r="N224">
        <v>1</v>
      </c>
      <c r="O224">
        <v>-1</v>
      </c>
      <c r="P224">
        <v>-1</v>
      </c>
      <c r="Q224">
        <v>-1</v>
      </c>
      <c r="R224">
        <v>1</v>
      </c>
      <c r="S224">
        <v>1</v>
      </c>
      <c r="T224">
        <v>-1</v>
      </c>
      <c r="U224">
        <v>-1</v>
      </c>
      <c r="V224">
        <v>-1</v>
      </c>
      <c r="W224">
        <v>1</v>
      </c>
      <c r="X224">
        <v>-1</v>
      </c>
      <c r="Y224">
        <v>-1</v>
      </c>
      <c r="Z224">
        <v>1</v>
      </c>
      <c r="AA224">
        <v>-1</v>
      </c>
      <c r="AB224">
        <v>-1</v>
      </c>
      <c r="AC224">
        <v>1</v>
      </c>
      <c r="AD224">
        <v>-1</v>
      </c>
      <c r="AE224">
        <v>1</v>
      </c>
      <c r="AF224">
        <v>-1</v>
      </c>
      <c r="AG224">
        <v>1</v>
      </c>
      <c r="AH224">
        <v>1</v>
      </c>
      <c r="AI224">
        <v>-1</v>
      </c>
      <c r="AJ224">
        <v>-1</v>
      </c>
      <c r="AK224">
        <v>-1</v>
      </c>
      <c r="AL224">
        <v>-1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-1</v>
      </c>
      <c r="AT224">
        <f t="shared" si="29"/>
        <v>-1</v>
      </c>
      <c r="AU224" t="s">
        <v>50</v>
      </c>
      <c r="AX224">
        <f t="shared" si="30"/>
        <v>1</v>
      </c>
      <c r="AY224" t="s">
        <v>50</v>
      </c>
      <c r="BB224">
        <f t="shared" si="31"/>
        <v>3</v>
      </c>
      <c r="BC224" t="s">
        <v>50</v>
      </c>
      <c r="BF224">
        <f t="shared" si="32"/>
        <v>-9</v>
      </c>
      <c r="BG224" t="s">
        <v>60</v>
      </c>
      <c r="BH224" t="s">
        <v>57</v>
      </c>
      <c r="BJ224" s="9" t="str">
        <f t="shared" si="33"/>
        <v>balanciert</v>
      </c>
      <c r="BK224" s="9" t="str">
        <f t="shared" si="34"/>
        <v>balanciert</v>
      </c>
      <c r="BL224" s="9" t="str">
        <f t="shared" si="35"/>
        <v>balanciert</v>
      </c>
      <c r="BM224" s="9" t="str">
        <f t="shared" si="36"/>
        <v>stark.global</v>
      </c>
      <c r="BP224" t="s">
        <v>62</v>
      </c>
      <c r="BQ224" t="s">
        <v>62</v>
      </c>
      <c r="BR224" t="s">
        <v>62</v>
      </c>
      <c r="BS224" t="s">
        <v>57</v>
      </c>
      <c r="BU224" s="9">
        <f t="shared" si="37"/>
        <v>3</v>
      </c>
    </row>
    <row r="225" spans="1:73" x14ac:dyDescent="0.4">
      <c r="A225">
        <v>1</v>
      </c>
      <c r="B225">
        <v>1</v>
      </c>
      <c r="C225">
        <v>-1</v>
      </c>
      <c r="D225">
        <v>-1</v>
      </c>
      <c r="E225">
        <v>-1</v>
      </c>
      <c r="F225">
        <v>1</v>
      </c>
      <c r="G225">
        <v>1</v>
      </c>
      <c r="H225">
        <v>-1</v>
      </c>
      <c r="I225">
        <v>-1</v>
      </c>
      <c r="J225">
        <v>-1</v>
      </c>
      <c r="K225">
        <v>1</v>
      </c>
      <c r="L225">
        <v>-1</v>
      </c>
      <c r="M225">
        <v>-1</v>
      </c>
      <c r="N225">
        <v>1</v>
      </c>
      <c r="O225">
        <v>1</v>
      </c>
      <c r="P225">
        <v>-1</v>
      </c>
      <c r="Q225">
        <v>1</v>
      </c>
      <c r="R225">
        <v>1</v>
      </c>
      <c r="S225">
        <v>1</v>
      </c>
      <c r="T225">
        <v>-1</v>
      </c>
      <c r="U225">
        <v>-1</v>
      </c>
      <c r="V225">
        <v>1</v>
      </c>
      <c r="W225">
        <v>1</v>
      </c>
      <c r="X225">
        <v>-1</v>
      </c>
      <c r="Y225">
        <v>-1</v>
      </c>
      <c r="Z225">
        <v>1</v>
      </c>
      <c r="AA225">
        <v>1</v>
      </c>
      <c r="AB225">
        <v>1</v>
      </c>
      <c r="AC225">
        <v>-1</v>
      </c>
      <c r="AD225">
        <v>1</v>
      </c>
      <c r="AE225">
        <v>1</v>
      </c>
      <c r="AF225">
        <v>-1</v>
      </c>
      <c r="AG225">
        <v>-1</v>
      </c>
      <c r="AH225">
        <v>1</v>
      </c>
      <c r="AI225">
        <v>-1</v>
      </c>
      <c r="AJ225">
        <v>-1</v>
      </c>
      <c r="AK225">
        <v>-1</v>
      </c>
      <c r="AL225">
        <v>1</v>
      </c>
      <c r="AM225">
        <v>-1</v>
      </c>
      <c r="AN225">
        <v>1</v>
      </c>
      <c r="AO225">
        <v>-1</v>
      </c>
      <c r="AP225">
        <v>-1</v>
      </c>
      <c r="AQ225">
        <v>1</v>
      </c>
      <c r="AR225">
        <v>1</v>
      </c>
      <c r="AT225">
        <f t="shared" si="29"/>
        <v>-7</v>
      </c>
      <c r="AU225" t="s">
        <v>59</v>
      </c>
      <c r="AV225" s="1" t="s">
        <v>51</v>
      </c>
      <c r="AX225">
        <f t="shared" si="30"/>
        <v>7</v>
      </c>
      <c r="AY225" t="s">
        <v>59</v>
      </c>
      <c r="AZ225" t="s">
        <v>54</v>
      </c>
      <c r="BB225">
        <f t="shared" si="31"/>
        <v>5</v>
      </c>
      <c r="BC225" t="s">
        <v>59</v>
      </c>
      <c r="BD225" t="s">
        <v>56</v>
      </c>
      <c r="BF225">
        <f t="shared" si="32"/>
        <v>-5</v>
      </c>
      <c r="BG225" t="s">
        <v>59</v>
      </c>
      <c r="BH225" t="s">
        <v>57</v>
      </c>
      <c r="BJ225" s="9" t="str">
        <f t="shared" si="33"/>
        <v>moderat.reflektiv</v>
      </c>
      <c r="BK225" s="9" t="str">
        <f t="shared" si="34"/>
        <v>moderat.sensorisch</v>
      </c>
      <c r="BL225" s="9" t="str">
        <f t="shared" si="35"/>
        <v>moderat.visuell</v>
      </c>
      <c r="BM225" s="9" t="str">
        <f t="shared" si="36"/>
        <v>moderat.global</v>
      </c>
      <c r="BP225" t="s">
        <v>51</v>
      </c>
      <c r="BQ225" t="s">
        <v>54</v>
      </c>
      <c r="BR225" t="s">
        <v>56</v>
      </c>
      <c r="BS225" t="s">
        <v>57</v>
      </c>
      <c r="BU225" s="9">
        <f t="shared" si="37"/>
        <v>0</v>
      </c>
    </row>
    <row r="226" spans="1:73" x14ac:dyDescent="0.4">
      <c r="A226">
        <v>-1</v>
      </c>
      <c r="B226">
        <v>-1</v>
      </c>
      <c r="C226">
        <v>1</v>
      </c>
      <c r="D226">
        <v>-1</v>
      </c>
      <c r="E226">
        <v>-1</v>
      </c>
      <c r="F226">
        <v>1</v>
      </c>
      <c r="G226">
        <v>1</v>
      </c>
      <c r="H226">
        <v>-1</v>
      </c>
      <c r="I226">
        <v>1</v>
      </c>
      <c r="J226">
        <v>-1</v>
      </c>
      <c r="K226">
        <v>1</v>
      </c>
      <c r="L226">
        <v>1</v>
      </c>
      <c r="M226">
        <v>-1</v>
      </c>
      <c r="N226">
        <v>1</v>
      </c>
      <c r="O226">
        <v>-1</v>
      </c>
      <c r="P226">
        <v>-1</v>
      </c>
      <c r="Q226">
        <v>-1</v>
      </c>
      <c r="R226">
        <v>1</v>
      </c>
      <c r="S226">
        <v>1</v>
      </c>
      <c r="T226">
        <v>-1</v>
      </c>
      <c r="U226">
        <v>-1</v>
      </c>
      <c r="V226">
        <v>1</v>
      </c>
      <c r="W226">
        <v>1</v>
      </c>
      <c r="X226">
        <v>1</v>
      </c>
      <c r="Y226">
        <v>-1</v>
      </c>
      <c r="Z226">
        <v>1</v>
      </c>
      <c r="AA226">
        <v>1</v>
      </c>
      <c r="AB226">
        <v>-1</v>
      </c>
      <c r="AC226">
        <v>-1</v>
      </c>
      <c r="AD226">
        <v>-1</v>
      </c>
      <c r="AE226">
        <v>1</v>
      </c>
      <c r="AF226">
        <v>1</v>
      </c>
      <c r="AG226">
        <v>1</v>
      </c>
      <c r="AH226">
        <v>-1</v>
      </c>
      <c r="AI226">
        <v>1</v>
      </c>
      <c r="AJ226">
        <v>-1</v>
      </c>
      <c r="AK226">
        <v>-1</v>
      </c>
      <c r="AL226">
        <v>1</v>
      </c>
      <c r="AM226">
        <v>-1</v>
      </c>
      <c r="AN226">
        <v>-1</v>
      </c>
      <c r="AO226">
        <v>-1</v>
      </c>
      <c r="AP226">
        <v>-1</v>
      </c>
      <c r="AQ226">
        <v>1</v>
      </c>
      <c r="AR226">
        <v>-1</v>
      </c>
      <c r="AT226">
        <f t="shared" si="29"/>
        <v>-7</v>
      </c>
      <c r="AU226" t="s">
        <v>59</v>
      </c>
      <c r="AV226" s="1" t="s">
        <v>51</v>
      </c>
      <c r="AX226">
        <f t="shared" si="30"/>
        <v>1</v>
      </c>
      <c r="AY226" t="s">
        <v>50</v>
      </c>
      <c r="BB226">
        <f t="shared" si="31"/>
        <v>7</v>
      </c>
      <c r="BC226" t="s">
        <v>59</v>
      </c>
      <c r="BD226" t="s">
        <v>56</v>
      </c>
      <c r="BF226">
        <f t="shared" si="32"/>
        <v>-5</v>
      </c>
      <c r="BG226" t="s">
        <v>59</v>
      </c>
      <c r="BH226" t="s">
        <v>57</v>
      </c>
      <c r="BJ226" s="9" t="str">
        <f t="shared" si="33"/>
        <v>moderat.reflektiv</v>
      </c>
      <c r="BK226" s="9" t="str">
        <f t="shared" si="34"/>
        <v>balanciert</v>
      </c>
      <c r="BL226" s="9" t="str">
        <f t="shared" si="35"/>
        <v>moderat.visuell</v>
      </c>
      <c r="BM226" s="9" t="str">
        <f t="shared" si="36"/>
        <v>moderat.global</v>
      </c>
      <c r="BP226" t="s">
        <v>51</v>
      </c>
      <c r="BQ226" t="s">
        <v>62</v>
      </c>
      <c r="BR226" t="s">
        <v>56</v>
      </c>
      <c r="BS226" t="s">
        <v>57</v>
      </c>
      <c r="BU226" s="9">
        <f t="shared" si="37"/>
        <v>1</v>
      </c>
    </row>
    <row r="227" spans="1:73" x14ac:dyDescent="0.4">
      <c r="A227">
        <v>1</v>
      </c>
      <c r="B227">
        <v>-1</v>
      </c>
      <c r="C227">
        <v>-1</v>
      </c>
      <c r="D227">
        <v>-1</v>
      </c>
      <c r="E227">
        <v>1</v>
      </c>
      <c r="F227">
        <v>-1</v>
      </c>
      <c r="G227">
        <v>1</v>
      </c>
      <c r="H227">
        <v>-1</v>
      </c>
      <c r="I227">
        <v>1</v>
      </c>
      <c r="J227">
        <v>-1</v>
      </c>
      <c r="K227">
        <v>-1</v>
      </c>
      <c r="L227">
        <v>1</v>
      </c>
      <c r="M227">
        <v>-1</v>
      </c>
      <c r="N227">
        <v>-1</v>
      </c>
      <c r="O227">
        <v>-1</v>
      </c>
      <c r="P227">
        <v>1</v>
      </c>
      <c r="Q227">
        <v>1</v>
      </c>
      <c r="R227">
        <v>1</v>
      </c>
      <c r="S227">
        <v>-1</v>
      </c>
      <c r="T227">
        <v>1</v>
      </c>
      <c r="U227">
        <v>-1</v>
      </c>
      <c r="V227">
        <v>-1</v>
      </c>
      <c r="W227">
        <v>1</v>
      </c>
      <c r="X227">
        <v>-1</v>
      </c>
      <c r="Y227">
        <v>-1</v>
      </c>
      <c r="Z227">
        <v>1</v>
      </c>
      <c r="AA227">
        <v>-1</v>
      </c>
      <c r="AB227">
        <v>1</v>
      </c>
      <c r="AC227">
        <v>1</v>
      </c>
      <c r="AD227">
        <v>1</v>
      </c>
      <c r="AE227">
        <v>-1</v>
      </c>
      <c r="AF227">
        <v>1</v>
      </c>
      <c r="AG227">
        <v>-1</v>
      </c>
      <c r="AH227">
        <v>-1</v>
      </c>
      <c r="AI227">
        <v>-1</v>
      </c>
      <c r="AJ227">
        <v>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T227">
        <f t="shared" si="29"/>
        <v>-1</v>
      </c>
      <c r="AU227" t="s">
        <v>50</v>
      </c>
      <c r="AX227">
        <f t="shared" si="30"/>
        <v>-5</v>
      </c>
      <c r="AY227" t="s">
        <v>59</v>
      </c>
      <c r="AZ227" t="s">
        <v>53</v>
      </c>
      <c r="BB227">
        <f t="shared" si="31"/>
        <v>-7</v>
      </c>
      <c r="BC227" t="s">
        <v>59</v>
      </c>
      <c r="BD227" s="1" t="s">
        <v>55</v>
      </c>
      <c r="BF227">
        <f t="shared" si="32"/>
        <v>1</v>
      </c>
      <c r="BG227" t="s">
        <v>50</v>
      </c>
      <c r="BJ227" s="9" t="str">
        <f t="shared" si="33"/>
        <v>balanciert</v>
      </c>
      <c r="BK227" s="9" t="str">
        <f t="shared" si="34"/>
        <v>moderat.intuitiv</v>
      </c>
      <c r="BL227" s="9" t="str">
        <f t="shared" si="35"/>
        <v>moderat.verbal</v>
      </c>
      <c r="BM227" s="9" t="str">
        <f t="shared" si="36"/>
        <v>balanciert</v>
      </c>
      <c r="BP227" t="s">
        <v>62</v>
      </c>
      <c r="BQ227" t="s">
        <v>53</v>
      </c>
      <c r="BR227" t="s">
        <v>55</v>
      </c>
      <c r="BS227" t="s">
        <v>62</v>
      </c>
      <c r="BU227" s="9">
        <f t="shared" si="37"/>
        <v>2</v>
      </c>
    </row>
    <row r="228" spans="1:73" x14ac:dyDescent="0.4">
      <c r="A228">
        <v>1</v>
      </c>
      <c r="B228">
        <v>-1</v>
      </c>
      <c r="C228">
        <v>1</v>
      </c>
      <c r="D228">
        <v>1</v>
      </c>
      <c r="E228">
        <v>1</v>
      </c>
      <c r="F228">
        <v>-1</v>
      </c>
      <c r="G228">
        <v>1</v>
      </c>
      <c r="H228">
        <v>-1</v>
      </c>
      <c r="I228">
        <v>-1</v>
      </c>
      <c r="J228">
        <v>-1</v>
      </c>
      <c r="K228">
        <v>1</v>
      </c>
      <c r="L228">
        <v>-1</v>
      </c>
      <c r="M228">
        <v>1</v>
      </c>
      <c r="N228">
        <v>-1</v>
      </c>
      <c r="O228">
        <v>-1</v>
      </c>
      <c r="P228">
        <v>-1</v>
      </c>
      <c r="Q228">
        <v>1</v>
      </c>
      <c r="R228">
        <v>1</v>
      </c>
      <c r="S228">
        <v>-1</v>
      </c>
      <c r="T228">
        <v>-1</v>
      </c>
      <c r="U228">
        <v>-1</v>
      </c>
      <c r="V228">
        <v>-1</v>
      </c>
      <c r="W228">
        <v>1</v>
      </c>
      <c r="X228">
        <v>-1</v>
      </c>
      <c r="Y228">
        <v>-1</v>
      </c>
      <c r="Z228">
        <v>1</v>
      </c>
      <c r="AA228">
        <v>-1</v>
      </c>
      <c r="AB228">
        <v>1</v>
      </c>
      <c r="AC228">
        <v>1</v>
      </c>
      <c r="AD228">
        <v>-1</v>
      </c>
      <c r="AE228">
        <v>1</v>
      </c>
      <c r="AF228">
        <v>1</v>
      </c>
      <c r="AG228">
        <v>-1</v>
      </c>
      <c r="AH228">
        <v>-1</v>
      </c>
      <c r="AI228">
        <v>-1</v>
      </c>
      <c r="AJ228">
        <v>-1</v>
      </c>
      <c r="AK228">
        <v>1</v>
      </c>
      <c r="AL228">
        <v>1</v>
      </c>
      <c r="AM228">
        <v>1</v>
      </c>
      <c r="AN228">
        <v>-1</v>
      </c>
      <c r="AO228">
        <v>1</v>
      </c>
      <c r="AP228">
        <v>-1</v>
      </c>
      <c r="AQ228">
        <v>1</v>
      </c>
      <c r="AR228">
        <v>-1</v>
      </c>
      <c r="AT228">
        <f t="shared" si="29"/>
        <v>3</v>
      </c>
      <c r="AU228" t="s">
        <v>50</v>
      </c>
      <c r="AX228">
        <f t="shared" si="30"/>
        <v>-5</v>
      </c>
      <c r="AY228" t="s">
        <v>59</v>
      </c>
      <c r="AZ228" t="s">
        <v>53</v>
      </c>
      <c r="BB228">
        <f t="shared" si="31"/>
        <v>3</v>
      </c>
      <c r="BC228" t="s">
        <v>50</v>
      </c>
      <c r="BF228">
        <f t="shared" si="32"/>
        <v>-5</v>
      </c>
      <c r="BG228" t="s">
        <v>59</v>
      </c>
      <c r="BH228" t="s">
        <v>57</v>
      </c>
      <c r="BJ228" s="9" t="str">
        <f t="shared" si="33"/>
        <v>balanciert</v>
      </c>
      <c r="BK228" s="9" t="str">
        <f t="shared" si="34"/>
        <v>moderat.intuitiv</v>
      </c>
      <c r="BL228" s="9" t="str">
        <f t="shared" si="35"/>
        <v>balanciert</v>
      </c>
      <c r="BM228" s="9" t="str">
        <f t="shared" si="36"/>
        <v>moderat.global</v>
      </c>
      <c r="BP228" t="s">
        <v>62</v>
      </c>
      <c r="BQ228" t="s">
        <v>53</v>
      </c>
      <c r="BR228" t="s">
        <v>62</v>
      </c>
      <c r="BS228" t="s">
        <v>57</v>
      </c>
      <c r="BU228" s="9">
        <f t="shared" si="37"/>
        <v>2</v>
      </c>
    </row>
    <row r="229" spans="1:73" x14ac:dyDescent="0.4">
      <c r="A229">
        <v>1</v>
      </c>
      <c r="B229">
        <v>-1</v>
      </c>
      <c r="C229">
        <v>1</v>
      </c>
      <c r="D229">
        <v>1</v>
      </c>
      <c r="E229">
        <v>-1</v>
      </c>
      <c r="F229">
        <v>-1</v>
      </c>
      <c r="G229">
        <v>1</v>
      </c>
      <c r="H229">
        <v>1</v>
      </c>
      <c r="I229">
        <v>-1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-1</v>
      </c>
      <c r="P229">
        <v>1</v>
      </c>
      <c r="Q229">
        <v>-1</v>
      </c>
      <c r="R229">
        <v>-1</v>
      </c>
      <c r="S229">
        <v>1</v>
      </c>
      <c r="T229">
        <v>1</v>
      </c>
      <c r="U229">
        <v>-1</v>
      </c>
      <c r="V229">
        <v>-1</v>
      </c>
      <c r="W229">
        <v>1</v>
      </c>
      <c r="X229">
        <v>-1</v>
      </c>
      <c r="Y229">
        <v>-1</v>
      </c>
      <c r="Z229">
        <v>1</v>
      </c>
      <c r="AA229">
        <v>1</v>
      </c>
      <c r="AB229">
        <v>1</v>
      </c>
      <c r="AC229">
        <v>-1</v>
      </c>
      <c r="AD229">
        <v>-1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-1</v>
      </c>
      <c r="AL229">
        <v>-1</v>
      </c>
      <c r="AM229">
        <v>1</v>
      </c>
      <c r="AN229">
        <v>-1</v>
      </c>
      <c r="AO229">
        <v>-1</v>
      </c>
      <c r="AP229">
        <v>-1</v>
      </c>
      <c r="AQ229">
        <v>1</v>
      </c>
      <c r="AR229">
        <v>-1</v>
      </c>
      <c r="AT229">
        <f t="shared" si="29"/>
        <v>-5</v>
      </c>
      <c r="AU229" t="s">
        <v>59</v>
      </c>
      <c r="AV229" s="1" t="s">
        <v>51</v>
      </c>
      <c r="AX229">
        <f t="shared" si="30"/>
        <v>-3</v>
      </c>
      <c r="AY229" t="s">
        <v>50</v>
      </c>
      <c r="BB229">
        <f t="shared" si="31"/>
        <v>9</v>
      </c>
      <c r="BC229" t="s">
        <v>60</v>
      </c>
      <c r="BD229" t="s">
        <v>56</v>
      </c>
      <c r="BF229">
        <f t="shared" si="32"/>
        <v>5</v>
      </c>
      <c r="BG229" t="s">
        <v>59</v>
      </c>
      <c r="BH229" t="s">
        <v>58</v>
      </c>
      <c r="BJ229" s="9" t="str">
        <f t="shared" si="33"/>
        <v>moderat.reflektiv</v>
      </c>
      <c r="BK229" s="9" t="str">
        <f t="shared" si="34"/>
        <v>balanciert</v>
      </c>
      <c r="BL229" s="9" t="str">
        <f t="shared" si="35"/>
        <v>stark.visuell</v>
      </c>
      <c r="BM229" s="9" t="str">
        <f t="shared" si="36"/>
        <v>moderat.sequentiell</v>
      </c>
      <c r="BP229" t="s">
        <v>51</v>
      </c>
      <c r="BQ229" t="s">
        <v>62</v>
      </c>
      <c r="BR229" t="s">
        <v>56</v>
      </c>
      <c r="BS229" t="s">
        <v>58</v>
      </c>
      <c r="BU229" s="9">
        <f t="shared" si="37"/>
        <v>1</v>
      </c>
    </row>
    <row r="230" spans="1:73" x14ac:dyDescent="0.4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-1</v>
      </c>
      <c r="P230">
        <v>1</v>
      </c>
      <c r="Q230">
        <v>1</v>
      </c>
      <c r="R230">
        <v>1</v>
      </c>
      <c r="S230">
        <v>1</v>
      </c>
      <c r="T230">
        <v>-1</v>
      </c>
      <c r="U230">
        <v>-1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-1</v>
      </c>
      <c r="AG230">
        <v>1</v>
      </c>
      <c r="AH230">
        <v>1</v>
      </c>
      <c r="AI230">
        <v>1</v>
      </c>
      <c r="AJ230">
        <v>-1</v>
      </c>
      <c r="AK230">
        <v>1</v>
      </c>
      <c r="AL230">
        <v>1</v>
      </c>
      <c r="AM230">
        <v>-1</v>
      </c>
      <c r="AN230">
        <v>1</v>
      </c>
      <c r="AO230">
        <v>-1</v>
      </c>
      <c r="AP230">
        <v>-1</v>
      </c>
      <c r="AQ230">
        <v>1</v>
      </c>
      <c r="AR230">
        <v>1</v>
      </c>
      <c r="AT230">
        <f t="shared" si="29"/>
        <v>7</v>
      </c>
      <c r="AU230" t="s">
        <v>59</v>
      </c>
      <c r="AV230" t="s">
        <v>52</v>
      </c>
      <c r="AX230">
        <f t="shared" si="30"/>
        <v>9</v>
      </c>
      <c r="AY230" t="s">
        <v>60</v>
      </c>
      <c r="AZ230" t="s">
        <v>54</v>
      </c>
      <c r="BB230">
        <f t="shared" si="31"/>
        <v>7</v>
      </c>
      <c r="BC230" t="s">
        <v>59</v>
      </c>
      <c r="BD230" t="s">
        <v>56</v>
      </c>
      <c r="BF230">
        <f t="shared" si="32"/>
        <v>5</v>
      </c>
      <c r="BG230" t="s">
        <v>59</v>
      </c>
      <c r="BH230" t="s">
        <v>58</v>
      </c>
      <c r="BJ230" s="9" t="str">
        <f t="shared" si="33"/>
        <v>moderat.aktiv</v>
      </c>
      <c r="BK230" s="9" t="str">
        <f t="shared" si="34"/>
        <v>stark.sensorisch</v>
      </c>
      <c r="BL230" s="9" t="str">
        <f t="shared" si="35"/>
        <v>moderat.visuell</v>
      </c>
      <c r="BM230" s="9" t="str">
        <f t="shared" si="36"/>
        <v>moderat.sequentiell</v>
      </c>
      <c r="BP230" t="s">
        <v>52</v>
      </c>
      <c r="BQ230" t="s">
        <v>54</v>
      </c>
      <c r="BR230" t="s">
        <v>56</v>
      </c>
      <c r="BS230" t="s">
        <v>58</v>
      </c>
      <c r="BU230" s="9">
        <f t="shared" si="37"/>
        <v>0</v>
      </c>
    </row>
    <row r="231" spans="1:73" x14ac:dyDescent="0.4">
      <c r="A231">
        <v>1</v>
      </c>
      <c r="B231">
        <v>-1</v>
      </c>
      <c r="C231">
        <v>1</v>
      </c>
      <c r="D231">
        <v>-1</v>
      </c>
      <c r="E231">
        <v>1</v>
      </c>
      <c r="F231">
        <v>1</v>
      </c>
      <c r="G231">
        <v>1</v>
      </c>
      <c r="H231">
        <v>-1</v>
      </c>
      <c r="I231">
        <v>1</v>
      </c>
      <c r="J231">
        <v>-1</v>
      </c>
      <c r="K231">
        <v>1</v>
      </c>
      <c r="L231">
        <v>-1</v>
      </c>
      <c r="M231">
        <v>-1</v>
      </c>
      <c r="N231">
        <v>1</v>
      </c>
      <c r="O231">
        <v>-1</v>
      </c>
      <c r="P231">
        <v>-1</v>
      </c>
      <c r="Q231">
        <v>-1</v>
      </c>
      <c r="R231">
        <v>1</v>
      </c>
      <c r="S231">
        <v>1</v>
      </c>
      <c r="T231">
        <v>-1</v>
      </c>
      <c r="U231">
        <v>-1</v>
      </c>
      <c r="V231">
        <v>-1</v>
      </c>
      <c r="W231">
        <v>1</v>
      </c>
      <c r="X231">
        <v>-1</v>
      </c>
      <c r="Y231">
        <v>1</v>
      </c>
      <c r="Z231">
        <v>1</v>
      </c>
      <c r="AA231">
        <v>1</v>
      </c>
      <c r="AB231">
        <v>-1</v>
      </c>
      <c r="AC231">
        <v>1</v>
      </c>
      <c r="AD231">
        <v>-1</v>
      </c>
      <c r="AE231">
        <v>1</v>
      </c>
      <c r="AF231">
        <v>-1</v>
      </c>
      <c r="AG231">
        <v>-1</v>
      </c>
      <c r="AH231">
        <v>1</v>
      </c>
      <c r="AI231">
        <v>-1</v>
      </c>
      <c r="AJ231">
        <v>1</v>
      </c>
      <c r="AK231">
        <v>1</v>
      </c>
      <c r="AL231">
        <v>1</v>
      </c>
      <c r="AM231">
        <v>1</v>
      </c>
      <c r="AN231">
        <v>-1</v>
      </c>
      <c r="AO231">
        <v>1</v>
      </c>
      <c r="AP231">
        <v>1</v>
      </c>
      <c r="AQ231">
        <v>1</v>
      </c>
      <c r="AR231">
        <v>1</v>
      </c>
      <c r="AT231">
        <f t="shared" si="29"/>
        <v>3</v>
      </c>
      <c r="AU231" t="s">
        <v>50</v>
      </c>
      <c r="AX231">
        <f t="shared" si="30"/>
        <v>3</v>
      </c>
      <c r="AY231" t="s">
        <v>50</v>
      </c>
      <c r="BB231">
        <f t="shared" si="31"/>
        <v>7</v>
      </c>
      <c r="BC231" t="s">
        <v>59</v>
      </c>
      <c r="BD231" t="s">
        <v>56</v>
      </c>
      <c r="BF231">
        <f t="shared" si="32"/>
        <v>-7</v>
      </c>
      <c r="BG231" t="s">
        <v>59</v>
      </c>
      <c r="BH231" t="s">
        <v>57</v>
      </c>
      <c r="BJ231" s="9" t="str">
        <f t="shared" si="33"/>
        <v>balanciert</v>
      </c>
      <c r="BK231" s="9" t="str">
        <f t="shared" si="34"/>
        <v>balanciert</v>
      </c>
      <c r="BL231" s="9" t="str">
        <f t="shared" si="35"/>
        <v>moderat.visuell</v>
      </c>
      <c r="BM231" s="9" t="str">
        <f t="shared" si="36"/>
        <v>moderat.global</v>
      </c>
      <c r="BP231" t="s">
        <v>62</v>
      </c>
      <c r="BQ231" t="s">
        <v>62</v>
      </c>
      <c r="BR231" t="s">
        <v>56</v>
      </c>
      <c r="BS231" t="s">
        <v>57</v>
      </c>
      <c r="BU231" s="9">
        <f t="shared" si="37"/>
        <v>2</v>
      </c>
    </row>
    <row r="232" spans="1:73" x14ac:dyDescent="0.4">
      <c r="A232">
        <v>-1</v>
      </c>
      <c r="B232">
        <v>1</v>
      </c>
      <c r="C232">
        <v>-1</v>
      </c>
      <c r="D232">
        <v>-1</v>
      </c>
      <c r="E232">
        <v>1</v>
      </c>
      <c r="F232">
        <v>-1</v>
      </c>
      <c r="G232">
        <v>1</v>
      </c>
      <c r="H232">
        <v>1</v>
      </c>
      <c r="I232">
        <v>1</v>
      </c>
      <c r="J232">
        <v>-1</v>
      </c>
      <c r="K232">
        <v>1</v>
      </c>
      <c r="L232">
        <v>-1</v>
      </c>
      <c r="M232">
        <v>1</v>
      </c>
      <c r="N232">
        <v>-1</v>
      </c>
      <c r="O232">
        <v>1</v>
      </c>
      <c r="P232">
        <v>1</v>
      </c>
      <c r="Q232">
        <v>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1</v>
      </c>
      <c r="X232">
        <v>1</v>
      </c>
      <c r="Y232">
        <v>-1</v>
      </c>
      <c r="Z232">
        <v>1</v>
      </c>
      <c r="AA232">
        <v>-1</v>
      </c>
      <c r="AB232">
        <v>1</v>
      </c>
      <c r="AC232">
        <v>-1</v>
      </c>
      <c r="AD232">
        <v>1</v>
      </c>
      <c r="AE232">
        <v>1</v>
      </c>
      <c r="AF232">
        <v>-1</v>
      </c>
      <c r="AG232">
        <v>1</v>
      </c>
      <c r="AH232">
        <v>1</v>
      </c>
      <c r="AI232">
        <v>-1</v>
      </c>
      <c r="AJ232">
        <v>-1</v>
      </c>
      <c r="AK232">
        <v>1</v>
      </c>
      <c r="AL232">
        <v>-1</v>
      </c>
      <c r="AM232">
        <v>1</v>
      </c>
      <c r="AN232">
        <v>-1</v>
      </c>
      <c r="AO232">
        <v>-1</v>
      </c>
      <c r="AP232">
        <v>-1</v>
      </c>
      <c r="AQ232">
        <v>1</v>
      </c>
      <c r="AR232">
        <v>1</v>
      </c>
      <c r="AT232">
        <f t="shared" si="29"/>
        <v>1</v>
      </c>
      <c r="AU232" t="s">
        <v>50</v>
      </c>
      <c r="AX232">
        <f t="shared" si="30"/>
        <v>-3</v>
      </c>
      <c r="AY232" t="s">
        <v>50</v>
      </c>
      <c r="BB232">
        <f t="shared" si="31"/>
        <v>3</v>
      </c>
      <c r="BC232" t="s">
        <v>50</v>
      </c>
      <c r="BF232">
        <f t="shared" si="32"/>
        <v>-1</v>
      </c>
      <c r="BG232" t="s">
        <v>50</v>
      </c>
      <c r="BJ232" s="8" t="str">
        <f t="shared" si="33"/>
        <v>balanciert</v>
      </c>
      <c r="BK232" s="8" t="str">
        <f t="shared" si="34"/>
        <v>balanciert</v>
      </c>
      <c r="BL232" s="8" t="str">
        <f t="shared" si="35"/>
        <v>balanciert</v>
      </c>
      <c r="BM232" s="8" t="str">
        <f t="shared" si="36"/>
        <v>balanciert</v>
      </c>
      <c r="BN232" s="8"/>
      <c r="BO232" s="8"/>
      <c r="BP232" s="8" t="s">
        <v>62</v>
      </c>
      <c r="BQ232" s="8" t="s">
        <v>62</v>
      </c>
      <c r="BR232" s="8" t="s">
        <v>62</v>
      </c>
      <c r="BS232" s="8" t="s">
        <v>62</v>
      </c>
      <c r="BT232" s="8"/>
      <c r="BU232" s="8">
        <f t="shared" si="37"/>
        <v>4</v>
      </c>
    </row>
    <row r="233" spans="1:73" x14ac:dyDescent="0.4">
      <c r="A233">
        <v>-1</v>
      </c>
      <c r="B233">
        <v>1</v>
      </c>
      <c r="C233">
        <v>-1</v>
      </c>
      <c r="D233">
        <v>-1</v>
      </c>
      <c r="E233">
        <v>1</v>
      </c>
      <c r="F233">
        <v>1</v>
      </c>
      <c r="G233">
        <v>1</v>
      </c>
      <c r="H233">
        <v>1</v>
      </c>
      <c r="I233">
        <v>-1</v>
      </c>
      <c r="J233">
        <v>-1</v>
      </c>
      <c r="K233">
        <v>1</v>
      </c>
      <c r="L233">
        <v>1</v>
      </c>
      <c r="M233">
        <v>-1</v>
      </c>
      <c r="N233">
        <v>1</v>
      </c>
      <c r="O233">
        <v>-1</v>
      </c>
      <c r="P233">
        <v>-1</v>
      </c>
      <c r="Q233">
        <v>1</v>
      </c>
      <c r="R233">
        <v>1</v>
      </c>
      <c r="S233">
        <v>1</v>
      </c>
      <c r="T233">
        <v>1</v>
      </c>
      <c r="U233">
        <v>-1</v>
      </c>
      <c r="V233">
        <v>1</v>
      </c>
      <c r="W233">
        <v>1</v>
      </c>
      <c r="X233">
        <v>-1</v>
      </c>
      <c r="Y233">
        <v>-1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-1</v>
      </c>
      <c r="AH233">
        <v>1</v>
      </c>
      <c r="AI233">
        <v>1</v>
      </c>
      <c r="AJ233">
        <v>1</v>
      </c>
      <c r="AK233">
        <v>-1</v>
      </c>
      <c r="AL233">
        <v>1</v>
      </c>
      <c r="AM233">
        <v>1</v>
      </c>
      <c r="AN233">
        <v>-1</v>
      </c>
      <c r="AO233">
        <v>-1</v>
      </c>
      <c r="AP233">
        <v>1</v>
      </c>
      <c r="AQ233">
        <v>1</v>
      </c>
      <c r="AR233">
        <v>-1</v>
      </c>
      <c r="AT233">
        <f t="shared" si="29"/>
        <v>-5</v>
      </c>
      <c r="AU233" t="s">
        <v>59</v>
      </c>
      <c r="AV233" s="1" t="s">
        <v>51</v>
      </c>
      <c r="AX233">
        <f t="shared" si="30"/>
        <v>9</v>
      </c>
      <c r="AY233" t="s">
        <v>60</v>
      </c>
      <c r="AZ233" t="s">
        <v>54</v>
      </c>
      <c r="BB233">
        <f t="shared" si="31"/>
        <v>7</v>
      </c>
      <c r="BC233" t="s">
        <v>59</v>
      </c>
      <c r="BD233" t="s">
        <v>56</v>
      </c>
      <c r="BF233">
        <f t="shared" si="32"/>
        <v>1</v>
      </c>
      <c r="BG233" t="s">
        <v>50</v>
      </c>
      <c r="BJ233" s="9" t="str">
        <f t="shared" si="33"/>
        <v>moderat.reflektiv</v>
      </c>
      <c r="BK233" s="9" t="str">
        <f t="shared" si="34"/>
        <v>stark.sensorisch</v>
      </c>
      <c r="BL233" s="9" t="str">
        <f t="shared" si="35"/>
        <v>moderat.visuell</v>
      </c>
      <c r="BM233" s="9" t="str">
        <f t="shared" si="36"/>
        <v>balanciert</v>
      </c>
      <c r="BP233" t="s">
        <v>51</v>
      </c>
      <c r="BQ233" t="s">
        <v>54</v>
      </c>
      <c r="BR233" t="s">
        <v>56</v>
      </c>
      <c r="BS233" t="s">
        <v>62</v>
      </c>
      <c r="BU233" s="9">
        <f t="shared" si="37"/>
        <v>1</v>
      </c>
    </row>
    <row r="234" spans="1:73" x14ac:dyDescent="0.4">
      <c r="A234">
        <v>1</v>
      </c>
      <c r="B234">
        <v>1</v>
      </c>
      <c r="C234">
        <v>1</v>
      </c>
      <c r="D234">
        <v>-1</v>
      </c>
      <c r="E234">
        <v>-1</v>
      </c>
      <c r="F234">
        <v>1</v>
      </c>
      <c r="G234">
        <v>1</v>
      </c>
      <c r="H234">
        <v>-1</v>
      </c>
      <c r="I234">
        <v>-1</v>
      </c>
      <c r="J234">
        <v>1</v>
      </c>
      <c r="K234">
        <v>1</v>
      </c>
      <c r="L234">
        <v>-1</v>
      </c>
      <c r="M234">
        <v>-1</v>
      </c>
      <c r="N234">
        <v>1</v>
      </c>
      <c r="O234">
        <v>1</v>
      </c>
      <c r="P234">
        <v>-1</v>
      </c>
      <c r="Q234">
        <v>-1</v>
      </c>
      <c r="R234">
        <v>1</v>
      </c>
      <c r="S234">
        <v>1</v>
      </c>
      <c r="T234">
        <v>1</v>
      </c>
      <c r="U234">
        <v>-1</v>
      </c>
      <c r="V234">
        <v>1</v>
      </c>
      <c r="W234">
        <v>1</v>
      </c>
      <c r="X234">
        <v>-1</v>
      </c>
      <c r="Y234">
        <v>-1</v>
      </c>
      <c r="Z234">
        <v>1</v>
      </c>
      <c r="AA234">
        <v>1</v>
      </c>
      <c r="AB234">
        <v>-1</v>
      </c>
      <c r="AC234">
        <v>-1</v>
      </c>
      <c r="AD234">
        <v>-1</v>
      </c>
      <c r="AE234">
        <v>-1</v>
      </c>
      <c r="AF234">
        <v>1</v>
      </c>
      <c r="AG234">
        <v>1</v>
      </c>
      <c r="AH234">
        <v>1</v>
      </c>
      <c r="AI234">
        <v>-1</v>
      </c>
      <c r="AJ234">
        <v>1</v>
      </c>
      <c r="AK234">
        <v>-1</v>
      </c>
      <c r="AL234">
        <v>1</v>
      </c>
      <c r="AM234">
        <v>1</v>
      </c>
      <c r="AN234">
        <v>-1</v>
      </c>
      <c r="AO234">
        <v>-1</v>
      </c>
      <c r="AP234">
        <v>1</v>
      </c>
      <c r="AQ234">
        <v>1</v>
      </c>
      <c r="AR234">
        <v>1</v>
      </c>
      <c r="AT234">
        <f t="shared" si="29"/>
        <v>-7</v>
      </c>
      <c r="AU234" t="s">
        <v>59</v>
      </c>
      <c r="AV234" s="1" t="s">
        <v>51</v>
      </c>
      <c r="AX234">
        <f t="shared" si="30"/>
        <v>9</v>
      </c>
      <c r="AY234" t="s">
        <v>60</v>
      </c>
      <c r="AZ234" t="s">
        <v>54</v>
      </c>
      <c r="BB234">
        <f t="shared" si="31"/>
        <v>7</v>
      </c>
      <c r="BC234" t="s">
        <v>59</v>
      </c>
      <c r="BD234" t="s">
        <v>56</v>
      </c>
      <c r="BF234">
        <f t="shared" si="32"/>
        <v>-3</v>
      </c>
      <c r="BG234" t="s">
        <v>50</v>
      </c>
      <c r="BJ234" s="9" t="str">
        <f t="shared" si="33"/>
        <v>moderat.reflektiv</v>
      </c>
      <c r="BK234" s="9" t="str">
        <f t="shared" si="34"/>
        <v>stark.sensorisch</v>
      </c>
      <c r="BL234" s="9" t="str">
        <f t="shared" si="35"/>
        <v>moderat.visuell</v>
      </c>
      <c r="BM234" s="9" t="str">
        <f t="shared" si="36"/>
        <v>balanciert</v>
      </c>
      <c r="BP234" t="s">
        <v>51</v>
      </c>
      <c r="BQ234" t="s">
        <v>54</v>
      </c>
      <c r="BR234" t="s">
        <v>56</v>
      </c>
      <c r="BS234" t="s">
        <v>62</v>
      </c>
      <c r="BU234" s="9">
        <f t="shared" si="37"/>
        <v>1</v>
      </c>
    </row>
    <row r="235" spans="1:73" x14ac:dyDescent="0.4">
      <c r="A235">
        <v>1</v>
      </c>
      <c r="B235">
        <v>-1</v>
      </c>
      <c r="C235">
        <v>1</v>
      </c>
      <c r="D235">
        <v>-1</v>
      </c>
      <c r="E235">
        <v>-1</v>
      </c>
      <c r="F235">
        <v>1</v>
      </c>
      <c r="G235">
        <v>1</v>
      </c>
      <c r="H235">
        <v>-1</v>
      </c>
      <c r="I235">
        <v>-1</v>
      </c>
      <c r="J235">
        <v>-1</v>
      </c>
      <c r="K235">
        <v>-1</v>
      </c>
      <c r="L235">
        <v>1</v>
      </c>
      <c r="M235">
        <v>1</v>
      </c>
      <c r="N235">
        <v>1</v>
      </c>
      <c r="O235">
        <v>1</v>
      </c>
      <c r="P235">
        <v>-1</v>
      </c>
      <c r="Q235">
        <v>-1</v>
      </c>
      <c r="R235">
        <v>1</v>
      </c>
      <c r="S235">
        <v>1</v>
      </c>
      <c r="T235">
        <v>-1</v>
      </c>
      <c r="U235">
        <v>-1</v>
      </c>
      <c r="V235">
        <v>-1</v>
      </c>
      <c r="W235">
        <v>1</v>
      </c>
      <c r="X235">
        <v>-1</v>
      </c>
      <c r="Y235">
        <v>1</v>
      </c>
      <c r="Z235">
        <v>1</v>
      </c>
      <c r="AA235">
        <v>-1</v>
      </c>
      <c r="AB235">
        <v>-1</v>
      </c>
      <c r="AC235">
        <v>1</v>
      </c>
      <c r="AD235">
        <v>-1</v>
      </c>
      <c r="AE235">
        <v>1</v>
      </c>
      <c r="AF235">
        <v>-1</v>
      </c>
      <c r="AG235">
        <v>-1</v>
      </c>
      <c r="AH235">
        <v>-1</v>
      </c>
      <c r="AI235">
        <v>1</v>
      </c>
      <c r="AJ235">
        <v>-1</v>
      </c>
      <c r="AK235">
        <v>-1</v>
      </c>
      <c r="AL235">
        <v>1</v>
      </c>
      <c r="AM235">
        <v>1</v>
      </c>
      <c r="AN235">
        <v>1</v>
      </c>
      <c r="AO235">
        <v>-1</v>
      </c>
      <c r="AP235">
        <v>-1</v>
      </c>
      <c r="AQ235">
        <v>1</v>
      </c>
      <c r="AR235">
        <v>1</v>
      </c>
      <c r="AT235">
        <f t="shared" si="29"/>
        <v>-3</v>
      </c>
      <c r="AU235" t="s">
        <v>50</v>
      </c>
      <c r="AX235">
        <f t="shared" si="30"/>
        <v>-1</v>
      </c>
      <c r="AY235" t="s">
        <v>50</v>
      </c>
      <c r="BB235">
        <f t="shared" si="31"/>
        <v>7</v>
      </c>
      <c r="BC235" t="s">
        <v>59</v>
      </c>
      <c r="BD235" t="s">
        <v>56</v>
      </c>
      <c r="BF235">
        <f t="shared" si="32"/>
        <v>-5</v>
      </c>
      <c r="BG235" t="s">
        <v>59</v>
      </c>
      <c r="BH235" t="s">
        <v>57</v>
      </c>
      <c r="BJ235" s="9" t="str">
        <f t="shared" si="33"/>
        <v>balanciert</v>
      </c>
      <c r="BK235" s="9" t="str">
        <f t="shared" si="34"/>
        <v>balanciert</v>
      </c>
      <c r="BL235" s="9" t="str">
        <f t="shared" si="35"/>
        <v>moderat.visuell</v>
      </c>
      <c r="BM235" s="9" t="str">
        <f t="shared" si="36"/>
        <v>moderat.global</v>
      </c>
      <c r="BP235" t="s">
        <v>62</v>
      </c>
      <c r="BQ235" t="s">
        <v>62</v>
      </c>
      <c r="BR235" t="s">
        <v>56</v>
      </c>
      <c r="BS235" t="s">
        <v>57</v>
      </c>
      <c r="BU235" s="9">
        <f t="shared" si="37"/>
        <v>2</v>
      </c>
    </row>
    <row r="236" spans="1:73" x14ac:dyDescent="0.4">
      <c r="A236">
        <v>1</v>
      </c>
      <c r="B236">
        <v>1</v>
      </c>
      <c r="C236">
        <v>1</v>
      </c>
      <c r="D236">
        <v>-1</v>
      </c>
      <c r="E236">
        <v>1</v>
      </c>
      <c r="F236">
        <v>1</v>
      </c>
      <c r="G236">
        <v>1</v>
      </c>
      <c r="H236">
        <v>-1</v>
      </c>
      <c r="I236">
        <v>1</v>
      </c>
      <c r="J236">
        <v>-1</v>
      </c>
      <c r="K236">
        <v>1</v>
      </c>
      <c r="L236">
        <v>1</v>
      </c>
      <c r="M236">
        <v>1</v>
      </c>
      <c r="N236">
        <v>1</v>
      </c>
      <c r="O236">
        <v>-1</v>
      </c>
      <c r="P236">
        <v>1</v>
      </c>
      <c r="Q236">
        <v>-1</v>
      </c>
      <c r="R236">
        <v>1</v>
      </c>
      <c r="S236">
        <v>1</v>
      </c>
      <c r="T236">
        <v>1</v>
      </c>
      <c r="U236">
        <v>-1</v>
      </c>
      <c r="V236">
        <v>-1</v>
      </c>
      <c r="W236">
        <v>1</v>
      </c>
      <c r="X236">
        <v>-1</v>
      </c>
      <c r="Y236">
        <v>1</v>
      </c>
      <c r="Z236">
        <v>1</v>
      </c>
      <c r="AA236">
        <v>1</v>
      </c>
      <c r="AB236">
        <v>-1</v>
      </c>
      <c r="AC236">
        <v>1</v>
      </c>
      <c r="AD236">
        <v>1</v>
      </c>
      <c r="AE236">
        <v>1</v>
      </c>
      <c r="AF236">
        <v>-1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-1</v>
      </c>
      <c r="AN236">
        <v>1</v>
      </c>
      <c r="AO236">
        <v>1</v>
      </c>
      <c r="AP236">
        <v>1</v>
      </c>
      <c r="AQ236">
        <v>1</v>
      </c>
      <c r="AR236">
        <v>-1</v>
      </c>
      <c r="AT236">
        <f t="shared" si="29"/>
        <v>7</v>
      </c>
      <c r="AU236" t="s">
        <v>59</v>
      </c>
      <c r="AV236" t="s">
        <v>52</v>
      </c>
      <c r="AX236">
        <f t="shared" si="30"/>
        <v>7</v>
      </c>
      <c r="AY236" t="s">
        <v>59</v>
      </c>
      <c r="AZ236" t="s">
        <v>54</v>
      </c>
      <c r="BB236">
        <f t="shared" si="31"/>
        <v>7</v>
      </c>
      <c r="BC236" t="s">
        <v>59</v>
      </c>
      <c r="BD236" t="s">
        <v>56</v>
      </c>
      <c r="BF236">
        <f t="shared" si="32"/>
        <v>-1</v>
      </c>
      <c r="BG236" t="s">
        <v>50</v>
      </c>
      <c r="BJ236" s="9" t="str">
        <f t="shared" si="33"/>
        <v>moderat.aktiv</v>
      </c>
      <c r="BK236" s="9" t="str">
        <f t="shared" si="34"/>
        <v>moderat.sensorisch</v>
      </c>
      <c r="BL236" s="9" t="str">
        <f t="shared" si="35"/>
        <v>moderat.visuell</v>
      </c>
      <c r="BM236" s="9" t="str">
        <f t="shared" si="36"/>
        <v>balanciert</v>
      </c>
      <c r="BP236" t="s">
        <v>52</v>
      </c>
      <c r="BQ236" t="s">
        <v>54</v>
      </c>
      <c r="BR236" t="s">
        <v>56</v>
      </c>
      <c r="BS236" t="s">
        <v>62</v>
      </c>
      <c r="BU236" s="9">
        <f t="shared" si="37"/>
        <v>1</v>
      </c>
    </row>
    <row r="237" spans="1:73" x14ac:dyDescent="0.4">
      <c r="A237">
        <v>1</v>
      </c>
      <c r="B237">
        <v>-1</v>
      </c>
      <c r="C237">
        <v>1</v>
      </c>
      <c r="D237">
        <v>1</v>
      </c>
      <c r="E237">
        <v>-1</v>
      </c>
      <c r="F237">
        <v>-1</v>
      </c>
      <c r="G237">
        <v>1</v>
      </c>
      <c r="H237">
        <v>1</v>
      </c>
      <c r="I237">
        <v>1</v>
      </c>
      <c r="J237">
        <v>-1</v>
      </c>
      <c r="K237">
        <v>1</v>
      </c>
      <c r="L237">
        <v>-1</v>
      </c>
      <c r="M237">
        <v>-1</v>
      </c>
      <c r="N237">
        <v>1</v>
      </c>
      <c r="O237">
        <v>-1</v>
      </c>
      <c r="P237">
        <v>1</v>
      </c>
      <c r="Q237">
        <v>1</v>
      </c>
      <c r="R237">
        <v>1</v>
      </c>
      <c r="S237">
        <v>-1</v>
      </c>
      <c r="T237">
        <v>-1</v>
      </c>
      <c r="U237">
        <v>-1</v>
      </c>
      <c r="V237">
        <v>1</v>
      </c>
      <c r="W237">
        <v>1</v>
      </c>
      <c r="X237">
        <v>-1</v>
      </c>
      <c r="Y237">
        <v>-1</v>
      </c>
      <c r="Z237">
        <v>1</v>
      </c>
      <c r="AA237">
        <v>-1</v>
      </c>
      <c r="AB237">
        <v>-1</v>
      </c>
      <c r="AC237">
        <v>1</v>
      </c>
      <c r="AD237">
        <v>1</v>
      </c>
      <c r="AE237">
        <v>1</v>
      </c>
      <c r="AF237">
        <v>-1</v>
      </c>
      <c r="AG237">
        <v>-1</v>
      </c>
      <c r="AH237">
        <v>1</v>
      </c>
      <c r="AI237">
        <v>1</v>
      </c>
      <c r="AJ237">
        <v>-1</v>
      </c>
      <c r="AK237">
        <v>-1</v>
      </c>
      <c r="AL237">
        <v>1</v>
      </c>
      <c r="AM237">
        <v>1</v>
      </c>
      <c r="AN237">
        <v>-1</v>
      </c>
      <c r="AO237">
        <v>-1</v>
      </c>
      <c r="AP237">
        <v>-1</v>
      </c>
      <c r="AQ237">
        <v>1</v>
      </c>
      <c r="AR237">
        <v>1</v>
      </c>
      <c r="AT237">
        <f t="shared" si="29"/>
        <v>-3</v>
      </c>
      <c r="AU237" t="s">
        <v>50</v>
      </c>
      <c r="AX237">
        <f t="shared" si="30"/>
        <v>3</v>
      </c>
      <c r="AY237" t="s">
        <v>50</v>
      </c>
      <c r="BB237">
        <f t="shared" si="31"/>
        <v>5</v>
      </c>
      <c r="BC237" t="s">
        <v>59</v>
      </c>
      <c r="BD237" t="s">
        <v>56</v>
      </c>
      <c r="BF237">
        <f t="shared" si="32"/>
        <v>-3</v>
      </c>
      <c r="BG237" t="s">
        <v>50</v>
      </c>
      <c r="BJ237" s="9" t="str">
        <f t="shared" si="33"/>
        <v>balanciert</v>
      </c>
      <c r="BK237" s="9" t="str">
        <f t="shared" si="34"/>
        <v>balanciert</v>
      </c>
      <c r="BL237" s="9" t="str">
        <f t="shared" si="35"/>
        <v>moderat.visuell</v>
      </c>
      <c r="BM237" s="9" t="str">
        <f t="shared" si="36"/>
        <v>balanciert</v>
      </c>
      <c r="BP237" t="s">
        <v>62</v>
      </c>
      <c r="BQ237" t="s">
        <v>62</v>
      </c>
      <c r="BR237" t="s">
        <v>56</v>
      </c>
      <c r="BS237" t="s">
        <v>62</v>
      </c>
      <c r="BU237" s="9">
        <f t="shared" si="37"/>
        <v>3</v>
      </c>
    </row>
    <row r="238" spans="1:73" x14ac:dyDescent="0.4">
      <c r="A238">
        <v>1</v>
      </c>
      <c r="B238">
        <v>1</v>
      </c>
      <c r="C238">
        <v>-1</v>
      </c>
      <c r="D238">
        <v>-1</v>
      </c>
      <c r="E238">
        <v>1</v>
      </c>
      <c r="F238">
        <v>1</v>
      </c>
      <c r="G238">
        <v>1</v>
      </c>
      <c r="H238">
        <v>-1</v>
      </c>
      <c r="I238">
        <v>1</v>
      </c>
      <c r="J238">
        <v>-1</v>
      </c>
      <c r="K238">
        <v>1</v>
      </c>
      <c r="L238">
        <v>1</v>
      </c>
      <c r="M238">
        <v>1</v>
      </c>
      <c r="N238">
        <v>-1</v>
      </c>
      <c r="O238">
        <v>1</v>
      </c>
      <c r="P238">
        <v>-1</v>
      </c>
      <c r="Q238">
        <v>-1</v>
      </c>
      <c r="R238">
        <v>1</v>
      </c>
      <c r="S238">
        <v>-1</v>
      </c>
      <c r="T238">
        <v>1</v>
      </c>
      <c r="U238">
        <v>-1</v>
      </c>
      <c r="V238">
        <v>-1</v>
      </c>
      <c r="W238">
        <v>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1</v>
      </c>
      <c r="AE238">
        <v>1</v>
      </c>
      <c r="AF238">
        <v>-1</v>
      </c>
      <c r="AG238">
        <v>1</v>
      </c>
      <c r="AH238">
        <v>-1</v>
      </c>
      <c r="AI238">
        <v>-1</v>
      </c>
      <c r="AJ238">
        <v>1</v>
      </c>
      <c r="AK238">
        <v>1</v>
      </c>
      <c r="AL238">
        <v>-1</v>
      </c>
      <c r="AM238">
        <v>1</v>
      </c>
      <c r="AN238">
        <v>-1</v>
      </c>
      <c r="AO238">
        <v>-1</v>
      </c>
      <c r="AP238">
        <v>-1</v>
      </c>
      <c r="AQ238">
        <v>1</v>
      </c>
      <c r="AR238">
        <v>1</v>
      </c>
      <c r="AT238">
        <f t="shared" si="29"/>
        <v>1</v>
      </c>
      <c r="AU238" t="s">
        <v>50</v>
      </c>
      <c r="AX238">
        <f t="shared" si="30"/>
        <v>-3</v>
      </c>
      <c r="AY238" t="s">
        <v>50</v>
      </c>
      <c r="BB238">
        <f t="shared" si="31"/>
        <v>3</v>
      </c>
      <c r="BC238" t="s">
        <v>50</v>
      </c>
      <c r="BF238">
        <f t="shared" si="32"/>
        <v>-3</v>
      </c>
      <c r="BG238" t="s">
        <v>50</v>
      </c>
      <c r="BJ238" s="8" t="str">
        <f t="shared" si="33"/>
        <v>balanciert</v>
      </c>
      <c r="BK238" s="8" t="str">
        <f t="shared" si="34"/>
        <v>balanciert</v>
      </c>
      <c r="BL238" s="8" t="str">
        <f t="shared" si="35"/>
        <v>balanciert</v>
      </c>
      <c r="BM238" s="8" t="str">
        <f t="shared" si="36"/>
        <v>balanciert</v>
      </c>
      <c r="BN238" s="8"/>
      <c r="BO238" s="8"/>
      <c r="BP238" s="8" t="s">
        <v>62</v>
      </c>
      <c r="BQ238" s="8" t="s">
        <v>62</v>
      </c>
      <c r="BR238" s="8" t="s">
        <v>62</v>
      </c>
      <c r="BS238" s="8" t="s">
        <v>62</v>
      </c>
      <c r="BT238" s="8"/>
      <c r="BU238" s="8">
        <f t="shared" si="37"/>
        <v>4</v>
      </c>
    </row>
    <row r="239" spans="1:73" x14ac:dyDescent="0.4">
      <c r="A239">
        <v>1</v>
      </c>
      <c r="B239">
        <v>1</v>
      </c>
      <c r="C239">
        <v>1</v>
      </c>
      <c r="D239">
        <v>-1</v>
      </c>
      <c r="E239">
        <v>1</v>
      </c>
      <c r="F239">
        <v>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1</v>
      </c>
      <c r="O239">
        <v>1</v>
      </c>
      <c r="P239">
        <v>-1</v>
      </c>
      <c r="Q239">
        <v>-1</v>
      </c>
      <c r="R239">
        <v>1</v>
      </c>
      <c r="S239">
        <v>1</v>
      </c>
      <c r="T239">
        <v>-1</v>
      </c>
      <c r="U239">
        <v>-1</v>
      </c>
      <c r="V239">
        <v>1</v>
      </c>
      <c r="W239">
        <v>1</v>
      </c>
      <c r="X239">
        <v>-1</v>
      </c>
      <c r="Y239">
        <v>1</v>
      </c>
      <c r="Z239">
        <v>1</v>
      </c>
      <c r="AA239">
        <v>-1</v>
      </c>
      <c r="AB239">
        <v>-1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-1</v>
      </c>
      <c r="AK239">
        <v>-1</v>
      </c>
      <c r="AL239">
        <v>1</v>
      </c>
      <c r="AM239">
        <v>1</v>
      </c>
      <c r="AN239">
        <v>1</v>
      </c>
      <c r="AO239">
        <v>1</v>
      </c>
      <c r="AP239">
        <v>-1</v>
      </c>
      <c r="AQ239">
        <v>-1</v>
      </c>
      <c r="AR239">
        <v>1</v>
      </c>
      <c r="AT239">
        <f t="shared" si="29"/>
        <v>1</v>
      </c>
      <c r="AU239" t="s">
        <v>50</v>
      </c>
      <c r="AX239">
        <f t="shared" si="30"/>
        <v>7</v>
      </c>
      <c r="AY239" t="s">
        <v>59</v>
      </c>
      <c r="AZ239" t="s">
        <v>54</v>
      </c>
      <c r="BB239">
        <f t="shared" si="31"/>
        <v>3</v>
      </c>
      <c r="BC239" t="s">
        <v>50</v>
      </c>
      <c r="BF239">
        <f t="shared" si="32"/>
        <v>-5</v>
      </c>
      <c r="BG239" t="s">
        <v>59</v>
      </c>
      <c r="BH239" t="s">
        <v>57</v>
      </c>
      <c r="BJ239" s="9" t="str">
        <f t="shared" si="33"/>
        <v>balanciert</v>
      </c>
      <c r="BK239" s="9" t="str">
        <f t="shared" si="34"/>
        <v>moderat.sensorisch</v>
      </c>
      <c r="BL239" s="9" t="str">
        <f t="shared" si="35"/>
        <v>balanciert</v>
      </c>
      <c r="BM239" s="9" t="str">
        <f t="shared" si="36"/>
        <v>moderat.global</v>
      </c>
      <c r="BP239" t="s">
        <v>62</v>
      </c>
      <c r="BQ239" t="s">
        <v>54</v>
      </c>
      <c r="BR239" t="s">
        <v>62</v>
      </c>
      <c r="BS239" t="s">
        <v>57</v>
      </c>
      <c r="BU239" s="9">
        <f t="shared" si="37"/>
        <v>2</v>
      </c>
    </row>
    <row r="240" spans="1:73" x14ac:dyDescent="0.4">
      <c r="A240">
        <v>1</v>
      </c>
      <c r="B240">
        <v>1</v>
      </c>
      <c r="C240">
        <v>1</v>
      </c>
      <c r="D240">
        <v>-1</v>
      </c>
      <c r="E240">
        <v>1</v>
      </c>
      <c r="F240">
        <v>1</v>
      </c>
      <c r="G240">
        <v>1</v>
      </c>
      <c r="H240">
        <v>-1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-1</v>
      </c>
      <c r="P240">
        <v>1</v>
      </c>
      <c r="Q240">
        <v>-1</v>
      </c>
      <c r="R240">
        <v>-1</v>
      </c>
      <c r="S240">
        <v>-1</v>
      </c>
      <c r="T240">
        <v>1</v>
      </c>
      <c r="U240">
        <v>-1</v>
      </c>
      <c r="V240">
        <v>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1</v>
      </c>
      <c r="AD240">
        <v>-1</v>
      </c>
      <c r="AE240">
        <v>1</v>
      </c>
      <c r="AF240">
        <v>-1</v>
      </c>
      <c r="AG240">
        <v>-1</v>
      </c>
      <c r="AH240">
        <v>1</v>
      </c>
      <c r="AI240">
        <v>-1</v>
      </c>
      <c r="AJ240">
        <v>1</v>
      </c>
      <c r="AK240">
        <v>1</v>
      </c>
      <c r="AL240">
        <v>1</v>
      </c>
      <c r="AM240">
        <v>1</v>
      </c>
      <c r="AN240">
        <v>-1</v>
      </c>
      <c r="AO240">
        <v>-1</v>
      </c>
      <c r="AP240">
        <v>1</v>
      </c>
      <c r="AQ240">
        <v>1</v>
      </c>
      <c r="AR240">
        <v>1</v>
      </c>
      <c r="AT240">
        <f t="shared" si="29"/>
        <v>1</v>
      </c>
      <c r="AU240" t="s">
        <v>50</v>
      </c>
      <c r="AX240">
        <f t="shared" si="30"/>
        <v>5</v>
      </c>
      <c r="AY240" t="s">
        <v>59</v>
      </c>
      <c r="AZ240" t="s">
        <v>54</v>
      </c>
      <c r="BB240">
        <f t="shared" si="31"/>
        <v>1</v>
      </c>
      <c r="BC240" t="s">
        <v>50</v>
      </c>
      <c r="BF240">
        <f t="shared" si="32"/>
        <v>-1</v>
      </c>
      <c r="BG240" t="s">
        <v>50</v>
      </c>
      <c r="BJ240" s="9" t="str">
        <f t="shared" si="33"/>
        <v>balanciert</v>
      </c>
      <c r="BK240" s="9" t="str">
        <f t="shared" si="34"/>
        <v>moderat.sensorisch</v>
      </c>
      <c r="BL240" s="9" t="str">
        <f t="shared" si="35"/>
        <v>balanciert</v>
      </c>
      <c r="BM240" s="9" t="str">
        <f t="shared" si="36"/>
        <v>balanciert</v>
      </c>
      <c r="BP240" t="s">
        <v>62</v>
      </c>
      <c r="BQ240" t="s">
        <v>54</v>
      </c>
      <c r="BR240" t="s">
        <v>62</v>
      </c>
      <c r="BS240" t="s">
        <v>62</v>
      </c>
      <c r="BU240" s="9">
        <f t="shared" si="37"/>
        <v>3</v>
      </c>
    </row>
    <row r="241" spans="1:73" x14ac:dyDescent="0.4">
      <c r="A241">
        <v>1</v>
      </c>
      <c r="B241">
        <v>1</v>
      </c>
      <c r="C241">
        <v>1</v>
      </c>
      <c r="D241">
        <v>1</v>
      </c>
      <c r="E241">
        <v>-1</v>
      </c>
      <c r="F241">
        <v>1</v>
      </c>
      <c r="G241">
        <v>1</v>
      </c>
      <c r="H241">
        <v>-1</v>
      </c>
      <c r="I241">
        <v>-1</v>
      </c>
      <c r="J241">
        <v>1</v>
      </c>
      <c r="K241">
        <v>1</v>
      </c>
      <c r="L241">
        <v>-1</v>
      </c>
      <c r="M241">
        <v>-1</v>
      </c>
      <c r="N241">
        <v>1</v>
      </c>
      <c r="O241">
        <v>-1</v>
      </c>
      <c r="P241">
        <v>1</v>
      </c>
      <c r="Q241">
        <v>-1</v>
      </c>
      <c r="R241">
        <v>1</v>
      </c>
      <c r="S241">
        <v>-1</v>
      </c>
      <c r="T241">
        <v>1</v>
      </c>
      <c r="U241">
        <v>-1</v>
      </c>
      <c r="V241">
        <v>1</v>
      </c>
      <c r="W241">
        <v>1</v>
      </c>
      <c r="X241">
        <v>1</v>
      </c>
      <c r="Y241">
        <v>1</v>
      </c>
      <c r="Z241">
        <v>-1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-1</v>
      </c>
      <c r="AG241">
        <v>-1</v>
      </c>
      <c r="AH241">
        <v>-1</v>
      </c>
      <c r="AI241">
        <v>-1</v>
      </c>
      <c r="AJ241">
        <v>1</v>
      </c>
      <c r="AK241">
        <v>-1</v>
      </c>
      <c r="AL241">
        <v>1</v>
      </c>
      <c r="AM241">
        <v>1</v>
      </c>
      <c r="AN241">
        <v>1</v>
      </c>
      <c r="AO241">
        <v>-1</v>
      </c>
      <c r="AP241">
        <v>-1</v>
      </c>
      <c r="AQ241">
        <v>1</v>
      </c>
      <c r="AR241">
        <v>1</v>
      </c>
      <c r="AT241">
        <f t="shared" si="29"/>
        <v>-5</v>
      </c>
      <c r="AU241" t="s">
        <v>59</v>
      </c>
      <c r="AV241" s="1" t="s">
        <v>51</v>
      </c>
      <c r="AX241">
        <f t="shared" si="30"/>
        <v>5</v>
      </c>
      <c r="AY241" t="s">
        <v>59</v>
      </c>
      <c r="AZ241" t="s">
        <v>54</v>
      </c>
      <c r="BB241">
        <f t="shared" si="31"/>
        <v>5</v>
      </c>
      <c r="BC241" t="s">
        <v>59</v>
      </c>
      <c r="BD241" t="s">
        <v>56</v>
      </c>
      <c r="BF241">
        <f t="shared" si="32"/>
        <v>5</v>
      </c>
      <c r="BG241" t="s">
        <v>59</v>
      </c>
      <c r="BH241" t="s">
        <v>58</v>
      </c>
      <c r="BJ241" s="9" t="str">
        <f t="shared" si="33"/>
        <v>moderat.reflektiv</v>
      </c>
      <c r="BK241" s="9" t="str">
        <f t="shared" si="34"/>
        <v>moderat.sensorisch</v>
      </c>
      <c r="BL241" s="9" t="str">
        <f t="shared" si="35"/>
        <v>moderat.visuell</v>
      </c>
      <c r="BM241" s="9" t="str">
        <f t="shared" si="36"/>
        <v>moderat.sequentiell</v>
      </c>
      <c r="BP241" t="s">
        <v>51</v>
      </c>
      <c r="BQ241" t="s">
        <v>54</v>
      </c>
      <c r="BR241" t="s">
        <v>56</v>
      </c>
      <c r="BS241" t="s">
        <v>58</v>
      </c>
      <c r="BU241" s="9">
        <f t="shared" si="37"/>
        <v>0</v>
      </c>
    </row>
    <row r="242" spans="1:73" x14ac:dyDescent="0.4">
      <c r="A242">
        <v>1</v>
      </c>
      <c r="B242">
        <v>-1</v>
      </c>
      <c r="C242">
        <v>-1</v>
      </c>
      <c r="D242">
        <v>1</v>
      </c>
      <c r="E242">
        <v>-1</v>
      </c>
      <c r="F242">
        <v>1</v>
      </c>
      <c r="G242">
        <v>-1</v>
      </c>
      <c r="H242">
        <v>1</v>
      </c>
      <c r="I242">
        <v>1</v>
      </c>
      <c r="J242">
        <v>-1</v>
      </c>
      <c r="K242">
        <v>-1</v>
      </c>
      <c r="L242">
        <v>1</v>
      </c>
      <c r="M242">
        <v>-1</v>
      </c>
      <c r="N242">
        <v>1</v>
      </c>
      <c r="O242">
        <v>-1</v>
      </c>
      <c r="P242">
        <v>-1</v>
      </c>
      <c r="Q242">
        <v>-1</v>
      </c>
      <c r="R242">
        <v>1</v>
      </c>
      <c r="S242">
        <v>1</v>
      </c>
      <c r="T242">
        <v>-1</v>
      </c>
      <c r="U242">
        <v>-1</v>
      </c>
      <c r="V242">
        <v>1</v>
      </c>
      <c r="W242">
        <v>1</v>
      </c>
      <c r="X242">
        <v>-1</v>
      </c>
      <c r="Y242">
        <v>1</v>
      </c>
      <c r="Z242">
        <v>1</v>
      </c>
      <c r="AA242">
        <v>1</v>
      </c>
      <c r="AB242">
        <v>1</v>
      </c>
      <c r="AC242">
        <v>-1</v>
      </c>
      <c r="AD242">
        <v>1</v>
      </c>
      <c r="AE242">
        <v>-1</v>
      </c>
      <c r="AF242">
        <v>-1</v>
      </c>
      <c r="AG242">
        <v>-1</v>
      </c>
      <c r="AH242">
        <v>1</v>
      </c>
      <c r="AI242">
        <v>1</v>
      </c>
      <c r="AJ242">
        <v>1</v>
      </c>
      <c r="AK242">
        <v>-1</v>
      </c>
      <c r="AL242">
        <v>1</v>
      </c>
      <c r="AM242">
        <v>1</v>
      </c>
      <c r="AN242">
        <v>1</v>
      </c>
      <c r="AO242">
        <v>-1</v>
      </c>
      <c r="AP242">
        <v>1</v>
      </c>
      <c r="AQ242">
        <v>-1</v>
      </c>
      <c r="AR242">
        <v>-1</v>
      </c>
      <c r="AT242">
        <f t="shared" si="29"/>
        <v>-5</v>
      </c>
      <c r="AU242" t="s">
        <v>59</v>
      </c>
      <c r="AV242" s="1" t="s">
        <v>51</v>
      </c>
      <c r="AX242">
        <f t="shared" si="30"/>
        <v>7</v>
      </c>
      <c r="AY242" t="s">
        <v>59</v>
      </c>
      <c r="AZ242" t="s">
        <v>54</v>
      </c>
      <c r="BB242">
        <f t="shared" si="31"/>
        <v>-1</v>
      </c>
      <c r="BC242" t="s">
        <v>50</v>
      </c>
      <c r="BF242">
        <f t="shared" si="32"/>
        <v>1</v>
      </c>
      <c r="BG242" t="s">
        <v>50</v>
      </c>
      <c r="BJ242" s="9" t="str">
        <f t="shared" si="33"/>
        <v>moderat.reflektiv</v>
      </c>
      <c r="BK242" s="9" t="str">
        <f t="shared" si="34"/>
        <v>moderat.sensorisch</v>
      </c>
      <c r="BL242" s="9" t="str">
        <f t="shared" si="35"/>
        <v>balanciert</v>
      </c>
      <c r="BM242" s="9" t="str">
        <f t="shared" si="36"/>
        <v>balanciert</v>
      </c>
      <c r="BP242" t="s">
        <v>51</v>
      </c>
      <c r="BQ242" t="s">
        <v>54</v>
      </c>
      <c r="BR242" t="s">
        <v>62</v>
      </c>
      <c r="BS242" t="s">
        <v>62</v>
      </c>
      <c r="BU242" s="9">
        <f t="shared" si="37"/>
        <v>2</v>
      </c>
    </row>
    <row r="243" spans="1:73" x14ac:dyDescent="0.4">
      <c r="A243">
        <v>1</v>
      </c>
      <c r="B243">
        <v>-1</v>
      </c>
      <c r="C243">
        <v>1</v>
      </c>
      <c r="D243">
        <v>-1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-1</v>
      </c>
      <c r="K243">
        <v>1</v>
      </c>
      <c r="L243">
        <v>1</v>
      </c>
      <c r="M243">
        <v>1</v>
      </c>
      <c r="N243">
        <v>1</v>
      </c>
      <c r="O243">
        <v>-1</v>
      </c>
      <c r="P243">
        <v>1</v>
      </c>
      <c r="Q243">
        <v>-1</v>
      </c>
      <c r="R243">
        <v>1</v>
      </c>
      <c r="S243">
        <v>-1</v>
      </c>
      <c r="T243">
        <v>-1</v>
      </c>
      <c r="U243">
        <v>-1</v>
      </c>
      <c r="V243">
        <v>1</v>
      </c>
      <c r="W243">
        <v>1</v>
      </c>
      <c r="X243">
        <v>1</v>
      </c>
      <c r="Y243">
        <v>-1</v>
      </c>
      <c r="Z243">
        <v>1</v>
      </c>
      <c r="AA243">
        <v>-1</v>
      </c>
      <c r="AB243">
        <v>1</v>
      </c>
      <c r="AC243">
        <v>-1</v>
      </c>
      <c r="AD243">
        <v>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1</v>
      </c>
      <c r="AK243">
        <v>-1</v>
      </c>
      <c r="AL243">
        <v>1</v>
      </c>
      <c r="AM243">
        <v>-1</v>
      </c>
      <c r="AN243">
        <v>1</v>
      </c>
      <c r="AO243">
        <v>-1</v>
      </c>
      <c r="AP243">
        <v>1</v>
      </c>
      <c r="AQ243">
        <v>1</v>
      </c>
      <c r="AR243">
        <v>-1</v>
      </c>
      <c r="AT243">
        <f t="shared" si="29"/>
        <v>-3</v>
      </c>
      <c r="AU243" t="s">
        <v>50</v>
      </c>
      <c r="AX243">
        <f t="shared" si="30"/>
        <v>5</v>
      </c>
      <c r="AY243" t="s">
        <v>59</v>
      </c>
      <c r="AZ243" t="s">
        <v>54</v>
      </c>
      <c r="BB243">
        <f t="shared" si="31"/>
        <v>-1</v>
      </c>
      <c r="BC243" t="s">
        <v>50</v>
      </c>
      <c r="BF243">
        <f t="shared" si="32"/>
        <v>3</v>
      </c>
      <c r="BG243" t="s">
        <v>50</v>
      </c>
      <c r="BJ243" s="9" t="str">
        <f t="shared" si="33"/>
        <v>balanciert</v>
      </c>
      <c r="BK243" s="9" t="str">
        <f t="shared" si="34"/>
        <v>moderat.sensorisch</v>
      </c>
      <c r="BL243" s="9" t="str">
        <f t="shared" si="35"/>
        <v>balanciert</v>
      </c>
      <c r="BM243" s="9" t="str">
        <f t="shared" si="36"/>
        <v>balanciert</v>
      </c>
      <c r="BP243" t="s">
        <v>62</v>
      </c>
      <c r="BQ243" t="s">
        <v>54</v>
      </c>
      <c r="BR243" t="s">
        <v>62</v>
      </c>
      <c r="BS243" t="s">
        <v>62</v>
      </c>
      <c r="BU243" s="9">
        <f t="shared" si="37"/>
        <v>3</v>
      </c>
    </row>
    <row r="244" spans="1:73" x14ac:dyDescent="0.4">
      <c r="A244">
        <v>1</v>
      </c>
      <c r="B244">
        <v>1</v>
      </c>
      <c r="C244">
        <v>1</v>
      </c>
      <c r="D244">
        <v>1</v>
      </c>
      <c r="E244">
        <v>-1</v>
      </c>
      <c r="F244">
        <v>1</v>
      </c>
      <c r="G244">
        <v>1</v>
      </c>
      <c r="H244">
        <v>-1</v>
      </c>
      <c r="I244">
        <v>-1</v>
      </c>
      <c r="J244">
        <v>1</v>
      </c>
      <c r="K244">
        <v>1</v>
      </c>
      <c r="L244">
        <v>1</v>
      </c>
      <c r="M244">
        <v>-1</v>
      </c>
      <c r="N244">
        <v>1</v>
      </c>
      <c r="O244">
        <v>-1</v>
      </c>
      <c r="P244">
        <v>-1</v>
      </c>
      <c r="Q244">
        <v>1</v>
      </c>
      <c r="R244">
        <v>1</v>
      </c>
      <c r="S244">
        <v>1</v>
      </c>
      <c r="T244">
        <v>1</v>
      </c>
      <c r="U244">
        <v>-1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-1</v>
      </c>
      <c r="AC244">
        <v>1</v>
      </c>
      <c r="AD244">
        <v>1</v>
      </c>
      <c r="AE244">
        <v>1</v>
      </c>
      <c r="AF244">
        <v>1</v>
      </c>
      <c r="AG244">
        <v>-1</v>
      </c>
      <c r="AH244">
        <v>1</v>
      </c>
      <c r="AI244">
        <v>1</v>
      </c>
      <c r="AJ244">
        <v>1</v>
      </c>
      <c r="AK244">
        <v>-1</v>
      </c>
      <c r="AL244">
        <v>1</v>
      </c>
      <c r="AM244">
        <v>1</v>
      </c>
      <c r="AN244">
        <v>1</v>
      </c>
      <c r="AO244">
        <v>-1</v>
      </c>
      <c r="AP244">
        <v>-1</v>
      </c>
      <c r="AQ244">
        <v>1</v>
      </c>
      <c r="AR244">
        <v>-1</v>
      </c>
      <c r="AT244">
        <f t="shared" si="29"/>
        <v>-3</v>
      </c>
      <c r="AU244" t="s">
        <v>50</v>
      </c>
      <c r="AX244">
        <f t="shared" si="30"/>
        <v>9</v>
      </c>
      <c r="AY244" t="s">
        <v>60</v>
      </c>
      <c r="AZ244" t="s">
        <v>54</v>
      </c>
      <c r="BB244">
        <f t="shared" si="31"/>
        <v>9</v>
      </c>
      <c r="BC244" t="s">
        <v>60</v>
      </c>
      <c r="BD244" t="s">
        <v>56</v>
      </c>
      <c r="BF244">
        <f t="shared" si="32"/>
        <v>3</v>
      </c>
      <c r="BG244" t="s">
        <v>50</v>
      </c>
      <c r="BJ244" s="9" t="str">
        <f t="shared" si="33"/>
        <v>balanciert</v>
      </c>
      <c r="BK244" s="9" t="str">
        <f t="shared" si="34"/>
        <v>stark.sensorisch</v>
      </c>
      <c r="BL244" s="9" t="str">
        <f t="shared" si="35"/>
        <v>stark.visuell</v>
      </c>
      <c r="BM244" s="9" t="str">
        <f t="shared" si="36"/>
        <v>balanciert</v>
      </c>
      <c r="BP244" t="s">
        <v>62</v>
      </c>
      <c r="BQ244" t="s">
        <v>54</v>
      </c>
      <c r="BR244" t="s">
        <v>56</v>
      </c>
      <c r="BS244" t="s">
        <v>62</v>
      </c>
      <c r="BU244" s="9">
        <f t="shared" si="37"/>
        <v>2</v>
      </c>
    </row>
    <row r="245" spans="1:73" x14ac:dyDescent="0.4">
      <c r="A245">
        <v>1</v>
      </c>
      <c r="B245">
        <v>-1</v>
      </c>
      <c r="C245">
        <v>1</v>
      </c>
      <c r="D245">
        <v>-1</v>
      </c>
      <c r="E245">
        <v>-1</v>
      </c>
      <c r="F245">
        <v>-1</v>
      </c>
      <c r="G245">
        <v>1</v>
      </c>
      <c r="H245">
        <v>-1</v>
      </c>
      <c r="I245">
        <v>1</v>
      </c>
      <c r="J245">
        <v>-1</v>
      </c>
      <c r="K245">
        <v>1</v>
      </c>
      <c r="L245">
        <v>1</v>
      </c>
      <c r="M245">
        <v>1</v>
      </c>
      <c r="N245">
        <v>-1</v>
      </c>
      <c r="O245">
        <v>1</v>
      </c>
      <c r="P245">
        <v>-1</v>
      </c>
      <c r="Q245">
        <v>-1</v>
      </c>
      <c r="R245">
        <v>1</v>
      </c>
      <c r="S245">
        <v>1</v>
      </c>
      <c r="T245">
        <v>-1</v>
      </c>
      <c r="U245">
        <v>-1</v>
      </c>
      <c r="V245">
        <v>-1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-1</v>
      </c>
      <c r="AC245">
        <v>1</v>
      </c>
      <c r="AD245">
        <v>1</v>
      </c>
      <c r="AE245">
        <v>1</v>
      </c>
      <c r="AF245">
        <v>-1</v>
      </c>
      <c r="AG245">
        <v>-1</v>
      </c>
      <c r="AH245">
        <v>1</v>
      </c>
      <c r="AI245">
        <v>1</v>
      </c>
      <c r="AJ245">
        <v>-1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T245">
        <f t="shared" si="29"/>
        <v>3</v>
      </c>
      <c r="AU245" t="s">
        <v>50</v>
      </c>
      <c r="AX245">
        <f t="shared" si="30"/>
        <v>1</v>
      </c>
      <c r="AY245" t="s">
        <v>50</v>
      </c>
      <c r="BB245">
        <f t="shared" si="31"/>
        <v>11</v>
      </c>
      <c r="BC245" t="s">
        <v>60</v>
      </c>
      <c r="BD245" t="s">
        <v>56</v>
      </c>
      <c r="BF245">
        <f t="shared" si="32"/>
        <v>-3</v>
      </c>
      <c r="BG245" t="s">
        <v>50</v>
      </c>
      <c r="BJ245" s="9" t="str">
        <f t="shared" si="33"/>
        <v>balanciert</v>
      </c>
      <c r="BK245" s="9" t="str">
        <f t="shared" si="34"/>
        <v>balanciert</v>
      </c>
      <c r="BL245" s="9" t="str">
        <f t="shared" si="35"/>
        <v>stark.visuell</v>
      </c>
      <c r="BM245" s="9" t="str">
        <f t="shared" si="36"/>
        <v>balanciert</v>
      </c>
      <c r="BP245" t="s">
        <v>62</v>
      </c>
      <c r="BQ245" t="s">
        <v>62</v>
      </c>
      <c r="BR245" t="s">
        <v>56</v>
      </c>
      <c r="BS245" t="s">
        <v>62</v>
      </c>
      <c r="BU245" s="9">
        <f t="shared" si="37"/>
        <v>3</v>
      </c>
    </row>
    <row r="246" spans="1:73" x14ac:dyDescent="0.4">
      <c r="A246">
        <v>1</v>
      </c>
      <c r="B246">
        <v>1</v>
      </c>
      <c r="C246">
        <v>-1</v>
      </c>
      <c r="D246">
        <v>-1</v>
      </c>
      <c r="E246">
        <v>-1</v>
      </c>
      <c r="F246">
        <v>1</v>
      </c>
      <c r="G246">
        <v>1</v>
      </c>
      <c r="H246">
        <v>-1</v>
      </c>
      <c r="I246">
        <v>-1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-1</v>
      </c>
      <c r="P246">
        <v>-1</v>
      </c>
      <c r="Q246">
        <v>-1</v>
      </c>
      <c r="R246">
        <v>1</v>
      </c>
      <c r="S246">
        <v>1</v>
      </c>
      <c r="T246">
        <v>1</v>
      </c>
      <c r="U246">
        <v>-1</v>
      </c>
      <c r="V246">
        <v>1</v>
      </c>
      <c r="W246">
        <v>1</v>
      </c>
      <c r="X246">
        <v>-1</v>
      </c>
      <c r="Y246">
        <v>-1</v>
      </c>
      <c r="Z246">
        <v>1</v>
      </c>
      <c r="AA246">
        <v>1</v>
      </c>
      <c r="AB246">
        <v>-1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-1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-1</v>
      </c>
      <c r="AT246">
        <f t="shared" si="29"/>
        <v>-1</v>
      </c>
      <c r="AU246" t="s">
        <v>50</v>
      </c>
      <c r="AX246">
        <f t="shared" si="30"/>
        <v>11</v>
      </c>
      <c r="AY246" t="s">
        <v>60</v>
      </c>
      <c r="AZ246" t="s">
        <v>54</v>
      </c>
      <c r="BB246">
        <f t="shared" si="31"/>
        <v>7</v>
      </c>
      <c r="BC246" t="s">
        <v>59</v>
      </c>
      <c r="BD246" t="s">
        <v>56</v>
      </c>
      <c r="BF246">
        <f t="shared" si="32"/>
        <v>-1</v>
      </c>
      <c r="BG246" t="s">
        <v>50</v>
      </c>
      <c r="BJ246" s="9" t="str">
        <f t="shared" si="33"/>
        <v>balanciert</v>
      </c>
      <c r="BK246" s="9" t="str">
        <f t="shared" si="34"/>
        <v>stark.sensorisch</v>
      </c>
      <c r="BL246" s="9" t="str">
        <f t="shared" si="35"/>
        <v>moderat.visuell</v>
      </c>
      <c r="BM246" s="9" t="str">
        <f t="shared" si="36"/>
        <v>balanciert</v>
      </c>
      <c r="BP246" t="s">
        <v>62</v>
      </c>
      <c r="BQ246" t="s">
        <v>54</v>
      </c>
      <c r="BR246" t="s">
        <v>56</v>
      </c>
      <c r="BS246" t="s">
        <v>62</v>
      </c>
      <c r="BU246" s="9">
        <f t="shared" si="37"/>
        <v>2</v>
      </c>
    </row>
    <row r="247" spans="1:73" x14ac:dyDescent="0.4">
      <c r="A247">
        <v>1</v>
      </c>
      <c r="B247">
        <v>-1</v>
      </c>
      <c r="C247">
        <v>1</v>
      </c>
      <c r="D247">
        <v>-1</v>
      </c>
      <c r="E247">
        <v>-1</v>
      </c>
      <c r="F247">
        <v>1</v>
      </c>
      <c r="G247">
        <v>1</v>
      </c>
      <c r="H247">
        <v>-1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-1</v>
      </c>
      <c r="O247">
        <v>1</v>
      </c>
      <c r="P247">
        <v>1</v>
      </c>
      <c r="Q247">
        <v>-1</v>
      </c>
      <c r="R247">
        <v>1</v>
      </c>
      <c r="S247">
        <v>1</v>
      </c>
      <c r="T247">
        <v>1</v>
      </c>
      <c r="U247">
        <v>-1</v>
      </c>
      <c r="V247">
        <v>-1</v>
      </c>
      <c r="W247">
        <v>1</v>
      </c>
      <c r="X247">
        <v>1</v>
      </c>
      <c r="Y247">
        <v>1</v>
      </c>
      <c r="Z247">
        <v>-1</v>
      </c>
      <c r="AA247">
        <v>1</v>
      </c>
      <c r="AB247">
        <v>-1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-1</v>
      </c>
      <c r="AI247">
        <v>-1</v>
      </c>
      <c r="AJ247">
        <v>-1</v>
      </c>
      <c r="AK247">
        <v>1</v>
      </c>
      <c r="AL247">
        <v>1</v>
      </c>
      <c r="AM247">
        <v>1</v>
      </c>
      <c r="AN247">
        <v>-1</v>
      </c>
      <c r="AO247">
        <v>1</v>
      </c>
      <c r="AP247">
        <v>1</v>
      </c>
      <c r="AQ247">
        <v>1</v>
      </c>
      <c r="AR247">
        <v>-1</v>
      </c>
      <c r="AT247">
        <f t="shared" si="29"/>
        <v>5</v>
      </c>
      <c r="AU247" t="s">
        <v>59</v>
      </c>
      <c r="AV247" t="s">
        <v>52</v>
      </c>
      <c r="AX247">
        <f t="shared" si="30"/>
        <v>1</v>
      </c>
      <c r="AY247" t="s">
        <v>50</v>
      </c>
      <c r="BB247">
        <f t="shared" si="31"/>
        <v>9</v>
      </c>
      <c r="BC247" t="s">
        <v>60</v>
      </c>
      <c r="BD247" t="s">
        <v>56</v>
      </c>
      <c r="BF247">
        <f t="shared" si="32"/>
        <v>-1</v>
      </c>
      <c r="BG247" t="s">
        <v>50</v>
      </c>
      <c r="BJ247" s="9" t="str">
        <f t="shared" si="33"/>
        <v>moderat.aktiv</v>
      </c>
      <c r="BK247" s="9" t="str">
        <f t="shared" si="34"/>
        <v>balanciert</v>
      </c>
      <c r="BL247" s="9" t="str">
        <f t="shared" si="35"/>
        <v>stark.visuell</v>
      </c>
      <c r="BM247" s="9" t="str">
        <f t="shared" si="36"/>
        <v>balanciert</v>
      </c>
      <c r="BP247" t="s">
        <v>52</v>
      </c>
      <c r="BQ247" t="s">
        <v>62</v>
      </c>
      <c r="BR247" t="s">
        <v>56</v>
      </c>
      <c r="BS247" t="s">
        <v>62</v>
      </c>
      <c r="BU247" s="9">
        <f t="shared" si="37"/>
        <v>2</v>
      </c>
    </row>
    <row r="248" spans="1:73" x14ac:dyDescent="0.4">
      <c r="A248">
        <v>1</v>
      </c>
      <c r="B248">
        <v>1</v>
      </c>
      <c r="C248">
        <v>1</v>
      </c>
      <c r="D248">
        <v>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1</v>
      </c>
      <c r="K248">
        <v>-1</v>
      </c>
      <c r="L248">
        <v>-1</v>
      </c>
      <c r="M248">
        <v>-1</v>
      </c>
      <c r="N248">
        <v>1</v>
      </c>
      <c r="O248">
        <v>-1</v>
      </c>
      <c r="P248">
        <v>-1</v>
      </c>
      <c r="Q248">
        <v>1</v>
      </c>
      <c r="R248">
        <v>1</v>
      </c>
      <c r="S248">
        <v>1</v>
      </c>
      <c r="T248">
        <v>1</v>
      </c>
      <c r="U248">
        <v>-1</v>
      </c>
      <c r="V248">
        <v>1</v>
      </c>
      <c r="W248">
        <v>-1</v>
      </c>
      <c r="X248">
        <v>1</v>
      </c>
      <c r="Y248">
        <v>1</v>
      </c>
      <c r="Z248">
        <v>1</v>
      </c>
      <c r="AA248">
        <v>-1</v>
      </c>
      <c r="AB248">
        <v>-1</v>
      </c>
      <c r="AC248">
        <v>1</v>
      </c>
      <c r="AD248">
        <v>1</v>
      </c>
      <c r="AE248">
        <v>-1</v>
      </c>
      <c r="AF248">
        <v>1</v>
      </c>
      <c r="AG248">
        <v>1</v>
      </c>
      <c r="AH248">
        <v>1</v>
      </c>
      <c r="AI248">
        <v>1</v>
      </c>
      <c r="AJ248">
        <v>-1</v>
      </c>
      <c r="AK248">
        <v>-1</v>
      </c>
      <c r="AL248">
        <v>1</v>
      </c>
      <c r="AM248">
        <v>1</v>
      </c>
      <c r="AN248">
        <v>-1</v>
      </c>
      <c r="AO248">
        <v>-1</v>
      </c>
      <c r="AP248">
        <v>1</v>
      </c>
      <c r="AQ248">
        <v>1</v>
      </c>
      <c r="AR248">
        <v>1</v>
      </c>
      <c r="AT248">
        <f t="shared" si="29"/>
        <v>-1</v>
      </c>
      <c r="AU248" t="s">
        <v>50</v>
      </c>
      <c r="AX248">
        <f t="shared" si="30"/>
        <v>11</v>
      </c>
      <c r="AY248" t="s">
        <v>60</v>
      </c>
      <c r="AZ248" t="s">
        <v>54</v>
      </c>
      <c r="BB248">
        <f t="shared" si="31"/>
        <v>-1</v>
      </c>
      <c r="BC248" t="s">
        <v>50</v>
      </c>
      <c r="BF248">
        <f t="shared" si="32"/>
        <v>-1</v>
      </c>
      <c r="BG248" t="s">
        <v>50</v>
      </c>
      <c r="BJ248" s="9" t="str">
        <f t="shared" si="33"/>
        <v>balanciert</v>
      </c>
      <c r="BK248" s="9" t="str">
        <f t="shared" si="34"/>
        <v>stark.sensorisch</v>
      </c>
      <c r="BL248" s="9" t="str">
        <f t="shared" si="35"/>
        <v>balanciert</v>
      </c>
      <c r="BM248" s="9" t="str">
        <f t="shared" si="36"/>
        <v>balanciert</v>
      </c>
      <c r="BP248" t="s">
        <v>62</v>
      </c>
      <c r="BQ248" t="s">
        <v>54</v>
      </c>
      <c r="BR248" t="s">
        <v>62</v>
      </c>
      <c r="BS248" t="s">
        <v>62</v>
      </c>
      <c r="BU248" s="9">
        <f t="shared" si="37"/>
        <v>3</v>
      </c>
    </row>
    <row r="249" spans="1:73" x14ac:dyDescent="0.4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-1</v>
      </c>
      <c r="H249">
        <v>1</v>
      </c>
      <c r="I249">
        <v>1</v>
      </c>
      <c r="J249">
        <v>-1</v>
      </c>
      <c r="K249">
        <v>-1</v>
      </c>
      <c r="L249">
        <v>1</v>
      </c>
      <c r="M249">
        <v>1</v>
      </c>
      <c r="N249">
        <v>-1</v>
      </c>
      <c r="O249">
        <v>-1</v>
      </c>
      <c r="P249">
        <v>-1</v>
      </c>
      <c r="Q249">
        <v>1</v>
      </c>
      <c r="R249">
        <v>1</v>
      </c>
      <c r="S249">
        <v>-1</v>
      </c>
      <c r="T249">
        <v>1</v>
      </c>
      <c r="U249">
        <v>-1</v>
      </c>
      <c r="V249">
        <v>-1</v>
      </c>
      <c r="W249">
        <v>1</v>
      </c>
      <c r="X249">
        <v>-1</v>
      </c>
      <c r="Y249">
        <v>1</v>
      </c>
      <c r="Z249">
        <v>1</v>
      </c>
      <c r="AA249">
        <v>-1</v>
      </c>
      <c r="AB249">
        <v>-1</v>
      </c>
      <c r="AC249">
        <v>1</v>
      </c>
      <c r="AD249">
        <v>1</v>
      </c>
      <c r="AE249">
        <v>-1</v>
      </c>
      <c r="AF249">
        <v>1</v>
      </c>
      <c r="AG249">
        <v>-1</v>
      </c>
      <c r="AH249">
        <v>1</v>
      </c>
      <c r="AI249">
        <v>-1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-1</v>
      </c>
      <c r="AT249">
        <f t="shared" si="29"/>
        <v>7</v>
      </c>
      <c r="AU249" t="s">
        <v>59</v>
      </c>
      <c r="AV249" t="s">
        <v>52</v>
      </c>
      <c r="AX249">
        <f t="shared" si="30"/>
        <v>5</v>
      </c>
      <c r="AY249" t="s">
        <v>59</v>
      </c>
      <c r="BB249">
        <f t="shared" si="31"/>
        <v>-3</v>
      </c>
      <c r="BC249" t="s">
        <v>50</v>
      </c>
      <c r="BF249">
        <f t="shared" si="32"/>
        <v>3</v>
      </c>
      <c r="BG249" t="s">
        <v>50</v>
      </c>
      <c r="BJ249" s="9" t="str">
        <f t="shared" si="33"/>
        <v>moderat.aktiv</v>
      </c>
      <c r="BK249" s="9" t="str">
        <f t="shared" si="34"/>
        <v>moderat.</v>
      </c>
      <c r="BL249" s="9" t="str">
        <f t="shared" si="35"/>
        <v>balanciert</v>
      </c>
      <c r="BM249" s="9" t="str">
        <f t="shared" si="36"/>
        <v>balanciert</v>
      </c>
      <c r="BP249" t="s">
        <v>52</v>
      </c>
      <c r="BR249" t="s">
        <v>62</v>
      </c>
      <c r="BS249" t="s">
        <v>62</v>
      </c>
      <c r="BU249" s="9">
        <f t="shared" si="37"/>
        <v>2</v>
      </c>
    </row>
    <row r="250" spans="1:73" x14ac:dyDescent="0.4">
      <c r="A250">
        <v>1</v>
      </c>
      <c r="B250">
        <v>1</v>
      </c>
      <c r="C250">
        <v>1</v>
      </c>
      <c r="D250">
        <v>1</v>
      </c>
      <c r="E250">
        <v>-1</v>
      </c>
      <c r="F250">
        <v>1</v>
      </c>
      <c r="G250">
        <v>1</v>
      </c>
      <c r="H250">
        <v>1</v>
      </c>
      <c r="I250">
        <v>-1</v>
      </c>
      <c r="J250">
        <v>1</v>
      </c>
      <c r="K250">
        <v>1</v>
      </c>
      <c r="L250">
        <v>-1</v>
      </c>
      <c r="M250">
        <v>-1</v>
      </c>
      <c r="N250">
        <v>1</v>
      </c>
      <c r="O250">
        <v>1</v>
      </c>
      <c r="P250">
        <v>-1</v>
      </c>
      <c r="Q250">
        <v>-1</v>
      </c>
      <c r="R250">
        <v>1</v>
      </c>
      <c r="S250">
        <v>1</v>
      </c>
      <c r="T250">
        <v>1</v>
      </c>
      <c r="U250">
        <v>-1</v>
      </c>
      <c r="V250">
        <v>1</v>
      </c>
      <c r="W250">
        <v>1</v>
      </c>
      <c r="X250">
        <v>1</v>
      </c>
      <c r="Y250">
        <v>-1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-1</v>
      </c>
      <c r="AH250">
        <v>1</v>
      </c>
      <c r="AI250">
        <v>1</v>
      </c>
      <c r="AJ250">
        <v>1</v>
      </c>
      <c r="AK250">
        <v>-1</v>
      </c>
      <c r="AL250">
        <v>1</v>
      </c>
      <c r="AM250">
        <v>-1</v>
      </c>
      <c r="AN250">
        <v>-1</v>
      </c>
      <c r="AO250">
        <v>-1</v>
      </c>
      <c r="AP250">
        <v>1</v>
      </c>
      <c r="AQ250">
        <v>1</v>
      </c>
      <c r="AR250">
        <v>1</v>
      </c>
      <c r="AT250">
        <f t="shared" si="29"/>
        <v>-7</v>
      </c>
      <c r="AU250" t="s">
        <v>59</v>
      </c>
      <c r="AV250" s="1" t="s">
        <v>51</v>
      </c>
      <c r="AX250">
        <f t="shared" si="30"/>
        <v>11</v>
      </c>
      <c r="AY250" t="s">
        <v>60</v>
      </c>
      <c r="AZ250" t="s">
        <v>54</v>
      </c>
      <c r="BB250">
        <f t="shared" si="31"/>
        <v>9</v>
      </c>
      <c r="BC250" t="s">
        <v>60</v>
      </c>
      <c r="BD250" t="s">
        <v>56</v>
      </c>
      <c r="BF250">
        <f t="shared" si="32"/>
        <v>5</v>
      </c>
      <c r="BG250" t="s">
        <v>59</v>
      </c>
      <c r="BH250" t="s">
        <v>58</v>
      </c>
      <c r="BJ250" s="9" t="str">
        <f t="shared" si="33"/>
        <v>moderat.reflektiv</v>
      </c>
      <c r="BK250" s="9" t="str">
        <f t="shared" si="34"/>
        <v>stark.sensorisch</v>
      </c>
      <c r="BL250" s="9" t="str">
        <f t="shared" si="35"/>
        <v>stark.visuell</v>
      </c>
      <c r="BM250" s="9" t="str">
        <f t="shared" si="36"/>
        <v>moderat.sequentiell</v>
      </c>
      <c r="BP250" t="s">
        <v>51</v>
      </c>
      <c r="BQ250" t="s">
        <v>54</v>
      </c>
      <c r="BR250" t="s">
        <v>56</v>
      </c>
      <c r="BS250" t="s">
        <v>58</v>
      </c>
      <c r="BU250" s="9">
        <f t="shared" si="37"/>
        <v>0</v>
      </c>
    </row>
    <row r="251" spans="1:73" x14ac:dyDescent="0.4">
      <c r="A251">
        <v>1</v>
      </c>
      <c r="B251">
        <v>-1</v>
      </c>
      <c r="C251">
        <v>1</v>
      </c>
      <c r="D251">
        <v>1</v>
      </c>
      <c r="E251">
        <v>-1</v>
      </c>
      <c r="F251">
        <v>-1</v>
      </c>
      <c r="G251">
        <v>1</v>
      </c>
      <c r="H251">
        <v>1</v>
      </c>
      <c r="I251">
        <v>1</v>
      </c>
      <c r="J251">
        <v>-1</v>
      </c>
      <c r="K251">
        <v>1</v>
      </c>
      <c r="L251">
        <v>1</v>
      </c>
      <c r="M251">
        <v>-1</v>
      </c>
      <c r="N251">
        <v>1</v>
      </c>
      <c r="O251">
        <v>1</v>
      </c>
      <c r="P251">
        <v>1</v>
      </c>
      <c r="Q251">
        <v>-1</v>
      </c>
      <c r="R251">
        <v>1</v>
      </c>
      <c r="S251">
        <v>1</v>
      </c>
      <c r="T251">
        <v>1</v>
      </c>
      <c r="U251">
        <v>-1</v>
      </c>
      <c r="V251">
        <v>-1</v>
      </c>
      <c r="W251">
        <v>1</v>
      </c>
      <c r="X251">
        <v>1</v>
      </c>
      <c r="Y251">
        <v>-1</v>
      </c>
      <c r="Z251">
        <v>-1</v>
      </c>
      <c r="AA251">
        <v>1</v>
      </c>
      <c r="AB251">
        <v>1</v>
      </c>
      <c r="AC251">
        <v>1</v>
      </c>
      <c r="AD251">
        <v>-1</v>
      </c>
      <c r="AE251">
        <v>1</v>
      </c>
      <c r="AF251">
        <v>1</v>
      </c>
      <c r="AG251">
        <v>1</v>
      </c>
      <c r="AH251">
        <v>-1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-1</v>
      </c>
      <c r="AP251">
        <v>1</v>
      </c>
      <c r="AQ251">
        <v>1</v>
      </c>
      <c r="AR251">
        <v>-1</v>
      </c>
      <c r="AT251">
        <f t="shared" si="29"/>
        <v>-1</v>
      </c>
      <c r="AU251" t="s">
        <v>50</v>
      </c>
      <c r="AX251">
        <f t="shared" si="30"/>
        <v>-3</v>
      </c>
      <c r="AY251" t="s">
        <v>50</v>
      </c>
      <c r="BB251">
        <f t="shared" si="31"/>
        <v>11</v>
      </c>
      <c r="BC251" t="s">
        <v>60</v>
      </c>
      <c r="BD251" t="s">
        <v>56</v>
      </c>
      <c r="BF251">
        <f t="shared" si="32"/>
        <v>9</v>
      </c>
      <c r="BG251" t="s">
        <v>60</v>
      </c>
      <c r="BH251" t="s">
        <v>58</v>
      </c>
      <c r="BJ251" s="9" t="str">
        <f t="shared" si="33"/>
        <v>balanciert</v>
      </c>
      <c r="BK251" s="9" t="str">
        <f t="shared" si="34"/>
        <v>balanciert</v>
      </c>
      <c r="BL251" s="9" t="str">
        <f t="shared" si="35"/>
        <v>stark.visuell</v>
      </c>
      <c r="BM251" s="9" t="str">
        <f t="shared" si="36"/>
        <v>stark.sequentiell</v>
      </c>
      <c r="BP251" t="s">
        <v>62</v>
      </c>
      <c r="BQ251" t="s">
        <v>62</v>
      </c>
      <c r="BR251" t="s">
        <v>56</v>
      </c>
      <c r="BS251" t="s">
        <v>58</v>
      </c>
      <c r="BU251" s="9">
        <f t="shared" si="37"/>
        <v>2</v>
      </c>
    </row>
    <row r="252" spans="1:73" x14ac:dyDescent="0.4">
      <c r="A252">
        <v>1</v>
      </c>
      <c r="B252">
        <v>1</v>
      </c>
      <c r="C252">
        <v>1</v>
      </c>
      <c r="D252">
        <v>1</v>
      </c>
      <c r="E252">
        <v>-1</v>
      </c>
      <c r="F252">
        <v>1</v>
      </c>
      <c r="G252">
        <v>1</v>
      </c>
      <c r="H252">
        <v>1</v>
      </c>
      <c r="I252">
        <v>1</v>
      </c>
      <c r="J252">
        <v>-1</v>
      </c>
      <c r="K252">
        <v>-1</v>
      </c>
      <c r="L252">
        <v>1</v>
      </c>
      <c r="M252">
        <v>-1</v>
      </c>
      <c r="N252">
        <v>-1</v>
      </c>
      <c r="O252">
        <v>-1</v>
      </c>
      <c r="P252">
        <v>-1</v>
      </c>
      <c r="Q252">
        <v>1</v>
      </c>
      <c r="R252">
        <v>1</v>
      </c>
      <c r="S252">
        <v>1</v>
      </c>
      <c r="T252">
        <v>1</v>
      </c>
      <c r="U252">
        <v>-1</v>
      </c>
      <c r="V252">
        <v>1</v>
      </c>
      <c r="W252">
        <v>1</v>
      </c>
      <c r="X252">
        <v>1</v>
      </c>
      <c r="Y252">
        <v>-1</v>
      </c>
      <c r="Z252">
        <v>1</v>
      </c>
      <c r="AA252">
        <v>1</v>
      </c>
      <c r="AB252">
        <v>1</v>
      </c>
      <c r="AC252">
        <v>1</v>
      </c>
      <c r="AD252">
        <v>-1</v>
      </c>
      <c r="AE252">
        <v>1</v>
      </c>
      <c r="AF252">
        <v>-1</v>
      </c>
      <c r="AG252">
        <v>-1</v>
      </c>
      <c r="AH252">
        <v>1</v>
      </c>
      <c r="AI252">
        <v>1</v>
      </c>
      <c r="AJ252">
        <v>1</v>
      </c>
      <c r="AK252">
        <v>-1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T252">
        <f t="shared" si="29"/>
        <v>-1</v>
      </c>
      <c r="AU252" t="s">
        <v>50</v>
      </c>
      <c r="AX252">
        <f t="shared" si="30"/>
        <v>5</v>
      </c>
      <c r="AY252" t="s">
        <v>59</v>
      </c>
      <c r="AZ252" t="s">
        <v>54</v>
      </c>
      <c r="BB252">
        <f t="shared" si="31"/>
        <v>7</v>
      </c>
      <c r="BC252" t="s">
        <v>59</v>
      </c>
      <c r="BD252" t="s">
        <v>56</v>
      </c>
      <c r="BF252">
        <f t="shared" si="32"/>
        <v>7</v>
      </c>
      <c r="BG252" t="s">
        <v>59</v>
      </c>
      <c r="BH252" t="s">
        <v>58</v>
      </c>
      <c r="BJ252" s="9" t="str">
        <f t="shared" si="33"/>
        <v>balanciert</v>
      </c>
      <c r="BK252" s="9" t="str">
        <f t="shared" si="34"/>
        <v>moderat.sensorisch</v>
      </c>
      <c r="BL252" s="9" t="str">
        <f t="shared" si="35"/>
        <v>moderat.visuell</v>
      </c>
      <c r="BM252" s="9" t="str">
        <f t="shared" si="36"/>
        <v>moderat.sequentiell</v>
      </c>
      <c r="BP252" t="s">
        <v>62</v>
      </c>
      <c r="BQ252" t="s">
        <v>54</v>
      </c>
      <c r="BR252" t="s">
        <v>56</v>
      </c>
      <c r="BS252" t="s">
        <v>58</v>
      </c>
      <c r="BU252" s="9">
        <f t="shared" si="37"/>
        <v>1</v>
      </c>
    </row>
    <row r="253" spans="1:73" x14ac:dyDescent="0.4">
      <c r="A253">
        <v>1</v>
      </c>
      <c r="B253">
        <v>-1</v>
      </c>
      <c r="C253">
        <v>-1</v>
      </c>
      <c r="D253">
        <v>-1</v>
      </c>
      <c r="E253">
        <v>1</v>
      </c>
      <c r="F253">
        <v>-1</v>
      </c>
      <c r="G253">
        <v>1</v>
      </c>
      <c r="H253">
        <v>-1</v>
      </c>
      <c r="I253">
        <v>1</v>
      </c>
      <c r="J253">
        <v>-1</v>
      </c>
      <c r="K253">
        <v>1</v>
      </c>
      <c r="L253">
        <v>1</v>
      </c>
      <c r="M253">
        <v>-1</v>
      </c>
      <c r="N253">
        <v>-1</v>
      </c>
      <c r="O253">
        <v>1</v>
      </c>
      <c r="P253">
        <v>-1</v>
      </c>
      <c r="Q253">
        <v>1</v>
      </c>
      <c r="R253">
        <v>1</v>
      </c>
      <c r="S253">
        <v>1</v>
      </c>
      <c r="T253">
        <v>1</v>
      </c>
      <c r="U253">
        <v>-1</v>
      </c>
      <c r="V253">
        <v>1</v>
      </c>
      <c r="W253">
        <v>1</v>
      </c>
      <c r="X253">
        <v>-1</v>
      </c>
      <c r="Y253">
        <v>1</v>
      </c>
      <c r="Z253">
        <v>1</v>
      </c>
      <c r="AA253">
        <v>-1</v>
      </c>
      <c r="AB253">
        <v>-1</v>
      </c>
      <c r="AC253">
        <v>1</v>
      </c>
      <c r="AD253">
        <v>1</v>
      </c>
      <c r="AE253">
        <v>1</v>
      </c>
      <c r="AF253">
        <v>-1</v>
      </c>
      <c r="AG253">
        <v>1</v>
      </c>
      <c r="AH253">
        <v>1</v>
      </c>
      <c r="AI253">
        <v>-1</v>
      </c>
      <c r="AJ253">
        <v>1</v>
      </c>
      <c r="AK253">
        <v>1</v>
      </c>
      <c r="AL253">
        <v>-1</v>
      </c>
      <c r="AM253">
        <v>1</v>
      </c>
      <c r="AN253">
        <v>1</v>
      </c>
      <c r="AO253">
        <v>1</v>
      </c>
      <c r="AP253">
        <v>-1</v>
      </c>
      <c r="AQ253">
        <v>-1</v>
      </c>
      <c r="AR253">
        <v>1</v>
      </c>
      <c r="AT253">
        <f t="shared" si="29"/>
        <v>7</v>
      </c>
      <c r="AU253" t="s">
        <v>59</v>
      </c>
      <c r="AV253" t="s">
        <v>52</v>
      </c>
      <c r="AX253">
        <f t="shared" si="30"/>
        <v>-1</v>
      </c>
      <c r="AY253" t="s">
        <v>50</v>
      </c>
      <c r="BB253">
        <f t="shared" si="31"/>
        <v>3</v>
      </c>
      <c r="BC253" t="s">
        <v>50</v>
      </c>
      <c r="BF253">
        <f t="shared" si="32"/>
        <v>-1</v>
      </c>
      <c r="BG253" t="s">
        <v>50</v>
      </c>
      <c r="BJ253" s="9" t="str">
        <f t="shared" si="33"/>
        <v>moderat.aktiv</v>
      </c>
      <c r="BK253" s="9" t="str">
        <f t="shared" si="34"/>
        <v>balanciert</v>
      </c>
      <c r="BL253" s="9" t="str">
        <f t="shared" si="35"/>
        <v>balanciert</v>
      </c>
      <c r="BM253" s="9" t="str">
        <f t="shared" si="36"/>
        <v>balanciert</v>
      </c>
      <c r="BP253" t="s">
        <v>52</v>
      </c>
      <c r="BQ253" t="s">
        <v>62</v>
      </c>
      <c r="BR253" t="s">
        <v>62</v>
      </c>
      <c r="BS253" t="s">
        <v>62</v>
      </c>
      <c r="BU253" s="9">
        <f t="shared" si="37"/>
        <v>3</v>
      </c>
    </row>
    <row r="254" spans="1:73" x14ac:dyDescent="0.4">
      <c r="A254">
        <v>1</v>
      </c>
      <c r="B254">
        <v>1</v>
      </c>
      <c r="C254">
        <v>1</v>
      </c>
      <c r="D254">
        <v>-1</v>
      </c>
      <c r="E254">
        <v>-1</v>
      </c>
      <c r="F254">
        <v>-1</v>
      </c>
      <c r="G254">
        <v>1</v>
      </c>
      <c r="H254">
        <v>1</v>
      </c>
      <c r="I254">
        <v>-1</v>
      </c>
      <c r="J254">
        <v>1</v>
      </c>
      <c r="K254">
        <v>1</v>
      </c>
      <c r="L254">
        <v>1</v>
      </c>
      <c r="M254">
        <v>-1</v>
      </c>
      <c r="N254">
        <v>1</v>
      </c>
      <c r="O254">
        <v>-1</v>
      </c>
      <c r="P254">
        <v>-1</v>
      </c>
      <c r="Q254">
        <v>-1</v>
      </c>
      <c r="R254">
        <v>1</v>
      </c>
      <c r="S254">
        <v>1</v>
      </c>
      <c r="T254">
        <v>1</v>
      </c>
      <c r="U254">
        <v>-1</v>
      </c>
      <c r="V254">
        <v>-1</v>
      </c>
      <c r="W254">
        <v>1</v>
      </c>
      <c r="X254">
        <v>1</v>
      </c>
      <c r="Y254">
        <v>1</v>
      </c>
      <c r="Z254">
        <v>-1</v>
      </c>
      <c r="AA254">
        <v>-1</v>
      </c>
      <c r="AB254">
        <v>-1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-1</v>
      </c>
      <c r="AJ254">
        <v>-1</v>
      </c>
      <c r="AK254">
        <v>1</v>
      </c>
      <c r="AL254">
        <v>1</v>
      </c>
      <c r="AM254">
        <v>1</v>
      </c>
      <c r="AN254">
        <v>1</v>
      </c>
      <c r="AO254">
        <v>-1</v>
      </c>
      <c r="AP254">
        <v>1</v>
      </c>
      <c r="AQ254">
        <v>1</v>
      </c>
      <c r="AR254">
        <v>-1</v>
      </c>
      <c r="AT254">
        <f t="shared" si="29"/>
        <v>-1</v>
      </c>
      <c r="AU254" t="s">
        <v>50</v>
      </c>
      <c r="AX254">
        <f t="shared" si="30"/>
        <v>5</v>
      </c>
      <c r="AY254" t="s">
        <v>59</v>
      </c>
      <c r="AZ254" t="s">
        <v>54</v>
      </c>
      <c r="BB254">
        <f t="shared" si="31"/>
        <v>5</v>
      </c>
      <c r="BC254" t="s">
        <v>59</v>
      </c>
      <c r="BD254" t="s">
        <v>56</v>
      </c>
      <c r="BF254">
        <f t="shared" si="32"/>
        <v>1</v>
      </c>
      <c r="BG254" t="s">
        <v>50</v>
      </c>
      <c r="BJ254" s="9" t="str">
        <f t="shared" si="33"/>
        <v>balanciert</v>
      </c>
      <c r="BK254" s="9" t="str">
        <f t="shared" si="34"/>
        <v>moderat.sensorisch</v>
      </c>
      <c r="BL254" s="9" t="str">
        <f t="shared" si="35"/>
        <v>moderat.visuell</v>
      </c>
      <c r="BM254" s="9" t="str">
        <f t="shared" si="36"/>
        <v>balanciert</v>
      </c>
      <c r="BP254" t="s">
        <v>62</v>
      </c>
      <c r="BQ254" t="s">
        <v>54</v>
      </c>
      <c r="BR254" t="s">
        <v>56</v>
      </c>
      <c r="BS254" t="s">
        <v>62</v>
      </c>
      <c r="BU254" s="9">
        <f t="shared" si="37"/>
        <v>2</v>
      </c>
    </row>
    <row r="255" spans="1:73" x14ac:dyDescent="0.4">
      <c r="A255">
        <v>1</v>
      </c>
      <c r="B255">
        <v>1</v>
      </c>
      <c r="C255">
        <v>1</v>
      </c>
      <c r="D255">
        <v>-1</v>
      </c>
      <c r="E255">
        <v>1</v>
      </c>
      <c r="F255">
        <v>-1</v>
      </c>
      <c r="G255">
        <v>1</v>
      </c>
      <c r="H255">
        <v>-1</v>
      </c>
      <c r="I255">
        <v>1</v>
      </c>
      <c r="J255">
        <v>-1</v>
      </c>
      <c r="K255">
        <v>1</v>
      </c>
      <c r="L255">
        <v>1</v>
      </c>
      <c r="M255">
        <v>1</v>
      </c>
      <c r="N255">
        <v>-1</v>
      </c>
      <c r="O255">
        <v>-1</v>
      </c>
      <c r="P255">
        <v>-1</v>
      </c>
      <c r="Q255">
        <v>1</v>
      </c>
      <c r="R255">
        <v>1</v>
      </c>
      <c r="S255">
        <v>1</v>
      </c>
      <c r="T255">
        <v>-1</v>
      </c>
      <c r="U255">
        <v>-1</v>
      </c>
      <c r="V255">
        <v>-1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-1</v>
      </c>
      <c r="AC255">
        <v>1</v>
      </c>
      <c r="AD255">
        <v>-1</v>
      </c>
      <c r="AE255">
        <v>1</v>
      </c>
      <c r="AF255">
        <v>1</v>
      </c>
      <c r="AG255">
        <v>-1</v>
      </c>
      <c r="AH255">
        <v>1</v>
      </c>
      <c r="AI255">
        <v>-1</v>
      </c>
      <c r="AJ255">
        <v>-1</v>
      </c>
      <c r="AK255">
        <v>1</v>
      </c>
      <c r="AL255">
        <v>-1</v>
      </c>
      <c r="AM255">
        <v>1</v>
      </c>
      <c r="AN255">
        <v>-1</v>
      </c>
      <c r="AO255">
        <v>-1</v>
      </c>
      <c r="AP255">
        <v>-1</v>
      </c>
      <c r="AQ255">
        <v>-1</v>
      </c>
      <c r="AR255">
        <v>-1</v>
      </c>
      <c r="AT255">
        <f t="shared" si="29"/>
        <v>5</v>
      </c>
      <c r="AU255" t="s">
        <v>59</v>
      </c>
      <c r="AV255" t="s">
        <v>52</v>
      </c>
      <c r="AX255">
        <f t="shared" si="30"/>
        <v>-3</v>
      </c>
      <c r="AY255" t="s">
        <v>50</v>
      </c>
      <c r="BB255">
        <f t="shared" si="31"/>
        <v>5</v>
      </c>
      <c r="BC255" t="s">
        <v>59</v>
      </c>
      <c r="BD255" t="s">
        <v>56</v>
      </c>
      <c r="BF255">
        <f t="shared" si="32"/>
        <v>-5</v>
      </c>
      <c r="BG255" t="s">
        <v>59</v>
      </c>
      <c r="BH255" t="s">
        <v>57</v>
      </c>
      <c r="BJ255" s="9" t="str">
        <f t="shared" si="33"/>
        <v>moderat.aktiv</v>
      </c>
      <c r="BK255" s="9" t="str">
        <f t="shared" si="34"/>
        <v>balanciert</v>
      </c>
      <c r="BL255" s="9" t="str">
        <f t="shared" si="35"/>
        <v>moderat.visuell</v>
      </c>
      <c r="BM255" s="9" t="str">
        <f t="shared" si="36"/>
        <v>moderat.global</v>
      </c>
      <c r="BP255" t="s">
        <v>52</v>
      </c>
      <c r="BQ255" t="s">
        <v>62</v>
      </c>
      <c r="BR255" t="s">
        <v>56</v>
      </c>
      <c r="BS255" t="s">
        <v>57</v>
      </c>
      <c r="BU255" s="9">
        <f t="shared" si="37"/>
        <v>1</v>
      </c>
    </row>
    <row r="256" spans="1:73" x14ac:dyDescent="0.4">
      <c r="A256">
        <v>1</v>
      </c>
      <c r="B256">
        <v>1</v>
      </c>
      <c r="C256">
        <v>1</v>
      </c>
      <c r="D256">
        <v>-1</v>
      </c>
      <c r="E256">
        <v>1</v>
      </c>
      <c r="F256">
        <v>1</v>
      </c>
      <c r="G256">
        <v>1</v>
      </c>
      <c r="H256">
        <v>-1</v>
      </c>
      <c r="I256">
        <v>-1</v>
      </c>
      <c r="J256">
        <v>-1</v>
      </c>
      <c r="K256">
        <v>1</v>
      </c>
      <c r="L256">
        <v>1</v>
      </c>
      <c r="M256">
        <v>-1</v>
      </c>
      <c r="N256">
        <v>1</v>
      </c>
      <c r="O256">
        <v>-1</v>
      </c>
      <c r="P256">
        <v>1</v>
      </c>
      <c r="Q256">
        <v>-1</v>
      </c>
      <c r="R256">
        <v>-1</v>
      </c>
      <c r="S256">
        <v>1</v>
      </c>
      <c r="T256">
        <v>1</v>
      </c>
      <c r="U256">
        <v>-1</v>
      </c>
      <c r="V256">
        <v>1</v>
      </c>
      <c r="W256">
        <v>1</v>
      </c>
      <c r="X256">
        <v>1</v>
      </c>
      <c r="Y256">
        <v>-1</v>
      </c>
      <c r="Z256">
        <v>1</v>
      </c>
      <c r="AA256">
        <v>1</v>
      </c>
      <c r="AB256">
        <v>-1</v>
      </c>
      <c r="AC256">
        <v>-1</v>
      </c>
      <c r="AD256">
        <v>1</v>
      </c>
      <c r="AE256">
        <v>1</v>
      </c>
      <c r="AF256">
        <v>-1</v>
      </c>
      <c r="AG256">
        <v>-1</v>
      </c>
      <c r="AH256">
        <v>-1</v>
      </c>
      <c r="AI256">
        <v>1</v>
      </c>
      <c r="AJ256">
        <v>-1</v>
      </c>
      <c r="AK256">
        <v>-1</v>
      </c>
      <c r="AL256">
        <v>-1</v>
      </c>
      <c r="AM256">
        <v>1</v>
      </c>
      <c r="AN256">
        <v>-1</v>
      </c>
      <c r="AO256">
        <v>-1</v>
      </c>
      <c r="AP256">
        <v>-1</v>
      </c>
      <c r="AQ256">
        <v>1</v>
      </c>
      <c r="AR256">
        <v>1</v>
      </c>
      <c r="AT256">
        <f t="shared" si="29"/>
        <v>-7</v>
      </c>
      <c r="AU256" t="s">
        <v>59</v>
      </c>
      <c r="AV256" s="1" t="s">
        <v>51</v>
      </c>
      <c r="AX256">
        <f t="shared" si="30"/>
        <v>1</v>
      </c>
      <c r="AY256" t="s">
        <v>50</v>
      </c>
      <c r="BB256">
        <f t="shared" si="31"/>
        <v>9</v>
      </c>
      <c r="BC256" t="s">
        <v>60</v>
      </c>
      <c r="BD256" t="s">
        <v>56</v>
      </c>
      <c r="BF256">
        <f t="shared" si="32"/>
        <v>-1</v>
      </c>
      <c r="BG256" t="s">
        <v>50</v>
      </c>
      <c r="BJ256" s="9" t="str">
        <f t="shared" si="33"/>
        <v>moderat.reflektiv</v>
      </c>
      <c r="BK256" s="9" t="str">
        <f t="shared" si="34"/>
        <v>balanciert</v>
      </c>
      <c r="BL256" s="9" t="str">
        <f t="shared" si="35"/>
        <v>stark.visuell</v>
      </c>
      <c r="BM256" s="9" t="str">
        <f t="shared" si="36"/>
        <v>balanciert</v>
      </c>
      <c r="BP256" t="s">
        <v>51</v>
      </c>
      <c r="BQ256" t="s">
        <v>62</v>
      </c>
      <c r="BR256" t="s">
        <v>56</v>
      </c>
      <c r="BS256" t="s">
        <v>62</v>
      </c>
      <c r="BU256" s="9">
        <f t="shared" si="37"/>
        <v>2</v>
      </c>
    </row>
    <row r="257" spans="1:73" x14ac:dyDescent="0.4">
      <c r="A257">
        <v>1</v>
      </c>
      <c r="B257">
        <v>1</v>
      </c>
      <c r="C257">
        <v>1</v>
      </c>
      <c r="D257">
        <v>-1</v>
      </c>
      <c r="E257">
        <v>-1</v>
      </c>
      <c r="F257">
        <v>1</v>
      </c>
      <c r="G257">
        <v>1</v>
      </c>
      <c r="H257">
        <v>-1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-1</v>
      </c>
      <c r="P257">
        <v>-1</v>
      </c>
      <c r="Q257">
        <v>-1</v>
      </c>
      <c r="R257">
        <v>1</v>
      </c>
      <c r="S257">
        <v>-1</v>
      </c>
      <c r="T257">
        <v>1</v>
      </c>
      <c r="U257">
        <v>-1</v>
      </c>
      <c r="V257">
        <v>1</v>
      </c>
      <c r="W257">
        <v>1</v>
      </c>
      <c r="X257">
        <v>-1</v>
      </c>
      <c r="Y257">
        <v>-1</v>
      </c>
      <c r="Z257">
        <v>1</v>
      </c>
      <c r="AA257">
        <v>-1</v>
      </c>
      <c r="AB257">
        <v>-1</v>
      </c>
      <c r="AC257">
        <v>1</v>
      </c>
      <c r="AD257">
        <v>1</v>
      </c>
      <c r="AE257">
        <v>1</v>
      </c>
      <c r="AF257">
        <v>1</v>
      </c>
      <c r="AG257">
        <v>-1</v>
      </c>
      <c r="AH257">
        <v>1</v>
      </c>
      <c r="AI257">
        <v>-1</v>
      </c>
      <c r="AJ257">
        <v>-1</v>
      </c>
      <c r="AK257">
        <v>1</v>
      </c>
      <c r="AL257">
        <v>1</v>
      </c>
      <c r="AM257">
        <v>1</v>
      </c>
      <c r="AN257">
        <v>1</v>
      </c>
      <c r="AO257">
        <v>-1</v>
      </c>
      <c r="AP257">
        <v>-1</v>
      </c>
      <c r="AQ257">
        <v>1</v>
      </c>
      <c r="AR257">
        <v>1</v>
      </c>
      <c r="AT257">
        <f t="shared" si="29"/>
        <v>-1</v>
      </c>
      <c r="AU257" t="s">
        <v>50</v>
      </c>
      <c r="AX257">
        <f t="shared" si="30"/>
        <v>9</v>
      </c>
      <c r="AY257" t="s">
        <v>60</v>
      </c>
      <c r="AZ257" t="s">
        <v>54</v>
      </c>
      <c r="BB257">
        <f t="shared" si="31"/>
        <v>3</v>
      </c>
      <c r="BC257" t="s">
        <v>50</v>
      </c>
      <c r="BF257">
        <f t="shared" si="32"/>
        <v>-1</v>
      </c>
      <c r="BG257" t="s">
        <v>50</v>
      </c>
      <c r="BJ257" s="9" t="str">
        <f t="shared" si="33"/>
        <v>balanciert</v>
      </c>
      <c r="BK257" s="9" t="str">
        <f t="shared" si="34"/>
        <v>stark.sensorisch</v>
      </c>
      <c r="BL257" s="9" t="str">
        <f t="shared" si="35"/>
        <v>balanciert</v>
      </c>
      <c r="BM257" s="9" t="str">
        <f t="shared" si="36"/>
        <v>balanciert</v>
      </c>
      <c r="BP257" t="s">
        <v>62</v>
      </c>
      <c r="BQ257" t="s">
        <v>54</v>
      </c>
      <c r="BR257" t="s">
        <v>62</v>
      </c>
      <c r="BS257" t="s">
        <v>62</v>
      </c>
      <c r="BU257" s="9">
        <f t="shared" si="37"/>
        <v>3</v>
      </c>
    </row>
    <row r="258" spans="1:73" x14ac:dyDescent="0.4">
      <c r="A258">
        <v>1</v>
      </c>
      <c r="B258">
        <v>1</v>
      </c>
      <c r="C258">
        <v>1</v>
      </c>
      <c r="D258">
        <v>1</v>
      </c>
      <c r="E258">
        <v>-1</v>
      </c>
      <c r="F258">
        <v>1</v>
      </c>
      <c r="G258">
        <v>1</v>
      </c>
      <c r="H258">
        <v>-1</v>
      </c>
      <c r="I258">
        <v>-1</v>
      </c>
      <c r="J258">
        <v>1</v>
      </c>
      <c r="K258">
        <v>1</v>
      </c>
      <c r="L258">
        <v>1</v>
      </c>
      <c r="M258">
        <v>-1</v>
      </c>
      <c r="N258">
        <v>1</v>
      </c>
      <c r="O258">
        <v>1</v>
      </c>
      <c r="P258">
        <v>1</v>
      </c>
      <c r="Q258">
        <v>-1</v>
      </c>
      <c r="R258">
        <v>1</v>
      </c>
      <c r="S258">
        <v>1</v>
      </c>
      <c r="T258">
        <v>1</v>
      </c>
      <c r="U258">
        <v>-1</v>
      </c>
      <c r="V258">
        <v>1</v>
      </c>
      <c r="W258">
        <v>1</v>
      </c>
      <c r="X258">
        <v>-1</v>
      </c>
      <c r="Y258">
        <v>1</v>
      </c>
      <c r="Z258">
        <v>1</v>
      </c>
      <c r="AA258">
        <v>1</v>
      </c>
      <c r="AB258">
        <v>-1</v>
      </c>
      <c r="AC258">
        <v>1</v>
      </c>
      <c r="AD258">
        <v>1</v>
      </c>
      <c r="AE258">
        <v>1</v>
      </c>
      <c r="AF258">
        <v>1</v>
      </c>
      <c r="AG258">
        <v>-1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-1</v>
      </c>
      <c r="AP258">
        <v>1</v>
      </c>
      <c r="AQ258">
        <v>1</v>
      </c>
      <c r="AR258">
        <v>1</v>
      </c>
      <c r="AT258">
        <f t="shared" si="29"/>
        <v>-3</v>
      </c>
      <c r="AU258" t="s">
        <v>50</v>
      </c>
      <c r="AX258">
        <f t="shared" si="30"/>
        <v>11</v>
      </c>
      <c r="AY258" t="s">
        <v>60</v>
      </c>
      <c r="AZ258" t="s">
        <v>54</v>
      </c>
      <c r="BB258">
        <f t="shared" si="31"/>
        <v>11</v>
      </c>
      <c r="BC258" t="s">
        <v>60</v>
      </c>
      <c r="BD258" t="s">
        <v>56</v>
      </c>
      <c r="BF258">
        <f t="shared" si="32"/>
        <v>5</v>
      </c>
      <c r="BG258" t="s">
        <v>59</v>
      </c>
      <c r="BH258" t="s">
        <v>58</v>
      </c>
      <c r="BJ258" s="9" t="str">
        <f t="shared" si="33"/>
        <v>balanciert</v>
      </c>
      <c r="BK258" s="9" t="str">
        <f t="shared" si="34"/>
        <v>stark.sensorisch</v>
      </c>
      <c r="BL258" s="9" t="str">
        <f t="shared" si="35"/>
        <v>stark.visuell</v>
      </c>
      <c r="BM258" s="9" t="str">
        <f t="shared" si="36"/>
        <v>moderat.sequentiell</v>
      </c>
      <c r="BP258" t="s">
        <v>62</v>
      </c>
      <c r="BQ258" t="s">
        <v>54</v>
      </c>
      <c r="BR258" t="s">
        <v>56</v>
      </c>
      <c r="BS258" t="s">
        <v>58</v>
      </c>
      <c r="BU258" s="9">
        <f t="shared" si="37"/>
        <v>1</v>
      </c>
    </row>
    <row r="259" spans="1:73" x14ac:dyDescent="0.4">
      <c r="A259">
        <v>1</v>
      </c>
      <c r="B259">
        <v>-1</v>
      </c>
      <c r="C259">
        <v>1</v>
      </c>
      <c r="D259">
        <v>-1</v>
      </c>
      <c r="E259">
        <v>1</v>
      </c>
      <c r="F259">
        <v>-1</v>
      </c>
      <c r="G259">
        <v>1</v>
      </c>
      <c r="H259">
        <v>1</v>
      </c>
      <c r="I259">
        <v>1</v>
      </c>
      <c r="J259">
        <v>-1</v>
      </c>
      <c r="K259">
        <v>1</v>
      </c>
      <c r="L259">
        <v>-1</v>
      </c>
      <c r="M259">
        <v>-1</v>
      </c>
      <c r="N259">
        <v>1</v>
      </c>
      <c r="O259">
        <v>-1</v>
      </c>
      <c r="P259">
        <v>-1</v>
      </c>
      <c r="Q259">
        <v>-1</v>
      </c>
      <c r="R259">
        <v>-1</v>
      </c>
      <c r="S259">
        <v>1</v>
      </c>
      <c r="T259">
        <v>1</v>
      </c>
      <c r="U259">
        <v>-1</v>
      </c>
      <c r="V259">
        <v>-1</v>
      </c>
      <c r="W259">
        <v>1</v>
      </c>
      <c r="X259">
        <v>-1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-1</v>
      </c>
      <c r="AE259">
        <v>1</v>
      </c>
      <c r="AF259">
        <v>1</v>
      </c>
      <c r="AG259">
        <v>-1</v>
      </c>
      <c r="AH259">
        <v>1</v>
      </c>
      <c r="AI259">
        <v>1</v>
      </c>
      <c r="AJ259">
        <v>1</v>
      </c>
      <c r="AK259">
        <v>-1</v>
      </c>
      <c r="AL259">
        <v>-1</v>
      </c>
      <c r="AM259">
        <v>1</v>
      </c>
      <c r="AN259">
        <v>1</v>
      </c>
      <c r="AO259">
        <v>-1</v>
      </c>
      <c r="AP259">
        <v>1</v>
      </c>
      <c r="AQ259">
        <v>1</v>
      </c>
      <c r="AR259">
        <v>1</v>
      </c>
      <c r="AT259">
        <f t="shared" si="29"/>
        <v>-1</v>
      </c>
      <c r="AU259" t="s">
        <v>50</v>
      </c>
      <c r="AX259">
        <f t="shared" si="30"/>
        <v>-3</v>
      </c>
      <c r="AY259" t="s">
        <v>50</v>
      </c>
      <c r="BB259">
        <f t="shared" si="31"/>
        <v>9</v>
      </c>
      <c r="BC259" t="s">
        <v>60</v>
      </c>
      <c r="BD259" t="s">
        <v>56</v>
      </c>
      <c r="BF259">
        <f t="shared" si="32"/>
        <v>3</v>
      </c>
      <c r="BG259" t="s">
        <v>50</v>
      </c>
      <c r="BJ259" s="9" t="str">
        <f t="shared" si="33"/>
        <v>balanciert</v>
      </c>
      <c r="BK259" s="9" t="str">
        <f t="shared" si="34"/>
        <v>balanciert</v>
      </c>
      <c r="BL259" s="9" t="str">
        <f t="shared" si="35"/>
        <v>stark.visuell</v>
      </c>
      <c r="BM259" s="9" t="str">
        <f t="shared" si="36"/>
        <v>balanciert</v>
      </c>
      <c r="BP259" t="s">
        <v>62</v>
      </c>
      <c r="BQ259" t="s">
        <v>62</v>
      </c>
      <c r="BR259" t="s">
        <v>56</v>
      </c>
      <c r="BS259" t="s">
        <v>62</v>
      </c>
      <c r="BU259" s="9">
        <f t="shared" si="37"/>
        <v>3</v>
      </c>
    </row>
    <row r="260" spans="1:73" x14ac:dyDescent="0.4">
      <c r="A260">
        <v>1</v>
      </c>
      <c r="B260">
        <v>1</v>
      </c>
      <c r="C260">
        <v>1</v>
      </c>
      <c r="D260">
        <v>-1</v>
      </c>
      <c r="E260">
        <v>1</v>
      </c>
      <c r="F260">
        <v>1</v>
      </c>
      <c r="G260">
        <v>1</v>
      </c>
      <c r="H260">
        <v>1</v>
      </c>
      <c r="I260">
        <v>-1</v>
      </c>
      <c r="J260">
        <v>1</v>
      </c>
      <c r="K260">
        <v>-1</v>
      </c>
      <c r="L260">
        <v>1</v>
      </c>
      <c r="M260">
        <v>-1</v>
      </c>
      <c r="N260">
        <v>1</v>
      </c>
      <c r="O260">
        <v>-1</v>
      </c>
      <c r="P260">
        <v>-1</v>
      </c>
      <c r="Q260">
        <v>1</v>
      </c>
      <c r="R260">
        <v>1</v>
      </c>
      <c r="S260">
        <v>-1</v>
      </c>
      <c r="T260">
        <v>1</v>
      </c>
      <c r="U260">
        <v>-1</v>
      </c>
      <c r="V260">
        <v>1</v>
      </c>
      <c r="W260">
        <v>1</v>
      </c>
      <c r="X260">
        <v>1</v>
      </c>
      <c r="Y260">
        <v>1</v>
      </c>
      <c r="Z260">
        <v>-1</v>
      </c>
      <c r="AA260">
        <v>1</v>
      </c>
      <c r="AB260">
        <v>-1</v>
      </c>
      <c r="AC260">
        <v>1</v>
      </c>
      <c r="AD260">
        <v>1</v>
      </c>
      <c r="AE260">
        <v>1</v>
      </c>
      <c r="AF260">
        <v>1</v>
      </c>
      <c r="AG260">
        <v>-1</v>
      </c>
      <c r="AH260">
        <v>1</v>
      </c>
      <c r="AI260">
        <v>1</v>
      </c>
      <c r="AJ260">
        <v>-1</v>
      </c>
      <c r="AK260">
        <v>-1</v>
      </c>
      <c r="AL260">
        <v>1</v>
      </c>
      <c r="AM260">
        <v>1</v>
      </c>
      <c r="AN260">
        <v>1</v>
      </c>
      <c r="AO260">
        <v>1</v>
      </c>
      <c r="AP260">
        <v>-1</v>
      </c>
      <c r="AQ260">
        <v>1</v>
      </c>
      <c r="AR260">
        <v>1</v>
      </c>
      <c r="AT260">
        <f t="shared" ref="AT260:AT261" si="38">SUM(A260,E260,I260,M260,Q260,U260,Y260,AC260,AG260,AK260,AO260)</f>
        <v>1</v>
      </c>
      <c r="AU260" t="s">
        <v>50</v>
      </c>
      <c r="AX260">
        <f t="shared" ref="AX260:AX261" si="39">SUM(B260,F260,J260,N260,R260,V260,Z260,AD260,AH260,AL260,AP260)</f>
        <v>7</v>
      </c>
      <c r="AY260" t="s">
        <v>59</v>
      </c>
      <c r="AZ260" t="s">
        <v>54</v>
      </c>
      <c r="BB260">
        <f t="shared" ref="BB260:BB261" si="40">SUM(C260,G260,K260,O260,S260,W260,AA260,AE260,AI260,AM260,AQ260)</f>
        <v>5</v>
      </c>
      <c r="BC260" t="s">
        <v>59</v>
      </c>
      <c r="BD260" t="s">
        <v>56</v>
      </c>
      <c r="BF260">
        <f t="shared" ref="BF260:BF261" si="41">SUM(D260,H260,L260,P260,T260,X260,AB260,AF260,AJ260,AN260,AR260)</f>
        <v>3</v>
      </c>
      <c r="BG260" t="s">
        <v>50</v>
      </c>
      <c r="BJ260" s="9" t="str">
        <f t="shared" ref="BJ260:BJ261" si="42">AU260&amp;AV260</f>
        <v>balanciert</v>
      </c>
      <c r="BK260" s="9" t="str">
        <f t="shared" ref="BK260:BK261" si="43">AY260&amp;AZ260</f>
        <v>moderat.sensorisch</v>
      </c>
      <c r="BL260" s="9" t="str">
        <f t="shared" ref="BL260:BL261" si="44">BC260&amp;BD260</f>
        <v>moderat.visuell</v>
      </c>
      <c r="BM260" s="9" t="str">
        <f t="shared" ref="BM260:BM261" si="45">BG260&amp;BH260</f>
        <v>balanciert</v>
      </c>
      <c r="BP260" t="s">
        <v>62</v>
      </c>
      <c r="BQ260" t="s">
        <v>54</v>
      </c>
      <c r="BR260" t="s">
        <v>56</v>
      </c>
      <c r="BS260" t="s">
        <v>62</v>
      </c>
      <c r="BU260" s="9">
        <f t="shared" ref="BU260:BU261" si="46">COUNTIF(BP260:BS260,"-")</f>
        <v>2</v>
      </c>
    </row>
    <row r="261" spans="1:73" x14ac:dyDescent="0.4">
      <c r="A261">
        <v>1</v>
      </c>
      <c r="B261">
        <v>1</v>
      </c>
      <c r="C261">
        <v>-1</v>
      </c>
      <c r="D261">
        <v>-1</v>
      </c>
      <c r="E261">
        <v>1</v>
      </c>
      <c r="F261">
        <v>1</v>
      </c>
      <c r="G261">
        <v>1</v>
      </c>
      <c r="H261">
        <v>-1</v>
      </c>
      <c r="I261">
        <v>-1</v>
      </c>
      <c r="J261">
        <v>-1</v>
      </c>
      <c r="K261">
        <v>1</v>
      </c>
      <c r="L261">
        <v>1</v>
      </c>
      <c r="M261">
        <v>-1</v>
      </c>
      <c r="N261">
        <v>1</v>
      </c>
      <c r="O261">
        <v>1</v>
      </c>
      <c r="P261">
        <v>-1</v>
      </c>
      <c r="Q261">
        <v>-1</v>
      </c>
      <c r="R261">
        <v>1</v>
      </c>
      <c r="S261">
        <v>1</v>
      </c>
      <c r="T261">
        <v>1</v>
      </c>
      <c r="U261">
        <v>-1</v>
      </c>
      <c r="V261">
        <v>1</v>
      </c>
      <c r="W261">
        <v>1</v>
      </c>
      <c r="X261">
        <v>-1</v>
      </c>
      <c r="Y261">
        <v>1</v>
      </c>
      <c r="Z261">
        <v>1</v>
      </c>
      <c r="AA261">
        <v>1</v>
      </c>
      <c r="AB261">
        <v>-1</v>
      </c>
      <c r="AC261">
        <v>1</v>
      </c>
      <c r="AD261">
        <v>1</v>
      </c>
      <c r="AE261">
        <v>1</v>
      </c>
      <c r="AF261">
        <v>-1</v>
      </c>
      <c r="AG261">
        <v>-1</v>
      </c>
      <c r="AH261">
        <v>1</v>
      </c>
      <c r="AI261">
        <v>1</v>
      </c>
      <c r="AJ261">
        <v>1</v>
      </c>
      <c r="AK261">
        <v>-1</v>
      </c>
      <c r="AL261">
        <v>1</v>
      </c>
      <c r="AM261">
        <v>1</v>
      </c>
      <c r="AN261">
        <v>1</v>
      </c>
      <c r="AO261">
        <v>-1</v>
      </c>
      <c r="AP261">
        <v>-1</v>
      </c>
      <c r="AQ261">
        <v>1</v>
      </c>
      <c r="AR261">
        <v>1</v>
      </c>
      <c r="AT261">
        <f t="shared" si="38"/>
        <v>-3</v>
      </c>
      <c r="AU261" t="s">
        <v>50</v>
      </c>
      <c r="AX261">
        <f t="shared" si="39"/>
        <v>7</v>
      </c>
      <c r="AY261" t="s">
        <v>59</v>
      </c>
      <c r="AZ261" t="s">
        <v>54</v>
      </c>
      <c r="BB261">
        <f t="shared" si="40"/>
        <v>9</v>
      </c>
      <c r="BC261" t="s">
        <v>60</v>
      </c>
      <c r="BD261" t="s">
        <v>56</v>
      </c>
      <c r="BF261">
        <f t="shared" si="41"/>
        <v>-1</v>
      </c>
      <c r="BG261" t="s">
        <v>50</v>
      </c>
      <c r="BJ261" s="9" t="str">
        <f t="shared" si="42"/>
        <v>balanciert</v>
      </c>
      <c r="BK261" s="9" t="str">
        <f t="shared" si="43"/>
        <v>moderat.sensorisch</v>
      </c>
      <c r="BL261" s="9" t="str">
        <f t="shared" si="44"/>
        <v>stark.visuell</v>
      </c>
      <c r="BM261" s="9" t="str">
        <f t="shared" si="45"/>
        <v>balanciert</v>
      </c>
      <c r="BP261" t="s">
        <v>62</v>
      </c>
      <c r="BQ261" t="s">
        <v>54</v>
      </c>
      <c r="BR261" t="s">
        <v>56</v>
      </c>
      <c r="BS261" t="s">
        <v>62</v>
      </c>
      <c r="BU261" s="9">
        <f t="shared" si="46"/>
        <v>2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Haug, Jim</cp:lastModifiedBy>
  <cp:revision>0</cp:revision>
  <dcterms:created xsi:type="dcterms:W3CDTF">2023-01-10T10:50:14Z</dcterms:created>
  <dcterms:modified xsi:type="dcterms:W3CDTF">2023-01-11T10:37:44Z</dcterms:modified>
</cp:coreProperties>
</file>