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harperac-my.sharepoint.com/personal/mjlewis_harper-adams_ac_uk/Documents/Future Farm Pillars/shiny_biodiversity_dash/data/"/>
    </mc:Choice>
  </mc:AlternateContent>
  <xr:revisionPtr revIDLastSave="35" documentId="8_{937EF44E-7E4A-41D7-BE85-84D349452480}" xr6:coauthVersionLast="47" xr6:coauthVersionMax="47" xr10:uidLastSave="{D131407E-30A5-4826-80F2-30E73254947D}"/>
  <bookViews>
    <workbookView xWindow="-108" yWindow="-108" windowWidth="23256" windowHeight="12456" activeTab="4" xr2:uid="{A48EB95A-CA5A-4D1E-9C94-1FD1474677A5}"/>
  </bookViews>
  <sheets>
    <sheet name="Sheet1" sheetId="1" r:id="rId1"/>
    <sheet name="distinctiveness" sheetId="2" r:id="rId2"/>
    <sheet name="habitat_cover" sheetId="3" r:id="rId3"/>
    <sheet name="middlemarch" sheetId="7" r:id="rId4"/>
    <sheet name="Connectivity" sheetId="4" r:id="rId5"/>
    <sheet name="Sheet5" sheetId="5" r:id="rId6"/>
    <sheet name="LandApp Baselin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20" i="3"/>
  <c r="F21" i="3"/>
  <c r="F22" i="3"/>
  <c r="F23" i="3"/>
  <c r="F24" i="3"/>
  <c r="F25" i="3"/>
  <c r="F18" i="3"/>
</calcChain>
</file>

<file path=xl/sharedStrings.xml><?xml version="1.0" encoding="utf-8"?>
<sst xmlns="http://schemas.openxmlformats.org/spreadsheetml/2006/main" count="402" uniqueCount="127">
  <si>
    <t>Year</t>
  </si>
  <si>
    <t>High</t>
  </si>
  <si>
    <t>Medium</t>
  </si>
  <si>
    <t>Low</t>
  </si>
  <si>
    <t>Very Low</t>
  </si>
  <si>
    <t>Distintive_class</t>
  </si>
  <si>
    <t>percentageScore</t>
  </si>
  <si>
    <t>Habitat_type</t>
  </si>
  <si>
    <t>semi_natural</t>
  </si>
  <si>
    <t>percentCover</t>
  </si>
  <si>
    <t>Improved  grassland </t>
  </si>
  <si>
    <t>Individual trees </t>
  </si>
  <si>
    <t>Dense shrub </t>
  </si>
  <si>
    <t>Fen, marsh, swamp </t>
  </si>
  <si>
    <t>Arable and horticulture </t>
  </si>
  <si>
    <t>Bare ground </t>
  </si>
  <si>
    <t>Water </t>
  </si>
  <si>
    <t>Buildings </t>
  </si>
  <si>
    <t>Sealed surface </t>
  </si>
  <si>
    <t>Linear feature </t>
  </si>
  <si>
    <t>Solar farm </t>
  </si>
  <si>
    <t>Other neutral grassland </t>
  </si>
  <si>
    <t>High biodiversity broadleaved woodland </t>
  </si>
  <si>
    <t>Other coniferous woodland </t>
  </si>
  <si>
    <t>Shrubby hedgerow </t>
  </si>
  <si>
    <t>Hedgerow with trees </t>
  </si>
  <si>
    <t>yes</t>
  </si>
  <si>
    <t>no</t>
  </si>
  <si>
    <t>Grassland</t>
  </si>
  <si>
    <t>Wetland</t>
  </si>
  <si>
    <t>landscape_ha</t>
  </si>
  <si>
    <t>lanscape_percent</t>
  </si>
  <si>
    <t>Very High</t>
  </si>
  <si>
    <t>year</t>
  </si>
  <si>
    <t>Woodland &amp; hedgerow</t>
  </si>
  <si>
    <t>Semi-natural grassland</t>
  </si>
  <si>
    <t>Freshwater</t>
  </si>
  <si>
    <t>Overall</t>
  </si>
  <si>
    <t>Landscape_Score</t>
  </si>
  <si>
    <t>Harper_score</t>
  </si>
  <si>
    <t>Group</t>
  </si>
  <si>
    <t>Harper</t>
  </si>
  <si>
    <t>Landscape</t>
  </si>
  <si>
    <t>Total area</t>
  </si>
  <si>
    <t>biodiversity_index</t>
  </si>
  <si>
    <t>Mean</t>
  </si>
  <si>
    <t>Streams, ditches (km)</t>
  </si>
  <si>
    <t>Ponds(ha)</t>
  </si>
  <si>
    <t>Hedgerow(km)</t>
  </si>
  <si>
    <t>Total_BU_WU</t>
  </si>
  <si>
    <t>BU</t>
  </si>
  <si>
    <t>WU</t>
  </si>
  <si>
    <t>Satelite</t>
  </si>
  <si>
    <t>LandApp</t>
  </si>
  <si>
    <t>Cropland</t>
  </si>
  <si>
    <t>Rivers/lakes</t>
  </si>
  <si>
    <t>Urban</t>
  </si>
  <si>
    <t>Woodland/forest</t>
  </si>
  <si>
    <t>Heathland/Scrub</t>
  </si>
  <si>
    <t>cover_ha</t>
  </si>
  <si>
    <t>Landapp</t>
  </si>
  <si>
    <t>Total</t>
  </si>
  <si>
    <t>parcelId</t>
  </si>
  <si>
    <t>Category</t>
  </si>
  <si>
    <t>condition_sheet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</si>
  <si>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</si>
  <si>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</si>
  <si>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</si>
  <si>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</si>
  <si>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</si>
  <si>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</si>
  <si>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</si>
  <si>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</si>
  <si>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</si>
  <si>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</si>
  <si>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</si>
  <si>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</si>
  <si>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</si>
  <si>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Total_score</t>
  </si>
  <si>
    <t>HAU-051</t>
  </si>
  <si>
    <t>HAU-055</t>
  </si>
  <si>
    <t>c1d</t>
  </si>
  <si>
    <t>non-cereal crops</t>
  </si>
  <si>
    <t>tall forbs</t>
  </si>
  <si>
    <t>Mixed scrub</t>
  </si>
  <si>
    <t>Other standing water (Ponds (priority habitat))</t>
  </si>
  <si>
    <t>Modified grassland</t>
  </si>
  <si>
    <t>Developed land: sealed surface</t>
  </si>
  <si>
    <t>Other broadleaved woodland</t>
  </si>
  <si>
    <t>g3</t>
  </si>
  <si>
    <t>h3h</t>
  </si>
  <si>
    <t>r1g</t>
  </si>
  <si>
    <t>g4</t>
  </si>
  <si>
    <t>u1b</t>
  </si>
  <si>
    <t>w1g</t>
  </si>
  <si>
    <t>w1f</t>
  </si>
  <si>
    <t>Lowland mixed deciduous woodland</t>
  </si>
  <si>
    <t>n/a</t>
  </si>
  <si>
    <t>Urban (22)</t>
  </si>
  <si>
    <t>Scrub(20)</t>
  </si>
  <si>
    <t>Pond (18)</t>
  </si>
  <si>
    <t>Grassland low distinctiveness (5)</t>
  </si>
  <si>
    <t>Woodland (24)</t>
  </si>
  <si>
    <t>HAU-052</t>
  </si>
  <si>
    <t>HAU-053</t>
  </si>
  <si>
    <t>HAU-054</t>
  </si>
  <si>
    <t>HAU-043</t>
  </si>
  <si>
    <t>HAU-044</t>
  </si>
  <si>
    <t>HAU-047</t>
  </si>
  <si>
    <t>HAU-045</t>
  </si>
  <si>
    <t>HAU-046</t>
  </si>
  <si>
    <t>HAU-048</t>
  </si>
  <si>
    <t>HAU-050</t>
  </si>
  <si>
    <t>HAU-049</t>
  </si>
  <si>
    <t>HAU-001</t>
  </si>
  <si>
    <t>HAU-002</t>
  </si>
  <si>
    <t>P</t>
  </si>
  <si>
    <t>P*</t>
  </si>
  <si>
    <t>3*</t>
  </si>
  <si>
    <t>Condition_assessment</t>
  </si>
  <si>
    <t>Good</t>
  </si>
  <si>
    <t>Moderate</t>
  </si>
  <si>
    <t>Poor</t>
  </si>
  <si>
    <t>source</t>
  </si>
  <si>
    <t>type</t>
  </si>
  <si>
    <t>category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</si>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</sst>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3A0F-AECD-4903-8877-CAF2AAFFAD28}">
  <dimension ref="A1:D3"/>
  <sheetViews>
    <sheetView workbookViewId="0">
      <selection activeCell="D2" sqref="D2"/>
    </sheetView>
  </sheetViews>
  <sheetFormatPr defaultRowHeight="14.4" x14ac:dyDescent="0.3"/>
  <cols>
    <col min="2" max="2" width="16.5546875" bestFit="1" customWidth="1"/>
  </cols>
  <sheetData>
    <row r="1" spans="1:4" x14ac:dyDescent="0.3">
      <c r="A1" t="s">
        <v>0</v>
      </c>
      <c r="B1" t="s">
        <v>40</v>
      </c>
      <c r="C1" t="s">
        <v>43</v>
      </c>
      <c r="D1" t="s">
        <v>44</v>
      </c>
    </row>
    <row r="2" spans="1:4" x14ac:dyDescent="0.3">
      <c r="A2">
        <v>2025</v>
      </c>
      <c r="B2" t="s">
        <v>41</v>
      </c>
      <c r="C2">
        <v>433</v>
      </c>
      <c r="D2">
        <v>0.47</v>
      </c>
    </row>
    <row r="3" spans="1:4" x14ac:dyDescent="0.3">
      <c r="B3" t="s">
        <v>42</v>
      </c>
      <c r="D3">
        <v>0.44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2B5A-EAB3-438A-9F5F-BA10F088C7C6}">
  <dimension ref="A1:E6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0</v>
      </c>
      <c r="B1" t="s">
        <v>5</v>
      </c>
      <c r="C1" t="s">
        <v>6</v>
      </c>
      <c r="D1" t="s">
        <v>30</v>
      </c>
      <c r="E1" t="s">
        <v>31</v>
      </c>
    </row>
    <row r="2" spans="1:5" x14ac:dyDescent="0.3">
      <c r="A2">
        <v>2025</v>
      </c>
      <c r="B2" t="s">
        <v>4</v>
      </c>
      <c r="C2">
        <v>1.9</v>
      </c>
      <c r="D2">
        <v>4600.3999999999996</v>
      </c>
      <c r="E2">
        <v>16.7</v>
      </c>
    </row>
    <row r="3" spans="1:5" x14ac:dyDescent="0.3">
      <c r="A3">
        <v>2025</v>
      </c>
      <c r="B3" t="s">
        <v>3</v>
      </c>
      <c r="C3">
        <v>91</v>
      </c>
      <c r="D3">
        <v>17911.5</v>
      </c>
      <c r="E3">
        <v>65.5</v>
      </c>
    </row>
    <row r="4" spans="1:5" x14ac:dyDescent="0.3">
      <c r="A4">
        <v>2025</v>
      </c>
      <c r="B4" t="s">
        <v>2</v>
      </c>
      <c r="C4">
        <v>4.5999999999999996</v>
      </c>
      <c r="D4">
        <v>2878.6</v>
      </c>
      <c r="E4">
        <v>10.5</v>
      </c>
    </row>
    <row r="5" spans="1:5" x14ac:dyDescent="0.3">
      <c r="A5">
        <v>2025</v>
      </c>
      <c r="B5" t="s">
        <v>1</v>
      </c>
      <c r="C5">
        <v>2.5</v>
      </c>
      <c r="D5">
        <v>2013.4</v>
      </c>
      <c r="E5">
        <v>7.3</v>
      </c>
    </row>
    <row r="6" spans="1:5" x14ac:dyDescent="0.3">
      <c r="A6">
        <v>2025</v>
      </c>
      <c r="B6" t="s">
        <v>32</v>
      </c>
      <c r="C6">
        <v>0</v>
      </c>
      <c r="D6">
        <v>0.1</v>
      </c>
      <c r="E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A2DE-472E-4CE3-A475-ECA9C2EDB327}">
  <dimension ref="A1:H25"/>
  <sheetViews>
    <sheetView topLeftCell="A4" workbookViewId="0">
      <selection activeCell="D25" sqref="D25"/>
    </sheetView>
  </sheetViews>
  <sheetFormatPr defaultRowHeight="14.4" x14ac:dyDescent="0.3"/>
  <cols>
    <col min="1" max="2" width="11.77734375" customWidth="1"/>
    <col min="3" max="3" width="36.5546875" bestFit="1" customWidth="1"/>
  </cols>
  <sheetData>
    <row r="1" spans="1:8" x14ac:dyDescent="0.3">
      <c r="A1" t="s">
        <v>0</v>
      </c>
      <c r="B1" t="s">
        <v>123</v>
      </c>
      <c r="C1" t="s">
        <v>7</v>
      </c>
      <c r="D1" t="s">
        <v>8</v>
      </c>
      <c r="E1" t="s">
        <v>59</v>
      </c>
      <c r="F1" t="s">
        <v>9</v>
      </c>
      <c r="G1" t="s">
        <v>30</v>
      </c>
      <c r="H1" t="s">
        <v>31</v>
      </c>
    </row>
    <row r="2" spans="1:8" x14ac:dyDescent="0.3">
      <c r="A2">
        <v>2025</v>
      </c>
      <c r="B2" t="s">
        <v>52</v>
      </c>
      <c r="C2" t="s">
        <v>10</v>
      </c>
      <c r="D2" t="s">
        <v>27</v>
      </c>
      <c r="F2">
        <v>25.7</v>
      </c>
      <c r="G2">
        <v>3379.6</v>
      </c>
      <c r="H2">
        <v>12.3</v>
      </c>
    </row>
    <row r="3" spans="1:8" x14ac:dyDescent="0.3">
      <c r="A3">
        <v>2025</v>
      </c>
      <c r="B3" t="s">
        <v>52</v>
      </c>
      <c r="C3" t="s">
        <v>11</v>
      </c>
      <c r="D3" t="s">
        <v>26</v>
      </c>
      <c r="F3">
        <v>0.1</v>
      </c>
      <c r="G3">
        <v>155.4</v>
      </c>
      <c r="H3">
        <v>0.6</v>
      </c>
    </row>
    <row r="4" spans="1:8" x14ac:dyDescent="0.3">
      <c r="A4">
        <v>2025</v>
      </c>
      <c r="B4" t="s">
        <v>52</v>
      </c>
      <c r="C4" t="s">
        <v>12</v>
      </c>
      <c r="D4" t="s">
        <v>26</v>
      </c>
      <c r="F4">
        <v>0.4</v>
      </c>
      <c r="G4">
        <v>813.7</v>
      </c>
      <c r="H4">
        <v>3</v>
      </c>
    </row>
    <row r="5" spans="1:8" x14ac:dyDescent="0.3">
      <c r="A5">
        <v>2025</v>
      </c>
      <c r="B5" t="s">
        <v>52</v>
      </c>
      <c r="C5" t="s">
        <v>13</v>
      </c>
      <c r="D5" t="s">
        <v>26</v>
      </c>
      <c r="F5">
        <v>0</v>
      </c>
      <c r="G5">
        <v>90.5</v>
      </c>
      <c r="H5">
        <v>0.3</v>
      </c>
    </row>
    <row r="6" spans="1:8" x14ac:dyDescent="0.3">
      <c r="A6">
        <v>2025</v>
      </c>
      <c r="B6" t="s">
        <v>52</v>
      </c>
      <c r="C6" t="s">
        <v>14</v>
      </c>
      <c r="D6" t="s">
        <v>27</v>
      </c>
      <c r="F6">
        <v>57.2</v>
      </c>
      <c r="G6">
        <v>12727</v>
      </c>
      <c r="H6">
        <v>46.3</v>
      </c>
    </row>
    <row r="7" spans="1:8" x14ac:dyDescent="0.3">
      <c r="A7">
        <v>2025</v>
      </c>
      <c r="B7" t="s">
        <v>52</v>
      </c>
      <c r="C7" t="s">
        <v>15</v>
      </c>
      <c r="D7" t="s">
        <v>27</v>
      </c>
      <c r="F7">
        <v>0</v>
      </c>
      <c r="G7">
        <v>88.4</v>
      </c>
      <c r="H7">
        <v>0.3</v>
      </c>
    </row>
    <row r="8" spans="1:8" x14ac:dyDescent="0.3">
      <c r="A8">
        <v>2025</v>
      </c>
      <c r="B8" t="s">
        <v>52</v>
      </c>
      <c r="C8" t="s">
        <v>16</v>
      </c>
      <c r="D8" t="s">
        <v>26</v>
      </c>
      <c r="F8">
        <v>0.5</v>
      </c>
      <c r="G8">
        <v>374.4</v>
      </c>
      <c r="H8">
        <v>1.4</v>
      </c>
    </row>
    <row r="9" spans="1:8" x14ac:dyDescent="0.3">
      <c r="A9">
        <v>2025</v>
      </c>
      <c r="B9" t="s">
        <v>52</v>
      </c>
      <c r="C9" t="s">
        <v>17</v>
      </c>
      <c r="D9" t="s">
        <v>27</v>
      </c>
      <c r="F9">
        <v>0.1</v>
      </c>
      <c r="G9">
        <v>1182.0999999999999</v>
      </c>
      <c r="H9">
        <v>4.3</v>
      </c>
    </row>
    <row r="10" spans="1:8" x14ac:dyDescent="0.3">
      <c r="A10">
        <v>2025</v>
      </c>
      <c r="B10" t="s">
        <v>52</v>
      </c>
      <c r="C10" t="s">
        <v>18</v>
      </c>
      <c r="D10" t="s">
        <v>27</v>
      </c>
      <c r="F10">
        <v>1.4</v>
      </c>
      <c r="G10">
        <v>2997.1</v>
      </c>
      <c r="H10">
        <v>10.9</v>
      </c>
    </row>
    <row r="11" spans="1:8" x14ac:dyDescent="0.3">
      <c r="A11">
        <v>2025</v>
      </c>
      <c r="B11" t="s">
        <v>52</v>
      </c>
      <c r="C11" t="s">
        <v>19</v>
      </c>
      <c r="D11" t="s">
        <v>27</v>
      </c>
      <c r="F11">
        <v>0.3</v>
      </c>
      <c r="G11">
        <v>421</v>
      </c>
      <c r="H11">
        <v>1.5</v>
      </c>
    </row>
    <row r="12" spans="1:8" x14ac:dyDescent="0.3">
      <c r="A12">
        <v>2025</v>
      </c>
      <c r="B12" t="s">
        <v>52</v>
      </c>
      <c r="C12" t="s">
        <v>20</v>
      </c>
      <c r="D12" t="s">
        <v>27</v>
      </c>
      <c r="F12">
        <v>0</v>
      </c>
      <c r="G12">
        <v>11.3</v>
      </c>
      <c r="H12">
        <v>0</v>
      </c>
    </row>
    <row r="13" spans="1:8" x14ac:dyDescent="0.3">
      <c r="A13">
        <v>2025</v>
      </c>
      <c r="B13" t="s">
        <v>52</v>
      </c>
      <c r="C13" t="s">
        <v>21</v>
      </c>
      <c r="D13" t="s">
        <v>26</v>
      </c>
      <c r="F13">
        <v>0.7</v>
      </c>
      <c r="G13">
        <v>50.7</v>
      </c>
      <c r="H13">
        <v>0.2</v>
      </c>
    </row>
    <row r="14" spans="1:8" x14ac:dyDescent="0.3">
      <c r="A14">
        <v>2025</v>
      </c>
      <c r="B14" t="s">
        <v>52</v>
      </c>
      <c r="C14" t="s">
        <v>22</v>
      </c>
      <c r="D14" t="s">
        <v>26</v>
      </c>
      <c r="F14">
        <v>2.2999999999999998</v>
      </c>
      <c r="G14">
        <v>445.2</v>
      </c>
      <c r="H14">
        <v>1.6</v>
      </c>
    </row>
    <row r="15" spans="1:8" x14ac:dyDescent="0.3">
      <c r="A15">
        <v>2025</v>
      </c>
      <c r="B15" t="s">
        <v>52</v>
      </c>
      <c r="C15" t="s">
        <v>23</v>
      </c>
      <c r="D15" t="s">
        <v>26</v>
      </c>
      <c r="F15">
        <v>0.4</v>
      </c>
      <c r="G15">
        <v>410.9</v>
      </c>
      <c r="H15">
        <v>1.5</v>
      </c>
    </row>
    <row r="16" spans="1:8" x14ac:dyDescent="0.3">
      <c r="A16">
        <v>2025</v>
      </c>
      <c r="B16" t="s">
        <v>52</v>
      </c>
      <c r="C16" t="s">
        <v>24</v>
      </c>
      <c r="D16" t="s">
        <v>26</v>
      </c>
      <c r="F16">
        <v>8</v>
      </c>
      <c r="G16">
        <v>1373.7</v>
      </c>
      <c r="H16">
        <v>5</v>
      </c>
    </row>
    <row r="17" spans="1:8" x14ac:dyDescent="0.3">
      <c r="A17">
        <v>2025</v>
      </c>
      <c r="B17" t="s">
        <v>52</v>
      </c>
      <c r="C17" t="s">
        <v>25</v>
      </c>
      <c r="D17" t="s">
        <v>26</v>
      </c>
      <c r="F17">
        <v>2.9</v>
      </c>
      <c r="G17">
        <v>1025.5999999999999</v>
      </c>
      <c r="H17">
        <v>3.7</v>
      </c>
    </row>
    <row r="18" spans="1:8" x14ac:dyDescent="0.3">
      <c r="A18">
        <v>2025</v>
      </c>
      <c r="B18" t="s">
        <v>53</v>
      </c>
      <c r="C18" t="s">
        <v>54</v>
      </c>
      <c r="D18" t="s">
        <v>27</v>
      </c>
      <c r="E18">
        <v>345.44</v>
      </c>
      <c r="F18">
        <f>SUM(E18/$E$25)*100</f>
        <v>72.951512079743196</v>
      </c>
    </row>
    <row r="19" spans="1:8" x14ac:dyDescent="0.3">
      <c r="A19">
        <v>2025</v>
      </c>
      <c r="B19" t="s">
        <v>53</v>
      </c>
      <c r="C19" t="s">
        <v>28</v>
      </c>
      <c r="D19" t="s">
        <v>26</v>
      </c>
      <c r="E19">
        <v>99.55</v>
      </c>
      <c r="F19">
        <f t="shared" ref="F19:F25" si="0">SUM(E19/$E$25)*100</f>
        <v>21.023399222841697</v>
      </c>
    </row>
    <row r="20" spans="1:8" x14ac:dyDescent="0.3">
      <c r="A20">
        <v>2025</v>
      </c>
      <c r="B20" t="s">
        <v>53</v>
      </c>
      <c r="C20" t="s">
        <v>55</v>
      </c>
      <c r="D20" t="s">
        <v>26</v>
      </c>
      <c r="E20">
        <v>3.44</v>
      </c>
      <c r="F20">
        <f t="shared" si="0"/>
        <v>0.72647406656529823</v>
      </c>
    </row>
    <row r="21" spans="1:8" x14ac:dyDescent="0.3">
      <c r="A21">
        <v>2025</v>
      </c>
      <c r="B21" t="s">
        <v>53</v>
      </c>
      <c r="C21" t="s">
        <v>56</v>
      </c>
      <c r="D21" t="s">
        <v>27</v>
      </c>
      <c r="E21">
        <v>4.53</v>
      </c>
      <c r="F21">
        <f t="shared" si="0"/>
        <v>0.95666497719209331</v>
      </c>
    </row>
    <row r="22" spans="1:8" x14ac:dyDescent="0.3">
      <c r="A22">
        <v>2025</v>
      </c>
      <c r="B22" t="s">
        <v>53</v>
      </c>
      <c r="C22" t="s">
        <v>29</v>
      </c>
      <c r="D22" t="s">
        <v>26</v>
      </c>
      <c r="E22">
        <v>0</v>
      </c>
      <c r="F22">
        <f t="shared" si="0"/>
        <v>0</v>
      </c>
    </row>
    <row r="23" spans="1:8" x14ac:dyDescent="0.3">
      <c r="A23">
        <v>2025</v>
      </c>
      <c r="B23" t="s">
        <v>53</v>
      </c>
      <c r="C23" t="s">
        <v>57</v>
      </c>
      <c r="D23" t="s">
        <v>26</v>
      </c>
      <c r="E23">
        <v>20.56</v>
      </c>
      <c r="F23">
        <f t="shared" si="0"/>
        <v>4.3419496536577125</v>
      </c>
    </row>
    <row r="24" spans="1:8" x14ac:dyDescent="0.3">
      <c r="A24">
        <v>2025</v>
      </c>
      <c r="B24" t="s">
        <v>53</v>
      </c>
      <c r="C24" t="s">
        <v>58</v>
      </c>
      <c r="D24" t="s">
        <v>26</v>
      </c>
      <c r="E24">
        <v>0</v>
      </c>
      <c r="F24">
        <f t="shared" si="0"/>
        <v>0</v>
      </c>
    </row>
    <row r="25" spans="1:8" x14ac:dyDescent="0.3">
      <c r="B25" t="s">
        <v>60</v>
      </c>
      <c r="C25" t="s">
        <v>61</v>
      </c>
      <c r="E25">
        <v>473.52</v>
      </c>
      <c r="F25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C183-3DF5-426B-BB28-19250C6591C7}">
  <dimension ref="A1:T31"/>
  <sheetViews>
    <sheetView topLeftCell="B1" workbookViewId="0">
      <selection activeCell="T32" sqref="T32"/>
    </sheetView>
  </sheetViews>
  <sheetFormatPr defaultRowHeight="14.4" x14ac:dyDescent="0.3"/>
  <cols>
    <col min="4" max="4" width="41.5546875" bestFit="1" customWidth="1"/>
    <col min="5" max="5" width="30" bestFit="1" customWidth="1"/>
  </cols>
  <sheetData>
    <row r="1" spans="1:20" x14ac:dyDescent="0.3">
      <c r="A1" t="s">
        <v>33</v>
      </c>
      <c r="B1" t="s">
        <v>62</v>
      </c>
      <c r="C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119</v>
      </c>
    </row>
    <row r="2" spans="1:20" x14ac:dyDescent="0.3">
      <c r="A2">
        <v>2025</v>
      </c>
      <c r="B2" t="s">
        <v>80</v>
      </c>
      <c r="C2" t="s">
        <v>81</v>
      </c>
      <c r="D2" t="s">
        <v>82</v>
      </c>
      <c r="E2" t="s">
        <v>97</v>
      </c>
      <c r="T2" t="s">
        <v>97</v>
      </c>
    </row>
    <row r="3" spans="1:20" x14ac:dyDescent="0.3">
      <c r="A3">
        <v>2025</v>
      </c>
      <c r="B3" t="s">
        <v>80</v>
      </c>
      <c r="C3" t="s">
        <v>89</v>
      </c>
      <c r="D3" t="s">
        <v>83</v>
      </c>
      <c r="E3" t="s">
        <v>98</v>
      </c>
      <c r="F3" t="s">
        <v>116</v>
      </c>
      <c r="G3" t="s">
        <v>116</v>
      </c>
      <c r="H3" t="s">
        <v>117</v>
      </c>
      <c r="S3">
        <v>3</v>
      </c>
      <c r="T3" t="s">
        <v>120</v>
      </c>
    </row>
    <row r="4" spans="1:20" x14ac:dyDescent="0.3">
      <c r="A4">
        <v>2025</v>
      </c>
      <c r="B4" t="s">
        <v>79</v>
      </c>
      <c r="C4" t="s">
        <v>81</v>
      </c>
      <c r="D4" t="s">
        <v>82</v>
      </c>
      <c r="E4" t="s">
        <v>97</v>
      </c>
      <c r="T4" t="s">
        <v>97</v>
      </c>
    </row>
    <row r="5" spans="1:20" x14ac:dyDescent="0.3">
      <c r="A5">
        <v>2025</v>
      </c>
      <c r="B5" t="s">
        <v>103</v>
      </c>
      <c r="C5" t="s">
        <v>81</v>
      </c>
      <c r="D5" t="s">
        <v>82</v>
      </c>
      <c r="E5" t="s">
        <v>97</v>
      </c>
      <c r="T5" t="s">
        <v>97</v>
      </c>
    </row>
    <row r="6" spans="1:20" x14ac:dyDescent="0.3">
      <c r="A6">
        <v>2025</v>
      </c>
      <c r="B6" t="s">
        <v>103</v>
      </c>
      <c r="C6" t="s">
        <v>90</v>
      </c>
      <c r="D6" t="s">
        <v>84</v>
      </c>
      <c r="E6" t="s">
        <v>99</v>
      </c>
      <c r="F6" t="s">
        <v>117</v>
      </c>
      <c r="G6" t="s">
        <v>70</v>
      </c>
      <c r="H6" t="s">
        <v>117</v>
      </c>
      <c r="I6" t="s">
        <v>116</v>
      </c>
      <c r="J6" t="s">
        <v>116</v>
      </c>
      <c r="S6">
        <v>4</v>
      </c>
      <c r="T6" t="s">
        <v>121</v>
      </c>
    </row>
    <row r="7" spans="1:20" x14ac:dyDescent="0.3">
      <c r="A7">
        <v>2025</v>
      </c>
      <c r="B7" t="s">
        <v>104</v>
      </c>
      <c r="C7" t="s">
        <v>81</v>
      </c>
      <c r="D7" t="s">
        <v>82</v>
      </c>
      <c r="E7" t="s">
        <v>97</v>
      </c>
      <c r="T7" t="s">
        <v>97</v>
      </c>
    </row>
    <row r="8" spans="1:20" x14ac:dyDescent="0.3">
      <c r="A8">
        <v>2025</v>
      </c>
      <c r="B8" t="s">
        <v>104</v>
      </c>
      <c r="C8" t="s">
        <v>91</v>
      </c>
      <c r="D8" t="s">
        <v>85</v>
      </c>
      <c r="E8" t="s">
        <v>100</v>
      </c>
      <c r="F8" t="s">
        <v>116</v>
      </c>
      <c r="G8" t="s">
        <v>70</v>
      </c>
      <c r="H8" t="s">
        <v>117</v>
      </c>
      <c r="I8" t="s">
        <v>116</v>
      </c>
      <c r="J8" t="s">
        <v>116</v>
      </c>
      <c r="K8" t="s">
        <v>117</v>
      </c>
      <c r="L8" t="s">
        <v>117</v>
      </c>
      <c r="M8" t="s">
        <v>117</v>
      </c>
      <c r="N8" t="s">
        <v>70</v>
      </c>
      <c r="S8">
        <v>7</v>
      </c>
      <c r="T8" t="s">
        <v>121</v>
      </c>
    </row>
    <row r="9" spans="1:20" x14ac:dyDescent="0.3">
      <c r="A9">
        <v>2025</v>
      </c>
      <c r="B9" t="s">
        <v>104</v>
      </c>
      <c r="C9" t="s">
        <v>90</v>
      </c>
      <c r="D9" t="s">
        <v>84</v>
      </c>
      <c r="E9" t="s">
        <v>99</v>
      </c>
      <c r="F9" t="s">
        <v>117</v>
      </c>
      <c r="G9" t="s">
        <v>70</v>
      </c>
      <c r="H9" t="s">
        <v>117</v>
      </c>
      <c r="I9" t="s">
        <v>70</v>
      </c>
      <c r="J9" t="s">
        <v>70</v>
      </c>
      <c r="S9">
        <v>2</v>
      </c>
      <c r="T9" t="s">
        <v>122</v>
      </c>
    </row>
    <row r="10" spans="1:20" x14ac:dyDescent="0.3">
      <c r="A10">
        <v>2025</v>
      </c>
      <c r="B10" t="s">
        <v>105</v>
      </c>
      <c r="C10" t="s">
        <v>91</v>
      </c>
      <c r="D10" t="s">
        <v>85</v>
      </c>
      <c r="E10" t="s">
        <v>100</v>
      </c>
      <c r="F10" t="s">
        <v>116</v>
      </c>
      <c r="G10" t="s">
        <v>70</v>
      </c>
      <c r="H10" t="s">
        <v>117</v>
      </c>
      <c r="I10" t="s">
        <v>116</v>
      </c>
      <c r="J10" t="s">
        <v>116</v>
      </c>
      <c r="K10" t="s">
        <v>117</v>
      </c>
      <c r="L10" t="s">
        <v>117</v>
      </c>
      <c r="M10" t="s">
        <v>117</v>
      </c>
      <c r="N10" t="s">
        <v>70</v>
      </c>
      <c r="S10">
        <v>7</v>
      </c>
      <c r="T10" t="s">
        <v>121</v>
      </c>
    </row>
    <row r="11" spans="1:20" x14ac:dyDescent="0.3">
      <c r="A11">
        <v>2025</v>
      </c>
      <c r="B11" t="s">
        <v>105</v>
      </c>
      <c r="C11" t="s">
        <v>89</v>
      </c>
      <c r="D11" t="s">
        <v>83</v>
      </c>
      <c r="E11" t="s">
        <v>98</v>
      </c>
      <c r="F11" t="s">
        <v>116</v>
      </c>
      <c r="G11" t="s">
        <v>116</v>
      </c>
      <c r="H11" t="s">
        <v>117</v>
      </c>
      <c r="S11">
        <v>3</v>
      </c>
      <c r="T11" t="s">
        <v>120</v>
      </c>
    </row>
    <row r="12" spans="1:20" x14ac:dyDescent="0.3">
      <c r="A12">
        <v>2025</v>
      </c>
      <c r="B12" t="s">
        <v>105</v>
      </c>
      <c r="C12" t="s">
        <v>81</v>
      </c>
      <c r="D12" t="s">
        <v>82</v>
      </c>
      <c r="E12" t="s">
        <v>97</v>
      </c>
      <c r="T12" t="s">
        <v>97</v>
      </c>
    </row>
    <row r="13" spans="1:20" x14ac:dyDescent="0.3">
      <c r="A13">
        <v>2025</v>
      </c>
      <c r="B13" t="s">
        <v>106</v>
      </c>
      <c r="C13" t="s">
        <v>92</v>
      </c>
      <c r="D13" t="s">
        <v>86</v>
      </c>
      <c r="E13" t="s">
        <v>101</v>
      </c>
      <c r="F13" t="s">
        <v>117</v>
      </c>
      <c r="G13" t="s">
        <v>116</v>
      </c>
      <c r="H13" t="s">
        <v>117</v>
      </c>
      <c r="I13" t="s">
        <v>116</v>
      </c>
      <c r="J13" t="s">
        <v>116</v>
      </c>
      <c r="K13" t="s">
        <v>117</v>
      </c>
      <c r="L13" t="s">
        <v>117</v>
      </c>
      <c r="S13">
        <v>7</v>
      </c>
      <c r="T13" t="s">
        <v>120</v>
      </c>
    </row>
    <row r="14" spans="1:20" x14ac:dyDescent="0.3">
      <c r="A14">
        <v>2025</v>
      </c>
      <c r="B14" t="s">
        <v>107</v>
      </c>
      <c r="C14" t="s">
        <v>92</v>
      </c>
      <c r="D14" t="s">
        <v>86</v>
      </c>
      <c r="E14" t="s">
        <v>101</v>
      </c>
      <c r="F14" t="s">
        <v>117</v>
      </c>
      <c r="G14" t="s">
        <v>116</v>
      </c>
      <c r="H14" t="s">
        <v>117</v>
      </c>
      <c r="I14" t="s">
        <v>116</v>
      </c>
      <c r="J14" t="s">
        <v>116</v>
      </c>
      <c r="K14" t="s">
        <v>117</v>
      </c>
      <c r="L14" t="s">
        <v>117</v>
      </c>
      <c r="S14">
        <v>7</v>
      </c>
      <c r="T14" t="s">
        <v>120</v>
      </c>
    </row>
    <row r="15" spans="1:20" x14ac:dyDescent="0.3">
      <c r="A15">
        <v>2025</v>
      </c>
      <c r="B15" t="s">
        <v>107</v>
      </c>
      <c r="C15" t="s">
        <v>93</v>
      </c>
      <c r="D15" t="s">
        <v>87</v>
      </c>
      <c r="E15" t="s">
        <v>97</v>
      </c>
      <c r="T15" t="s">
        <v>97</v>
      </c>
    </row>
    <row r="16" spans="1:20" x14ac:dyDescent="0.3">
      <c r="A16">
        <v>2025</v>
      </c>
      <c r="B16" t="s">
        <v>107</v>
      </c>
      <c r="C16" t="s">
        <v>94</v>
      </c>
      <c r="D16" t="s">
        <v>88</v>
      </c>
      <c r="E16" t="s">
        <v>102</v>
      </c>
      <c r="F16">
        <v>2</v>
      </c>
      <c r="G16" t="s">
        <v>118</v>
      </c>
      <c r="H16" t="s">
        <v>118</v>
      </c>
      <c r="I16" t="s">
        <v>118</v>
      </c>
      <c r="J16" t="s">
        <v>118</v>
      </c>
      <c r="K16">
        <v>3</v>
      </c>
      <c r="L16">
        <v>1</v>
      </c>
      <c r="M16" t="s">
        <v>118</v>
      </c>
      <c r="N16" t="s">
        <v>118</v>
      </c>
      <c r="O16">
        <v>1</v>
      </c>
      <c r="P16" t="s">
        <v>118</v>
      </c>
      <c r="Q16" t="s">
        <v>118</v>
      </c>
      <c r="R16" t="s">
        <v>118</v>
      </c>
      <c r="S16">
        <v>34</v>
      </c>
      <c r="T16" t="s">
        <v>120</v>
      </c>
    </row>
    <row r="17" spans="1:20" x14ac:dyDescent="0.3">
      <c r="A17">
        <v>2025</v>
      </c>
      <c r="B17" t="s">
        <v>108</v>
      </c>
      <c r="C17" t="s">
        <v>91</v>
      </c>
      <c r="D17" t="s">
        <v>85</v>
      </c>
      <c r="E17" t="s">
        <v>100</v>
      </c>
      <c r="F17" t="s">
        <v>70</v>
      </c>
      <c r="G17" t="s">
        <v>70</v>
      </c>
      <c r="H17" t="s">
        <v>70</v>
      </c>
      <c r="I17" t="s">
        <v>116</v>
      </c>
      <c r="J17" t="s">
        <v>116</v>
      </c>
      <c r="K17" t="s">
        <v>117</v>
      </c>
      <c r="L17" t="s">
        <v>117</v>
      </c>
      <c r="M17" t="s">
        <v>117</v>
      </c>
      <c r="N17" t="s">
        <v>116</v>
      </c>
      <c r="S17">
        <v>6</v>
      </c>
      <c r="T17" t="s">
        <v>121</v>
      </c>
    </row>
    <row r="18" spans="1:20" x14ac:dyDescent="0.3">
      <c r="A18">
        <v>2025</v>
      </c>
      <c r="B18" t="s">
        <v>108</v>
      </c>
      <c r="C18" t="s">
        <v>90</v>
      </c>
      <c r="D18" t="s">
        <v>84</v>
      </c>
      <c r="E18" t="s">
        <v>99</v>
      </c>
      <c r="F18" t="s">
        <v>117</v>
      </c>
      <c r="G18" t="s">
        <v>70</v>
      </c>
      <c r="H18" t="s">
        <v>117</v>
      </c>
      <c r="I18" t="s">
        <v>70</v>
      </c>
      <c r="J18" t="s">
        <v>70</v>
      </c>
      <c r="S18">
        <v>2</v>
      </c>
      <c r="T18" t="s">
        <v>122</v>
      </c>
    </row>
    <row r="19" spans="1:20" x14ac:dyDescent="0.3">
      <c r="A19">
        <v>2025</v>
      </c>
      <c r="B19" t="s">
        <v>109</v>
      </c>
      <c r="C19" t="s">
        <v>92</v>
      </c>
      <c r="D19" t="s">
        <v>86</v>
      </c>
      <c r="E19" t="s">
        <v>101</v>
      </c>
      <c r="F19" t="s">
        <v>117</v>
      </c>
      <c r="G19" t="s">
        <v>116</v>
      </c>
      <c r="H19" t="s">
        <v>117</v>
      </c>
      <c r="I19" t="s">
        <v>116</v>
      </c>
      <c r="J19" t="s">
        <v>116</v>
      </c>
      <c r="K19" t="s">
        <v>117</v>
      </c>
      <c r="L19" t="s">
        <v>117</v>
      </c>
      <c r="M19" t="s">
        <v>117</v>
      </c>
      <c r="S19">
        <v>7</v>
      </c>
      <c r="T19" t="s">
        <v>120</v>
      </c>
    </row>
    <row r="20" spans="1:20" x14ac:dyDescent="0.3">
      <c r="A20">
        <v>2025</v>
      </c>
      <c r="B20" t="s">
        <v>109</v>
      </c>
      <c r="C20" t="s">
        <v>81</v>
      </c>
      <c r="D20" t="s">
        <v>82</v>
      </c>
      <c r="E20" t="s">
        <v>97</v>
      </c>
      <c r="T20" t="s">
        <v>97</v>
      </c>
    </row>
    <row r="21" spans="1:20" x14ac:dyDescent="0.3">
      <c r="A21">
        <v>2025</v>
      </c>
      <c r="B21" t="s">
        <v>110</v>
      </c>
      <c r="C21" t="s">
        <v>81</v>
      </c>
      <c r="D21" t="s">
        <v>82</v>
      </c>
      <c r="E21" t="s">
        <v>97</v>
      </c>
      <c r="T21" t="s">
        <v>97</v>
      </c>
    </row>
    <row r="22" spans="1:20" x14ac:dyDescent="0.3">
      <c r="A22">
        <v>2025</v>
      </c>
      <c r="B22" t="s">
        <v>108</v>
      </c>
      <c r="C22" t="s">
        <v>81</v>
      </c>
      <c r="D22" t="s">
        <v>82</v>
      </c>
      <c r="E22" t="s">
        <v>97</v>
      </c>
      <c r="T22" t="s">
        <v>97</v>
      </c>
    </row>
    <row r="23" spans="1:20" x14ac:dyDescent="0.3">
      <c r="A23">
        <v>2025</v>
      </c>
      <c r="B23" t="s">
        <v>111</v>
      </c>
      <c r="C23" t="s">
        <v>92</v>
      </c>
      <c r="D23" t="s">
        <v>86</v>
      </c>
      <c r="E23" t="s">
        <v>101</v>
      </c>
      <c r="F23" t="s">
        <v>117</v>
      </c>
      <c r="G23" t="s">
        <v>116</v>
      </c>
      <c r="H23" t="s">
        <v>117</v>
      </c>
      <c r="I23" t="s">
        <v>116</v>
      </c>
      <c r="J23" t="s">
        <v>116</v>
      </c>
      <c r="K23" t="s">
        <v>117</v>
      </c>
      <c r="L23" t="s">
        <v>117</v>
      </c>
      <c r="S23">
        <v>7</v>
      </c>
      <c r="T23" t="s">
        <v>120</v>
      </c>
    </row>
    <row r="24" spans="1:20" x14ac:dyDescent="0.3">
      <c r="A24">
        <v>2025</v>
      </c>
      <c r="B24" t="s">
        <v>112</v>
      </c>
      <c r="C24" t="s">
        <v>95</v>
      </c>
      <c r="D24" t="s">
        <v>96</v>
      </c>
      <c r="E24" t="s">
        <v>102</v>
      </c>
      <c r="F24">
        <v>3</v>
      </c>
      <c r="G24" t="s">
        <v>118</v>
      </c>
      <c r="H24" t="s">
        <v>118</v>
      </c>
      <c r="I24" t="s">
        <v>118</v>
      </c>
      <c r="J24" t="s">
        <v>118</v>
      </c>
      <c r="K24">
        <v>3</v>
      </c>
      <c r="L24">
        <v>3</v>
      </c>
      <c r="M24" t="s">
        <v>118</v>
      </c>
      <c r="N24" t="s">
        <v>118</v>
      </c>
      <c r="O24">
        <v>3</v>
      </c>
      <c r="P24" t="s">
        <v>118</v>
      </c>
      <c r="Q24" t="s">
        <v>118</v>
      </c>
      <c r="R24" t="s">
        <v>118</v>
      </c>
      <c r="S24">
        <v>39</v>
      </c>
      <c r="T24" t="s">
        <v>120</v>
      </c>
    </row>
    <row r="25" spans="1:20" x14ac:dyDescent="0.3">
      <c r="A25">
        <v>2025</v>
      </c>
      <c r="B25" t="s">
        <v>112</v>
      </c>
      <c r="C25" t="s">
        <v>81</v>
      </c>
      <c r="D25" t="s">
        <v>82</v>
      </c>
      <c r="E25" t="s">
        <v>97</v>
      </c>
      <c r="T25" t="s">
        <v>97</v>
      </c>
    </row>
    <row r="26" spans="1:20" x14ac:dyDescent="0.3">
      <c r="A26">
        <v>2025</v>
      </c>
      <c r="B26" t="s">
        <v>113</v>
      </c>
      <c r="C26" t="s">
        <v>92</v>
      </c>
      <c r="D26" t="s">
        <v>86</v>
      </c>
      <c r="E26" t="s">
        <v>101</v>
      </c>
      <c r="F26" t="s">
        <v>117</v>
      </c>
      <c r="G26" t="s">
        <v>70</v>
      </c>
      <c r="H26" t="s">
        <v>117</v>
      </c>
      <c r="I26" t="s">
        <v>70</v>
      </c>
      <c r="J26" t="s">
        <v>70</v>
      </c>
      <c r="K26" t="s">
        <v>117</v>
      </c>
      <c r="L26" t="s">
        <v>117</v>
      </c>
      <c r="S26">
        <v>4</v>
      </c>
      <c r="T26" t="s">
        <v>121</v>
      </c>
    </row>
    <row r="27" spans="1:20" x14ac:dyDescent="0.3">
      <c r="A27">
        <v>2025</v>
      </c>
      <c r="B27" t="s">
        <v>113</v>
      </c>
      <c r="C27" t="s">
        <v>93</v>
      </c>
      <c r="D27" t="s">
        <v>87</v>
      </c>
      <c r="E27" t="s">
        <v>97</v>
      </c>
      <c r="T27" t="s">
        <v>97</v>
      </c>
    </row>
    <row r="28" spans="1:20" x14ac:dyDescent="0.3">
      <c r="A28">
        <v>2025</v>
      </c>
      <c r="B28" t="s">
        <v>114</v>
      </c>
      <c r="C28" t="s">
        <v>81</v>
      </c>
      <c r="D28" t="s">
        <v>82</v>
      </c>
      <c r="E28" t="s">
        <v>97</v>
      </c>
      <c r="T28" t="s">
        <v>97</v>
      </c>
    </row>
    <row r="29" spans="1:20" x14ac:dyDescent="0.3">
      <c r="A29">
        <v>2025</v>
      </c>
      <c r="B29" t="s">
        <v>114</v>
      </c>
      <c r="C29" t="s">
        <v>95</v>
      </c>
      <c r="D29" t="s">
        <v>96</v>
      </c>
      <c r="E29" t="s">
        <v>102</v>
      </c>
      <c r="F29">
        <v>3</v>
      </c>
      <c r="G29" t="s">
        <v>118</v>
      </c>
      <c r="H29" t="s">
        <v>118</v>
      </c>
      <c r="I29" t="s">
        <v>118</v>
      </c>
      <c r="J29" t="s">
        <v>118</v>
      </c>
      <c r="K29">
        <v>3</v>
      </c>
      <c r="L29">
        <v>2</v>
      </c>
      <c r="M29" t="s">
        <v>118</v>
      </c>
      <c r="N29" t="s">
        <v>118</v>
      </c>
      <c r="O29">
        <v>3</v>
      </c>
      <c r="P29" t="s">
        <v>118</v>
      </c>
      <c r="Q29" t="s">
        <v>118</v>
      </c>
      <c r="R29" t="s">
        <v>118</v>
      </c>
      <c r="S29">
        <v>38</v>
      </c>
      <c r="T29" t="s">
        <v>120</v>
      </c>
    </row>
    <row r="30" spans="1:20" x14ac:dyDescent="0.3">
      <c r="A30">
        <v>2025</v>
      </c>
      <c r="B30" t="s">
        <v>114</v>
      </c>
      <c r="C30" t="s">
        <v>93</v>
      </c>
      <c r="D30" t="s">
        <v>87</v>
      </c>
      <c r="E30" t="s">
        <v>97</v>
      </c>
      <c r="T30" t="s">
        <v>97</v>
      </c>
    </row>
    <row r="31" spans="1:20" x14ac:dyDescent="0.3">
      <c r="A31">
        <v>2025</v>
      </c>
      <c r="B31" t="s">
        <v>115</v>
      </c>
      <c r="C31" t="s">
        <v>91</v>
      </c>
      <c r="D31" t="s">
        <v>85</v>
      </c>
      <c r="E31" t="s">
        <v>100</v>
      </c>
      <c r="F31" t="s">
        <v>116</v>
      </c>
      <c r="G31" t="s">
        <v>70</v>
      </c>
      <c r="H31" t="s">
        <v>117</v>
      </c>
      <c r="I31" t="s">
        <v>116</v>
      </c>
      <c r="J31" t="s">
        <v>116</v>
      </c>
      <c r="K31" t="s">
        <v>117</v>
      </c>
      <c r="L31" t="s">
        <v>117</v>
      </c>
      <c r="S31">
        <v>6</v>
      </c>
      <c r="T31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6D18-5C07-4BC3-9088-D91F32153EFB}">
  <dimension ref="A1:D6"/>
  <sheetViews>
    <sheetView tabSelected="1" workbookViewId="0">
      <selection activeCell="A7" sqref="A7"/>
    </sheetView>
  </sheetViews>
  <sheetFormatPr defaultRowHeight="14.4" x14ac:dyDescent="0.3"/>
  <sheetData>
    <row r="1" spans="1:4" x14ac:dyDescent="0.3">
      <c r="A1" t="s">
        <v>33</v>
      </c>
      <c r="B1" t="s">
        <v>124</v>
      </c>
      <c r="C1" t="s">
        <v>39</v>
      </c>
      <c r="D1" t="s">
        <v>38</v>
      </c>
    </row>
    <row r="2" spans="1:4" x14ac:dyDescent="0.3">
      <c r="A2">
        <v>2025</v>
      </c>
      <c r="B2" t="s">
        <v>34</v>
      </c>
      <c r="D2">
        <v>0.16</v>
      </c>
    </row>
    <row r="3" spans="1:4" x14ac:dyDescent="0.3">
      <c r="A3">
        <v>2025</v>
      </c>
      <c r="B3" t="s">
        <v>35</v>
      </c>
      <c r="D3">
        <v>0</v>
      </c>
    </row>
    <row r="4" spans="1:4" x14ac:dyDescent="0.3">
      <c r="A4">
        <v>2025</v>
      </c>
      <c r="B4" t="s">
        <v>36</v>
      </c>
      <c r="D4">
        <v>0.01</v>
      </c>
    </row>
    <row r="5" spans="1:4" x14ac:dyDescent="0.3">
      <c r="A5">
        <v>2025</v>
      </c>
      <c r="B5" t="s">
        <v>37</v>
      </c>
      <c r="D5">
        <v>0.17</v>
      </c>
    </row>
    <row r="6" spans="1:4" x14ac:dyDescent="0.3">
      <c r="A6">
        <v>2025</v>
      </c>
      <c r="B6" t="s">
        <v>45</v>
      </c>
      <c r="C6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969F-B360-44EE-AA74-5BABF0AC2B04}">
  <dimension ref="A1:C4"/>
  <sheetViews>
    <sheetView workbookViewId="0">
      <selection activeCell="A5" sqref="A5"/>
    </sheetView>
  </sheetViews>
  <sheetFormatPr defaultRowHeight="14.4" x14ac:dyDescent="0.3"/>
  <cols>
    <col min="2" max="2" width="19.88671875" bestFit="1" customWidth="1"/>
  </cols>
  <sheetData>
    <row r="1" spans="1:3" x14ac:dyDescent="0.3">
      <c r="A1" t="s">
        <v>33</v>
      </c>
      <c r="B1" t="s">
        <v>125</v>
      </c>
      <c r="C1" t="s">
        <v>126</v>
      </c>
    </row>
    <row r="2" spans="1:3" x14ac:dyDescent="0.3">
      <c r="A2">
        <v>2025</v>
      </c>
      <c r="B2" t="s">
        <v>46</v>
      </c>
      <c r="C2">
        <v>8.4600000000000009</v>
      </c>
    </row>
    <row r="3" spans="1:3" x14ac:dyDescent="0.3">
      <c r="A3">
        <v>2025</v>
      </c>
      <c r="B3" t="s">
        <v>47</v>
      </c>
      <c r="C3">
        <v>2.77</v>
      </c>
    </row>
    <row r="4" spans="1:3" x14ac:dyDescent="0.3">
      <c r="A4">
        <v>2025</v>
      </c>
      <c r="B4" t="s">
        <v>48</v>
      </c>
      <c r="C4">
        <v>25.45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AE30-1CD2-4ADC-B96F-BB316DFCD8FD}">
  <dimension ref="A1:E2"/>
  <sheetViews>
    <sheetView workbookViewId="0">
      <selection activeCell="A3" sqref="A3"/>
    </sheetView>
  </sheetViews>
  <sheetFormatPr defaultRowHeight="14.4" x14ac:dyDescent="0.3"/>
  <sheetData>
    <row r="1" spans="1:5" x14ac:dyDescent="0.3">
      <c r="A1" t="s">
        <v>0</v>
      </c>
      <c r="B1" t="s">
        <v>43</v>
      </c>
      <c r="C1" t="s">
        <v>49</v>
      </c>
      <c r="D1" t="s">
        <v>50</v>
      </c>
      <c r="E1" t="s">
        <v>51</v>
      </c>
    </row>
    <row r="2" spans="1:5" x14ac:dyDescent="0.3">
      <c r="A2">
        <v>2025</v>
      </c>
      <c r="B2">
        <v>473.87</v>
      </c>
      <c r="C2">
        <v>855.94</v>
      </c>
      <c r="D2">
        <v>772.47</v>
      </c>
      <c r="E2">
        <v>83.47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distinctiveness</vt:lpstr>
      <vt:lpstr>habitat_cover</vt:lpstr>
      <vt:lpstr>middlemarch</vt:lpstr>
      <vt:lpstr>Connectivity</vt:lpstr>
      <vt:lpstr>Sheet5</vt:lpstr>
      <vt:lpstr>LandApp Baseline</vt:lpstr>
    </vt:vector>
  </TitlesOfParts>
  <Company>Harper Adams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Lewis</dc:creator>
  <cp:lastModifiedBy>Megan Lewis</cp:lastModifiedBy>
  <dcterms:created xsi:type="dcterms:W3CDTF">2025-07-30T14:31:21Z</dcterms:created>
  <dcterms:modified xsi:type="dcterms:W3CDTF">2025-07-31T08:05:39Z</dcterms:modified>
</cp:coreProperties>
</file>