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Desktop" sheetId="2" r:id="rId5"/>
    <sheet state="visible" name="Web" sheetId="3" r:id="rId6"/>
    <sheet state="visible" name="Network" sheetId="4" r:id="rId7"/>
    <sheet state="visible" name="Telecommunications" sheetId="5" r:id="rId8"/>
  </sheets>
  <definedNames/>
  <calcPr/>
</workbook>
</file>

<file path=xl/sharedStrings.xml><?xml version="1.0" encoding="utf-8"?>
<sst xmlns="http://schemas.openxmlformats.org/spreadsheetml/2006/main" count="138" uniqueCount="37">
  <si>
    <t>Column 1</t>
  </si>
  <si>
    <t>Exceed</t>
  </si>
  <si>
    <t>Meets</t>
  </si>
  <si>
    <t>Does not Meet</t>
  </si>
  <si>
    <t>Total</t>
  </si>
  <si>
    <t>Survey Result</t>
  </si>
  <si>
    <t>Desktop</t>
  </si>
  <si>
    <t>Web</t>
  </si>
  <si>
    <t>Network</t>
  </si>
  <si>
    <t>Telecommunications</t>
  </si>
  <si>
    <t>Work Order Number</t>
  </si>
  <si>
    <t>Date Opened</t>
  </si>
  <si>
    <t>Date Closed</t>
  </si>
  <si>
    <t>Technician</t>
  </si>
  <si>
    <t>Days Open</t>
  </si>
  <si>
    <t>Survey Completed</t>
  </si>
  <si>
    <t>Vanessa</t>
  </si>
  <si>
    <t>James</t>
  </si>
  <si>
    <t>Dan</t>
  </si>
  <si>
    <t>Ron</t>
  </si>
  <si>
    <t>Sally</t>
  </si>
  <si>
    <t>Sarah</t>
  </si>
  <si>
    <t>Kim</t>
  </si>
  <si>
    <t>Nick</t>
  </si>
  <si>
    <t>Dom</t>
  </si>
  <si>
    <t>Michelle</t>
  </si>
  <si>
    <t>Dats Open</t>
  </si>
  <si>
    <t>Rob</t>
  </si>
  <si>
    <t>Sam</t>
  </si>
  <si>
    <t>Jessica</t>
  </si>
  <si>
    <t>Joe</t>
  </si>
  <si>
    <t>Misty</t>
  </si>
  <si>
    <t>Amanda</t>
  </si>
  <si>
    <t>Eric</t>
  </si>
  <si>
    <t>Kathy</t>
  </si>
  <si>
    <t>Sean</t>
  </si>
  <si>
    <t>Jim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</si>
</sst>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mbria"/>
    </font>
    <font>
      <sz val="11.0"/>
      <color rgb="FF000000"/>
      <name val="Arial"/>
    </font>
    <font>
      <sz val="11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3" numFmtId="14" xfId="0" applyAlignment="1" applyFont="1" applyNumberForma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4" numFmtId="164" xfId="0" applyAlignment="1" applyFill="1" applyFont="1" applyNumberFormat="1">
      <alignment shrinkToFit="0" vertical="bottom" wrapText="0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shboar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Company Performance Chart</a:t>
            </a:r>
          </a:p>
        </c:rich>
      </c:tx>
      <c:layout>
        <c:manualLayout>
          <c:xMode val="edge"/>
          <c:yMode val="edge"/>
          <c:x val="0.04187697160883278"/>
          <c:y val="0.05539083557951482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Dashboard!$C$3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Dashboard!$B$4:$B$7</c:f>
            </c:strRef>
          </c:cat>
          <c:val>
            <c:numRef>
              <c:f>Dashboard!$C$4:$C$7</c:f>
              <c:numCache/>
            </c:numRef>
          </c:val>
        </c:ser>
        <c:ser>
          <c:idx val="1"/>
          <c:order val="1"/>
          <c:tx>
            <c:strRef>
              <c:f>Dashboard!$D$3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Dashboard!$B$4:$B$7</c:f>
            </c:strRef>
          </c:cat>
          <c:val>
            <c:numRef>
              <c:f>Dashboard!$D$4:$D$7</c:f>
              <c:numCache/>
            </c:numRef>
          </c:val>
        </c:ser>
        <c:ser>
          <c:idx val="2"/>
          <c:order val="2"/>
          <c:tx>
            <c:strRef>
              <c:f>Dashboard!$E$3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Dashboard!$B$4:$B$7</c:f>
            </c:strRef>
          </c:cat>
          <c:val>
            <c:numRef>
              <c:f>Dashboard!$E$4:$E$7</c:f>
              <c:numCache/>
            </c:numRef>
          </c:val>
        </c:ser>
        <c:overlap val="100"/>
        <c:axId val="925926261"/>
        <c:axId val="992765933"/>
      </c:barChart>
      <c:catAx>
        <c:axId val="925926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765933"/>
      </c:catAx>
      <c:valAx>
        <c:axId val="992765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926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8</xdr:row>
      <xdr:rowOff>180975</xdr:rowOff>
    </xdr:from>
    <xdr:ext cx="60388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G7" displayName="Table1" name="Table1" id="1">
  <tableColumns count="6">
    <tableColumn name="Column 1" id="1"/>
    <tableColumn name="Exceed" id="2"/>
    <tableColumn name="Meets" id="3"/>
    <tableColumn name="Does not Meet" id="4"/>
    <tableColumn name="Total" id="5"/>
    <tableColumn name="Survey Result" id="6"/>
  </tableColumns>
  <tableStyleInfo name="Dashboar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2" max="2" width="17.75"/>
    <col customWidth="1" min="5" max="5" width="16.25"/>
    <col customWidth="1" min="7" max="7" width="15.5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>
      <c r="B4" s="4" t="s">
        <v>6</v>
      </c>
      <c r="C4" s="5">
        <f>countif(Desktop!$E$2:$E1000, "&lt;3")</f>
        <v>4</v>
      </c>
      <c r="D4" s="5">
        <f>countif(Desktop!$E$2:$E1000, "3")</f>
        <v>2</v>
      </c>
      <c r="E4" s="5">
        <f>countif(Desktop!$E$2:$E1000, "&gt;3")</f>
        <v>19</v>
      </c>
      <c r="F4" s="5">
        <f t="shared" ref="F4:F7" si="1">SUM(C4:E4)</f>
        <v>25</v>
      </c>
      <c r="G4" s="6">
        <f>average(Desktop!$G$2:$G1000)</f>
        <v>3.36</v>
      </c>
    </row>
    <row r="5">
      <c r="B5" s="7" t="s">
        <v>7</v>
      </c>
      <c r="C5" s="8">
        <f>countif(Web!$E$2:$E1000, "&lt;3")</f>
        <v>9</v>
      </c>
      <c r="D5" s="8">
        <f>countif(Web!$E$2:$E1000, "3")</f>
        <v>3</v>
      </c>
      <c r="E5" s="8">
        <f>countif(Web!$E$2:$E1000, "&gt;3")</f>
        <v>13</v>
      </c>
      <c r="F5" s="8">
        <f t="shared" si="1"/>
        <v>25</v>
      </c>
      <c r="G5" s="9">
        <f>average(Web!$G$2:$G1000)</f>
        <v>3.92</v>
      </c>
    </row>
    <row r="6">
      <c r="B6" s="4" t="s">
        <v>8</v>
      </c>
      <c r="C6" s="5">
        <f>countif(Network!$E$2:$E1000, "&lt;3")</f>
        <v>11</v>
      </c>
      <c r="D6" s="5">
        <f>countif(Network!$E$2:$E1000, "3")</f>
        <v>4</v>
      </c>
      <c r="E6" s="5">
        <f>countif(Network!$E$2:$E1000, "&gt;3")</f>
        <v>10</v>
      </c>
      <c r="F6" s="5">
        <f t="shared" si="1"/>
        <v>25</v>
      </c>
      <c r="G6" s="6">
        <f>average(Network!$G$2:$G1000)</f>
        <v>4.04</v>
      </c>
    </row>
    <row r="7">
      <c r="B7" s="10" t="s">
        <v>9</v>
      </c>
      <c r="C7" s="11">
        <f>countif(Telecommunications!$E$2:$E1000, "&lt;3")</f>
        <v>3</v>
      </c>
      <c r="D7" s="11">
        <f>countif(Telecommunications!$E$2:$E1000, "3")</f>
        <v>3</v>
      </c>
      <c r="E7" s="11">
        <f>countif(Telecommunications!$E$2:$E1000, "&gt;3")</f>
        <v>19</v>
      </c>
      <c r="F7" s="11">
        <f t="shared" si="1"/>
        <v>25</v>
      </c>
      <c r="G7" s="12">
        <f>average(Telecommunications!$G$2:$G1000)</f>
        <v>3.16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38"/>
    <col customWidth="1" min="7" max="26" width="8.63"/>
  </cols>
  <sheetData>
    <row r="1" ht="15.75" customHeight="1">
      <c r="A1" s="13" t="s">
        <v>10</v>
      </c>
      <c r="B1" s="13" t="s">
        <v>11</v>
      </c>
      <c r="C1" s="13" t="s">
        <v>12</v>
      </c>
      <c r="D1" s="13" t="s">
        <v>13</v>
      </c>
      <c r="E1" s="14" t="s">
        <v>14</v>
      </c>
      <c r="F1" s="14" t="s">
        <v>15</v>
      </c>
      <c r="G1" s="14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1664.0</v>
      </c>
      <c r="B2" s="17">
        <v>43712.0</v>
      </c>
      <c r="C2" s="17">
        <v>43712.0</v>
      </c>
      <c r="D2" s="16" t="s">
        <v>16</v>
      </c>
      <c r="E2" s="18">
        <f t="shared" ref="E2:E26" si="1">C2-B2</f>
        <v>0</v>
      </c>
      <c r="F2" s="19" t="b">
        <v>1</v>
      </c>
      <c r="G2" s="20">
        <v>5.0</v>
      </c>
    </row>
    <row r="3" ht="15.75" customHeight="1">
      <c r="A3" s="16">
        <v>1137.0</v>
      </c>
      <c r="B3" s="17">
        <v>43717.0</v>
      </c>
      <c r="C3" s="17">
        <v>43718.0</v>
      </c>
      <c r="D3" s="16" t="s">
        <v>17</v>
      </c>
      <c r="E3" s="18">
        <f t="shared" si="1"/>
        <v>1</v>
      </c>
      <c r="F3" s="19" t="b">
        <v>1</v>
      </c>
      <c r="G3" s="20">
        <v>5.0</v>
      </c>
    </row>
    <row r="4" ht="15.75" customHeight="1">
      <c r="A4" s="16">
        <v>2766.0</v>
      </c>
      <c r="B4" s="17">
        <v>43719.0</v>
      </c>
      <c r="C4" s="17">
        <v>43720.0</v>
      </c>
      <c r="D4" s="16" t="s">
        <v>18</v>
      </c>
      <c r="E4" s="18">
        <f t="shared" si="1"/>
        <v>1</v>
      </c>
      <c r="F4" s="19" t="b">
        <v>1</v>
      </c>
      <c r="G4" s="20">
        <v>5.0</v>
      </c>
    </row>
    <row r="5" ht="15.75" customHeight="1">
      <c r="A5" s="16">
        <v>1810.0</v>
      </c>
      <c r="B5" s="17">
        <v>43721.0</v>
      </c>
      <c r="C5" s="17">
        <v>43724.0</v>
      </c>
      <c r="D5" s="16" t="s">
        <v>19</v>
      </c>
      <c r="E5" s="18">
        <f t="shared" si="1"/>
        <v>3</v>
      </c>
      <c r="F5" s="19" t="b">
        <v>1</v>
      </c>
      <c r="G5" s="20">
        <v>4.0</v>
      </c>
    </row>
    <row r="6" ht="15.75" customHeight="1">
      <c r="A6" s="16">
        <v>2578.0</v>
      </c>
      <c r="B6" s="17">
        <v>43728.0</v>
      </c>
      <c r="C6" s="17">
        <v>43731.0</v>
      </c>
      <c r="D6" s="16" t="s">
        <v>20</v>
      </c>
      <c r="E6" s="18">
        <f t="shared" si="1"/>
        <v>3</v>
      </c>
      <c r="F6" s="19" t="b">
        <v>1</v>
      </c>
      <c r="G6" s="20">
        <v>5.0</v>
      </c>
    </row>
    <row r="7" ht="15.75" customHeight="1">
      <c r="A7" s="16">
        <v>2084.0</v>
      </c>
      <c r="B7" s="17">
        <v>43732.0</v>
      </c>
      <c r="C7" s="17">
        <v>43745.0</v>
      </c>
      <c r="D7" s="16" t="s">
        <v>19</v>
      </c>
      <c r="E7" s="18">
        <f t="shared" si="1"/>
        <v>13</v>
      </c>
      <c r="F7" s="19" t="b">
        <v>1</v>
      </c>
      <c r="G7" s="20">
        <v>2.0</v>
      </c>
    </row>
    <row r="8" ht="15.75" customHeight="1">
      <c r="A8" s="16">
        <v>1131.0</v>
      </c>
      <c r="B8" s="17">
        <v>43738.0</v>
      </c>
      <c r="C8" s="17">
        <v>43754.0</v>
      </c>
      <c r="D8" s="16" t="s">
        <v>18</v>
      </c>
      <c r="E8" s="18">
        <f t="shared" si="1"/>
        <v>16</v>
      </c>
      <c r="F8" s="19" t="b">
        <v>1</v>
      </c>
      <c r="G8" s="20">
        <v>1.0</v>
      </c>
    </row>
    <row r="9" ht="15.75" customHeight="1">
      <c r="A9" s="16">
        <v>1354.0</v>
      </c>
      <c r="B9" s="17">
        <v>43741.0</v>
      </c>
      <c r="C9" s="17">
        <v>43756.0</v>
      </c>
      <c r="D9" s="16" t="s">
        <v>17</v>
      </c>
      <c r="E9" s="18">
        <f t="shared" si="1"/>
        <v>15</v>
      </c>
      <c r="F9" s="19" t="b">
        <v>1</v>
      </c>
      <c r="G9" s="20">
        <v>3.0</v>
      </c>
    </row>
    <row r="10" ht="15.75" customHeight="1">
      <c r="A10" s="16">
        <v>2369.0</v>
      </c>
      <c r="B10" s="17">
        <v>43749.0</v>
      </c>
      <c r="C10" s="17">
        <v>43763.0</v>
      </c>
      <c r="D10" s="16" t="s">
        <v>16</v>
      </c>
      <c r="E10" s="18">
        <f t="shared" si="1"/>
        <v>14</v>
      </c>
      <c r="F10" s="19" t="b">
        <v>1</v>
      </c>
      <c r="G10" s="20">
        <v>2.0</v>
      </c>
    </row>
    <row r="11" ht="15.75" customHeight="1">
      <c r="A11" s="16">
        <v>1804.0</v>
      </c>
      <c r="B11" s="17">
        <v>43760.0</v>
      </c>
      <c r="C11" s="17">
        <v>43784.0</v>
      </c>
      <c r="D11" s="16" t="s">
        <v>20</v>
      </c>
      <c r="E11" s="18">
        <f t="shared" si="1"/>
        <v>24</v>
      </c>
      <c r="F11" s="19" t="b">
        <v>1</v>
      </c>
      <c r="G11" s="20">
        <v>4.0</v>
      </c>
    </row>
    <row r="12" ht="15.75" customHeight="1">
      <c r="A12" s="16">
        <v>1994.0</v>
      </c>
      <c r="B12" s="17">
        <v>43763.0</v>
      </c>
      <c r="C12" s="17">
        <v>43788.0</v>
      </c>
      <c r="D12" s="16" t="s">
        <v>18</v>
      </c>
      <c r="E12" s="18">
        <f t="shared" si="1"/>
        <v>25</v>
      </c>
      <c r="F12" s="19" t="b">
        <v>1</v>
      </c>
      <c r="G12" s="20">
        <v>3.0</v>
      </c>
    </row>
    <row r="13" ht="15.75" customHeight="1">
      <c r="A13" s="16">
        <v>1969.0</v>
      </c>
      <c r="B13" s="17">
        <v>43770.0</v>
      </c>
      <c r="C13" s="17">
        <v>43790.0</v>
      </c>
      <c r="D13" s="16" t="s">
        <v>16</v>
      </c>
      <c r="E13" s="18">
        <f t="shared" si="1"/>
        <v>20</v>
      </c>
      <c r="F13" s="19" t="b">
        <v>1</v>
      </c>
      <c r="G13" s="20">
        <v>2.0</v>
      </c>
    </row>
    <row r="14" ht="15.75" customHeight="1">
      <c r="A14" s="16">
        <v>1703.0</v>
      </c>
      <c r="B14" s="17">
        <v>43783.0</v>
      </c>
      <c r="C14" s="17">
        <v>43798.0</v>
      </c>
      <c r="D14" s="16" t="s">
        <v>17</v>
      </c>
      <c r="E14" s="18">
        <f t="shared" si="1"/>
        <v>15</v>
      </c>
      <c r="F14" s="19" t="b">
        <v>1</v>
      </c>
      <c r="G14" s="20">
        <v>3.0</v>
      </c>
    </row>
    <row r="15" ht="15.75" customHeight="1">
      <c r="A15" s="16">
        <v>1817.0</v>
      </c>
      <c r="B15" s="17">
        <v>43795.0</v>
      </c>
      <c r="C15" s="17">
        <v>43801.0</v>
      </c>
      <c r="D15" s="16" t="s">
        <v>19</v>
      </c>
      <c r="E15" s="18">
        <f t="shared" si="1"/>
        <v>6</v>
      </c>
      <c r="F15" s="19" t="b">
        <v>1</v>
      </c>
      <c r="G15" s="20">
        <v>5.0</v>
      </c>
    </row>
    <row r="16" ht="15.75" customHeight="1">
      <c r="A16" s="16">
        <v>2297.0</v>
      </c>
      <c r="B16" s="17">
        <v>43797.0</v>
      </c>
      <c r="C16" s="17">
        <v>43802.0</v>
      </c>
      <c r="D16" s="16" t="s">
        <v>20</v>
      </c>
      <c r="E16" s="18">
        <f t="shared" si="1"/>
        <v>5</v>
      </c>
      <c r="F16" s="19" t="b">
        <v>1</v>
      </c>
      <c r="G16" s="20">
        <v>5.0</v>
      </c>
    </row>
    <row r="17" ht="15.75" customHeight="1">
      <c r="A17" s="16">
        <v>2038.0</v>
      </c>
      <c r="B17" s="17">
        <v>43811.0</v>
      </c>
      <c r="C17" s="17">
        <v>43825.0</v>
      </c>
      <c r="D17" s="16" t="s">
        <v>19</v>
      </c>
      <c r="E17" s="18">
        <f t="shared" si="1"/>
        <v>14</v>
      </c>
      <c r="F17" s="19" t="b">
        <v>1</v>
      </c>
      <c r="G17" s="20">
        <v>4.0</v>
      </c>
    </row>
    <row r="18" ht="15.75" customHeight="1">
      <c r="A18" s="16">
        <v>1284.0</v>
      </c>
      <c r="B18" s="17">
        <v>43816.0</v>
      </c>
      <c r="C18" s="17">
        <v>43838.0</v>
      </c>
      <c r="D18" s="16" t="s">
        <v>20</v>
      </c>
      <c r="E18" s="18">
        <f t="shared" si="1"/>
        <v>22</v>
      </c>
      <c r="F18" s="19" t="b">
        <v>1</v>
      </c>
      <c r="G18" s="20">
        <v>4.0</v>
      </c>
    </row>
    <row r="19" ht="15.75" customHeight="1">
      <c r="A19" s="16">
        <v>2087.0</v>
      </c>
      <c r="B19" s="17">
        <v>43818.0</v>
      </c>
      <c r="C19" s="17">
        <v>43844.0</v>
      </c>
      <c r="D19" s="16" t="s">
        <v>17</v>
      </c>
      <c r="E19" s="18">
        <f t="shared" si="1"/>
        <v>26</v>
      </c>
      <c r="F19" s="19" t="b">
        <v>1</v>
      </c>
      <c r="G19" s="20">
        <v>2.0</v>
      </c>
    </row>
    <row r="20" ht="15.75" customHeight="1">
      <c r="A20" s="16">
        <v>1083.0</v>
      </c>
      <c r="B20" s="17">
        <v>43833.0</v>
      </c>
      <c r="C20" s="17">
        <v>43847.0</v>
      </c>
      <c r="D20" s="16" t="s">
        <v>16</v>
      </c>
      <c r="E20" s="18">
        <f t="shared" si="1"/>
        <v>14</v>
      </c>
      <c r="F20" s="19" t="b">
        <v>1</v>
      </c>
      <c r="G20" s="20">
        <v>2.0</v>
      </c>
    </row>
    <row r="21" ht="15.75" customHeight="1">
      <c r="A21" s="16">
        <v>2200.0</v>
      </c>
      <c r="B21" s="17">
        <v>43838.0</v>
      </c>
      <c r="C21" s="17">
        <v>43857.0</v>
      </c>
      <c r="D21" s="16" t="s">
        <v>18</v>
      </c>
      <c r="E21" s="18">
        <f t="shared" si="1"/>
        <v>19</v>
      </c>
      <c r="F21" s="19" t="b">
        <v>1</v>
      </c>
      <c r="G21" s="20">
        <v>1.0</v>
      </c>
    </row>
    <row r="22" ht="15.75" customHeight="1">
      <c r="A22" s="16">
        <v>1277.0</v>
      </c>
      <c r="B22" s="17">
        <v>43845.0</v>
      </c>
      <c r="C22" s="17">
        <v>43864.0</v>
      </c>
      <c r="D22" s="16" t="s">
        <v>18</v>
      </c>
      <c r="E22" s="18">
        <f t="shared" si="1"/>
        <v>19</v>
      </c>
      <c r="F22" s="19" t="b">
        <v>1</v>
      </c>
      <c r="G22" s="20">
        <v>2.0</v>
      </c>
    </row>
    <row r="23" ht="15.75" customHeight="1">
      <c r="A23" s="16">
        <v>2403.0</v>
      </c>
      <c r="B23" s="17">
        <v>43858.0</v>
      </c>
      <c r="C23" s="17">
        <v>43867.0</v>
      </c>
      <c r="D23" s="16" t="s">
        <v>17</v>
      </c>
      <c r="E23" s="18">
        <f t="shared" si="1"/>
        <v>9</v>
      </c>
      <c r="F23" s="19" t="b">
        <v>1</v>
      </c>
      <c r="G23" s="20">
        <v>3.0</v>
      </c>
    </row>
    <row r="24" ht="15.75" customHeight="1">
      <c r="A24" s="16">
        <v>1249.0</v>
      </c>
      <c r="B24" s="17">
        <v>43873.0</v>
      </c>
      <c r="C24" s="17">
        <v>43881.0</v>
      </c>
      <c r="D24" s="16" t="s">
        <v>20</v>
      </c>
      <c r="E24" s="18">
        <f t="shared" si="1"/>
        <v>8</v>
      </c>
      <c r="F24" s="19" t="b">
        <v>1</v>
      </c>
      <c r="G24" s="20">
        <v>3.0</v>
      </c>
    </row>
    <row r="25" ht="15.75" customHeight="1">
      <c r="A25" s="16">
        <v>2760.0</v>
      </c>
      <c r="B25" s="17">
        <v>43882.0</v>
      </c>
      <c r="C25" s="17">
        <v>43886.0</v>
      </c>
      <c r="D25" s="16" t="s">
        <v>16</v>
      </c>
      <c r="E25" s="18">
        <f t="shared" si="1"/>
        <v>4</v>
      </c>
      <c r="F25" s="19" t="b">
        <v>1</v>
      </c>
      <c r="G25" s="20">
        <v>4.0</v>
      </c>
    </row>
    <row r="26" ht="15.75" customHeight="1">
      <c r="A26" s="16">
        <v>1285.0</v>
      </c>
      <c r="B26" s="17">
        <v>43887.0</v>
      </c>
      <c r="C26" s="17">
        <v>43887.0</v>
      </c>
      <c r="D26" s="16" t="s">
        <v>19</v>
      </c>
      <c r="E26" s="18">
        <f t="shared" si="1"/>
        <v>0</v>
      </c>
      <c r="F26" s="19" t="b">
        <v>1</v>
      </c>
      <c r="G26" s="20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38"/>
    <col customWidth="1" min="7" max="26" width="8.63"/>
  </cols>
  <sheetData>
    <row r="1" ht="15.75" customHeight="1">
      <c r="A1" s="13" t="s">
        <v>10</v>
      </c>
      <c r="B1" s="13" t="s">
        <v>11</v>
      </c>
      <c r="C1" s="13" t="s">
        <v>12</v>
      </c>
      <c r="D1" s="13" t="s">
        <v>13</v>
      </c>
      <c r="E1" s="14" t="s">
        <v>14</v>
      </c>
      <c r="F1" s="14" t="s">
        <v>15</v>
      </c>
      <c r="G1" s="14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2156.0</v>
      </c>
      <c r="B2" s="17">
        <v>43710.0</v>
      </c>
      <c r="C2" s="17">
        <v>43714.0</v>
      </c>
      <c r="D2" s="16" t="s">
        <v>21</v>
      </c>
      <c r="E2" s="18">
        <f t="shared" ref="E2:E26" si="1">C2-B2</f>
        <v>4</v>
      </c>
      <c r="F2" s="19" t="b">
        <v>1</v>
      </c>
      <c r="G2" s="20">
        <v>5.0</v>
      </c>
    </row>
    <row r="3" ht="15.75" customHeight="1">
      <c r="A3" s="16">
        <v>2209.0</v>
      </c>
      <c r="B3" s="17">
        <v>43718.0</v>
      </c>
      <c r="C3" s="17">
        <v>43719.0</v>
      </c>
      <c r="D3" s="16" t="s">
        <v>22</v>
      </c>
      <c r="E3" s="18">
        <f t="shared" si="1"/>
        <v>1</v>
      </c>
      <c r="F3" s="19" t="b">
        <v>1</v>
      </c>
      <c r="G3" s="20">
        <v>5.0</v>
      </c>
    </row>
    <row r="4" ht="15.75" customHeight="1">
      <c r="A4" s="16">
        <v>1515.0</v>
      </c>
      <c r="B4" s="17">
        <v>43721.0</v>
      </c>
      <c r="C4" s="17">
        <v>43724.0</v>
      </c>
      <c r="D4" s="16" t="s">
        <v>23</v>
      </c>
      <c r="E4" s="18">
        <f t="shared" si="1"/>
        <v>3</v>
      </c>
      <c r="F4" s="19" t="b">
        <v>1</v>
      </c>
      <c r="G4" s="20">
        <v>5.0</v>
      </c>
    </row>
    <row r="5" ht="15.75" customHeight="1">
      <c r="A5" s="16">
        <v>1706.0</v>
      </c>
      <c r="B5" s="17">
        <v>43731.0</v>
      </c>
      <c r="C5" s="17">
        <v>43745.0</v>
      </c>
      <c r="D5" s="16" t="s">
        <v>24</v>
      </c>
      <c r="E5" s="18">
        <f t="shared" si="1"/>
        <v>14</v>
      </c>
      <c r="F5" s="19" t="b">
        <v>1</v>
      </c>
      <c r="G5" s="20">
        <v>3.0</v>
      </c>
    </row>
    <row r="6" ht="15.75" customHeight="1">
      <c r="A6" s="16">
        <v>2600.0</v>
      </c>
      <c r="B6" s="17">
        <v>43741.0</v>
      </c>
      <c r="C6" s="17">
        <v>43746.0</v>
      </c>
      <c r="D6" s="16" t="s">
        <v>25</v>
      </c>
      <c r="E6" s="18">
        <f t="shared" si="1"/>
        <v>5</v>
      </c>
      <c r="F6" s="19" t="b">
        <v>1</v>
      </c>
      <c r="G6" s="20">
        <v>4.0</v>
      </c>
    </row>
    <row r="7" ht="15.75" customHeight="1">
      <c r="A7" s="16">
        <v>2547.0</v>
      </c>
      <c r="B7" s="17">
        <v>43749.0</v>
      </c>
      <c r="C7" s="17">
        <v>43749.0</v>
      </c>
      <c r="D7" s="16" t="s">
        <v>24</v>
      </c>
      <c r="E7" s="18">
        <f t="shared" si="1"/>
        <v>0</v>
      </c>
      <c r="F7" s="19" t="b">
        <v>1</v>
      </c>
      <c r="G7" s="20">
        <v>5.0</v>
      </c>
    </row>
    <row r="8" ht="15.75" customHeight="1">
      <c r="A8" s="16">
        <v>1961.0</v>
      </c>
      <c r="B8" s="17">
        <v>43761.0</v>
      </c>
      <c r="C8" s="17">
        <v>43767.0</v>
      </c>
      <c r="D8" s="16" t="s">
        <v>23</v>
      </c>
      <c r="E8" s="18">
        <f t="shared" si="1"/>
        <v>6</v>
      </c>
      <c r="F8" s="19" t="b">
        <v>1</v>
      </c>
      <c r="G8" s="20">
        <v>4.0</v>
      </c>
    </row>
    <row r="9" ht="15.75" customHeight="1">
      <c r="A9" s="16">
        <v>1107.0</v>
      </c>
      <c r="B9" s="17">
        <v>43767.0</v>
      </c>
      <c r="C9" s="17">
        <v>43769.0</v>
      </c>
      <c r="D9" s="16" t="s">
        <v>25</v>
      </c>
      <c r="E9" s="18">
        <f t="shared" si="1"/>
        <v>2</v>
      </c>
      <c r="F9" s="19" t="b">
        <v>1</v>
      </c>
      <c r="G9" s="20">
        <v>5.0</v>
      </c>
    </row>
    <row r="10" ht="15.75" customHeight="1">
      <c r="A10" s="16">
        <v>2095.0</v>
      </c>
      <c r="B10" s="17">
        <v>43770.0</v>
      </c>
      <c r="C10" s="17">
        <v>43773.0</v>
      </c>
      <c r="D10" s="16" t="s">
        <v>21</v>
      </c>
      <c r="E10" s="18">
        <f t="shared" si="1"/>
        <v>3</v>
      </c>
      <c r="F10" s="19" t="b">
        <v>1</v>
      </c>
      <c r="G10" s="20">
        <v>5.0</v>
      </c>
    </row>
    <row r="11" ht="15.75" customHeight="1">
      <c r="A11" s="16">
        <v>2656.0</v>
      </c>
      <c r="B11" s="17">
        <v>43773.0</v>
      </c>
      <c r="C11" s="17">
        <v>43776.0</v>
      </c>
      <c r="D11" s="16" t="s">
        <v>22</v>
      </c>
      <c r="E11" s="18">
        <f t="shared" si="1"/>
        <v>3</v>
      </c>
      <c r="F11" s="19" t="b">
        <v>1</v>
      </c>
      <c r="G11" s="20">
        <v>4.0</v>
      </c>
    </row>
    <row r="12" ht="15.75" customHeight="1">
      <c r="A12" s="16">
        <v>1357.0</v>
      </c>
      <c r="B12" s="17">
        <v>43774.0</v>
      </c>
      <c r="C12" s="17">
        <v>43790.0</v>
      </c>
      <c r="D12" s="16" t="s">
        <v>22</v>
      </c>
      <c r="E12" s="18">
        <f t="shared" si="1"/>
        <v>16</v>
      </c>
      <c r="F12" s="19" t="b">
        <v>1</v>
      </c>
      <c r="G12" s="20">
        <v>3.0</v>
      </c>
    </row>
    <row r="13" ht="15.75" customHeight="1">
      <c r="A13" s="16">
        <v>1332.0</v>
      </c>
      <c r="B13" s="17">
        <v>43787.0</v>
      </c>
      <c r="C13" s="17">
        <v>43798.0</v>
      </c>
      <c r="D13" s="16" t="s">
        <v>25</v>
      </c>
      <c r="E13" s="18">
        <f t="shared" si="1"/>
        <v>11</v>
      </c>
      <c r="F13" s="19" t="b">
        <v>1</v>
      </c>
      <c r="G13" s="20">
        <v>4.0</v>
      </c>
    </row>
    <row r="14" ht="15.75" customHeight="1">
      <c r="A14" s="16">
        <v>2277.0</v>
      </c>
      <c r="B14" s="17">
        <v>43803.0</v>
      </c>
      <c r="C14" s="17">
        <v>43805.0</v>
      </c>
      <c r="D14" s="16" t="s">
        <v>21</v>
      </c>
      <c r="E14" s="18">
        <f t="shared" si="1"/>
        <v>2</v>
      </c>
      <c r="F14" s="19" t="b">
        <v>1</v>
      </c>
      <c r="G14" s="20">
        <v>4.0</v>
      </c>
    </row>
    <row r="15" ht="15.75" customHeight="1">
      <c r="A15" s="16">
        <v>1588.0</v>
      </c>
      <c r="B15" s="17">
        <v>43808.0</v>
      </c>
      <c r="C15" s="17">
        <v>43808.0</v>
      </c>
      <c r="D15" s="16" t="s">
        <v>24</v>
      </c>
      <c r="E15" s="18">
        <f t="shared" si="1"/>
        <v>0</v>
      </c>
      <c r="F15" s="19" t="b">
        <v>1</v>
      </c>
      <c r="G15" s="20">
        <v>5.0</v>
      </c>
    </row>
    <row r="16" ht="15.75" customHeight="1">
      <c r="A16" s="16">
        <v>2260.0</v>
      </c>
      <c r="B16" s="17">
        <v>43809.0</v>
      </c>
      <c r="C16" s="17">
        <v>43810.0</v>
      </c>
      <c r="D16" s="16" t="s">
        <v>23</v>
      </c>
      <c r="E16" s="18">
        <f t="shared" si="1"/>
        <v>1</v>
      </c>
      <c r="F16" s="19" t="b">
        <v>1</v>
      </c>
      <c r="G16" s="20">
        <v>5.0</v>
      </c>
    </row>
    <row r="17" ht="15.75" customHeight="1">
      <c r="A17" s="16">
        <v>1696.0</v>
      </c>
      <c r="B17" s="17">
        <v>43815.0</v>
      </c>
      <c r="C17" s="17">
        <v>43816.0</v>
      </c>
      <c r="D17" s="16" t="s">
        <v>23</v>
      </c>
      <c r="E17" s="18">
        <f t="shared" si="1"/>
        <v>1</v>
      </c>
      <c r="F17" s="19" t="b">
        <v>1</v>
      </c>
      <c r="G17" s="20">
        <v>4.0</v>
      </c>
    </row>
    <row r="18" ht="15.75" customHeight="1">
      <c r="A18" s="16">
        <v>1106.0</v>
      </c>
      <c r="B18" s="17">
        <v>43818.0</v>
      </c>
      <c r="C18" s="17">
        <v>43823.0</v>
      </c>
      <c r="D18" s="16" t="s">
        <v>21</v>
      </c>
      <c r="E18" s="18">
        <f t="shared" si="1"/>
        <v>5</v>
      </c>
      <c r="F18" s="19" t="b">
        <v>1</v>
      </c>
      <c r="G18" s="20">
        <v>4.0</v>
      </c>
    </row>
    <row r="19" ht="15.75" customHeight="1">
      <c r="A19" s="16">
        <v>1059.0</v>
      </c>
      <c r="B19" s="17">
        <v>43824.0</v>
      </c>
      <c r="C19" s="17">
        <v>43838.0</v>
      </c>
      <c r="D19" s="16" t="s">
        <v>25</v>
      </c>
      <c r="E19" s="18">
        <f t="shared" si="1"/>
        <v>14</v>
      </c>
      <c r="F19" s="19" t="b">
        <v>1</v>
      </c>
      <c r="G19" s="20">
        <v>2.0</v>
      </c>
    </row>
    <row r="20" ht="15.75" customHeight="1">
      <c r="A20" s="16">
        <v>2146.0</v>
      </c>
      <c r="B20" s="17">
        <v>43825.0</v>
      </c>
      <c r="C20" s="17">
        <v>43859.0</v>
      </c>
      <c r="D20" s="16" t="s">
        <v>22</v>
      </c>
      <c r="E20" s="18">
        <f t="shared" si="1"/>
        <v>34</v>
      </c>
      <c r="F20" s="19" t="b">
        <v>1</v>
      </c>
      <c r="G20" s="20">
        <v>1.0</v>
      </c>
    </row>
    <row r="21" ht="15.75" customHeight="1">
      <c r="A21" s="16">
        <v>1292.0</v>
      </c>
      <c r="B21" s="17">
        <v>43844.0</v>
      </c>
      <c r="C21" s="17">
        <v>43860.0</v>
      </c>
      <c r="D21" s="16" t="s">
        <v>24</v>
      </c>
      <c r="E21" s="18">
        <f t="shared" si="1"/>
        <v>16</v>
      </c>
      <c r="F21" s="19" t="b">
        <v>1</v>
      </c>
      <c r="G21" s="20">
        <v>2.0</v>
      </c>
    </row>
    <row r="22" ht="15.75" customHeight="1">
      <c r="A22" s="16">
        <v>1584.0</v>
      </c>
      <c r="B22" s="17">
        <v>43850.0</v>
      </c>
      <c r="C22" s="17">
        <v>43861.0</v>
      </c>
      <c r="D22" s="16" t="s">
        <v>25</v>
      </c>
      <c r="E22" s="18">
        <f t="shared" si="1"/>
        <v>11</v>
      </c>
      <c r="F22" s="19" t="b">
        <v>1</v>
      </c>
      <c r="G22" s="20">
        <v>3.0</v>
      </c>
    </row>
    <row r="23" ht="15.75" customHeight="1">
      <c r="A23" s="16">
        <v>2061.0</v>
      </c>
      <c r="B23" s="17">
        <v>43853.0</v>
      </c>
      <c r="C23" s="17">
        <v>43868.0</v>
      </c>
      <c r="D23" s="16" t="s">
        <v>22</v>
      </c>
      <c r="E23" s="18">
        <f t="shared" si="1"/>
        <v>15</v>
      </c>
      <c r="F23" s="19" t="b">
        <v>1</v>
      </c>
      <c r="G23" s="20">
        <v>4.0</v>
      </c>
    </row>
    <row r="24" ht="15.75" customHeight="1">
      <c r="A24" s="16">
        <v>2421.0</v>
      </c>
      <c r="B24" s="17">
        <v>43864.0</v>
      </c>
      <c r="C24" s="17">
        <v>43875.0</v>
      </c>
      <c r="D24" s="16" t="s">
        <v>21</v>
      </c>
      <c r="E24" s="18">
        <f t="shared" si="1"/>
        <v>11</v>
      </c>
      <c r="F24" s="19" t="b">
        <v>1</v>
      </c>
      <c r="G24" s="20">
        <v>2.0</v>
      </c>
    </row>
    <row r="25" ht="15.75" customHeight="1">
      <c r="A25" s="16">
        <v>1257.0</v>
      </c>
      <c r="B25" s="17">
        <v>43879.0</v>
      </c>
      <c r="C25" s="17">
        <v>43880.0</v>
      </c>
      <c r="D25" s="16" t="s">
        <v>23</v>
      </c>
      <c r="E25" s="18">
        <f t="shared" si="1"/>
        <v>1</v>
      </c>
      <c r="F25" s="19" t="b">
        <v>1</v>
      </c>
      <c r="G25" s="20">
        <v>5.0</v>
      </c>
    </row>
    <row r="26" ht="15.75" customHeight="1">
      <c r="A26" s="16">
        <v>1351.0</v>
      </c>
      <c r="B26" s="17">
        <v>43881.0</v>
      </c>
      <c r="C26" s="17">
        <v>43882.0</v>
      </c>
      <c r="D26" s="16" t="s">
        <v>24</v>
      </c>
      <c r="E26" s="18">
        <f t="shared" si="1"/>
        <v>1</v>
      </c>
      <c r="F26" s="19" t="b">
        <v>1</v>
      </c>
      <c r="G26" s="20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38"/>
    <col customWidth="1" min="7" max="26" width="8.63"/>
  </cols>
  <sheetData>
    <row r="1" ht="15.75" customHeight="1">
      <c r="A1" s="13" t="s">
        <v>10</v>
      </c>
      <c r="B1" s="13" t="s">
        <v>11</v>
      </c>
      <c r="C1" s="13" t="s">
        <v>12</v>
      </c>
      <c r="D1" s="13" t="s">
        <v>13</v>
      </c>
      <c r="E1" s="14" t="s">
        <v>26</v>
      </c>
      <c r="F1" s="14" t="s">
        <v>15</v>
      </c>
      <c r="G1" s="14" t="s">
        <v>5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>
        <v>1059.0</v>
      </c>
      <c r="B2" s="17">
        <v>43711.0</v>
      </c>
      <c r="C2" s="17">
        <v>43711.0</v>
      </c>
      <c r="D2" s="16" t="s">
        <v>27</v>
      </c>
      <c r="E2" s="18">
        <f t="shared" ref="E2:E26" si="1">C2-B2</f>
        <v>0</v>
      </c>
      <c r="F2" s="19" t="b">
        <v>1</v>
      </c>
      <c r="G2" s="20">
        <v>5.0</v>
      </c>
    </row>
    <row r="3" ht="15.75" customHeight="1">
      <c r="A3" s="16">
        <v>1127.0</v>
      </c>
      <c r="B3" s="17">
        <v>43714.0</v>
      </c>
      <c r="C3" s="17">
        <v>43719.0</v>
      </c>
      <c r="D3" s="16" t="s">
        <v>28</v>
      </c>
      <c r="E3" s="18">
        <f t="shared" si="1"/>
        <v>5</v>
      </c>
      <c r="F3" s="19" t="b">
        <v>1</v>
      </c>
      <c r="G3" s="20">
        <v>4.0</v>
      </c>
    </row>
    <row r="4" ht="15.75" customHeight="1">
      <c r="A4" s="16">
        <v>2061.0</v>
      </c>
      <c r="B4" s="17">
        <v>43725.0</v>
      </c>
      <c r="C4" s="17">
        <v>43728.0</v>
      </c>
      <c r="D4" s="16" t="s">
        <v>29</v>
      </c>
      <c r="E4" s="18">
        <f t="shared" si="1"/>
        <v>3</v>
      </c>
      <c r="F4" s="19" t="b">
        <v>1</v>
      </c>
      <c r="G4" s="20">
        <v>4.0</v>
      </c>
    </row>
    <row r="5" ht="15.75" customHeight="1">
      <c r="A5" s="16">
        <v>1506.0</v>
      </c>
      <c r="B5" s="17">
        <v>43726.0</v>
      </c>
      <c r="C5" s="17">
        <v>43731.0</v>
      </c>
      <c r="D5" s="16" t="s">
        <v>30</v>
      </c>
      <c r="E5" s="18">
        <f t="shared" si="1"/>
        <v>5</v>
      </c>
      <c r="F5" s="19" t="b">
        <v>1</v>
      </c>
      <c r="G5" s="20">
        <v>4.0</v>
      </c>
    </row>
    <row r="6" ht="15.75" customHeight="1">
      <c r="A6" s="16">
        <v>1807.0</v>
      </c>
      <c r="B6" s="17">
        <v>43732.0</v>
      </c>
      <c r="C6" s="17">
        <v>43732.0</v>
      </c>
      <c r="D6" s="16" t="s">
        <v>31</v>
      </c>
      <c r="E6" s="18">
        <f t="shared" si="1"/>
        <v>0</v>
      </c>
      <c r="F6" s="19" t="b">
        <v>1</v>
      </c>
      <c r="G6" s="20">
        <v>5.0</v>
      </c>
    </row>
    <row r="7" ht="15.75" customHeight="1">
      <c r="A7" s="16">
        <v>2133.0</v>
      </c>
      <c r="B7" s="17">
        <v>43741.0</v>
      </c>
      <c r="C7" s="17">
        <v>43742.0</v>
      </c>
      <c r="D7" s="16" t="s">
        <v>27</v>
      </c>
      <c r="E7" s="18">
        <f t="shared" si="1"/>
        <v>1</v>
      </c>
      <c r="F7" s="19" t="b">
        <v>1</v>
      </c>
      <c r="G7" s="20">
        <v>3.0</v>
      </c>
    </row>
    <row r="8" ht="15.75" customHeight="1">
      <c r="A8" s="16">
        <v>2490.0</v>
      </c>
      <c r="B8" s="17">
        <v>43746.0</v>
      </c>
      <c r="C8" s="17">
        <v>43749.0</v>
      </c>
      <c r="D8" s="16" t="s">
        <v>30</v>
      </c>
      <c r="E8" s="18">
        <f t="shared" si="1"/>
        <v>3</v>
      </c>
      <c r="F8" s="19" t="b">
        <v>1</v>
      </c>
      <c r="G8" s="20">
        <v>4.0</v>
      </c>
    </row>
    <row r="9" ht="15.75" customHeight="1">
      <c r="A9" s="16">
        <v>2528.0</v>
      </c>
      <c r="B9" s="17">
        <v>43760.0</v>
      </c>
      <c r="C9" s="17">
        <v>43768.0</v>
      </c>
      <c r="D9" s="16" t="s">
        <v>29</v>
      </c>
      <c r="E9" s="18">
        <f t="shared" si="1"/>
        <v>8</v>
      </c>
      <c r="F9" s="19" t="b">
        <v>1</v>
      </c>
      <c r="G9" s="20">
        <v>5.0</v>
      </c>
    </row>
    <row r="10" ht="15.75" customHeight="1">
      <c r="A10" s="16">
        <v>1950.0</v>
      </c>
      <c r="B10" s="17">
        <v>43763.0</v>
      </c>
      <c r="C10" s="17">
        <v>43774.0</v>
      </c>
      <c r="D10" s="16" t="s">
        <v>28</v>
      </c>
      <c r="E10" s="18">
        <f t="shared" si="1"/>
        <v>11</v>
      </c>
      <c r="F10" s="19" t="b">
        <v>1</v>
      </c>
      <c r="G10" s="20">
        <v>2.0</v>
      </c>
    </row>
    <row r="11" ht="15.75" customHeight="1">
      <c r="A11" s="16">
        <v>2205.0</v>
      </c>
      <c r="B11" s="17">
        <v>43774.0</v>
      </c>
      <c r="C11" s="17">
        <v>43781.0</v>
      </c>
      <c r="D11" s="16" t="s">
        <v>31</v>
      </c>
      <c r="E11" s="18">
        <f t="shared" si="1"/>
        <v>7</v>
      </c>
      <c r="F11" s="19" t="b">
        <v>1</v>
      </c>
      <c r="G11" s="20">
        <v>4.0</v>
      </c>
    </row>
    <row r="12" ht="15.75" customHeight="1">
      <c r="A12" s="16">
        <v>2496.0</v>
      </c>
      <c r="B12" s="17">
        <v>43784.0</v>
      </c>
      <c r="C12" s="17">
        <v>43790.0</v>
      </c>
      <c r="D12" s="16" t="s">
        <v>30</v>
      </c>
      <c r="E12" s="18">
        <f t="shared" si="1"/>
        <v>6</v>
      </c>
      <c r="F12" s="19" t="b">
        <v>1</v>
      </c>
      <c r="G12" s="20">
        <v>3.0</v>
      </c>
    </row>
    <row r="13" ht="15.75" customHeight="1">
      <c r="A13" s="16">
        <v>2527.0</v>
      </c>
      <c r="B13" s="17">
        <v>43791.0</v>
      </c>
      <c r="C13" s="17">
        <v>43795.0</v>
      </c>
      <c r="D13" s="16" t="s">
        <v>29</v>
      </c>
      <c r="E13" s="18">
        <f t="shared" si="1"/>
        <v>4</v>
      </c>
      <c r="F13" s="19" t="b">
        <v>1</v>
      </c>
      <c r="G13" s="20">
        <v>2.0</v>
      </c>
    </row>
    <row r="14" ht="15.75" customHeight="1">
      <c r="A14" s="16">
        <v>1786.0</v>
      </c>
      <c r="B14" s="17">
        <v>43796.0</v>
      </c>
      <c r="C14" s="17">
        <v>43797.0</v>
      </c>
      <c r="D14" s="16" t="s">
        <v>27</v>
      </c>
      <c r="E14" s="18">
        <f t="shared" si="1"/>
        <v>1</v>
      </c>
      <c r="F14" s="19" t="b">
        <v>1</v>
      </c>
      <c r="G14" s="20">
        <v>5.0</v>
      </c>
    </row>
    <row r="15" ht="15.75" customHeight="1">
      <c r="A15" s="16">
        <v>2011.0</v>
      </c>
      <c r="B15" s="17">
        <v>43801.0</v>
      </c>
      <c r="C15" s="17">
        <v>43815.0</v>
      </c>
      <c r="D15" s="16" t="s">
        <v>28</v>
      </c>
      <c r="E15" s="18">
        <f t="shared" si="1"/>
        <v>14</v>
      </c>
      <c r="F15" s="19" t="b">
        <v>1</v>
      </c>
      <c r="G15" s="20">
        <v>3.0</v>
      </c>
    </row>
    <row r="16" ht="15.75" customHeight="1">
      <c r="A16" s="16">
        <v>2128.0</v>
      </c>
      <c r="B16" s="17">
        <v>43808.0</v>
      </c>
      <c r="C16" s="17">
        <v>43819.0</v>
      </c>
      <c r="D16" s="16" t="s">
        <v>31</v>
      </c>
      <c r="E16" s="18">
        <f t="shared" si="1"/>
        <v>11</v>
      </c>
      <c r="F16" s="19" t="b">
        <v>1</v>
      </c>
      <c r="G16" s="20">
        <v>4.0</v>
      </c>
    </row>
    <row r="17" ht="15.75" customHeight="1">
      <c r="A17" s="16">
        <v>2413.0</v>
      </c>
      <c r="B17" s="17">
        <v>43818.0</v>
      </c>
      <c r="C17" s="17">
        <v>43822.0</v>
      </c>
      <c r="D17" s="16" t="s">
        <v>28</v>
      </c>
      <c r="E17" s="18">
        <f t="shared" si="1"/>
        <v>4</v>
      </c>
      <c r="F17" s="19" t="b">
        <v>1</v>
      </c>
      <c r="G17" s="20">
        <v>4.0</v>
      </c>
    </row>
    <row r="18" ht="15.75" customHeight="1">
      <c r="A18" s="16">
        <v>2736.0</v>
      </c>
      <c r="B18" s="17">
        <v>43829.0</v>
      </c>
      <c r="C18" s="17">
        <v>43831.0</v>
      </c>
      <c r="D18" s="16" t="s">
        <v>30</v>
      </c>
      <c r="E18" s="18">
        <f t="shared" si="1"/>
        <v>2</v>
      </c>
      <c r="F18" s="19" t="b">
        <v>1</v>
      </c>
      <c r="G18" s="20">
        <v>4.0</v>
      </c>
    </row>
    <row r="19" ht="15.75" customHeight="1">
      <c r="A19" s="16">
        <v>2665.0</v>
      </c>
      <c r="B19" s="17">
        <v>43837.0</v>
      </c>
      <c r="C19" s="17">
        <v>43840.0</v>
      </c>
      <c r="D19" s="16" t="s">
        <v>31</v>
      </c>
      <c r="E19" s="18">
        <f t="shared" si="1"/>
        <v>3</v>
      </c>
      <c r="F19" s="19" t="b">
        <v>1</v>
      </c>
      <c r="G19" s="20">
        <v>4.0</v>
      </c>
    </row>
    <row r="20" ht="15.75" customHeight="1">
      <c r="A20" s="16">
        <v>2666.0</v>
      </c>
      <c r="B20" s="17">
        <v>43843.0</v>
      </c>
      <c r="C20" s="17">
        <v>43844.0</v>
      </c>
      <c r="D20" s="16" t="s">
        <v>27</v>
      </c>
      <c r="E20" s="18">
        <f t="shared" si="1"/>
        <v>1</v>
      </c>
      <c r="F20" s="19" t="b">
        <v>1</v>
      </c>
      <c r="G20" s="20">
        <v>5.0</v>
      </c>
    </row>
    <row r="21" ht="15.75" customHeight="1">
      <c r="A21" s="16">
        <v>1502.0</v>
      </c>
      <c r="B21" s="17">
        <v>43847.0</v>
      </c>
      <c r="C21" s="17">
        <v>43847.0</v>
      </c>
      <c r="D21" s="16" t="s">
        <v>29</v>
      </c>
      <c r="E21" s="18">
        <f t="shared" si="1"/>
        <v>0</v>
      </c>
      <c r="F21" s="19" t="b">
        <v>1</v>
      </c>
      <c r="G21" s="20">
        <v>5.0</v>
      </c>
    </row>
    <row r="22" ht="15.75" customHeight="1">
      <c r="A22" s="16">
        <v>1394.0</v>
      </c>
      <c r="B22" s="17">
        <v>43851.0</v>
      </c>
      <c r="C22" s="17">
        <v>43853.0</v>
      </c>
      <c r="D22" s="16" t="s">
        <v>30</v>
      </c>
      <c r="E22" s="18">
        <f t="shared" si="1"/>
        <v>2</v>
      </c>
      <c r="F22" s="19" t="b">
        <v>1</v>
      </c>
      <c r="G22" s="20">
        <v>4.0</v>
      </c>
    </row>
    <row r="23" ht="15.75" customHeight="1">
      <c r="A23" s="16">
        <v>2671.0</v>
      </c>
      <c r="B23" s="17">
        <v>43858.0</v>
      </c>
      <c r="C23" s="17">
        <v>43861.0</v>
      </c>
      <c r="D23" s="16" t="s">
        <v>29</v>
      </c>
      <c r="E23" s="18">
        <f t="shared" si="1"/>
        <v>3</v>
      </c>
      <c r="F23" s="19" t="b">
        <v>1</v>
      </c>
      <c r="G23" s="20">
        <v>3.0</v>
      </c>
    </row>
    <row r="24" ht="15.75" customHeight="1">
      <c r="A24" s="16">
        <v>1127.0</v>
      </c>
      <c r="B24" s="17">
        <v>43885.0</v>
      </c>
      <c r="C24" s="17">
        <v>43886.0</v>
      </c>
      <c r="D24" s="16" t="s">
        <v>27</v>
      </c>
      <c r="E24" s="18">
        <f t="shared" si="1"/>
        <v>1</v>
      </c>
      <c r="F24" s="19" t="b">
        <v>1</v>
      </c>
      <c r="G24" s="20">
        <v>5.0</v>
      </c>
    </row>
    <row r="25" ht="15.75" customHeight="1">
      <c r="A25" s="16">
        <v>1556.0</v>
      </c>
      <c r="B25" s="17">
        <v>43886.0</v>
      </c>
      <c r="C25" s="17">
        <v>43887.0</v>
      </c>
      <c r="D25" s="16" t="s">
        <v>28</v>
      </c>
      <c r="E25" s="18">
        <f t="shared" si="1"/>
        <v>1</v>
      </c>
      <c r="F25" s="19" t="b">
        <v>1</v>
      </c>
      <c r="G25" s="20">
        <v>5.0</v>
      </c>
    </row>
    <row r="26" ht="15.75" customHeight="1">
      <c r="A26" s="16">
        <v>1871.0</v>
      </c>
      <c r="B26" s="17">
        <v>43888.0</v>
      </c>
      <c r="C26" s="17">
        <v>43888.0</v>
      </c>
      <c r="D26" s="16" t="s">
        <v>31</v>
      </c>
      <c r="E26" s="18">
        <f t="shared" si="1"/>
        <v>0</v>
      </c>
      <c r="F26" s="19" t="b">
        <v>1</v>
      </c>
      <c r="G26" s="20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4" width="14.38"/>
    <col customWidth="1" min="25" max="26" width="8.63"/>
  </cols>
  <sheetData>
    <row r="1" ht="15.75" customHeight="1">
      <c r="A1" s="13" t="s">
        <v>10</v>
      </c>
      <c r="B1" s="13" t="s">
        <v>11</v>
      </c>
      <c r="C1" s="13" t="s">
        <v>12</v>
      </c>
      <c r="D1" s="13" t="s">
        <v>13</v>
      </c>
      <c r="E1" s="21" t="s">
        <v>14</v>
      </c>
      <c r="F1" s="22" t="s">
        <v>15</v>
      </c>
      <c r="G1" s="22" t="s">
        <v>5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24">
        <v>2677.0</v>
      </c>
      <c r="B2" s="25">
        <v>43654.0</v>
      </c>
      <c r="C2" s="25">
        <v>43669.0</v>
      </c>
      <c r="D2" s="16" t="s">
        <v>32</v>
      </c>
      <c r="E2" s="13">
        <f t="shared" ref="E2:E26" si="1">C2-B2</f>
        <v>15</v>
      </c>
      <c r="F2" s="19" t="b">
        <v>1</v>
      </c>
      <c r="G2" s="20">
        <v>3.0</v>
      </c>
    </row>
    <row r="3" ht="15.75" customHeight="1">
      <c r="A3" s="24">
        <v>1364.0</v>
      </c>
      <c r="B3" s="25">
        <v>43662.0</v>
      </c>
      <c r="C3" s="25">
        <v>43670.0</v>
      </c>
      <c r="D3" s="16" t="s">
        <v>33</v>
      </c>
      <c r="E3" s="13">
        <f t="shared" si="1"/>
        <v>8</v>
      </c>
      <c r="F3" s="19" t="b">
        <v>1</v>
      </c>
      <c r="G3" s="20">
        <v>3.0</v>
      </c>
    </row>
    <row r="4" ht="15.75" customHeight="1">
      <c r="A4" s="24">
        <v>2758.0</v>
      </c>
      <c r="B4" s="25">
        <v>43672.0</v>
      </c>
      <c r="C4" s="25">
        <v>43672.0</v>
      </c>
      <c r="D4" s="26" t="s">
        <v>34</v>
      </c>
      <c r="E4" s="13">
        <f t="shared" si="1"/>
        <v>0</v>
      </c>
      <c r="F4" s="19" t="b">
        <v>1</v>
      </c>
      <c r="G4" s="20">
        <v>5.0</v>
      </c>
    </row>
    <row r="5" ht="15.75" customHeight="1">
      <c r="A5" s="24">
        <v>1964.0</v>
      </c>
      <c r="B5" s="25">
        <v>43675.0</v>
      </c>
      <c r="C5" s="25">
        <v>43675.0</v>
      </c>
      <c r="D5" s="26" t="s">
        <v>35</v>
      </c>
      <c r="E5" s="13">
        <f t="shared" si="1"/>
        <v>0</v>
      </c>
      <c r="F5" s="19" t="b">
        <v>1</v>
      </c>
      <c r="G5" s="20">
        <v>5.0</v>
      </c>
    </row>
    <row r="6" ht="15.75" customHeight="1">
      <c r="A6" s="24">
        <v>2025.0</v>
      </c>
      <c r="B6" s="25">
        <v>43678.0</v>
      </c>
      <c r="C6" s="25">
        <v>43699.0</v>
      </c>
      <c r="D6" s="26" t="s">
        <v>36</v>
      </c>
      <c r="E6" s="13">
        <f t="shared" si="1"/>
        <v>21</v>
      </c>
      <c r="F6" s="19" t="b">
        <v>1</v>
      </c>
      <c r="G6" s="20">
        <v>2.0</v>
      </c>
    </row>
    <row r="7" ht="15.75" customHeight="1">
      <c r="A7" s="24">
        <v>2447.0</v>
      </c>
      <c r="B7" s="25">
        <v>43679.0</v>
      </c>
      <c r="C7" s="25">
        <v>43720.0</v>
      </c>
      <c r="D7" s="26" t="s">
        <v>33</v>
      </c>
      <c r="E7" s="13">
        <f t="shared" si="1"/>
        <v>41</v>
      </c>
      <c r="F7" s="19" t="b">
        <v>1</v>
      </c>
      <c r="G7" s="20">
        <v>1.0</v>
      </c>
    </row>
    <row r="8" ht="15.75" customHeight="1">
      <c r="A8" s="24">
        <v>2776.0</v>
      </c>
      <c r="B8" s="25">
        <v>43705.0</v>
      </c>
      <c r="C8" s="25">
        <v>43726.0</v>
      </c>
      <c r="D8" s="26" t="s">
        <v>32</v>
      </c>
      <c r="E8" s="13">
        <f t="shared" si="1"/>
        <v>21</v>
      </c>
      <c r="F8" s="19" t="b">
        <v>1</v>
      </c>
      <c r="G8" s="20">
        <v>1.0</v>
      </c>
    </row>
    <row r="9" ht="15.75" customHeight="1">
      <c r="A9" s="24">
        <v>1576.0</v>
      </c>
      <c r="B9" s="25">
        <v>43717.0</v>
      </c>
      <c r="C9" s="25">
        <v>43740.0</v>
      </c>
      <c r="D9" s="26" t="s">
        <v>36</v>
      </c>
      <c r="E9" s="13">
        <f t="shared" si="1"/>
        <v>23</v>
      </c>
      <c r="F9" s="19" t="b">
        <v>1</v>
      </c>
      <c r="G9" s="20">
        <v>2.0</v>
      </c>
    </row>
    <row r="10" ht="15.75" customHeight="1">
      <c r="A10" s="24">
        <v>1998.0</v>
      </c>
      <c r="B10" s="25">
        <v>43728.0</v>
      </c>
      <c r="C10" s="25">
        <v>43745.0</v>
      </c>
      <c r="D10" s="26" t="s">
        <v>35</v>
      </c>
      <c r="E10" s="13">
        <f t="shared" si="1"/>
        <v>17</v>
      </c>
      <c r="F10" s="19" t="b">
        <v>1</v>
      </c>
      <c r="G10" s="20">
        <v>3.0</v>
      </c>
    </row>
    <row r="11" ht="15.75" customHeight="1">
      <c r="A11" s="24">
        <v>1990.0</v>
      </c>
      <c r="B11" s="25">
        <v>43745.0</v>
      </c>
      <c r="C11" s="25">
        <v>43752.0</v>
      </c>
      <c r="D11" s="26" t="s">
        <v>34</v>
      </c>
      <c r="E11" s="13">
        <f t="shared" si="1"/>
        <v>7</v>
      </c>
      <c r="F11" s="19" t="b">
        <v>1</v>
      </c>
      <c r="G11" s="20">
        <v>2.0</v>
      </c>
    </row>
    <row r="12" ht="15.75" customHeight="1">
      <c r="A12" s="24">
        <v>2525.0</v>
      </c>
      <c r="B12" s="25">
        <v>43755.0</v>
      </c>
      <c r="C12" s="25">
        <v>43756.0</v>
      </c>
      <c r="D12" s="26" t="s">
        <v>35</v>
      </c>
      <c r="E12" s="13">
        <f t="shared" si="1"/>
        <v>1</v>
      </c>
      <c r="F12" s="19" t="b">
        <v>1</v>
      </c>
      <c r="G12" s="20">
        <v>5.0</v>
      </c>
    </row>
    <row r="13" ht="15.75" customHeight="1">
      <c r="A13" s="24">
        <v>2597.0</v>
      </c>
      <c r="B13" s="25">
        <v>43761.0</v>
      </c>
      <c r="C13" s="25">
        <v>43769.0</v>
      </c>
      <c r="D13" s="26" t="s">
        <v>34</v>
      </c>
      <c r="E13" s="13">
        <f t="shared" si="1"/>
        <v>8</v>
      </c>
      <c r="F13" s="19" t="b">
        <v>1</v>
      </c>
      <c r="G13" s="20">
        <v>3.0</v>
      </c>
    </row>
    <row r="14" ht="15.75" customHeight="1">
      <c r="A14" s="24">
        <v>1581.0</v>
      </c>
      <c r="B14" s="25">
        <v>43791.0</v>
      </c>
      <c r="C14" s="25">
        <v>43795.0</v>
      </c>
      <c r="D14" s="16" t="s">
        <v>32</v>
      </c>
      <c r="E14" s="13">
        <f t="shared" si="1"/>
        <v>4</v>
      </c>
      <c r="F14" s="19" t="b">
        <v>1</v>
      </c>
      <c r="G14" s="20">
        <v>5.0</v>
      </c>
    </row>
    <row r="15" ht="15.75" customHeight="1">
      <c r="A15" s="24">
        <v>1076.0</v>
      </c>
      <c r="B15" s="25">
        <v>43794.0</v>
      </c>
      <c r="C15" s="25">
        <v>43797.0</v>
      </c>
      <c r="D15" s="16" t="s">
        <v>36</v>
      </c>
      <c r="E15" s="13">
        <f t="shared" si="1"/>
        <v>3</v>
      </c>
      <c r="F15" s="19" t="b">
        <v>1</v>
      </c>
      <c r="G15" s="20">
        <v>5.0</v>
      </c>
    </row>
    <row r="16" ht="15.75" customHeight="1">
      <c r="A16" s="24">
        <v>2616.0</v>
      </c>
      <c r="B16" s="25">
        <v>43804.0</v>
      </c>
      <c r="C16" s="25">
        <v>43815.0</v>
      </c>
      <c r="D16" s="26" t="s">
        <v>33</v>
      </c>
      <c r="E16" s="13">
        <f t="shared" si="1"/>
        <v>11</v>
      </c>
      <c r="F16" s="19" t="b">
        <v>1</v>
      </c>
      <c r="G16" s="20">
        <v>4.0</v>
      </c>
    </row>
    <row r="17" ht="15.75" customHeight="1">
      <c r="A17" s="24">
        <v>1692.0</v>
      </c>
      <c r="B17" s="25">
        <v>43809.0</v>
      </c>
      <c r="C17" s="25">
        <v>43816.0</v>
      </c>
      <c r="D17" s="26" t="s">
        <v>36</v>
      </c>
      <c r="E17" s="13">
        <f t="shared" si="1"/>
        <v>7</v>
      </c>
      <c r="F17" s="19" t="b">
        <v>1</v>
      </c>
      <c r="G17" s="20">
        <v>4.0</v>
      </c>
    </row>
    <row r="18" ht="15.75" customHeight="1">
      <c r="A18" s="24">
        <v>2794.0</v>
      </c>
      <c r="B18" s="25">
        <v>43810.0</v>
      </c>
      <c r="C18" s="25">
        <v>43836.0</v>
      </c>
      <c r="D18" s="26" t="s">
        <v>33</v>
      </c>
      <c r="E18" s="13">
        <f t="shared" si="1"/>
        <v>26</v>
      </c>
      <c r="F18" s="19" t="b">
        <v>1</v>
      </c>
      <c r="G18" s="20">
        <v>2.0</v>
      </c>
    </row>
    <row r="19" ht="15.75" customHeight="1">
      <c r="A19" s="24">
        <v>1165.0</v>
      </c>
      <c r="B19" s="25">
        <v>43811.0</v>
      </c>
      <c r="C19" s="25">
        <v>43847.0</v>
      </c>
      <c r="D19" s="26" t="s">
        <v>35</v>
      </c>
      <c r="E19" s="13">
        <f t="shared" si="1"/>
        <v>36</v>
      </c>
      <c r="F19" s="19" t="b">
        <v>1</v>
      </c>
      <c r="G19" s="20">
        <v>2.0</v>
      </c>
    </row>
    <row r="20" ht="15.75" customHeight="1">
      <c r="A20" s="24">
        <v>2557.0</v>
      </c>
      <c r="B20" s="25">
        <v>43840.0</v>
      </c>
      <c r="C20" s="25">
        <v>43858.0</v>
      </c>
      <c r="D20" s="26" t="s">
        <v>32</v>
      </c>
      <c r="E20" s="13">
        <f t="shared" si="1"/>
        <v>18</v>
      </c>
      <c r="F20" s="19" t="b">
        <v>1</v>
      </c>
      <c r="G20" s="20">
        <v>3.0</v>
      </c>
    </row>
    <row r="21" ht="15.75" customHeight="1">
      <c r="A21" s="24">
        <v>1103.0</v>
      </c>
      <c r="B21" s="25">
        <v>43864.0</v>
      </c>
      <c r="C21" s="25">
        <v>43892.0</v>
      </c>
      <c r="D21" s="16" t="s">
        <v>34</v>
      </c>
      <c r="E21" s="13">
        <f t="shared" si="1"/>
        <v>28</v>
      </c>
      <c r="F21" s="19" t="b">
        <v>1</v>
      </c>
      <c r="G21" s="20">
        <v>1.0</v>
      </c>
    </row>
    <row r="22" ht="15.75" customHeight="1">
      <c r="A22" s="16">
        <v>2530.0</v>
      </c>
      <c r="B22" s="25">
        <v>43878.0</v>
      </c>
      <c r="C22" s="25">
        <v>43894.0</v>
      </c>
      <c r="D22" s="16" t="s">
        <v>32</v>
      </c>
      <c r="E22" s="13">
        <f t="shared" si="1"/>
        <v>16</v>
      </c>
      <c r="F22" s="19" t="b">
        <v>1</v>
      </c>
      <c r="G22" s="20">
        <v>2.0</v>
      </c>
    </row>
    <row r="23" ht="15.75" customHeight="1">
      <c r="A23" s="16">
        <v>1145.0</v>
      </c>
      <c r="B23" s="25">
        <v>43879.0</v>
      </c>
      <c r="C23" s="25">
        <v>43896.0</v>
      </c>
      <c r="D23" s="16" t="s">
        <v>33</v>
      </c>
      <c r="E23" s="13">
        <f t="shared" si="1"/>
        <v>17</v>
      </c>
      <c r="F23" s="19" t="b">
        <v>1</v>
      </c>
      <c r="G23" s="20">
        <v>3.0</v>
      </c>
    </row>
    <row r="24" ht="15.75" customHeight="1">
      <c r="A24" s="16">
        <v>2014.0</v>
      </c>
      <c r="B24" s="25">
        <v>43885.0</v>
      </c>
      <c r="C24" s="25">
        <v>43901.0</v>
      </c>
      <c r="D24" s="16" t="s">
        <v>35</v>
      </c>
      <c r="E24" s="13">
        <f t="shared" si="1"/>
        <v>16</v>
      </c>
      <c r="F24" s="19" t="b">
        <v>1</v>
      </c>
      <c r="G24" s="20">
        <v>3.0</v>
      </c>
    </row>
    <row r="25" ht="15.75" customHeight="1">
      <c r="A25" s="16">
        <v>1894.0</v>
      </c>
      <c r="B25" s="25">
        <v>43900.0</v>
      </c>
      <c r="C25" s="25">
        <v>43903.0</v>
      </c>
      <c r="D25" s="16" t="s">
        <v>34</v>
      </c>
      <c r="E25" s="13">
        <f t="shared" si="1"/>
        <v>3</v>
      </c>
      <c r="F25" s="19" t="b">
        <v>1</v>
      </c>
      <c r="G25" s="20">
        <v>5.0</v>
      </c>
    </row>
    <row r="26" ht="15.75" customHeight="1">
      <c r="A26" s="16">
        <v>1210.0</v>
      </c>
      <c r="B26" s="25">
        <v>43906.0</v>
      </c>
      <c r="C26" s="25">
        <v>43909.0</v>
      </c>
      <c r="D26" s="16" t="s">
        <v>36</v>
      </c>
      <c r="E26" s="13">
        <f t="shared" si="1"/>
        <v>3</v>
      </c>
      <c r="F26" s="19" t="b">
        <v>1</v>
      </c>
      <c r="G26" s="20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26">
      <formula1>"5,4,3,2,1"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