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版本控制说明" sheetId="1" r:id="rId4"/>
    <sheet name="总览表" sheetId="2" r:id="rId5"/>
    <sheet name="LP_MGNT_SALES_CUST" sheetId="3" r:id="rId6"/>
    <sheet name="LP_MGNT_CUST_MST" sheetId="4" r:id="rId7"/>
    <sheet name="LP_MGNT_SALES_MST" sheetId="5" r:id="rId8"/>
    <sheet name="LP_DS_SRC_TYPE" sheetId="6" r:id="rId9"/>
    <sheet name="LP_DS_SCHEDULE" sheetId="7" r:id="rId10"/>
    <sheet name="LP_DS_WECHAT" sheetId="8" r:id="rId11"/>
    <sheet name="LP_DS_PHONE" sheetId="9" r:id="rId12"/>
    <sheet name="LP_DS_GETUI" sheetId="10" r:id="rId13"/>
    <sheet name="LP_SCORE_RESULT" sheetId="11" r:id="rId14"/>
    <sheet name="LP_SCORE_LABEL" sheetId="12" r:id="rId15"/>
    <sheet name="LP_ACT_TYPE" sheetId="13" r:id="rId16"/>
    <sheet name="LP_ACT_SUGGEST" sheetId="14" r:id="rId17"/>
  </sheets>
</workbook>
</file>

<file path=xl/sharedStrings.xml><?xml version="1.0" encoding="utf-8"?>
<sst xmlns="http://schemas.openxmlformats.org/spreadsheetml/2006/main" uniqueCount="411">
  <si>
    <t>灵豹智能数据表</t>
  </si>
  <si>
    <t>列表</t>
  </si>
  <si>
    <r>
      <rPr>
        <sz val="12"/>
        <color indexed="8"/>
        <rFont val="宋体"/>
      </rPr>
      <t>文档说</t>
    </r>
    <r>
      <rPr>
        <sz val="12"/>
        <color indexed="8"/>
        <rFont val="ＭＳ Ｐゴシック"/>
      </rPr>
      <t>明</t>
    </r>
  </si>
  <si>
    <r>
      <rPr>
        <sz val="12"/>
        <color indexed="8"/>
        <rFont val="ＭＳ Ｐゴシック"/>
      </rPr>
      <t>生成</t>
    </r>
    <r>
      <rPr>
        <sz val="12"/>
        <color indexed="8"/>
        <rFont val="宋体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</si>
  <si>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</si>
  <si>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</si>
  <si>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</si>
  <si>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</si>
  <si>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</si>
  <si>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</si>
  <si>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</si>
  <si>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</si>
  <si>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</si>
  <si>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</si>
  <si>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</si>
  <si>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</si>
  <si>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</si>
  <si>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</si>
  <si>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</si>
  <si>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</si>
  <si>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</si>
  <si>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</si>
  <si>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</si>
  <si>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</si>
  <si>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</si>
  <si>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</si>
  <si>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</si>
  <si>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</si>
  <si>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</si>
  <si>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</si>
  <si>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</si>
  <si>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</si>
  <si>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</si>
  <si>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</si>
  <si>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</si>
  <si>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</si>
  <si>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</si>
  <si>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</si>
  <si>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</si>
  <si>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</si>
  <si>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</si>
  <si>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</si>
  <si>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</si>
  <si>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</si>
  <si>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</si>
  <si>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</si>
  <si>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</si>
  <si>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</si>
  <si>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</si>
  <si>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</si>
  <si>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</si>
  <si>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</si>
  <si>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</si>
  <si>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</si>
  <si>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</si>
  <si>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</si>
  <si>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</si>
  <si>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</si>
  <si>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</si>
  <si>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表名称</t>
  </si>
  <si>
    <t>代码</t>
  </si>
  <si>
    <t>数据类型</t>
  </si>
  <si>
    <t>长度</t>
  </si>
  <si>
    <t>精度</t>
  </si>
  <si>
    <t>主键</t>
  </si>
  <si>
    <t>ID</t>
  </si>
  <si>
    <t>VARCHAR</t>
  </si>
  <si>
    <t>自增ID，索引用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</si>
  <si>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(11) COMMENT '</t>
    </r>
    <r>
      <rPr>
        <sz val="9"/>
        <color indexed="8"/>
        <rFont val="宋体"/>
      </rPr>
      <t>自增ID，索引用</t>
    </r>
    <r>
      <rPr>
        <sz val="11"/>
        <color indexed="8"/>
        <rFont val="宋体"/>
      </rPr>
      <t>',</t>
    </r>
  </si>
  <si>
    <t>SALES_ID</t>
  </si>
  <si>
    <t>业务员主表的KEY，1对N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</si>
  <si>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业务员主表的KEY，1对N</t>
    </r>
    <r>
      <rPr>
        <sz val="11"/>
        <color indexed="8"/>
        <rFont val="宋体"/>
      </rPr>
      <t>',</t>
    </r>
  </si>
  <si>
    <t>CUST_ID</t>
  </si>
  <si>
    <t>客户主表的KEY，基本为1对1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</si>
  <si>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客户主表的KEY，基本为1对1</t>
    </r>
    <r>
      <rPr>
        <sz val="11"/>
        <color indexed="8"/>
        <rFont val="宋体"/>
      </rPr>
      <t>',</t>
    </r>
  </si>
  <si>
    <t>STATUS</t>
  </si>
  <si>
    <t>0:无效；1:有效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</si>
  <si>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0:无效；1:有效</t>
    </r>
    <r>
      <rPr>
        <sz val="11"/>
        <color indexed="8"/>
        <rFont val="宋体"/>
      </rPr>
      <t>',</t>
    </r>
  </si>
  <si>
    <r>
      <rPr>
        <u val="single"/>
        <sz val="11"/>
        <color indexed="15"/>
        <rFont val="宋体"/>
      </rPr>
      <t>返回</t>
    </r>
  </si>
  <si>
    <t>Y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</si>
  <si>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'',</t>
    </r>
  </si>
  <si>
    <t>SRC</t>
  </si>
  <si>
    <t>0:通讯录；1:微信；2:手工添加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</si>
  <si>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SRC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0:通讯录；1:微信；2:手工添加</t>
    </r>
    <r>
      <rPr>
        <sz val="11"/>
        <color indexed="8"/>
        <rFont val="宋体"/>
      </rPr>
      <t>',</t>
    </r>
  </si>
  <si>
    <t>PHASE</t>
  </si>
  <si>
    <t>当前阶段：0:未接触；1:接触中；2:已成交；3:已复购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</si>
  <si>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PHASE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当前阶段：0:未接触；1:接触中；2:已成交；3:已复购</t>
    </r>
    <r>
      <rPr>
        <sz val="11"/>
        <color indexed="8"/>
        <rFont val="宋体"/>
      </rPr>
      <t>',</t>
    </r>
  </si>
  <si>
    <t>SEX</t>
  </si>
  <si>
    <t>M：男；F：女。来自微信账号、通讯录备注，或外部标签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</si>
  <si>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SEX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M：男；F：女。来自微信账号、通讯录备注，或外部标签</t>
    </r>
    <r>
      <rPr>
        <sz val="11"/>
        <color indexed="8"/>
        <rFont val="宋体"/>
      </rPr>
      <t>',</t>
    </r>
  </si>
  <si>
    <t>BIRTH_DATE</t>
  </si>
  <si>
    <t>DATE</t>
  </si>
  <si>
    <t>来自外部数据源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</si>
  <si>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BIRTH_DATE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来自外部数据源</t>
    </r>
    <r>
      <rPr>
        <sz val="11"/>
        <color indexed="8"/>
        <rFont val="宋体"/>
      </rPr>
      <t>',</t>
    </r>
  </si>
  <si>
    <t>ZIPCODE</t>
  </si>
  <si>
    <t>城市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</si>
  <si>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ZIPCODE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城市</t>
    </r>
    <r>
      <rPr>
        <sz val="11"/>
        <color indexed="8"/>
        <rFont val="宋体"/>
      </rPr>
      <t>',</t>
    </r>
  </si>
  <si>
    <t>ADDRESS</t>
  </si>
  <si>
    <t>详细地址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</si>
  <si>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ADDRESS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详细地址</t>
    </r>
    <r>
      <rPr>
        <sz val="11"/>
        <color indexed="8"/>
        <rFont val="宋体"/>
      </rPr>
      <t>',</t>
    </r>
  </si>
  <si>
    <t>MARRIAGE</t>
  </si>
  <si>
    <t>0:未婚；1:已婚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</si>
  <si>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MARRIAGE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0:未婚；1:已婚</t>
    </r>
    <r>
      <rPr>
        <sz val="11"/>
        <color indexed="8"/>
        <rFont val="宋体"/>
      </rPr>
      <t>',</t>
    </r>
  </si>
  <si>
    <t>CHILD</t>
  </si>
  <si>
    <t>0:无子女；1:一个子女；2:两个子女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</si>
  <si>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CHILD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0:无子女；1:一个子女；2:两个子女</t>
    </r>
    <r>
      <rPr>
        <sz val="11"/>
        <color indexed="8"/>
        <rFont val="宋体"/>
      </rPr>
      <t>',</t>
    </r>
  </si>
  <si>
    <t>PARENT</t>
  </si>
  <si>
    <t>0:父母都在；1:父亲在；2:母亲在；3:父母不在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</si>
  <si>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PARENT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0:父母都在；1:父亲在；2:母亲在；3:父母不在</t>
    </r>
    <r>
      <rPr>
        <sz val="11"/>
        <color indexed="8"/>
        <rFont val="宋体"/>
      </rPr>
      <t>',</t>
    </r>
  </si>
  <si>
    <t>INDUSTRY</t>
  </si>
  <si>
    <t>行业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</si>
  <si>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INDUSTRY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行业</t>
    </r>
    <r>
      <rPr>
        <sz val="11"/>
        <color indexed="8"/>
        <rFont val="宋体"/>
      </rPr>
      <t>',</t>
    </r>
  </si>
  <si>
    <t>YEARLY_INCOME</t>
  </si>
  <si>
    <t>numeric</t>
  </si>
  <si>
    <t>年收入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</si>
  <si>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YEARLY_INCOME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(10) COMMENT '</t>
    </r>
    <r>
      <rPr>
        <sz val="9"/>
        <color indexed="8"/>
        <rFont val="宋体"/>
      </rPr>
      <t>年收入</t>
    </r>
    <r>
      <rPr>
        <sz val="11"/>
        <color indexed="8"/>
        <rFont val="宋体"/>
      </rPr>
      <t>',</t>
    </r>
  </si>
  <si>
    <t>YEARLY_EXPENSE</t>
  </si>
  <si>
    <t>年支出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</si>
  <si>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YEARLY_EXPENSE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(10) COMMENT '</t>
    </r>
    <r>
      <rPr>
        <sz val="9"/>
        <color indexed="8"/>
        <rFont val="宋体"/>
      </rPr>
      <t>年支出</t>
    </r>
    <r>
      <rPr>
        <sz val="11"/>
        <color indexed="8"/>
        <rFont val="宋体"/>
      </rPr>
      <t>',</t>
    </r>
  </si>
  <si>
    <t>HOUSE</t>
  </si>
  <si>
    <t>0:无房产；1:一套房产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</si>
  <si>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HOUSE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0:无房产；1:一套房产</t>
    </r>
    <r>
      <rPr>
        <sz val="11"/>
        <color indexed="8"/>
        <rFont val="宋体"/>
      </rPr>
      <t>',</t>
    </r>
  </si>
  <si>
    <t>HOUSE_LOAN</t>
  </si>
  <si>
    <t>0:无房屋按揭；1:有房屋按揭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</si>
  <si>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HOUSE_LOAN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0:无房屋按揭；1:有房屋按揭</t>
    </r>
    <r>
      <rPr>
        <sz val="11"/>
        <color indexed="8"/>
        <rFont val="宋体"/>
      </rPr>
      <t>',</t>
    </r>
  </si>
  <si>
    <t>CAR</t>
  </si>
  <si>
    <t>0:无车子；1:一辆车子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</si>
  <si>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CAR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0:无车子；1:一辆车子</t>
    </r>
    <r>
      <rPr>
        <sz val="11"/>
        <color indexed="8"/>
        <rFont val="宋体"/>
      </rPr>
      <t>',</t>
    </r>
  </si>
  <si>
    <t>CAR_LOAN</t>
  </si>
  <si>
    <t>0:无车辆按揭；1:有车辆按揭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</si>
  <si>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CAR_LOAN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0:无车辆按揭；1:有车辆按揭</t>
    </r>
    <r>
      <rPr>
        <sz val="11"/>
        <color indexed="8"/>
        <rFont val="宋体"/>
      </rPr>
      <t>',</t>
    </r>
  </si>
  <si>
    <t>HEALTH_CHECK</t>
  </si>
  <si>
    <t>0:很少体检；1:每年体检；2:半年体检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</si>
  <si>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HEALTH_CHECK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0:很少体检；1:每年体检；2:半年体检</t>
    </r>
    <r>
      <rPr>
        <sz val="11"/>
        <color indexed="8"/>
        <rFont val="宋体"/>
      </rPr>
      <t>',</t>
    </r>
  </si>
  <si>
    <t>SMOKE</t>
  </si>
  <si>
    <t>0:不抽烟；1:很少抽烟；2:经常抽烟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</si>
  <si>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SMOKE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0:不抽烟；1:很少抽烟；2:经常抽烟</t>
    </r>
    <r>
      <rPr>
        <sz val="11"/>
        <color indexed="8"/>
        <rFont val="宋体"/>
      </rPr>
      <t>',</t>
    </r>
  </si>
  <si>
    <t>ALCOHOL</t>
  </si>
  <si>
    <t>0:不喝酒；1:很少喝酒；2:经常喝酒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</si>
  <si>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ALCOHOL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0:不喝酒；1:很少喝酒；2:经常喝酒</t>
    </r>
    <r>
      <rPr>
        <sz val="11"/>
        <color indexed="8"/>
        <rFont val="宋体"/>
      </rPr>
      <t>',</t>
    </r>
  </si>
  <si>
    <t>SICK</t>
  </si>
  <si>
    <t>0:无过往病史；1:无大病史；2:有大病史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</si>
  <si>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SICK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0:无过往病史；1:无大病史；2:有大病史</t>
    </r>
    <r>
      <rPr>
        <sz val="11"/>
        <color indexed="8"/>
        <rFont val="宋体"/>
      </rPr>
      <t>',</t>
    </r>
  </si>
  <si>
    <t>CREDIT</t>
  </si>
  <si>
    <t>个人征信情况（0:正常；1:灰名单；2:黑名单）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</si>
  <si>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CREDIT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个人征信情况（0:正常；1:灰名单；2:黑名单）</t>
    </r>
    <r>
      <rPr>
        <sz val="11"/>
        <color indexed="8"/>
        <rFont val="宋体"/>
      </rPr>
      <t>',</t>
    </r>
  </si>
  <si>
    <t>PHONE_NO</t>
  </si>
  <si>
    <t>通讯录读取或手工输入的手机号码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</si>
  <si>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通讯录读取或手工输入的手机号码</t>
    </r>
    <r>
      <rPr>
        <sz val="11"/>
        <color indexed="8"/>
        <rFont val="宋体"/>
      </rPr>
      <t>',</t>
    </r>
  </si>
  <si>
    <t>PHONE_NM</t>
  </si>
  <si>
    <t>通讯录联系人名称（手工添加记录时，用客户名称保存）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</si>
  <si>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通讯录联系人名称（手工添加记录时，用客户名称保存）</t>
    </r>
    <r>
      <rPr>
        <sz val="11"/>
        <color indexed="8"/>
        <rFont val="宋体"/>
      </rPr>
      <t>',</t>
    </r>
  </si>
  <si>
    <t>PHONE_COMPANY</t>
  </si>
  <si>
    <t>通讯录上的公司名称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</si>
  <si>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PHONE_COMPANY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通讯录上的公司名称</t>
    </r>
    <r>
      <rPr>
        <sz val="11"/>
        <color indexed="8"/>
        <rFont val="宋体"/>
      </rPr>
      <t>',</t>
    </r>
  </si>
  <si>
    <t>PHONE_ROLE</t>
  </si>
  <si>
    <t>通讯录上的职位信息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</si>
  <si>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PHONE_ROLE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通讯录上的职位信息</t>
    </r>
    <r>
      <rPr>
        <sz val="11"/>
        <color indexed="8"/>
        <rFont val="宋体"/>
      </rPr>
      <t>',</t>
    </r>
  </si>
  <si>
    <t>PHONE_EMAIL</t>
  </si>
  <si>
    <t>通讯录上的邮箱地址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</si>
  <si>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PHONE_EMAIL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通讯录上的邮箱地址</t>
    </r>
    <r>
      <rPr>
        <sz val="11"/>
        <color indexed="8"/>
        <rFont val="宋体"/>
      </rPr>
      <t>',</t>
    </r>
  </si>
  <si>
    <t>PHONE_ADDRESS</t>
  </si>
  <si>
    <t>通讯录上的地址（一般为单位）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</si>
  <si>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PHONE_ADDRESS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通讯录上的地址（一般为单位）</t>
    </r>
    <r>
      <rPr>
        <sz val="11"/>
        <color indexed="8"/>
        <rFont val="宋体"/>
      </rPr>
      <t>',</t>
    </r>
  </si>
  <si>
    <t>PHONE_GROUP</t>
  </si>
  <si>
    <t>通讯录上的分组名称（家庭、好友等）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</si>
  <si>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通讯录上的分组名称（家庭、好友等）</t>
    </r>
    <r>
      <rPr>
        <sz val="11"/>
        <color indexed="8"/>
        <rFont val="宋体"/>
      </rPr>
      <t>',</t>
    </r>
  </si>
  <si>
    <t>WECHAT_NO</t>
  </si>
  <si>
    <t>微信读取或手工输入的微信ID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</si>
  <si>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微信读取或手工输入的微信ID</t>
    </r>
    <r>
      <rPr>
        <sz val="11"/>
        <color indexed="8"/>
        <rFont val="宋体"/>
      </rPr>
      <t>',</t>
    </r>
  </si>
  <si>
    <t>WECHAT_NM</t>
  </si>
  <si>
    <t>微信昵称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</si>
  <si>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微信昵称</t>
    </r>
    <r>
      <rPr>
        <sz val="11"/>
        <color indexed="8"/>
        <rFont val="宋体"/>
      </rPr>
      <t>',</t>
    </r>
  </si>
  <si>
    <t>WECHAT_MEMO</t>
  </si>
  <si>
    <t>微信备注名称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</si>
  <si>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WECHAT_MEMO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微信备注名称</t>
    </r>
    <r>
      <rPr>
        <sz val="11"/>
        <color indexed="8"/>
        <rFont val="宋体"/>
      </rPr>
      <t>',</t>
    </r>
  </si>
  <si>
    <t>WECHAT_IMG</t>
  </si>
  <si>
    <t>客户头像文件地址（微信导入时，默认用微信头像）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</si>
  <si>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WECHAT_IMG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客户头像文件地址（微信导入时，默认用微信头像）</t>
    </r>
    <r>
      <rPr>
        <sz val="11"/>
        <color indexed="8"/>
        <rFont val="宋体"/>
      </rPr>
      <t>',</t>
    </r>
  </si>
  <si>
    <t>WECHAT_COUNTRY</t>
  </si>
  <si>
    <t>微信地区（国家）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</si>
  <si>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WECHAT_COUNTRY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微信地区（国家）</t>
    </r>
    <r>
      <rPr>
        <sz val="11"/>
        <color indexed="8"/>
        <rFont val="宋体"/>
      </rPr>
      <t>',</t>
    </r>
  </si>
  <si>
    <t>WECHAT_CITY</t>
  </si>
  <si>
    <t>微信地区（城市）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</si>
  <si>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WECHAT_CITY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微信地区（城市）</t>
    </r>
    <r>
      <rPr>
        <sz val="11"/>
        <color indexed="8"/>
        <rFont val="宋体"/>
      </rPr>
      <t>',</t>
    </r>
  </si>
  <si>
    <t>WECHAT_SIGNATURE</t>
  </si>
  <si>
    <t>微信签名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</si>
  <si>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WECHAT_SIGNATURE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微信签名</t>
    </r>
    <r>
      <rPr>
        <sz val="11"/>
        <color indexed="8"/>
        <rFont val="宋体"/>
      </rPr>
      <t>',</t>
    </r>
  </si>
  <si>
    <t>WECHAT_PHONE</t>
  </si>
  <si>
    <t>微信中记录的手机号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</si>
  <si>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WECHAT_PHONE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微信中记录的手机号</t>
    </r>
    <r>
      <rPr>
        <sz val="11"/>
        <color indexed="8"/>
        <rFont val="宋体"/>
      </rPr>
      <t>',</t>
    </r>
  </si>
  <si>
    <t>WECHAT_LINKEDIN</t>
  </si>
  <si>
    <t>微信中记录的LINKEDIN链接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</si>
  <si>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WECHAT_LINKEDIN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微信中记录的LINKEDIN链接</t>
    </r>
    <r>
      <rPr>
        <sz val="11"/>
        <color indexed="8"/>
        <rFont val="宋体"/>
      </rPr>
      <t>',</t>
    </r>
  </si>
  <si>
    <t>WECHAT_GROUP</t>
  </si>
  <si>
    <t>微信中对客户的标签设定（家庭、好友等）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</si>
  <si>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微信中对客户的标签设定（家庭、好友等）</t>
    </r>
    <r>
      <rPr>
        <sz val="11"/>
        <color indexed="8"/>
        <rFont val="宋体"/>
      </rPr>
      <t>',</t>
    </r>
  </si>
  <si>
    <t>WECHAT_SAMEGROUP</t>
  </si>
  <si>
    <t>与客户的共同微信群聊名称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</si>
  <si>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WECHAT_SAMEGROUP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与客户的共同微信群聊名称</t>
    </r>
    <r>
      <rPr>
        <sz val="11"/>
        <color indexed="8"/>
        <rFont val="宋体"/>
      </rPr>
      <t>',</t>
    </r>
  </si>
  <si>
    <t>WEIBO_ID</t>
  </si>
  <si>
    <t>微博ID（通过手机号搜索）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</si>
  <si>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WEIBO_ID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微博ID（通过手机号搜索）</t>
    </r>
    <r>
      <rPr>
        <sz val="11"/>
        <color indexed="8"/>
        <rFont val="宋体"/>
      </rPr>
      <t>',</t>
    </r>
  </si>
  <si>
    <t>LINKEDIN_ID</t>
  </si>
  <si>
    <t>LinkedIn ID（通过微信个人信息登记、手机号搜索）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</si>
  <si>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LINKEDIN_ID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LinkedIn ID（通过微信个人信息登记、手机号搜索）</t>
    </r>
    <r>
      <rPr>
        <sz val="11"/>
        <color indexed="8"/>
        <rFont val="宋体"/>
      </rPr>
      <t>',</t>
    </r>
  </si>
  <si>
    <t>LAST_TOUCH_DATE</t>
  </si>
  <si>
    <t>最后交互时间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</si>
  <si>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LAST_TOUCH_DATE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最后交互时间</t>
    </r>
    <r>
      <rPr>
        <sz val="11"/>
        <color indexed="8"/>
        <rFont val="宋体"/>
      </rPr>
      <t>',</t>
    </r>
  </si>
  <si>
    <t>LAST_TOUCH_TYPE</t>
  </si>
  <si>
    <t>0:电话；1:微信；2:语音；3:微博；4:其他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</si>
  <si>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LAST_TOUCH_TYPE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0:电话；1:微信；2:语音；3:微博；4:其他</t>
    </r>
    <r>
      <rPr>
        <sz val="11"/>
        <color indexed="8"/>
        <rFont val="宋体"/>
      </rPr>
      <t>',</t>
    </r>
  </si>
  <si>
    <t>CREATE_DATE</t>
  </si>
  <si>
    <t>创建日期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</si>
  <si>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</si>
  <si>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t>UPDATE_DATE</t>
  </si>
  <si>
    <t>更新日期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</si>
  <si>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</si>
  <si>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t>LOGIN_ID</t>
  </si>
  <si>
    <t>登录ID，一般为手机号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</si>
  <si>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LOGIN_ID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登录ID，一般为手机号</t>
    </r>
    <r>
      <rPr>
        <sz val="11"/>
        <color indexed="8"/>
        <rFont val="宋体"/>
      </rPr>
      <t>',</t>
    </r>
  </si>
  <si>
    <t>USER_NM</t>
  </si>
  <si>
    <t>业务员名称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</si>
  <si>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USER_NM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业务员名称</t>
    </r>
    <r>
      <rPr>
        <sz val="11"/>
        <color indexed="8"/>
        <rFont val="宋体"/>
      </rPr>
      <t>',</t>
    </r>
  </si>
  <si>
    <t>LOGIN_PWD</t>
  </si>
  <si>
    <t>登录密码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</si>
  <si>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LOGIN_PWD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登录密码</t>
    </r>
    <r>
      <rPr>
        <sz val="11"/>
        <color indexed="8"/>
        <rFont val="宋体"/>
      </rPr>
      <t>',</t>
    </r>
  </si>
  <si>
    <t>LAST_LOGIN</t>
  </si>
  <si>
    <t>最近登录日期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</si>
  <si>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LAST_LOGIN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最近登录日期</t>
    </r>
    <r>
      <rPr>
        <sz val="11"/>
        <color indexed="8"/>
        <rFont val="宋体"/>
      </rPr>
      <t>',</t>
    </r>
  </si>
  <si>
    <t>HEAD_IMG</t>
  </si>
  <si>
    <t>头像(BASE64编码)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</si>
  <si>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HEAD_IMG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(4000) COMMENT '</t>
    </r>
    <r>
      <rPr>
        <sz val="9"/>
        <color indexed="8"/>
        <rFont val="宋体"/>
      </rPr>
      <t>头像(BASE64编码)</t>
    </r>
    <r>
      <rPr>
        <sz val="11"/>
        <color indexed="8"/>
        <rFont val="宋体"/>
      </rPr>
      <t>',</t>
    </r>
  </si>
  <si>
    <t>TEL_NO</t>
  </si>
  <si>
    <t>手机号码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</si>
  <si>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TEL_NO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(11) COMMENT '</t>
    </r>
    <r>
      <rPr>
        <sz val="9"/>
        <color indexed="8"/>
        <rFont val="宋体"/>
      </rPr>
      <t>手机号码</t>
    </r>
    <r>
      <rPr>
        <sz val="11"/>
        <color indexed="8"/>
        <rFont val="宋体"/>
      </rPr>
      <t>',</t>
    </r>
  </si>
  <si>
    <t>微信号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</si>
  <si>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微信号</t>
    </r>
    <r>
      <rPr>
        <sz val="11"/>
        <color indexed="8"/>
        <rFont val="宋体"/>
      </rPr>
      <t>',</t>
    </r>
  </si>
  <si>
    <t>PROFILE</t>
  </si>
  <si>
    <t>简介(500个英文或者100个汉字)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</si>
  <si>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PROFILE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(500) COMMENT '</t>
    </r>
    <r>
      <rPr>
        <sz val="9"/>
        <color indexed="8"/>
        <rFont val="宋体"/>
      </rPr>
      <t>简介(500个英文或者100个汉字)</t>
    </r>
    <r>
      <rPr>
        <sz val="11"/>
        <color indexed="8"/>
        <rFont val="宋体"/>
      </rPr>
      <t>',</t>
    </r>
  </si>
  <si>
    <t>性别(M:女 F:男)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</si>
  <si>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SEX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性别(M:女 F:男)</t>
    </r>
    <r>
      <rPr>
        <sz val="11"/>
        <color indexed="8"/>
        <rFont val="宋体"/>
      </rPr>
      <t>',</t>
    </r>
  </si>
  <si>
    <t>BIRTHDAY</t>
  </si>
  <si>
    <t>生日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</si>
  <si>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BIRTHDAY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生日</t>
    </r>
    <r>
      <rPr>
        <sz val="11"/>
        <color indexed="8"/>
        <rFont val="宋体"/>
      </rPr>
      <t>',</t>
    </r>
  </si>
  <si>
    <t>LOCATION_CITY</t>
  </si>
  <si>
    <t>所在城市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</si>
  <si>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LOCATION_CITY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所在城市</t>
    </r>
    <r>
      <rPr>
        <sz val="11"/>
        <color indexed="8"/>
        <rFont val="宋体"/>
      </rPr>
      <t>',</t>
    </r>
  </si>
  <si>
    <t>LOCATION_DETAIL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</si>
  <si>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LOCATION_DETAIL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(500) COMMENT '</t>
    </r>
    <r>
      <rPr>
        <sz val="9"/>
        <color indexed="8"/>
        <rFont val="宋体"/>
      </rPr>
      <t>详细地址</t>
    </r>
    <r>
      <rPr>
        <sz val="11"/>
        <color indexed="8"/>
        <rFont val="宋体"/>
      </rPr>
      <t>',</t>
    </r>
  </si>
  <si>
    <t>COMPANY</t>
  </si>
  <si>
    <t>所属公司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</si>
  <si>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COMPANY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所属公司</t>
    </r>
    <r>
      <rPr>
        <sz val="11"/>
        <color indexed="8"/>
        <rFont val="宋体"/>
      </rPr>
      <t>',</t>
    </r>
  </si>
  <si>
    <t>DEPARTMENT</t>
  </si>
  <si>
    <t>所属部门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</si>
  <si>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DEPARTMENT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所属部门</t>
    </r>
    <r>
      <rPr>
        <sz val="11"/>
        <color indexed="8"/>
        <rFont val="宋体"/>
      </rPr>
      <t>',</t>
    </r>
  </si>
  <si>
    <t>POSITION_TITLE</t>
  </si>
  <si>
    <t>职位名称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</si>
  <si>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POSITION_TITLE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职位名称</t>
    </r>
    <r>
      <rPr>
        <sz val="11"/>
        <color indexed="8"/>
        <rFont val="宋体"/>
      </rPr>
      <t>',</t>
    </r>
  </si>
  <si>
    <t>WORK_DATE_START</t>
  </si>
  <si>
    <t>开始工作日期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</si>
  <si>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WORK_DATE_START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开始工作日期</t>
    </r>
    <r>
      <rPr>
        <sz val="11"/>
        <color indexed="8"/>
        <rFont val="宋体"/>
      </rPr>
      <t>',</t>
    </r>
  </si>
  <si>
    <t>USER_SN</t>
  </si>
  <si>
    <t>员工号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</si>
  <si>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USER_SN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员工号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</si>
  <si>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</si>
  <si>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</si>
  <si>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t>TYPE_ID</t>
  </si>
  <si>
    <t>数据源ID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</si>
  <si>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数据源ID</t>
    </r>
    <r>
      <rPr>
        <sz val="11"/>
        <color indexed="8"/>
        <rFont val="宋体"/>
      </rPr>
      <t>',</t>
    </r>
  </si>
  <si>
    <t>TYPE_NM</t>
  </si>
  <si>
    <t>数据源名称（朋友圈、微博、个推等）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</si>
  <si>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数据源名称（朋友圈、微博、个推等）</t>
    </r>
    <r>
      <rPr>
        <sz val="11"/>
        <color indexed="8"/>
        <rFont val="宋体"/>
      </rPr>
      <t>',</t>
    </r>
  </si>
  <si>
    <t>TYPE_GET_TYPE</t>
  </si>
  <si>
    <t>0:后台爬取；1:接口读取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</si>
  <si>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TYPE_GET_TYPE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0:后台爬取；1:接口读取</t>
    </r>
    <r>
      <rPr>
        <sz val="11"/>
        <color indexed="8"/>
        <rFont val="宋体"/>
      </rPr>
      <t>',</t>
    </r>
  </si>
  <si>
    <t>TYPE_FREQUENCY</t>
  </si>
  <si>
    <t>0:一次性；1:每天；2:实时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</si>
  <si>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TYPE_FREQUENCY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0:一次性；1:每天；2:实时</t>
    </r>
    <r>
      <rPr>
        <sz val="11"/>
        <color indexed="8"/>
        <rFont val="宋体"/>
      </rPr>
      <t>',</t>
    </r>
  </si>
  <si>
    <t>客户ID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</si>
  <si>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客户ID</t>
    </r>
    <r>
      <rPr>
        <sz val="11"/>
        <color indexed="8"/>
        <rFont val="宋体"/>
      </rPr>
      <t>',</t>
    </r>
  </si>
  <si>
    <t>LAST_READ</t>
  </si>
  <si>
    <t>上次爬取日期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</si>
  <si>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LAST_READ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上次爬取日期</t>
    </r>
    <r>
      <rPr>
        <sz val="11"/>
        <color indexed="8"/>
        <rFont val="宋体"/>
      </rPr>
      <t>',</t>
    </r>
  </si>
  <si>
    <t>LAST_STATUS</t>
  </si>
  <si>
    <t>上次爬取状态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</si>
  <si>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上次爬取状态</t>
    </r>
    <r>
      <rPr>
        <sz val="11"/>
        <color indexed="8"/>
        <rFont val="宋体"/>
      </rPr>
      <t>',</t>
    </r>
  </si>
  <si>
    <t>NEXT_READ</t>
  </si>
  <si>
    <t>下次爬取日期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</si>
  <si>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NEXT_READ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下次爬取日期</t>
    </r>
    <r>
      <rPr>
        <sz val="11"/>
        <color indexed="8"/>
        <rFont val="宋体"/>
      </rPr>
      <t>',</t>
    </r>
  </si>
  <si>
    <t>READ_DATE</t>
  </si>
  <si>
    <t>爬取时间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</si>
  <si>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READ_DATE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爬取时间</t>
    </r>
    <r>
      <rPr>
        <sz val="11"/>
        <color indexed="8"/>
        <rFont val="宋体"/>
      </rPr>
      <t>',</t>
    </r>
  </si>
  <si>
    <t>MOMENT_DATE</t>
  </si>
  <si>
    <t>动态发布时间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</si>
  <si>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动态发布时间</t>
    </r>
    <r>
      <rPr>
        <sz val="11"/>
        <color indexed="8"/>
        <rFont val="宋体"/>
      </rPr>
      <t>',</t>
    </r>
  </si>
  <si>
    <t>MOMENT_TEXT</t>
  </si>
  <si>
    <t>动态文本内容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</si>
  <si>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MOMENT_TEXT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动态文本内容</t>
    </r>
    <r>
      <rPr>
        <sz val="11"/>
        <color indexed="8"/>
        <rFont val="宋体"/>
      </rPr>
      <t>',</t>
    </r>
  </si>
  <si>
    <t>MOMENT_IMG1</t>
  </si>
  <si>
    <t>动态图片内容（九宫格）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</si>
  <si>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</si>
  <si>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</si>
  <si>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</si>
  <si>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</si>
  <si>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</si>
  <si>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</si>
  <si>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</si>
  <si>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</si>
  <si>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</si>
  <si>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MOMENT_IMG7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</si>
  <si>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MOMENT_IMG7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</si>
  <si>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MOMENT_IMG8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</si>
  <si>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MOMENT_IMG8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</si>
  <si>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MOMENT_IMG9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</si>
  <si>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MOMENT_IMG9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</si>
  <si>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MOMENT_LINK</t>
  </si>
  <si>
    <t>动态转发文章的链接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</si>
  <si>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MOMENT_LINK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动态转发文章的链接</t>
    </r>
    <r>
      <rPr>
        <sz val="11"/>
        <color indexed="8"/>
        <rFont val="宋体"/>
      </rPr>
      <t>',</t>
    </r>
  </si>
  <si>
    <t>业务员ID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</si>
  <si>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业务员ID</t>
    </r>
    <r>
      <rPr>
        <sz val="11"/>
        <color indexed="8"/>
        <rFont val="宋体"/>
      </rPr>
      <t>',</t>
    </r>
  </si>
  <si>
    <t>CONTACT_DATE</t>
  </si>
  <si>
    <t>通话日期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</si>
  <si>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CONTACT_DATE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通话日期</t>
    </r>
    <r>
      <rPr>
        <sz val="11"/>
        <color indexed="8"/>
        <rFont val="宋体"/>
      </rPr>
      <t>',</t>
    </r>
  </si>
  <si>
    <t>CONTACT_DURATION</t>
  </si>
  <si>
    <t>通话时长（秒）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</si>
  <si>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CONTACT_DURATION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(3) COMMENT '</t>
    </r>
    <r>
      <rPr>
        <sz val="9"/>
        <color indexed="8"/>
        <rFont val="宋体"/>
      </rPr>
      <t>通话时长（秒）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</si>
  <si>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</si>
  <si>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</si>
  <si>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客户ID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</si>
  <si>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DATE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</si>
  <si>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READ_DATE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爬取时间</t>
    </r>
    <r>
      <rPr>
        <sz val="11"/>
        <color indexed="8"/>
        <rFont val="宋体"/>
      </rPr>
      <t>',</t>
    </r>
  </si>
  <si>
    <t>GT_LABLE1</t>
  </si>
  <si>
    <t>个推标签</t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</si>
  <si>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</si>
  <si>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</si>
  <si>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</si>
  <si>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</si>
  <si>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</si>
  <si>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</si>
  <si>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</si>
  <si>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</si>
  <si>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</si>
  <si>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</si>
  <si>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GT_LABLE6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</si>
  <si>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GT_LABLE6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</si>
  <si>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</si>
  <si>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</si>
  <si>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</si>
  <si>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0:无效；1:有效</t>
    </r>
    <r>
      <rPr>
        <sz val="11"/>
        <color indexed="8"/>
        <rFont val="宋体"/>
      </rPr>
      <t>',</t>
    </r>
  </si>
  <si>
    <t>灵豹分</t>
  </si>
  <si>
    <r>
      <rPr>
        <sz val="9"/>
        <color indexed="8"/>
        <rFont val="宋体"/>
      </rPr>
      <t>numeric</t>
    </r>
    <r>
      <rPr>
        <sz val="11"/>
        <color indexed="8"/>
        <rFont val="宋体"/>
      </rPr>
      <t>(3)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</si>
  <si>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(3)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</t>
    </r>
    <r>
      <rPr>
        <sz val="11"/>
        <color indexed="8"/>
        <rFont val="宋体"/>
      </rPr>
      <t>',</t>
    </r>
  </si>
  <si>
    <t>LATEST_FLG</t>
  </si>
  <si>
    <t>0:不是最新评分；1:最新评分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</si>
  <si>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LATEST_FLG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0:不是最新评分；1:最新评分</t>
    </r>
    <r>
      <rPr>
        <sz val="11"/>
        <color indexed="8"/>
        <rFont val="宋体"/>
      </rPr>
      <t>',</t>
    </r>
  </si>
  <si>
    <t>MODULE_VER</t>
  </si>
  <si>
    <t>灵豹分模型版本号</t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</si>
  <si>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(10)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</si>
  <si>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MODULE_VER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灵豹分模型版本号</t>
    </r>
    <r>
      <rPr>
        <sz val="11"/>
        <color indexed="8"/>
        <rFont val="宋体"/>
      </rPr>
      <t>',</t>
    </r>
  </si>
  <si>
    <t>SCORE_LABEL1</t>
  </si>
  <si>
    <t>灵豹分打分关键标签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</si>
  <si>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</si>
  <si>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</si>
  <si>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</si>
  <si>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</si>
  <si>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</si>
  <si>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</si>
  <si>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</si>
  <si>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</si>
  <si>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</si>
  <si>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SCORE_LABEL6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</si>
  <si>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SCORE_LABEL6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</si>
  <si>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SCORE_LABEL7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</si>
  <si>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SCORE_LABEL7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</si>
  <si>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SCORE_LABEL8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</si>
  <si>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SCORE_LABEL8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</si>
  <si>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SCORE_LABEL9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</si>
  <si>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SCORE_LABEL9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</si>
  <si>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SCORE_LABEL10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</si>
  <si>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SCORE_LABEL10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</si>
  <si>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行动类别ID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</si>
  <si>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</t>
    </r>
    <r>
      <rPr>
        <sz val="9"/>
        <color indexed="8"/>
        <rFont val="宋体"/>
      </rPr>
      <t>行动类别ID</t>
    </r>
    <r>
      <rPr>
        <sz val="11"/>
        <color indexed="8"/>
        <rFont val="宋体"/>
      </rPr>
      <t>',</t>
    </r>
  </si>
  <si>
    <t>ACT_NM</t>
  </si>
  <si>
    <t>行动名称（生日、升职、转发朋友圈等）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</si>
  <si>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行动名称（生日、升职、转发朋友圈等）</t>
    </r>
    <r>
      <rPr>
        <sz val="11"/>
        <color indexed="8"/>
        <rFont val="宋体"/>
      </rPr>
      <t>',</t>
    </r>
  </si>
  <si>
    <t>ACT_EVENT</t>
  </si>
  <si>
    <t>行动处理方式（打电话、发微信、拜访等）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</si>
  <si>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ACT_EVENT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行动处理方式（打电话、发微信、拜访等）</t>
    </r>
    <r>
      <rPr>
        <sz val="11"/>
        <color indexed="8"/>
        <rFont val="宋体"/>
      </rPr>
      <t>',</t>
    </r>
  </si>
  <si>
    <t>行动类ID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</si>
  <si>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</t>
    </r>
    <r>
      <rPr>
        <sz val="9"/>
        <color indexed="8"/>
        <rFont val="宋体"/>
      </rPr>
      <t>行动类ID</t>
    </r>
    <r>
      <rPr>
        <sz val="11"/>
        <color indexed="8"/>
        <rFont val="宋体"/>
      </rPr>
      <t>',</t>
    </r>
  </si>
  <si>
    <t>销售员ID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</si>
  <si>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销售员ID</t>
    </r>
    <r>
      <rPr>
        <sz val="11"/>
        <color indexed="8"/>
        <rFont val="宋体"/>
      </rPr>
      <t>',</t>
    </r>
  </si>
  <si>
    <t>ACT_TYPE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</si>
  <si>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行动类别ID</t>
    </r>
    <r>
      <rPr>
        <sz val="11"/>
        <color indexed="8"/>
        <rFont val="宋体"/>
      </rPr>
      <t>',</t>
    </r>
  </si>
  <si>
    <t>ACT_GENERATE_DATE</t>
  </si>
  <si>
    <t>行动生成日期（捕捉到动态，生成行动的日期）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</si>
  <si>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ACT_GENERATE_DATE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行动生成日期（捕捉到动态，生成行动的日期）</t>
    </r>
    <r>
      <rPr>
        <sz val="11"/>
        <color indexed="8"/>
        <rFont val="宋体"/>
      </rPr>
      <t>',</t>
    </r>
  </si>
  <si>
    <t>ACT_EXPIRE_DATE</t>
  </si>
  <si>
    <t>行动失效日期（需要什么日期前采取行动）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</si>
  <si>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ACT_EXPIRE_DATE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行动失效日期（需要什么日期前采取行动）</t>
    </r>
    <r>
      <rPr>
        <sz val="11"/>
        <color indexed="8"/>
        <rFont val="宋体"/>
      </rPr>
      <t>',</t>
    </r>
  </si>
  <si>
    <t>ACT_SOURCE_TYPE</t>
  </si>
  <si>
    <t>行动事件行程的原始动态数据类型（跟LP_DS_SRC_TYPE相关联）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</si>
  <si>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ACT_SOURCE_TYPE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行动事件行程的原始动态数据类型（跟LP_DS_SRC_TYPE相关联）</t>
    </r>
    <r>
      <rPr>
        <sz val="11"/>
        <color indexed="8"/>
        <rFont val="宋体"/>
      </rPr>
      <t>',</t>
    </r>
  </si>
  <si>
    <t>ACT_SOURCE_ID</t>
  </si>
  <si>
    <t>行动事件行程的原始动态数据ID（跟不同类型的爬取数据表关联）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</si>
  <si>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ACT_SOURCE_ID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行动事件行程的原始动态数据ID（跟不同类型的爬取数据表关联）</t>
    </r>
    <r>
      <rPr>
        <sz val="11"/>
        <color indexed="8"/>
        <rFont val="宋体"/>
      </rPr>
      <t>',</t>
    </r>
  </si>
  <si>
    <t>ISUSED</t>
  </si>
  <si>
    <t>0:未使用；1:使用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</si>
  <si>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ISUSED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0:未使用；1:使用</t>
    </r>
    <r>
      <rPr>
        <sz val="11"/>
        <color indexed="8"/>
        <rFont val="宋体"/>
      </rPr>
      <t>',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</si>
</sst>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2"/>
      <color indexed="8"/>
      <name val="华文细黑"/>
    </font>
    <font>
      <sz val="12"/>
      <color indexed="8"/>
      <name val="宋体"/>
    </font>
    <font>
      <sz val="12"/>
      <color indexed="8"/>
      <name val="ＭＳ Ｐゴシック"/>
    </font>
    <font>
      <sz val="10"/>
      <color indexed="8"/>
      <name val="Arial"/>
    </font>
    <font>
      <sz val="10"/>
      <color indexed="8"/>
      <name val="宋体"/>
    </font>
    <font>
      <sz val="10"/>
      <color indexed="8"/>
      <name val="华文细黑"/>
    </font>
    <font>
      <u val="single"/>
      <sz val="10"/>
      <color indexed="15"/>
      <name val="宋体"/>
    </font>
    <font>
      <sz val="9"/>
      <color indexed="8"/>
      <name val="宋体"/>
    </font>
    <font>
      <sz val="9"/>
      <color indexed="9"/>
      <name val="宋体"/>
    </font>
    <font>
      <u val="single"/>
      <sz val="11"/>
      <color indexed="15"/>
      <name val="宋体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vertical="bottom"/>
    </xf>
    <xf numFmtId="49" fontId="5" fillId="4" borderId="8" applyNumberFormat="1" applyFont="1" applyFill="1" applyBorder="1" applyAlignment="1" applyProtection="0">
      <alignment horizontal="center" vertical="center" wrapText="1"/>
    </xf>
    <xf numFmtId="0" fontId="6" fillId="2" borderId="9" applyNumberFormat="0" applyFont="1" applyFill="1" applyBorder="1" applyAlignment="1" applyProtection="0">
      <alignment horizontal="center" vertical="center" wrapText="1"/>
    </xf>
    <xf numFmtId="49" fontId="4" fillId="4" borderId="9" applyNumberFormat="1" applyFont="1" applyFill="1" applyBorder="1" applyAlignment="1" applyProtection="0">
      <alignment horizontal="center" vertical="center" wrapText="1"/>
    </xf>
    <xf numFmtId="49" fontId="5" fillId="4" borderId="9" applyNumberFormat="1" applyFont="1" applyFill="1" applyBorder="1" applyAlignment="1" applyProtection="0">
      <alignment horizontal="center" vertical="center" wrapText="1"/>
    </xf>
    <xf numFmtId="0" fontId="6" fillId="2" borderId="10" applyNumberFormat="0" applyFont="1" applyFill="1" applyBorder="1" applyAlignment="1" applyProtection="0">
      <alignment horizontal="center" vertical="center" wrapText="1"/>
    </xf>
    <xf numFmtId="0" fontId="3" fillId="2" borderId="8" applyNumberFormat="0" applyFont="1" applyFill="1" applyBorder="1" applyAlignment="1" applyProtection="0">
      <alignment horizontal="left" vertical="center" wrapText="1"/>
    </xf>
    <xf numFmtId="0" fontId="6" fillId="2" borderId="9" applyNumberFormat="0" applyFont="1" applyFill="1" applyBorder="1" applyAlignment="1" applyProtection="0">
      <alignment horizontal="left" vertical="center" wrapText="1"/>
    </xf>
    <xf numFmtId="0" fontId="3" fillId="2" borderId="9" applyNumberFormat="0" applyFont="1" applyFill="1" applyBorder="1" applyAlignment="1" applyProtection="0">
      <alignment horizontal="left" vertical="center" wrapText="1"/>
    </xf>
    <xf numFmtId="0" fontId="6" fillId="2" borderId="10" applyNumberFormat="0" applyFont="1" applyFill="1" applyBorder="1" applyAlignment="1" applyProtection="0">
      <alignment horizontal="left" vertical="center" wrapText="1"/>
    </xf>
    <xf numFmtId="0" fontId="4" fillId="2" borderId="8" applyNumberFormat="0" applyFont="1" applyFill="1" applyBorder="1" applyAlignment="1" applyProtection="0">
      <alignment horizontal="left" vertical="center" wrapText="1"/>
    </xf>
    <xf numFmtId="0" fontId="4" fillId="2" borderId="9" applyNumberFormat="0" applyFont="1" applyFill="1" applyBorder="1" applyAlignment="1" applyProtection="0">
      <alignment horizontal="left" vertical="center" wrapText="1"/>
    </xf>
    <xf numFmtId="0" fontId="3" fillId="2" borderId="11" applyNumberFormat="0" applyFont="1" applyFill="1" applyBorder="1" applyAlignment="1" applyProtection="0">
      <alignment horizontal="left" vertical="center" wrapText="1"/>
    </xf>
    <xf numFmtId="0" fontId="6" fillId="2" borderId="12" applyNumberFormat="0" applyFont="1" applyFill="1" applyBorder="1" applyAlignment="1" applyProtection="0">
      <alignment horizontal="left" vertical="center" wrapText="1"/>
    </xf>
    <xf numFmtId="0" fontId="4" fillId="2" borderId="12" applyNumberFormat="0" applyFont="1" applyFill="1" applyBorder="1" applyAlignment="1" applyProtection="0">
      <alignment horizontal="left" vertical="center" wrapText="1"/>
    </xf>
    <xf numFmtId="0" fontId="3" fillId="2" borderId="12" applyNumberFormat="0" applyFont="1" applyFill="1" applyBorder="1" applyAlignment="1" applyProtection="0">
      <alignment horizontal="left" vertical="center" wrapText="1"/>
    </xf>
    <xf numFmtId="0" fontId="6" fillId="2" borderId="13" applyNumberFormat="0" applyFont="1" applyFill="1" applyBorder="1" applyAlignment="1" applyProtection="0">
      <alignment horizontal="left" vertical="center" wrapText="1"/>
    </xf>
    <xf numFmtId="0" fontId="3" fillId="2" borderId="14" applyNumberFormat="0" applyFont="1" applyFill="1" applyBorder="1" applyAlignment="1" applyProtection="0">
      <alignment vertical="bottom"/>
    </xf>
    <xf numFmtId="49" fontId="4" fillId="3" borderId="15" applyNumberFormat="1" applyFont="1" applyFill="1" applyBorder="1" applyAlignment="1" applyProtection="0">
      <alignment horizontal="center" vertical="center"/>
    </xf>
    <xf numFmtId="0" fontId="4" fillId="3" borderId="16" applyNumberFormat="0" applyFont="1" applyFill="1" applyBorder="1" applyAlignment="1" applyProtection="0">
      <alignment horizontal="center" vertical="center"/>
    </xf>
    <xf numFmtId="0" fontId="4" fillId="3" borderId="17" applyNumberFormat="0" applyFont="1" applyFill="1" applyBorder="1" applyAlignment="1" applyProtection="0">
      <alignment horizontal="center" vertical="center"/>
    </xf>
    <xf numFmtId="0" fontId="4" fillId="3" borderId="18" applyNumberFormat="0" applyFont="1" applyFill="1" applyBorder="1" applyAlignment="1" applyProtection="0">
      <alignment horizontal="center" vertical="center"/>
    </xf>
    <xf numFmtId="49" fontId="4" fillId="5" borderId="8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4" fillId="5" borderId="9" applyNumberFormat="1" applyFont="1" applyFill="1" applyBorder="1" applyAlignment="1" applyProtection="0">
      <alignment horizontal="center" vertical="center"/>
    </xf>
    <xf numFmtId="0" fontId="4" fillId="5" borderId="9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left" vertical="center"/>
    </xf>
    <xf numFmtId="0" fontId="7" fillId="2" borderId="9" applyNumberFormat="0" applyFont="1" applyFill="1" applyBorder="1" applyAlignment="1" applyProtection="0">
      <alignment horizontal="left" vertical="center"/>
    </xf>
    <xf numFmtId="49" fontId="4" fillId="2" borderId="12" applyNumberFormat="1" applyFont="1" applyFill="1" applyBorder="1" applyAlignment="1" applyProtection="0">
      <alignment horizontal="left" vertical="center" wrapText="1"/>
    </xf>
    <xf numFmtId="0" fontId="7" fillId="2" borderId="12" applyNumberFormat="0" applyFont="1" applyFill="1" applyBorder="1" applyAlignment="1" applyProtection="0">
      <alignment horizontal="left" vertical="center" wrapText="1"/>
    </xf>
    <xf numFmtId="49" fontId="4" fillId="2" borderId="9" applyNumberFormat="1" applyFont="1" applyFill="1" applyBorder="1" applyAlignment="1" applyProtection="0">
      <alignment horizontal="left" vertical="center" wrapText="1"/>
    </xf>
    <xf numFmtId="14" fontId="4" fillId="2" borderId="9" applyNumberFormat="1" applyFont="1" applyFill="1" applyBorder="1" applyAlignment="1" applyProtection="0">
      <alignment horizontal="left" vertical="center"/>
    </xf>
    <xf numFmtId="0" fontId="4" fillId="2" borderId="8" applyNumberFormat="0" applyFont="1" applyFill="1" applyBorder="1" applyAlignment="1" applyProtection="0">
      <alignment horizontal="left" vertical="center"/>
    </xf>
    <xf numFmtId="0" fontId="4" fillId="2" borderId="19" applyNumberFormat="0" applyFont="1" applyFill="1" applyBorder="1" applyAlignment="1" applyProtection="0">
      <alignment horizontal="left" vertical="center" wrapText="1"/>
    </xf>
    <xf numFmtId="0" fontId="7" fillId="2" borderId="20" applyNumberFormat="0" applyFont="1" applyFill="1" applyBorder="1" applyAlignment="1" applyProtection="0">
      <alignment horizontal="left" vertical="center" wrapText="1"/>
    </xf>
    <xf numFmtId="14" fontId="4" fillId="2" borderId="9" applyNumberFormat="1" applyFont="1" applyFill="1" applyBorder="1" applyAlignment="1" applyProtection="0">
      <alignment horizontal="left" vertical="center" wrapText="1"/>
    </xf>
    <xf numFmtId="0" fontId="4" fillId="2" borderId="11" applyNumberFormat="0" applyFont="1" applyFill="1" applyBorder="1" applyAlignment="1" applyProtection="0">
      <alignment horizontal="left" vertical="center"/>
    </xf>
    <xf numFmtId="0" fontId="7" fillId="2" borderId="12" applyNumberFormat="0" applyFont="1" applyFill="1" applyBorder="1" applyAlignment="1" applyProtection="0">
      <alignment horizontal="left" vertical="center"/>
    </xf>
    <xf numFmtId="14" fontId="4" fillId="2" borderId="12" applyNumberFormat="1" applyFont="1" applyFill="1" applyBorder="1" applyAlignment="1" applyProtection="0">
      <alignment horizontal="left" vertical="center" wrapText="1"/>
    </xf>
    <xf numFmtId="22" fontId="3" fillId="2" borderId="14" applyNumberFormat="1" applyFont="1" applyFill="1" applyBorder="1" applyAlignment="1" applyProtection="0">
      <alignment vertical="bottom"/>
    </xf>
    <xf numFmtId="22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7" fillId="6" borderId="9" applyNumberFormat="1" applyFont="1" applyFill="1" applyBorder="1" applyAlignment="1" applyProtection="0">
      <alignment horizontal="center" vertical="center" wrapText="1"/>
    </xf>
    <xf numFmtId="49" fontId="8" fillId="2" borderId="21" applyNumberFormat="1" applyFont="1" applyFill="1" applyBorder="1" applyAlignment="1" applyProtection="0">
      <alignment horizontal="center" vertical="center" wrapText="1"/>
    </xf>
    <xf numFmtId="0" fontId="8" fillId="2" borderId="9" applyNumberFormat="1" applyFont="1" applyFill="1" applyBorder="1" applyAlignment="1" applyProtection="0">
      <alignment vertical="bottom" wrapText="1"/>
    </xf>
    <xf numFmtId="49" fontId="7" fillId="2" borderId="9" applyNumberFormat="1" applyFont="1" applyFill="1" applyBorder="1" applyAlignment="1" applyProtection="0">
      <alignment vertical="bottom" wrapText="1"/>
    </xf>
    <xf numFmtId="49" fontId="8" fillId="2" borderId="9" applyNumberFormat="1" applyFont="1" applyFill="1" applyBorder="1" applyAlignment="1" applyProtection="0">
      <alignment vertical="bottom" wrapText="1"/>
    </xf>
    <xf numFmtId="0" fontId="0" fillId="2" borderId="22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0" fontId="8" fillId="2" borderId="9" applyNumberFormat="0" applyFont="1" applyFill="1" applyBorder="1" applyAlignment="1" applyProtection="0">
      <alignment horizontal="center" vertical="center" wrapText="1"/>
    </xf>
    <xf numFmtId="0" fontId="8" fillId="2" borderId="9" applyNumberFormat="0" applyFont="1" applyFill="1" applyBorder="1" applyAlignment="1" applyProtection="0">
      <alignment vertical="bottom" wrapText="1"/>
    </xf>
    <xf numFmtId="0" fontId="9" fillId="2" borderId="9" applyNumberFormat="0" applyFont="1" applyFill="1" applyBorder="1" applyAlignment="1" applyProtection="0">
      <alignment vertical="bottom" wrapText="1"/>
    </xf>
    <xf numFmtId="0" fontId="7" fillId="2" borderId="9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center"/>
    </xf>
    <xf numFmtId="49" fontId="10" fillId="7" borderId="24" applyNumberFormat="1" applyFont="1" applyFill="1" applyBorder="1" applyAlignment="1" applyProtection="0">
      <alignment vertical="center" wrapText="1"/>
    </xf>
    <xf numFmtId="0" fontId="10" fillId="7" borderId="25" applyNumberFormat="0" applyFont="1" applyFill="1" applyBorder="1" applyAlignment="1" applyProtection="0">
      <alignment vertical="center" wrapText="1"/>
    </xf>
    <xf numFmtId="49" fontId="10" fillId="2" borderId="25" applyNumberFormat="1" applyFont="1" applyFill="1" applyBorder="1" applyAlignment="1" applyProtection="0">
      <alignment vertical="center" wrapText="1"/>
    </xf>
    <xf numFmtId="0" fontId="10" fillId="2" borderId="25" applyNumberFormat="0" applyFont="1" applyFill="1" applyBorder="1" applyAlignment="1" applyProtection="0">
      <alignment vertical="center" wrapText="1"/>
    </xf>
    <xf numFmtId="0" fontId="10" fillId="2" borderId="26" applyNumberFormat="0" applyFont="1" applyFill="1" applyBorder="1" applyAlignment="1" applyProtection="0">
      <alignment vertical="center" wrapText="1"/>
    </xf>
    <xf numFmtId="0" fontId="0" fillId="2" borderId="2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center"/>
    </xf>
    <xf numFmtId="0" fontId="0" fillId="2" borderId="29" applyNumberFormat="0" applyFont="1" applyFill="1" applyBorder="1" applyAlignment="1" applyProtection="0">
      <alignment vertical="center"/>
    </xf>
    <xf numFmtId="49" fontId="10" fillId="7" borderId="30" applyNumberFormat="1" applyFont="1" applyFill="1" applyBorder="1" applyAlignment="1" applyProtection="0">
      <alignment vertical="center" wrapText="1"/>
    </xf>
    <xf numFmtId="0" fontId="10" fillId="7" borderId="31" applyNumberFormat="0" applyFont="1" applyFill="1" applyBorder="1" applyAlignment="1" applyProtection="0">
      <alignment vertical="center" wrapText="1"/>
    </xf>
    <xf numFmtId="49" fontId="7" fillId="2" borderId="31" applyNumberFormat="1" applyFont="1" applyFill="1" applyBorder="1" applyAlignment="1" applyProtection="0">
      <alignment vertical="center" wrapText="1"/>
    </xf>
    <xf numFmtId="0" fontId="10" fillId="2" borderId="31" applyNumberFormat="0" applyFont="1" applyFill="1" applyBorder="1" applyAlignment="1" applyProtection="0">
      <alignment vertical="center" wrapText="1"/>
    </xf>
    <xf numFmtId="0" fontId="10" fillId="2" borderId="32" applyNumberFormat="0" applyFont="1" applyFill="1" applyBorder="1" applyAlignment="1" applyProtection="0">
      <alignment vertical="center" wrapText="1"/>
    </xf>
    <xf numFmtId="0" fontId="0" fillId="2" borderId="33" applyNumberFormat="0" applyFont="1" applyFill="1" applyBorder="1" applyAlignment="1" applyProtection="0">
      <alignment vertical="center"/>
    </xf>
    <xf numFmtId="0" fontId="0" fillId="2" borderId="34" applyNumberFormat="0" applyFont="1" applyFill="1" applyBorder="1" applyAlignment="1" applyProtection="0">
      <alignment vertical="center"/>
    </xf>
    <xf numFmtId="0" fontId="0" fillId="2" borderId="35" applyNumberFormat="0" applyFont="1" applyFill="1" applyBorder="1" applyAlignment="1" applyProtection="0">
      <alignment vertical="center"/>
    </xf>
    <xf numFmtId="49" fontId="11" fillId="8" borderId="30" applyNumberFormat="1" applyFont="1" applyFill="1" applyBorder="1" applyAlignment="1" applyProtection="0">
      <alignment horizontal="center" vertical="center" wrapText="1"/>
    </xf>
    <xf numFmtId="49" fontId="11" fillId="8" borderId="31" applyNumberFormat="1" applyFont="1" applyFill="1" applyBorder="1" applyAlignment="1" applyProtection="0">
      <alignment horizontal="center" vertical="center" wrapText="1"/>
    </xf>
    <xf numFmtId="49" fontId="11" fillId="8" borderId="32" applyNumberFormat="1" applyFont="1" applyFill="1" applyBorder="1" applyAlignment="1" applyProtection="0">
      <alignment horizontal="center" vertical="center" wrapText="1"/>
    </xf>
    <xf numFmtId="0" fontId="10" fillId="2" borderId="30" applyNumberFormat="1" applyFont="1" applyFill="1" applyBorder="1" applyAlignment="1" applyProtection="0">
      <alignment vertical="center" wrapText="1"/>
    </xf>
    <xf numFmtId="49" fontId="10" fillId="2" borderId="31" applyNumberFormat="1" applyFont="1" applyFill="1" applyBorder="1" applyAlignment="1" applyProtection="0">
      <alignment vertical="center" wrapText="1"/>
    </xf>
    <xf numFmtId="0" fontId="10" fillId="2" borderId="31" applyNumberFormat="1" applyFont="1" applyFill="1" applyBorder="1" applyAlignment="1" applyProtection="0">
      <alignment vertical="center" wrapText="1"/>
    </xf>
    <xf numFmtId="49" fontId="10" fillId="2" borderId="32" applyNumberFormat="1" applyFont="1" applyFill="1" applyBorder="1" applyAlignment="1" applyProtection="0">
      <alignment vertical="center" wrapText="1"/>
    </xf>
    <xf numFmtId="49" fontId="0" fillId="2" borderId="34" applyNumberFormat="1" applyFont="1" applyFill="1" applyBorder="1" applyAlignment="1" applyProtection="0">
      <alignment vertical="center"/>
    </xf>
    <xf numFmtId="0" fontId="10" fillId="2" borderId="36" applyNumberFormat="0" applyFont="1" applyFill="1" applyBorder="1" applyAlignment="1" applyProtection="0">
      <alignment vertical="center" wrapText="1"/>
    </xf>
    <xf numFmtId="0" fontId="10" fillId="2" borderId="37" applyNumberFormat="0" applyFont="1" applyFill="1" applyBorder="1" applyAlignment="1" applyProtection="0">
      <alignment vertical="center" wrapText="1"/>
    </xf>
    <xf numFmtId="0" fontId="10" fillId="2" borderId="38" applyNumberFormat="0" applyFont="1" applyFill="1" applyBorder="1" applyAlignment="1" applyProtection="0">
      <alignment vertical="center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49" fontId="12" fillId="2" borderId="1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center"/>
    </xf>
    <xf numFmtId="0" fontId="0" fillId="2" borderId="41" applyNumberFormat="0" applyFont="1" applyFill="1" applyBorder="1" applyAlignment="1" applyProtection="0">
      <alignment vertical="center"/>
    </xf>
    <xf numFmtId="0" fontId="0" fillId="2" borderId="4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0" fillId="9" borderId="30" applyNumberFormat="1" applyFont="1" applyFill="1" applyBorder="1" applyAlignment="1" applyProtection="0">
      <alignment vertical="center" wrapText="1"/>
    </xf>
    <xf numFmtId="49" fontId="10" fillId="9" borderId="31" applyNumberFormat="1" applyFont="1" applyFill="1" applyBorder="1" applyAlignment="1" applyProtection="0">
      <alignment vertical="center" wrapText="1"/>
    </xf>
    <xf numFmtId="0" fontId="10" fillId="9" borderId="31" applyNumberFormat="1" applyFont="1" applyFill="1" applyBorder="1" applyAlignment="1" applyProtection="0">
      <alignment vertical="center" wrapText="1"/>
    </xf>
    <xf numFmtId="0" fontId="10" fillId="9" borderId="31" applyNumberFormat="0" applyFont="1" applyFill="1" applyBorder="1" applyAlignment="1" applyProtection="0">
      <alignment vertical="center" wrapText="1"/>
    </xf>
    <xf numFmtId="49" fontId="10" fillId="9" borderId="32" applyNumberFormat="1" applyFont="1" applyFill="1" applyBorder="1" applyAlignment="1" applyProtection="0">
      <alignment vertical="center" wrapText="1"/>
    </xf>
    <xf numFmtId="0" fontId="10" fillId="2" borderId="30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3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3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ffeaf1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3"/>
  <sheetViews>
    <sheetView workbookViewId="0" showGridLines="0" defaultGridColor="1"/>
  </sheetViews>
  <sheetFormatPr defaultColWidth="8.83333" defaultRowHeight="12.75" customHeight="1" outlineLevelRow="0" outlineLevelCol="0"/>
  <cols>
    <col min="1" max="3" width="9" style="1" customWidth="1"/>
    <col min="4" max="4" width="12.3516" style="1" customWidth="1"/>
    <col min="5" max="5" width="41.1719" style="1" customWidth="1"/>
    <col min="6" max="14" width="9" style="1" customWidth="1"/>
    <col min="15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ht="14.25" customHeight="1">
      <c r="A5" s="4"/>
      <c r="B5" t="s" s="5">
        <v>0</v>
      </c>
      <c r="C5" s="6"/>
      <c r="D5" s="6"/>
      <c r="E5" s="6"/>
      <c r="F5" s="6"/>
      <c r="G5" s="6"/>
      <c r="H5" s="6"/>
      <c r="I5" s="7"/>
      <c r="J5" s="8"/>
      <c r="K5" s="2"/>
      <c r="L5" s="2"/>
      <c r="M5" s="2"/>
      <c r="N5" s="2"/>
    </row>
    <row r="6" ht="15" customHeight="1">
      <c r="A6" s="4"/>
      <c r="B6" t="s" s="9">
        <v>1</v>
      </c>
      <c r="C6" s="10"/>
      <c r="D6" s="10"/>
      <c r="E6" t="s" s="11">
        <v>2</v>
      </c>
      <c r="F6" s="10"/>
      <c r="G6" s="10"/>
      <c r="H6" t="s" s="12">
        <v>3</v>
      </c>
      <c r="I6" s="13"/>
      <c r="J6" s="8"/>
      <c r="K6" s="2"/>
      <c r="L6" s="2"/>
      <c r="M6" s="2"/>
      <c r="N6" s="2"/>
    </row>
    <row r="7" ht="15" customHeight="1">
      <c r="A7" s="4"/>
      <c r="B7" s="14"/>
      <c r="C7" s="15"/>
      <c r="D7" s="15"/>
      <c r="E7" s="16"/>
      <c r="F7" s="15"/>
      <c r="G7" s="15"/>
      <c r="H7" s="16"/>
      <c r="I7" s="17"/>
      <c r="J7" s="8"/>
      <c r="K7" s="2"/>
      <c r="L7" s="2"/>
      <c r="M7" s="2"/>
      <c r="N7" s="2"/>
    </row>
    <row r="8" ht="15" customHeight="1">
      <c r="A8" s="4"/>
      <c r="B8" s="18"/>
      <c r="C8" s="15"/>
      <c r="D8" s="15"/>
      <c r="E8" s="19"/>
      <c r="F8" s="15"/>
      <c r="G8" s="15"/>
      <c r="H8" s="16"/>
      <c r="I8" s="17"/>
      <c r="J8" s="8"/>
      <c r="K8" s="2"/>
      <c r="L8" s="2"/>
      <c r="M8" s="2"/>
      <c r="N8" s="2"/>
    </row>
    <row r="9" ht="40.5" customHeight="1">
      <c r="A9" s="4"/>
      <c r="B9" s="20"/>
      <c r="C9" s="21"/>
      <c r="D9" s="21"/>
      <c r="E9" s="22"/>
      <c r="F9" s="21"/>
      <c r="G9" s="21"/>
      <c r="H9" s="23"/>
      <c r="I9" s="24"/>
      <c r="J9" s="8"/>
      <c r="K9" s="2"/>
      <c r="L9" s="2"/>
      <c r="M9" s="2"/>
      <c r="N9" s="2"/>
    </row>
    <row r="10" ht="15.5" customHeight="1">
      <c r="A10" s="2"/>
      <c r="B10" s="25"/>
      <c r="C10" s="25"/>
      <c r="D10" s="25"/>
      <c r="E10" s="25"/>
      <c r="F10" s="25"/>
      <c r="G10" s="25"/>
      <c r="H10" s="25"/>
      <c r="I10" s="25"/>
      <c r="J10" s="2"/>
      <c r="K10" s="2"/>
      <c r="L10" s="2"/>
      <c r="M10" s="2"/>
      <c r="N10" s="2"/>
    </row>
    <row r="11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4.25" customHeight="1">
      <c r="A12" s="4"/>
      <c r="B12" t="s" s="26">
        <v>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  <c r="N12" s="29"/>
    </row>
    <row r="13" ht="45.75" customHeight="1">
      <c r="A13" s="4"/>
      <c r="B13" t="s" s="30">
        <v>5</v>
      </c>
      <c r="C13" s="31"/>
      <c r="D13" t="s" s="32">
        <v>6</v>
      </c>
      <c r="E13" s="31"/>
      <c r="F13" t="s" s="32">
        <v>7</v>
      </c>
      <c r="G13" s="31"/>
      <c r="H13" t="s" s="32">
        <v>8</v>
      </c>
      <c r="I13" s="31"/>
      <c r="J13" t="s" s="32">
        <v>9</v>
      </c>
      <c r="K13" s="31"/>
      <c r="L13" t="s" s="32">
        <v>10</v>
      </c>
      <c r="M13" s="31"/>
      <c r="N13" s="33"/>
    </row>
    <row r="14" ht="57.75" customHeight="1">
      <c r="A14" s="4"/>
      <c r="B14" t="s" s="34">
        <v>11</v>
      </c>
      <c r="C14" s="35"/>
      <c r="D14" t="s" s="36">
        <v>12</v>
      </c>
      <c r="E14" s="37"/>
      <c r="F14" t="s" s="38">
        <v>13</v>
      </c>
      <c r="G14" s="35"/>
      <c r="H14" s="39">
        <v>43596</v>
      </c>
      <c r="I14" s="35"/>
      <c r="J14" s="19"/>
      <c r="K14" s="35"/>
      <c r="L14" s="39"/>
      <c r="M14" s="35"/>
      <c r="N14" s="39"/>
    </row>
    <row r="15" ht="27" customHeight="1">
      <c r="A15" s="4"/>
      <c r="B15" s="40"/>
      <c r="C15" s="35"/>
      <c r="D15" s="41"/>
      <c r="E15" s="42"/>
      <c r="F15" s="19"/>
      <c r="G15" s="35"/>
      <c r="H15" s="43"/>
      <c r="I15" s="35"/>
      <c r="J15" s="43"/>
      <c r="K15" s="35"/>
      <c r="L15" s="43"/>
      <c r="M15" s="35"/>
      <c r="N15" s="43"/>
    </row>
    <row r="16" ht="27" customHeight="1">
      <c r="A16" s="4"/>
      <c r="B16" s="44"/>
      <c r="C16" s="45"/>
      <c r="D16" s="41"/>
      <c r="E16" s="42"/>
      <c r="F16" s="22"/>
      <c r="G16" s="45"/>
      <c r="H16" s="46"/>
      <c r="I16" s="45"/>
      <c r="J16" s="46"/>
      <c r="K16" s="45"/>
      <c r="L16" s="46"/>
      <c r="M16" s="45"/>
      <c r="N16" s="46"/>
    </row>
    <row r="17" ht="15.5" customHeight="1">
      <c r="A17" s="2"/>
      <c r="B17" s="25"/>
      <c r="C17" s="25"/>
      <c r="D17" s="25"/>
      <c r="E17" s="25"/>
      <c r="F17" s="47"/>
      <c r="G17" s="25"/>
      <c r="H17" s="25"/>
      <c r="I17" s="25"/>
      <c r="J17" s="25"/>
      <c r="K17" s="25"/>
      <c r="L17" s="25"/>
      <c r="M17" s="25"/>
      <c r="N17" s="25"/>
    </row>
    <row r="18" ht="15" customHeight="1">
      <c r="A18" s="2"/>
      <c r="B18" s="2"/>
      <c r="C18" s="2"/>
      <c r="D18" s="2"/>
      <c r="E18" s="2"/>
      <c r="F18" s="48"/>
      <c r="G18" s="2"/>
      <c r="H18" s="2"/>
      <c r="I18" s="2"/>
      <c r="J18" s="2"/>
      <c r="K18" s="2"/>
      <c r="L18" s="2"/>
      <c r="M18" s="2"/>
      <c r="N18" s="2"/>
    </row>
    <row r="19" ht="15" customHeight="1">
      <c r="A19" s="2"/>
      <c r="B19" s="2"/>
      <c r="C19" s="2"/>
      <c r="D19" s="2"/>
      <c r="E19" s="2"/>
      <c r="F19" s="48"/>
      <c r="G19" s="2"/>
      <c r="H19" s="2"/>
      <c r="I19" s="2"/>
      <c r="J19" s="2"/>
      <c r="K19" s="2"/>
      <c r="L19" s="2"/>
      <c r="M19" s="2"/>
      <c r="N19" s="2"/>
    </row>
    <row r="20" ht="15" customHeight="1">
      <c r="A20" s="2"/>
      <c r="B20" s="2"/>
      <c r="C20" s="2"/>
      <c r="D20" s="2"/>
      <c r="E20" s="2"/>
      <c r="F20" s="48"/>
      <c r="G20" s="2"/>
      <c r="H20" s="2"/>
      <c r="I20" s="2"/>
      <c r="J20" s="2"/>
      <c r="K20" s="2"/>
      <c r="L20" s="2"/>
      <c r="M20" s="2"/>
      <c r="N20" s="2"/>
    </row>
    <row r="21" ht="15" customHeight="1">
      <c r="A21" s="2"/>
      <c r="B21" s="2"/>
      <c r="C21" s="2"/>
      <c r="D21" s="2"/>
      <c r="E21" s="2"/>
      <c r="F21" s="48"/>
      <c r="G21" s="2"/>
      <c r="H21" s="2"/>
      <c r="I21" s="2"/>
      <c r="J21" s="2"/>
      <c r="K21" s="2"/>
      <c r="L21" s="2"/>
      <c r="M21" s="2"/>
      <c r="N21" s="2"/>
    </row>
    <row r="22" ht="15" customHeight="1">
      <c r="A22" s="2"/>
      <c r="B22" s="2"/>
      <c r="C22" s="2"/>
      <c r="D22" s="2"/>
      <c r="E22" s="2"/>
      <c r="F22" s="48"/>
      <c r="G22" s="2"/>
      <c r="H22" s="2"/>
      <c r="I22" s="2"/>
      <c r="J22" s="2"/>
      <c r="K22" s="2"/>
      <c r="L22" s="2"/>
      <c r="M22" s="2"/>
      <c r="N22" s="2"/>
    </row>
    <row r="23" ht="15" customHeight="1">
      <c r="A23" s="2"/>
      <c r="B23" s="2"/>
      <c r="C23" s="2"/>
      <c r="D23" s="2"/>
      <c r="E23" s="2"/>
      <c r="F23" s="48"/>
      <c r="G23" s="2"/>
      <c r="H23" s="2"/>
      <c r="I23" s="2"/>
      <c r="J23" s="2"/>
      <c r="K23" s="2"/>
      <c r="L23" s="2"/>
      <c r="M23" s="2"/>
      <c r="N23" s="2"/>
    </row>
  </sheetData>
  <mergeCells count="38">
    <mergeCell ref="B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9" customWidth="1"/>
    <col min="2" max="2" width="18.1719" style="109" customWidth="1"/>
    <col min="3" max="3" width="9.35156" style="109" customWidth="1"/>
    <col min="4" max="6" width="5" style="109" customWidth="1"/>
    <col min="7" max="7" width="26.8516" style="109" customWidth="1"/>
    <col min="8" max="10" width="8.85156" style="109" customWidth="1"/>
    <col min="11" max="256" width="8.85156" style="109" customWidth="1"/>
  </cols>
  <sheetData>
    <row r="1" ht="16.5" customHeight="1">
      <c r="A1" t="s" s="62">
        <v>59</v>
      </c>
      <c r="B1" s="63"/>
      <c r="C1" t="s" s="64">
        <v>42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43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t="s" s="110">
        <f>IF(C4="DATE",CONCATENATE(C4),CONCATENATE(C4,"(",D4,")"))</f>
        <v>328</v>
      </c>
      <c r="I4" s="76"/>
      <c r="J4" t="s" s="105">
        <f>CONCATENATE("`",B4,"` ",LOWER(H4),IF(F4="Y"," NOT NULL","")," COMMENT ","'",G4,"',")</f>
        <v>329</v>
      </c>
    </row>
    <row r="5" ht="16" customHeight="1">
      <c r="A5" s="81">
        <f>A4+1</f>
        <v>2</v>
      </c>
      <c r="B5" t="s" s="82">
        <v>72</v>
      </c>
      <c r="C5" t="s" s="82">
        <v>66</v>
      </c>
      <c r="D5" s="83">
        <v>32</v>
      </c>
      <c r="E5" s="73"/>
      <c r="F5" s="73"/>
      <c r="G5" t="s" s="84">
        <v>280</v>
      </c>
      <c r="H5" t="s" s="110">
        <f>IF(C5="DATE",CONCATENATE(C5),CONCATENATE(C5,"(",D5,")"))</f>
        <v>328</v>
      </c>
      <c r="I5" s="76"/>
      <c r="J5" t="s" s="105">
        <f>CONCATENATE("`",B5,"` ",LOWER(H5),IF(F5="Y"," NOT NULL","")," COMMENT ","'",G5,"',")</f>
        <v>330</v>
      </c>
    </row>
    <row r="6" ht="16" customHeight="1">
      <c r="A6" s="81">
        <f>A5+1</f>
        <v>3</v>
      </c>
      <c r="B6" t="s" s="82">
        <v>291</v>
      </c>
      <c r="C6" t="s" s="82">
        <v>91</v>
      </c>
      <c r="D6" s="83">
        <v>7</v>
      </c>
      <c r="E6" s="73"/>
      <c r="F6" s="73"/>
      <c r="G6" t="s" s="84">
        <v>292</v>
      </c>
      <c r="H6" t="s" s="110">
        <f>IF(C6="DATE",CONCATENATE(C6),CONCATENATE(C6,"(",D6,")"))</f>
        <v>331</v>
      </c>
      <c r="I6" s="76"/>
      <c r="J6" t="s" s="105">
        <f>CONCATENATE("`",B6,"` ",LOWER(H6),IF(F6="Y"," NOT NULL","")," COMMENT ","'",G6,"',")</f>
        <v>332</v>
      </c>
    </row>
    <row r="7" ht="16" customHeight="1">
      <c r="A7" s="81">
        <f>A6+1</f>
        <v>4</v>
      </c>
      <c r="B7" t="s" s="82">
        <v>333</v>
      </c>
      <c r="C7" t="s" s="82">
        <v>66</v>
      </c>
      <c r="D7" s="83">
        <v>100</v>
      </c>
      <c r="E7" s="73"/>
      <c r="F7" s="73"/>
      <c r="G7" t="s" s="84">
        <v>334</v>
      </c>
      <c r="H7" t="s" s="110">
        <f>IF(C7="DATE",CONCATENATE(C7),CONCATENATE(C7,"(",D7,")"))</f>
        <v>335</v>
      </c>
      <c r="I7" s="76"/>
      <c r="J7" t="s" s="105">
        <f>CONCATENATE("`",B7,"` ",LOWER(H7),IF(F7="Y"," NOT NULL","")," COMMENT ","'",G7,"',")</f>
        <v>336</v>
      </c>
    </row>
    <row r="8" ht="16" customHeight="1">
      <c r="A8" s="81">
        <f>A7+1</f>
        <v>5</v>
      </c>
      <c r="B8" t="s" s="82">
        <v>337</v>
      </c>
      <c r="C8" t="s" s="82">
        <v>66</v>
      </c>
      <c r="D8" s="83">
        <v>100</v>
      </c>
      <c r="E8" s="73"/>
      <c r="F8" s="73"/>
      <c r="G8" t="s" s="84">
        <v>334</v>
      </c>
      <c r="H8" t="s" s="110">
        <f>IF(C8="DATE",CONCATENATE(C8),CONCATENATE(C8,"(",D8,")"))</f>
        <v>335</v>
      </c>
      <c r="I8" s="76"/>
      <c r="J8" t="s" s="105">
        <f>CONCATENATE("`",B8,"` ",LOWER(H8),IF(F8="Y"," NOT NULL","")," COMMENT ","'",G8,"',")</f>
        <v>338</v>
      </c>
    </row>
    <row r="9" ht="16" customHeight="1">
      <c r="A9" s="81">
        <f>A8+1</f>
        <v>6</v>
      </c>
      <c r="B9" t="s" s="82">
        <v>339</v>
      </c>
      <c r="C9" t="s" s="82">
        <v>66</v>
      </c>
      <c r="D9" s="83">
        <v>100</v>
      </c>
      <c r="E9" s="73"/>
      <c r="F9" s="73"/>
      <c r="G9" t="s" s="84">
        <v>334</v>
      </c>
      <c r="H9" t="s" s="110">
        <f>IF(C9="DATE",CONCATENATE(C9),CONCATENATE(C9,"(",D9,")"))</f>
        <v>335</v>
      </c>
      <c r="I9" s="76"/>
      <c r="J9" t="s" s="105">
        <f>CONCATENATE("`",B9,"` ",LOWER(H9),IF(F9="Y"," NOT NULL","")," COMMENT ","'",G9,"',")</f>
        <v>340</v>
      </c>
    </row>
    <row r="10" ht="16" customHeight="1">
      <c r="A10" s="81">
        <f>A9+1</f>
        <v>7</v>
      </c>
      <c r="B10" t="s" s="82">
        <v>341</v>
      </c>
      <c r="C10" t="s" s="82">
        <v>66</v>
      </c>
      <c r="D10" s="83">
        <v>100</v>
      </c>
      <c r="E10" s="73"/>
      <c r="F10" s="73"/>
      <c r="G10" t="s" s="84">
        <v>334</v>
      </c>
      <c r="H10" t="s" s="110">
        <f>IF(C10="DATE",CONCATENATE(C10),CONCATENATE(C10,"(",D10,")"))</f>
        <v>335</v>
      </c>
      <c r="I10" s="76"/>
      <c r="J10" t="s" s="105">
        <f>CONCATENATE("`",B10,"` ",LOWER(H10),IF(F10="Y"," NOT NULL","")," COMMENT ","'",G10,"',")</f>
        <v>342</v>
      </c>
    </row>
    <row r="11" ht="16" customHeight="1">
      <c r="A11" s="81">
        <f>A10+1</f>
        <v>8</v>
      </c>
      <c r="B11" t="s" s="82">
        <v>343</v>
      </c>
      <c r="C11" t="s" s="82">
        <v>66</v>
      </c>
      <c r="D11" s="83">
        <v>100</v>
      </c>
      <c r="E11" s="73"/>
      <c r="F11" s="73"/>
      <c r="G11" t="s" s="84">
        <v>334</v>
      </c>
      <c r="H11" t="s" s="110">
        <f>IF(C11="DATE",CONCATENATE(C11),CONCATENATE(C11,"(",D11,")"))</f>
        <v>335</v>
      </c>
      <c r="I11" s="76"/>
      <c r="J11" t="s" s="105">
        <f>CONCATENATE("`",B11,"` ",LOWER(H11),IF(F11="Y"," NOT NULL","")," COMMENT ","'",G11,"',")</f>
        <v>344</v>
      </c>
    </row>
    <row r="12" ht="16" customHeight="1">
      <c r="A12" s="81">
        <f>A11+1</f>
        <v>9</v>
      </c>
      <c r="B12" t="s" s="82">
        <v>345</v>
      </c>
      <c r="C12" t="s" s="82">
        <v>66</v>
      </c>
      <c r="D12" s="83">
        <v>100</v>
      </c>
      <c r="E12" s="73"/>
      <c r="F12" s="73"/>
      <c r="G12" t="s" s="84">
        <v>334</v>
      </c>
      <c r="H12" t="s" s="110">
        <f>IF(C12="DATE",CONCATENATE(C12),CONCATENATE(C12,"(",D12,")"))</f>
        <v>335</v>
      </c>
      <c r="I12" s="76"/>
      <c r="J12" t="s" s="105">
        <f>CONCATENATE("`",B12,"` ",LOWER(H12),IF(F12="Y"," NOT NULL","")," COMMENT ","'",G12,"',")</f>
        <v>346</v>
      </c>
    </row>
    <row r="13" ht="16" customHeight="1">
      <c r="A13" s="81">
        <f>A12+1</f>
        <v>10</v>
      </c>
      <c r="B13" t="s" s="82">
        <v>212</v>
      </c>
      <c r="C13" t="s" s="82">
        <v>91</v>
      </c>
      <c r="D13" s="83">
        <v>7</v>
      </c>
      <c r="E13" s="73"/>
      <c r="F13" s="73"/>
      <c r="G13" t="s" s="84">
        <v>213</v>
      </c>
      <c r="H13" t="s" s="110">
        <f>IF(C13="DATE",CONCATENATE(C13),CONCATENATE(C13,"(",D13,")"))</f>
        <v>331</v>
      </c>
      <c r="I13" s="76"/>
      <c r="J13" t="s" s="105">
        <f>CONCATENATE("`",B13,"` ",LOWER(H13),IF(F13="Y"," NOT NULL","")," COMMENT ","'",G13,"',")</f>
        <v>347</v>
      </c>
    </row>
    <row r="14" ht="16" customHeight="1">
      <c r="A14" s="81">
        <f>A13+1</f>
        <v>11</v>
      </c>
      <c r="B14" t="s" s="82">
        <v>215</v>
      </c>
      <c r="C14" t="s" s="82">
        <v>91</v>
      </c>
      <c r="D14" s="83">
        <v>7</v>
      </c>
      <c r="E14" s="73"/>
      <c r="F14" s="73"/>
      <c r="G14" t="s" s="84">
        <v>216</v>
      </c>
      <c r="H14" t="s" s="110">
        <f>IF(C14="DATE",CONCATENATE(C14),CONCATENATE(C14,"(",D14,")"))</f>
        <v>331</v>
      </c>
      <c r="I14" s="76"/>
      <c r="J14" t="s" s="105">
        <f>CONCATENATE("`",B14,"` ",LOWER(H14),IF(F14="Y"," NOT NULL","")," COMMENT ","'",G14,"',")</f>
        <v>348</v>
      </c>
    </row>
    <row r="15" ht="16" customHeight="1">
      <c r="A15" s="81">
        <f>A14+1</f>
        <v>12</v>
      </c>
      <c r="B15" t="s" s="82">
        <v>75</v>
      </c>
      <c r="C15" t="s" s="82">
        <v>66</v>
      </c>
      <c r="D15" s="83">
        <v>1</v>
      </c>
      <c r="E15" s="73"/>
      <c r="F15" s="73"/>
      <c r="G15" t="s" s="84">
        <v>76</v>
      </c>
      <c r="H15" t="s" s="110">
        <f>IF(C15="DATE",CONCATENATE(C15),CONCATENATE(C15,"(",D15,")"))</f>
        <v>349</v>
      </c>
      <c r="I15" s="76"/>
      <c r="J15" t="s" s="105">
        <f>CONCATENATE("`",B15,"` ",LOWER(H15),IF(F15="Y"," NOT NULL","")," COMMENT ","'",G15,"',")</f>
        <v>350</v>
      </c>
    </row>
    <row r="16" ht="13.5" customHeight="1">
      <c r="A16" s="86"/>
      <c r="B16" s="87"/>
      <c r="C16" s="87"/>
      <c r="D16" s="87"/>
      <c r="E16" s="87"/>
      <c r="F16" s="87"/>
      <c r="G16" s="88"/>
      <c r="H16" s="75"/>
      <c r="I16" s="76"/>
      <c r="J16" s="77"/>
    </row>
    <row r="17" ht="16.5" customHeight="1">
      <c r="A17" s="89"/>
      <c r="B17" s="89"/>
      <c r="C17" s="89"/>
      <c r="D17" s="89"/>
      <c r="E17" s="89"/>
      <c r="F17" s="89"/>
      <c r="G17" s="89"/>
      <c r="H17" s="90"/>
      <c r="I17" s="76"/>
      <c r="J17" s="77"/>
    </row>
    <row r="18" ht="14.25" customHeight="1">
      <c r="A18" s="91"/>
      <c r="B18" s="91"/>
      <c r="C18" t="s" s="92">
        <v>78</v>
      </c>
      <c r="D18" s="91"/>
      <c r="E18" s="91"/>
      <c r="F18" s="91"/>
      <c r="G18" s="91"/>
      <c r="H18" s="93"/>
      <c r="I18" s="94"/>
      <c r="J18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J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1" customWidth="1"/>
    <col min="2" max="2" width="18.1719" style="111" customWidth="1"/>
    <col min="3" max="3" width="9.35156" style="111" customWidth="1"/>
    <col min="4" max="6" width="5" style="111" customWidth="1"/>
    <col min="7" max="7" width="26.8516" style="111" customWidth="1"/>
    <col min="8" max="10" width="8.85156" style="111" customWidth="1"/>
    <col min="11" max="256" width="8.85156" style="111" customWidth="1"/>
  </cols>
  <sheetData>
    <row r="1" ht="16.5" customHeight="1">
      <c r="A1" t="s" s="62">
        <v>59</v>
      </c>
      <c r="B1" s="63"/>
      <c r="C1" t="s" s="64">
        <v>46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47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t="s" s="110">
        <f>IF(C4="DATE",CONCATENATE(C4),CONCATENATE(C4,"(",D4,")"))</f>
        <v>328</v>
      </c>
      <c r="I4" s="76"/>
      <c r="J4" t="s" s="105">
        <f>CONCATENATE("`",B4,"` ",LOWER(H4),IF(F4="Y"," NOT NULL","")," COMMENT ","'",G4,"',")</f>
        <v>329</v>
      </c>
    </row>
    <row r="5" ht="16" customHeight="1">
      <c r="A5" s="81">
        <f>A4+1</f>
        <v>2</v>
      </c>
      <c r="B5" t="s" s="82">
        <v>72</v>
      </c>
      <c r="C5" t="s" s="82">
        <v>66</v>
      </c>
      <c r="D5" s="83">
        <v>32</v>
      </c>
      <c r="E5" s="73"/>
      <c r="F5" s="73"/>
      <c r="G5" t="s" s="84">
        <v>280</v>
      </c>
      <c r="H5" t="s" s="110">
        <f>IF(C5="DATE",CONCATENATE(C5),CONCATENATE(C5,"(",D5,")"))</f>
        <v>328</v>
      </c>
      <c r="I5" s="76"/>
      <c r="J5" t="s" s="105">
        <f>CONCATENATE("`",B5,"` ",LOWER(H5),IF(F5="Y"," NOT NULL","")," COMMENT ","'",G5,"',")</f>
        <v>330</v>
      </c>
    </row>
    <row r="6" ht="16" customHeight="1">
      <c r="A6" s="81">
        <f>A5+1</f>
        <v>3</v>
      </c>
      <c r="B6" t="s" s="82">
        <v>45</v>
      </c>
      <c r="C6" t="s" s="82">
        <v>113</v>
      </c>
      <c r="D6" s="83">
        <v>3</v>
      </c>
      <c r="E6" s="83">
        <v>0</v>
      </c>
      <c r="F6" s="73"/>
      <c r="G6" t="s" s="84">
        <v>351</v>
      </c>
      <c r="H6" t="s" s="110">
        <f>IF(C6="DATE",CONCATENATE(C6),CONCATENATE(C6,"(",D6,")"))</f>
        <v>352</v>
      </c>
      <c r="I6" s="76"/>
      <c r="J6" t="s" s="105">
        <f>CONCATENATE("`",B6,"` ",LOWER(H6),IF(F6="Y"," NOT NULL","")," COMMENT ","'",G6,"',")</f>
        <v>353</v>
      </c>
    </row>
    <row r="7" ht="16" customHeight="1">
      <c r="A7" s="81">
        <f>A6+1</f>
        <v>4</v>
      </c>
      <c r="B7" t="s" s="82">
        <v>354</v>
      </c>
      <c r="C7" t="s" s="82">
        <v>66</v>
      </c>
      <c r="D7" s="83">
        <v>1</v>
      </c>
      <c r="E7" s="83">
        <v>0</v>
      </c>
      <c r="F7" s="73"/>
      <c r="G7" t="s" s="84">
        <v>355</v>
      </c>
      <c r="H7" t="s" s="110">
        <f>IF(C7="DATE",CONCATENATE(C7),CONCATENATE(C7,"(",D7,")"))</f>
        <v>349</v>
      </c>
      <c r="I7" s="76"/>
      <c r="J7" t="s" s="105">
        <f>CONCATENATE("`",B7,"` ",LOWER(H7),IF(F7="Y"," NOT NULL","")," COMMENT ","'",G7,"',")</f>
        <v>356</v>
      </c>
    </row>
    <row r="8" ht="16" customHeight="1">
      <c r="A8" s="81">
        <f>A6+1</f>
        <v>4</v>
      </c>
      <c r="B8" t="s" s="82">
        <v>357</v>
      </c>
      <c r="C8" t="s" s="82">
        <v>66</v>
      </c>
      <c r="D8" s="83">
        <v>10</v>
      </c>
      <c r="E8" s="73"/>
      <c r="F8" s="73"/>
      <c r="G8" t="s" s="84">
        <v>358</v>
      </c>
      <c r="H8" t="s" s="110">
        <f>IF(C8="DATE",CONCATENATE(C8),CONCATENATE(C8,"(",D8,")"))</f>
        <v>359</v>
      </c>
      <c r="I8" s="76"/>
      <c r="J8" t="s" s="105">
        <f>CONCATENATE("`",B8,"` ",LOWER(H8),IF(F8="Y"," NOT NULL","")," COMMENT ","'",G8,"',")</f>
        <v>360</v>
      </c>
    </row>
    <row r="9" ht="16" customHeight="1">
      <c r="A9" s="81">
        <f>A8+1</f>
        <v>5</v>
      </c>
      <c r="B9" t="s" s="82">
        <v>212</v>
      </c>
      <c r="C9" t="s" s="82">
        <v>91</v>
      </c>
      <c r="D9" s="83">
        <v>7</v>
      </c>
      <c r="E9" s="73"/>
      <c r="F9" s="73"/>
      <c r="G9" t="s" s="84">
        <v>213</v>
      </c>
      <c r="H9" t="s" s="110">
        <f>IF(C9="DATE",CONCATENATE(C9),CONCATENATE(C9,"(",D9,")"))</f>
        <v>331</v>
      </c>
      <c r="I9" s="76"/>
      <c r="J9" t="s" s="105">
        <f>CONCATENATE("`",B9,"` ",LOWER(H9),IF(F9="Y"," NOT NULL","")," COMMENT ","'",G9,"',")</f>
        <v>347</v>
      </c>
    </row>
    <row r="10" ht="16" customHeight="1">
      <c r="A10" s="81">
        <f>A9+1</f>
        <v>6</v>
      </c>
      <c r="B10" t="s" s="82">
        <v>215</v>
      </c>
      <c r="C10" t="s" s="82">
        <v>91</v>
      </c>
      <c r="D10" s="83">
        <v>7</v>
      </c>
      <c r="E10" s="73"/>
      <c r="F10" s="73"/>
      <c r="G10" t="s" s="84">
        <v>216</v>
      </c>
      <c r="H10" t="s" s="110">
        <f>IF(C10="DATE",CONCATENATE(C10),CONCATENATE(C10,"(",D10,")"))</f>
        <v>331</v>
      </c>
      <c r="I10" s="76"/>
      <c r="J10" t="s" s="105">
        <f>CONCATENATE("`",B10,"` ",LOWER(H10),IF(F10="Y"," NOT NULL","")," COMMENT ","'",G10,"',")</f>
        <v>348</v>
      </c>
    </row>
    <row r="11" ht="16" customHeight="1">
      <c r="A11" s="81">
        <f>A10+1</f>
        <v>7</v>
      </c>
      <c r="B11" t="s" s="82">
        <v>75</v>
      </c>
      <c r="C11" t="s" s="82">
        <v>66</v>
      </c>
      <c r="D11" s="83">
        <v>1</v>
      </c>
      <c r="E11" s="73"/>
      <c r="F11" s="73"/>
      <c r="G11" t="s" s="84">
        <v>76</v>
      </c>
      <c r="H11" t="s" s="110">
        <f>IF(C11="DATE",CONCATENATE(C11),CONCATENATE(C11,"(",D11,")"))</f>
        <v>349</v>
      </c>
      <c r="I11" s="76"/>
      <c r="J11" t="s" s="105">
        <f>CONCATENATE("`",B11,"` ",LOWER(H11),IF(F11="Y"," NOT NULL","")," COMMENT ","'",G11,"',")</f>
        <v>350</v>
      </c>
    </row>
    <row r="12" ht="13.5" customHeight="1">
      <c r="A12" s="86"/>
      <c r="B12" s="87"/>
      <c r="C12" s="87"/>
      <c r="D12" s="87"/>
      <c r="E12" s="87"/>
      <c r="F12" s="87"/>
      <c r="G12" s="88"/>
      <c r="H12" s="75"/>
      <c r="I12" s="76"/>
      <c r="J12" s="77"/>
    </row>
    <row r="13" ht="16.5" customHeight="1">
      <c r="A13" s="89"/>
      <c r="B13" s="89"/>
      <c r="C13" s="89"/>
      <c r="D13" s="89"/>
      <c r="E13" s="89"/>
      <c r="F13" s="89"/>
      <c r="G13" s="89"/>
      <c r="H13" s="90"/>
      <c r="I13" s="76"/>
      <c r="J13" s="77"/>
    </row>
    <row r="14" ht="14.25" customHeight="1">
      <c r="A14" s="91"/>
      <c r="B14" s="91"/>
      <c r="C14" t="s" s="92">
        <v>78</v>
      </c>
      <c r="D14" s="91"/>
      <c r="E14" s="91"/>
      <c r="F14" s="91"/>
      <c r="G14" s="91"/>
      <c r="H14" s="93"/>
      <c r="I14" s="94"/>
      <c r="J14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2" customWidth="1"/>
    <col min="2" max="2" width="18.1719" style="112" customWidth="1"/>
    <col min="3" max="3" width="9.35156" style="112" customWidth="1"/>
    <col min="4" max="6" width="5" style="112" customWidth="1"/>
    <col min="7" max="7" width="26.8516" style="112" customWidth="1"/>
    <col min="8" max="10" width="8.85156" style="112" customWidth="1"/>
    <col min="11" max="256" width="8.85156" style="112" customWidth="1"/>
  </cols>
  <sheetData>
    <row r="1" ht="16.5" customHeight="1">
      <c r="A1" t="s" s="62">
        <v>59</v>
      </c>
      <c r="B1" s="63"/>
      <c r="C1" t="s" s="64">
        <v>49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50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t="s" s="110">
        <f>IF(C4="DATE",CONCATENATE(C4),CONCATENATE(C4,"(",D4,")"))</f>
        <v>328</v>
      </c>
      <c r="I4" s="76"/>
      <c r="J4" t="s" s="105">
        <f>CONCATENATE("`",B4,"` ",LOWER(H4),IF(F4="Y"," NOT NULL","")," COMMENT ","'",G4,"',")</f>
        <v>329</v>
      </c>
    </row>
    <row r="5" ht="16" customHeight="1">
      <c r="A5" s="81">
        <f>A4+1</f>
        <v>2</v>
      </c>
      <c r="B5" t="s" s="82">
        <v>361</v>
      </c>
      <c r="C5" t="s" s="82">
        <v>66</v>
      </c>
      <c r="D5" s="83">
        <v>32</v>
      </c>
      <c r="E5" s="73"/>
      <c r="F5" s="73"/>
      <c r="G5" t="s" s="84">
        <v>362</v>
      </c>
      <c r="H5" t="s" s="110">
        <f>IF(C5="DATE",CONCATENATE(C5),CONCATENATE(C5,"(",D5,")"))</f>
        <v>328</v>
      </c>
      <c r="I5" s="76"/>
      <c r="J5" t="s" s="105">
        <f>CONCATENATE("`",B5,"` ",LOWER(H5),IF(F5="Y"," NOT NULL","")," COMMENT ","'",G5,"',")</f>
        <v>363</v>
      </c>
    </row>
    <row r="6" ht="16" customHeight="1">
      <c r="A6" s="81">
        <f>A5+1</f>
        <v>3</v>
      </c>
      <c r="B6" t="s" s="82">
        <v>364</v>
      </c>
      <c r="C6" t="s" s="82">
        <v>66</v>
      </c>
      <c r="D6" s="83">
        <v>32</v>
      </c>
      <c r="E6" s="73"/>
      <c r="F6" s="73"/>
      <c r="G6" t="s" s="84">
        <v>362</v>
      </c>
      <c r="H6" t="s" s="110">
        <f>IF(C6="DATE",CONCATENATE(C6),CONCATENATE(C6,"(",D6,")"))</f>
        <v>328</v>
      </c>
      <c r="I6" s="76"/>
      <c r="J6" t="s" s="105">
        <f>CONCATENATE("`",B6,"` ",LOWER(H6),IF(F6="Y"," NOT NULL","")," COMMENT ","'",G6,"',")</f>
        <v>365</v>
      </c>
    </row>
    <row r="7" ht="16" customHeight="1">
      <c r="A7" s="81">
        <f>A6+1</f>
        <v>4</v>
      </c>
      <c r="B7" t="s" s="82">
        <v>366</v>
      </c>
      <c r="C7" t="s" s="82">
        <v>66</v>
      </c>
      <c r="D7" s="83">
        <v>32</v>
      </c>
      <c r="E7" s="73"/>
      <c r="F7" s="73"/>
      <c r="G7" t="s" s="84">
        <v>362</v>
      </c>
      <c r="H7" t="s" s="110">
        <f>IF(C7="DATE",CONCATENATE(C7),CONCATENATE(C7,"(",D7,")"))</f>
        <v>328</v>
      </c>
      <c r="I7" s="76"/>
      <c r="J7" t="s" s="105">
        <f>CONCATENATE("`",B7,"` ",LOWER(H7),IF(F7="Y"," NOT NULL","")," COMMENT ","'",G7,"',")</f>
        <v>367</v>
      </c>
    </row>
    <row r="8" ht="16" customHeight="1">
      <c r="A8" s="81">
        <f>A6+1</f>
        <v>4</v>
      </c>
      <c r="B8" t="s" s="82">
        <v>368</v>
      </c>
      <c r="C8" t="s" s="82">
        <v>66</v>
      </c>
      <c r="D8" s="83">
        <v>32</v>
      </c>
      <c r="E8" s="73"/>
      <c r="F8" s="73"/>
      <c r="G8" t="s" s="84">
        <v>362</v>
      </c>
      <c r="H8" t="s" s="110">
        <f>IF(C8="DATE",CONCATENATE(C8),CONCATENATE(C8,"(",D8,")"))</f>
        <v>328</v>
      </c>
      <c r="I8" s="76"/>
      <c r="J8" t="s" s="105">
        <f>CONCATENATE("`",B8,"` ",LOWER(H8),IF(F8="Y"," NOT NULL","")," COMMENT ","'",G8,"',")</f>
        <v>369</v>
      </c>
    </row>
    <row r="9" ht="16" customHeight="1">
      <c r="A9" s="103"/>
      <c r="B9" t="s" s="82">
        <v>370</v>
      </c>
      <c r="C9" t="s" s="82">
        <v>66</v>
      </c>
      <c r="D9" s="83">
        <v>32</v>
      </c>
      <c r="E9" s="73"/>
      <c r="F9" s="73"/>
      <c r="G9" t="s" s="84">
        <v>362</v>
      </c>
      <c r="H9" t="s" s="110">
        <f>IF(C9="DATE",CONCATENATE(C9),CONCATENATE(C9,"(",D9,")"))</f>
        <v>328</v>
      </c>
      <c r="I9" s="76"/>
      <c r="J9" t="s" s="105">
        <f>CONCATENATE("`",B9,"` ",LOWER(H9),IF(F9="Y"," NOT NULL","")," COMMENT ","'",G9,"',")</f>
        <v>371</v>
      </c>
    </row>
    <row r="10" ht="16" customHeight="1">
      <c r="A10" s="81">
        <f>A5+1</f>
        <v>3</v>
      </c>
      <c r="B10" t="s" s="82">
        <v>372</v>
      </c>
      <c r="C10" t="s" s="82">
        <v>66</v>
      </c>
      <c r="D10" s="83">
        <v>32</v>
      </c>
      <c r="E10" s="73"/>
      <c r="F10" s="73"/>
      <c r="G10" t="s" s="84">
        <v>362</v>
      </c>
      <c r="H10" t="s" s="110">
        <f>IF(C10="DATE",CONCATENATE(C10),CONCATENATE(C10,"(",D10,")"))</f>
        <v>328</v>
      </c>
      <c r="I10" s="76"/>
      <c r="J10" t="s" s="105">
        <f>CONCATENATE("`",B10,"` ",LOWER(H10),IF(F10="Y"," NOT NULL","")," COMMENT ","'",G10,"',")</f>
        <v>373</v>
      </c>
    </row>
    <row r="11" ht="16" customHeight="1">
      <c r="A11" s="81">
        <f>A5+1</f>
        <v>3</v>
      </c>
      <c r="B11" t="s" s="82">
        <v>374</v>
      </c>
      <c r="C11" t="s" s="82">
        <v>66</v>
      </c>
      <c r="D11" s="83">
        <v>32</v>
      </c>
      <c r="E11" s="73"/>
      <c r="F11" s="73"/>
      <c r="G11" t="s" s="84">
        <v>362</v>
      </c>
      <c r="H11" t="s" s="110">
        <f>IF(C11="DATE",CONCATENATE(C11),CONCATENATE(C11,"(",D11,")"))</f>
        <v>328</v>
      </c>
      <c r="I11" s="76"/>
      <c r="J11" t="s" s="105">
        <f>CONCATENATE("`",B11,"` ",LOWER(H11),IF(F11="Y"," NOT NULL","")," COMMENT ","'",G11,"',")</f>
        <v>375</v>
      </c>
    </row>
    <row r="12" ht="16" customHeight="1">
      <c r="A12" s="81">
        <f>A5+1</f>
        <v>3</v>
      </c>
      <c r="B12" t="s" s="82">
        <v>376</v>
      </c>
      <c r="C12" t="s" s="82">
        <v>66</v>
      </c>
      <c r="D12" s="83">
        <v>32</v>
      </c>
      <c r="E12" s="73"/>
      <c r="F12" s="73"/>
      <c r="G12" t="s" s="84">
        <v>362</v>
      </c>
      <c r="H12" t="s" s="110">
        <f>IF(C12="DATE",CONCATENATE(C12),CONCATENATE(C12,"(",D12,")"))</f>
        <v>328</v>
      </c>
      <c r="I12" s="76"/>
      <c r="J12" t="s" s="105">
        <f>CONCATENATE("`",B12,"` ",LOWER(H12),IF(F12="Y"," NOT NULL","")," COMMENT ","'",G12,"',")</f>
        <v>377</v>
      </c>
    </row>
    <row r="13" ht="16" customHeight="1">
      <c r="A13" s="81">
        <f>A12+1</f>
        <v>4</v>
      </c>
      <c r="B13" t="s" s="82">
        <v>378</v>
      </c>
      <c r="C13" t="s" s="82">
        <v>66</v>
      </c>
      <c r="D13" s="83">
        <v>32</v>
      </c>
      <c r="E13" s="73"/>
      <c r="F13" s="73"/>
      <c r="G13" t="s" s="84">
        <v>362</v>
      </c>
      <c r="H13" t="s" s="110">
        <f>IF(C13="DATE",CONCATENATE(C13),CONCATENATE(C13,"(",D13,")"))</f>
        <v>328</v>
      </c>
      <c r="I13" s="76"/>
      <c r="J13" t="s" s="105">
        <f>CONCATENATE("`",B13,"` ",LOWER(H13),IF(F13="Y"," NOT NULL","")," COMMENT ","'",G13,"',")</f>
        <v>379</v>
      </c>
    </row>
    <row r="14" ht="16" customHeight="1">
      <c r="A14" s="81">
        <f>A12+1</f>
        <v>4</v>
      </c>
      <c r="B14" t="s" s="82">
        <v>380</v>
      </c>
      <c r="C14" t="s" s="82">
        <v>66</v>
      </c>
      <c r="D14" s="83">
        <v>32</v>
      </c>
      <c r="E14" s="73"/>
      <c r="F14" s="73"/>
      <c r="G14" t="s" s="84">
        <v>362</v>
      </c>
      <c r="H14" t="s" s="110">
        <f>IF(C14="DATE",CONCATENATE(C14),CONCATENATE(C14,"(",D14,")"))</f>
        <v>328</v>
      </c>
      <c r="I14" s="76"/>
      <c r="J14" t="s" s="105">
        <f>CONCATENATE("`",B14,"` ",LOWER(H14),IF(F14="Y"," NOT NULL","")," COMMENT ","'",G14,"',")</f>
        <v>381</v>
      </c>
    </row>
    <row r="15" ht="16" customHeight="1">
      <c r="A15" s="81">
        <f>A14+1</f>
        <v>5</v>
      </c>
      <c r="B15" t="s" s="82">
        <v>212</v>
      </c>
      <c r="C15" t="s" s="82">
        <v>91</v>
      </c>
      <c r="D15" s="83">
        <v>7</v>
      </c>
      <c r="E15" s="73"/>
      <c r="F15" s="73"/>
      <c r="G15" t="s" s="84">
        <v>213</v>
      </c>
      <c r="H15" t="s" s="110">
        <f>IF(C15="DATE",CONCATENATE(C15),CONCATENATE(C15,"(",D15,")"))</f>
        <v>331</v>
      </c>
      <c r="I15" s="76"/>
      <c r="J15" t="s" s="105">
        <f>CONCATENATE("`",B15,"` ",LOWER(H15),IF(F15="Y"," NOT NULL","")," COMMENT ","'",G15,"',")</f>
        <v>347</v>
      </c>
    </row>
    <row r="16" ht="16" customHeight="1">
      <c r="A16" s="81">
        <f>A15+1</f>
        <v>6</v>
      </c>
      <c r="B16" t="s" s="82">
        <v>215</v>
      </c>
      <c r="C16" t="s" s="82">
        <v>91</v>
      </c>
      <c r="D16" s="83">
        <v>7</v>
      </c>
      <c r="E16" s="73"/>
      <c r="F16" s="73"/>
      <c r="G16" t="s" s="84">
        <v>216</v>
      </c>
      <c r="H16" t="s" s="110">
        <f>IF(C16="DATE",CONCATENATE(C16),CONCATENATE(C16,"(",D16,")"))</f>
        <v>331</v>
      </c>
      <c r="I16" s="76"/>
      <c r="J16" t="s" s="105">
        <f>CONCATENATE("`",B16,"` ",LOWER(H16),IF(F16="Y"," NOT NULL","")," COMMENT ","'",G16,"',")</f>
        <v>348</v>
      </c>
    </row>
    <row r="17" ht="16" customHeight="1">
      <c r="A17" s="81">
        <f>A16+1</f>
        <v>7</v>
      </c>
      <c r="B17" t="s" s="82">
        <v>75</v>
      </c>
      <c r="C17" t="s" s="82">
        <v>66</v>
      </c>
      <c r="D17" s="83">
        <v>1</v>
      </c>
      <c r="E17" s="73"/>
      <c r="F17" s="73"/>
      <c r="G17" t="s" s="84">
        <v>76</v>
      </c>
      <c r="H17" t="s" s="110">
        <f>IF(C17="DATE",CONCATENATE(C17),CONCATENATE(C17,"(",D17,")"))</f>
        <v>349</v>
      </c>
      <c r="I17" s="76"/>
      <c r="J17" t="s" s="105">
        <f>CONCATENATE("`",B17,"` ",LOWER(H17),IF(F17="Y"," NOT NULL","")," COMMENT ","'",G17,"',")</f>
        <v>350</v>
      </c>
    </row>
    <row r="18" ht="13.5" customHeight="1">
      <c r="A18" s="86"/>
      <c r="B18" s="87"/>
      <c r="C18" s="87"/>
      <c r="D18" s="87"/>
      <c r="E18" s="87"/>
      <c r="F18" s="87"/>
      <c r="G18" s="88"/>
      <c r="H18" s="75"/>
      <c r="I18" s="76"/>
      <c r="J18" s="77"/>
    </row>
    <row r="19" ht="16.5" customHeight="1">
      <c r="A19" s="89"/>
      <c r="B19" s="89"/>
      <c r="C19" s="89"/>
      <c r="D19" s="89"/>
      <c r="E19" s="89"/>
      <c r="F19" s="89"/>
      <c r="G19" s="89"/>
      <c r="H19" s="90"/>
      <c r="I19" s="76"/>
      <c r="J19" s="77"/>
    </row>
    <row r="20" ht="14.25" customHeight="1">
      <c r="A20" s="91"/>
      <c r="B20" s="91"/>
      <c r="C20" t="s" s="92">
        <v>78</v>
      </c>
      <c r="D20" s="91"/>
      <c r="E20" s="91"/>
      <c r="F20" s="91"/>
      <c r="G20" s="91"/>
      <c r="H20" s="93"/>
      <c r="I20" s="94"/>
      <c r="J20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J12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3" customWidth="1"/>
    <col min="2" max="2" width="18.1719" style="113" customWidth="1"/>
    <col min="3" max="3" width="9.35156" style="113" customWidth="1"/>
    <col min="4" max="6" width="5" style="113" customWidth="1"/>
    <col min="7" max="7" width="26.8516" style="113" customWidth="1"/>
    <col min="8" max="10" width="8.85156" style="113" customWidth="1"/>
    <col min="11" max="256" width="8.85156" style="113" customWidth="1"/>
  </cols>
  <sheetData>
    <row r="1" ht="16.5" customHeight="1">
      <c r="A1" t="s" s="62">
        <v>59</v>
      </c>
      <c r="B1" s="63"/>
      <c r="C1" t="s" s="64">
        <v>53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54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6" customHeight="1">
      <c r="A4" s="81">
        <v>1</v>
      </c>
      <c r="B4" t="s" s="82">
        <v>268</v>
      </c>
      <c r="C4" t="s" s="82">
        <v>66</v>
      </c>
      <c r="D4" s="83">
        <v>32</v>
      </c>
      <c r="E4" s="73"/>
      <c r="F4" t="s" s="82">
        <v>79</v>
      </c>
      <c r="G4" t="s" s="84">
        <v>382</v>
      </c>
      <c r="H4" t="s" s="110">
        <f>IF(C4="DATE",CONCATENATE(C4),CONCATENATE(C4,"(",D4,")"))</f>
        <v>328</v>
      </c>
      <c r="I4" s="76"/>
      <c r="J4" t="s" s="105">
        <f>CONCATENATE("`",B4,"` ",LOWER(H4),IF(F4="Y"," NOT NULL","")," COMMENT ","'",G4,"',")</f>
        <v>383</v>
      </c>
    </row>
    <row r="5" ht="29" customHeight="1">
      <c r="A5" s="81">
        <f>A4+1</f>
        <v>2</v>
      </c>
      <c r="B5" t="s" s="82">
        <v>384</v>
      </c>
      <c r="C5" t="s" s="82">
        <v>66</v>
      </c>
      <c r="D5" s="83">
        <v>32</v>
      </c>
      <c r="E5" s="73"/>
      <c r="F5" s="73"/>
      <c r="G5" t="s" s="84">
        <v>385</v>
      </c>
      <c r="H5" t="s" s="110">
        <f>IF(C5="DATE",CONCATENATE(C5),CONCATENATE(C5,"(",D5,")"))</f>
        <v>328</v>
      </c>
      <c r="I5" s="76"/>
      <c r="J5" t="s" s="105">
        <f>CONCATENATE("`",B5,"` ",LOWER(H5),IF(F5="Y"," NOT NULL","")," COMMENT ","'",G5,"',")</f>
        <v>386</v>
      </c>
    </row>
    <row r="6" ht="29" customHeight="1">
      <c r="A6" s="81">
        <f>A5+1</f>
        <v>3</v>
      </c>
      <c r="B6" t="s" s="82">
        <v>387</v>
      </c>
      <c r="C6" t="s" s="82">
        <v>66</v>
      </c>
      <c r="D6" s="83">
        <v>32</v>
      </c>
      <c r="E6" s="73"/>
      <c r="F6" s="73"/>
      <c r="G6" t="s" s="84">
        <v>388</v>
      </c>
      <c r="H6" t="s" s="110">
        <f>IF(C6="DATE",CONCATENATE(C6),CONCATENATE(C6,"(",D6,")"))</f>
        <v>328</v>
      </c>
      <c r="I6" s="76"/>
      <c r="J6" t="s" s="105">
        <f>CONCATENATE("`",B6,"` ",LOWER(H6),IF(F6="Y"," NOT NULL","")," COMMENT ","'",G6,"',")</f>
        <v>389</v>
      </c>
    </row>
    <row r="7" ht="16" customHeight="1">
      <c r="A7" s="81">
        <f>A6+1</f>
        <v>4</v>
      </c>
      <c r="B7" t="s" s="82">
        <v>212</v>
      </c>
      <c r="C7" t="s" s="82">
        <v>91</v>
      </c>
      <c r="D7" s="83">
        <v>7</v>
      </c>
      <c r="E7" s="73"/>
      <c r="F7" s="73"/>
      <c r="G7" t="s" s="84">
        <v>213</v>
      </c>
      <c r="H7" t="s" s="110">
        <f>IF(C7="DATE",CONCATENATE(C7),CONCATENATE(C7,"(",D7,")"))</f>
        <v>331</v>
      </c>
      <c r="I7" s="76"/>
      <c r="J7" t="s" s="105">
        <f>CONCATENATE("`",B7,"` ",LOWER(H7),IF(F7="Y"," NOT NULL","")," COMMENT ","'",G7,"',")</f>
        <v>347</v>
      </c>
    </row>
    <row r="8" ht="16" customHeight="1">
      <c r="A8" s="81">
        <f>A7+1</f>
        <v>5</v>
      </c>
      <c r="B8" t="s" s="82">
        <v>215</v>
      </c>
      <c r="C8" t="s" s="82">
        <v>91</v>
      </c>
      <c r="D8" s="83">
        <v>7</v>
      </c>
      <c r="E8" s="73"/>
      <c r="F8" s="73"/>
      <c r="G8" t="s" s="84">
        <v>216</v>
      </c>
      <c r="H8" t="s" s="110">
        <f>IF(C8="DATE",CONCATENATE(C8),CONCATENATE(C8,"(",D8,")"))</f>
        <v>331</v>
      </c>
      <c r="I8" s="76"/>
      <c r="J8" t="s" s="105">
        <f>CONCATENATE("`",B8,"` ",LOWER(H8),IF(F8="Y"," NOT NULL","")," COMMENT ","'",G8,"',")</f>
        <v>348</v>
      </c>
    </row>
    <row r="9" ht="16" customHeight="1">
      <c r="A9" s="81">
        <f>A8+1</f>
        <v>6</v>
      </c>
      <c r="B9" t="s" s="82">
        <v>75</v>
      </c>
      <c r="C9" t="s" s="82">
        <v>66</v>
      </c>
      <c r="D9" s="83">
        <v>1</v>
      </c>
      <c r="E9" s="73"/>
      <c r="F9" s="73"/>
      <c r="G9" t="s" s="84">
        <v>76</v>
      </c>
      <c r="H9" t="s" s="110">
        <f>IF(C9="DATE",CONCATENATE(C9),CONCATENATE(C9,"(",D9,")"))</f>
        <v>349</v>
      </c>
      <c r="I9" s="76"/>
      <c r="J9" t="s" s="105">
        <f>CONCATENATE("`",B9,"` ",LOWER(H9),IF(F9="Y"," NOT NULL","")," COMMENT ","'",G9,"',")</f>
        <v>350</v>
      </c>
    </row>
    <row r="10" ht="13.5" customHeight="1">
      <c r="A10" s="86"/>
      <c r="B10" s="87"/>
      <c r="C10" s="87"/>
      <c r="D10" s="87"/>
      <c r="E10" s="87"/>
      <c r="F10" s="87"/>
      <c r="G10" s="88"/>
      <c r="H10" s="75"/>
      <c r="I10" s="76"/>
      <c r="J10" s="77"/>
    </row>
    <row r="11" ht="16.5" customHeight="1">
      <c r="A11" s="89"/>
      <c r="B11" s="89"/>
      <c r="C11" s="89"/>
      <c r="D11" s="89"/>
      <c r="E11" s="89"/>
      <c r="F11" s="89"/>
      <c r="G11" s="89"/>
      <c r="H11" s="90"/>
      <c r="I11" s="76"/>
      <c r="J11" s="77"/>
    </row>
    <row r="12" ht="14.25" customHeight="1">
      <c r="A12" s="91"/>
      <c r="B12" s="91"/>
      <c r="C12" t="s" s="92">
        <v>78</v>
      </c>
      <c r="D12" s="91"/>
      <c r="E12" s="91"/>
      <c r="F12" s="91"/>
      <c r="G12" s="91"/>
      <c r="H12" s="93"/>
      <c r="I12" s="94"/>
      <c r="J12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4" customWidth="1"/>
    <col min="2" max="2" width="18.1719" style="114" customWidth="1"/>
    <col min="3" max="3" width="9.35156" style="114" customWidth="1"/>
    <col min="4" max="6" width="5" style="114" customWidth="1"/>
    <col min="7" max="7" width="26.8516" style="114" customWidth="1"/>
    <col min="8" max="10" width="8.85156" style="114" customWidth="1"/>
    <col min="11" max="256" width="8.85156" style="114" customWidth="1"/>
  </cols>
  <sheetData>
    <row r="1" ht="16.5" customHeight="1">
      <c r="A1" t="s" s="62">
        <v>59</v>
      </c>
      <c r="B1" s="63"/>
      <c r="C1" t="s" s="64">
        <v>56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57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6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t="s" s="84">
        <v>390</v>
      </c>
      <c r="H4" t="s" s="110">
        <f>IF(C4="DATE",CONCATENATE(C4),CONCATENATE(C4,"(",D4,")"))</f>
        <v>328</v>
      </c>
      <c r="I4" s="76"/>
      <c r="J4" t="s" s="105">
        <f>CONCATENATE("`",B4,"` ",LOWER(H4),IF(F4="Y"," NOT NULL","")," COMMENT ","'",G4,"',")</f>
        <v>391</v>
      </c>
    </row>
    <row r="5" ht="16" customHeight="1">
      <c r="A5" s="81">
        <f>A4+1</f>
        <v>2</v>
      </c>
      <c r="B5" t="s" s="82">
        <v>69</v>
      </c>
      <c r="C5" t="s" s="82">
        <v>66</v>
      </c>
      <c r="D5" s="83">
        <v>32</v>
      </c>
      <c r="E5" s="73"/>
      <c r="F5" s="73"/>
      <c r="G5" t="s" s="84">
        <v>392</v>
      </c>
      <c r="H5" t="s" s="110">
        <f>IF(C5="DATE",CONCATENATE(C5),CONCATENATE(C5,"(",D5,")"))</f>
        <v>328</v>
      </c>
      <c r="I5" s="76"/>
      <c r="J5" t="s" s="105">
        <f>CONCATENATE("`",B5,"` ",LOWER(H5),IF(F5="Y"," NOT NULL","")," COMMENT ","'",G5,"',")</f>
        <v>393</v>
      </c>
    </row>
    <row r="6" ht="16" customHeight="1">
      <c r="A6" s="81">
        <f>A5+1</f>
        <v>3</v>
      </c>
      <c r="B6" t="s" s="82">
        <v>72</v>
      </c>
      <c r="C6" t="s" s="82">
        <v>66</v>
      </c>
      <c r="D6" s="83">
        <v>32</v>
      </c>
      <c r="E6" s="73"/>
      <c r="F6" s="73"/>
      <c r="G6" t="s" s="84">
        <v>280</v>
      </c>
      <c r="H6" t="s" s="110">
        <f>IF(C6="DATE",CONCATENATE(C6),CONCATENATE(C6,"(",D6,")"))</f>
        <v>328</v>
      </c>
      <c r="I6" s="76"/>
      <c r="J6" t="s" s="105">
        <f>CONCATENATE("`",B6,"` ",LOWER(H6),IF(F6="Y"," NOT NULL","")," COMMENT ","'",G6,"',")</f>
        <v>330</v>
      </c>
    </row>
    <row r="7" ht="16" customHeight="1">
      <c r="A7" s="81">
        <f>A6+1</f>
        <v>4</v>
      </c>
      <c r="B7" t="s" s="82">
        <v>394</v>
      </c>
      <c r="C7" t="s" s="82">
        <v>66</v>
      </c>
      <c r="D7" s="83">
        <v>32</v>
      </c>
      <c r="E7" s="73"/>
      <c r="F7" s="73"/>
      <c r="G7" t="s" s="84">
        <v>382</v>
      </c>
      <c r="H7" t="s" s="110">
        <f>IF(C7="DATE",CONCATENATE(C7),CONCATENATE(C7,"(",D7,")"))</f>
        <v>328</v>
      </c>
      <c r="I7" s="76"/>
      <c r="J7" t="s" s="105">
        <f>CONCATENATE("`",B7,"` ",LOWER(H7),IF(F7="Y"," NOT NULL","")," COMMENT ","'",G7,"',")</f>
        <v>395</v>
      </c>
    </row>
    <row r="8" ht="29" customHeight="1">
      <c r="A8" s="81">
        <f>A7+1</f>
        <v>5</v>
      </c>
      <c r="B8" t="s" s="82">
        <v>396</v>
      </c>
      <c r="C8" t="s" s="82">
        <v>91</v>
      </c>
      <c r="D8" s="83">
        <v>7</v>
      </c>
      <c r="E8" s="73"/>
      <c r="F8" s="73"/>
      <c r="G8" t="s" s="84">
        <v>397</v>
      </c>
      <c r="H8" t="s" s="110">
        <f>IF(C8="DATE",CONCATENATE(C8),CONCATENATE(C8,"(",D8,")"))</f>
        <v>331</v>
      </c>
      <c r="I8" s="76"/>
      <c r="J8" t="s" s="105">
        <f>CONCATENATE("`",B8,"` ",LOWER(H8),IF(F8="Y"," NOT NULL","")," COMMENT ","'",G8,"',")</f>
        <v>398</v>
      </c>
    </row>
    <row r="9" ht="29" customHeight="1">
      <c r="A9" s="81">
        <f>A8+1</f>
        <v>6</v>
      </c>
      <c r="B9" t="s" s="82">
        <v>399</v>
      </c>
      <c r="C9" t="s" s="82">
        <v>91</v>
      </c>
      <c r="D9" s="83">
        <v>7</v>
      </c>
      <c r="E9" s="73"/>
      <c r="F9" s="73"/>
      <c r="G9" t="s" s="84">
        <v>400</v>
      </c>
      <c r="H9" t="s" s="110">
        <f>IF(C9="DATE",CONCATENATE(C9),CONCATENATE(C9,"(",D9,")"))</f>
        <v>331</v>
      </c>
      <c r="I9" s="76"/>
      <c r="J9" t="s" s="105">
        <f>CONCATENATE("`",B9,"` ",LOWER(H9),IF(F9="Y"," NOT NULL","")," COMMENT ","'",G9,"',")</f>
        <v>401</v>
      </c>
    </row>
    <row r="10" ht="29" customHeight="1">
      <c r="A10" s="81">
        <f>A9+1</f>
        <v>7</v>
      </c>
      <c r="B10" t="s" s="82">
        <v>402</v>
      </c>
      <c r="C10" t="s" s="82">
        <v>66</v>
      </c>
      <c r="D10" s="83">
        <v>32</v>
      </c>
      <c r="E10" s="73"/>
      <c r="F10" s="73"/>
      <c r="G10" t="s" s="84">
        <v>403</v>
      </c>
      <c r="H10" t="s" s="110">
        <f>IF(C10="DATE",CONCATENATE(C10),CONCATENATE(C10,"(",D10,")"))</f>
        <v>328</v>
      </c>
      <c r="I10" s="76"/>
      <c r="J10" t="s" s="105">
        <f>CONCATENATE("`",B10,"` ",LOWER(H10),IF(F10="Y"," NOT NULL","")," COMMENT ","'",G10,"',")</f>
        <v>404</v>
      </c>
    </row>
    <row r="11" ht="29" customHeight="1">
      <c r="A11" s="81">
        <f>A10+1</f>
        <v>8</v>
      </c>
      <c r="B11" t="s" s="82">
        <v>405</v>
      </c>
      <c r="C11" t="s" s="82">
        <v>66</v>
      </c>
      <c r="D11" s="83">
        <v>32</v>
      </c>
      <c r="E11" s="73"/>
      <c r="F11" s="73"/>
      <c r="G11" t="s" s="84">
        <v>406</v>
      </c>
      <c r="H11" t="s" s="110">
        <f>IF(C11="DATE",CONCATENATE(C11),CONCATENATE(C11,"(",D11,")"))</f>
        <v>328</v>
      </c>
      <c r="I11" s="76"/>
      <c r="J11" t="s" s="105">
        <f>CONCATENATE("`",B11,"` ",LOWER(H11),IF(F11="Y"," NOT NULL","")," COMMENT ","'",G11,"',")</f>
        <v>407</v>
      </c>
    </row>
    <row r="12" ht="16" customHeight="1">
      <c r="A12" s="81">
        <f>A11+1</f>
        <v>9</v>
      </c>
      <c r="B12" t="s" s="82">
        <v>212</v>
      </c>
      <c r="C12" t="s" s="82">
        <v>91</v>
      </c>
      <c r="D12" s="83">
        <v>7</v>
      </c>
      <c r="E12" s="73"/>
      <c r="F12" s="73"/>
      <c r="G12" t="s" s="84">
        <v>213</v>
      </c>
      <c r="H12" t="s" s="110">
        <f>IF(C12="DATE",CONCATENATE(C12),CONCATENATE(C12,"(",D12,")"))</f>
        <v>331</v>
      </c>
      <c r="I12" s="76"/>
      <c r="J12" t="s" s="105">
        <f>CONCATENATE("`",B12,"` ",LOWER(H12),IF(F12="Y"," NOT NULL","")," COMMENT ","'",G12,"',")</f>
        <v>347</v>
      </c>
    </row>
    <row r="13" ht="16" customHeight="1">
      <c r="A13" s="81">
        <f>A12+1</f>
        <v>10</v>
      </c>
      <c r="B13" t="s" s="82">
        <v>215</v>
      </c>
      <c r="C13" t="s" s="82">
        <v>91</v>
      </c>
      <c r="D13" s="83">
        <v>7</v>
      </c>
      <c r="E13" s="73"/>
      <c r="F13" s="73"/>
      <c r="G13" t="s" s="84">
        <v>216</v>
      </c>
      <c r="H13" t="s" s="110">
        <f>IF(C13="DATE",CONCATENATE(C13),CONCATENATE(C13,"(",D13,")"))</f>
        <v>331</v>
      </c>
      <c r="I13" s="76"/>
      <c r="J13" t="s" s="105">
        <f>CONCATENATE("`",B13,"` ",LOWER(H13),IF(F13="Y"," NOT NULL","")," COMMENT ","'",G13,"',")</f>
        <v>348</v>
      </c>
    </row>
    <row r="14" ht="16" customHeight="1">
      <c r="A14" s="81">
        <f>A13+1</f>
        <v>11</v>
      </c>
      <c r="B14" t="s" s="82">
        <v>408</v>
      </c>
      <c r="C14" t="s" s="82">
        <v>66</v>
      </c>
      <c r="D14" s="83">
        <v>1</v>
      </c>
      <c r="E14" s="73"/>
      <c r="F14" s="73"/>
      <c r="G14" t="s" s="84">
        <v>409</v>
      </c>
      <c r="H14" t="s" s="110">
        <f>IF(C14="DATE",CONCATENATE(C14),CONCATENATE(C14,"(",D14,")"))</f>
        <v>349</v>
      </c>
      <c r="I14" s="76"/>
      <c r="J14" t="s" s="105">
        <f>CONCATENATE("`",B14,"` ",LOWER(H14),IF(F14="Y"," NOT NULL","")," COMMENT ","'",G14,"',")</f>
        <v>410</v>
      </c>
    </row>
    <row r="15" ht="16" customHeight="1">
      <c r="A15" s="81">
        <f>A14+1</f>
        <v>12</v>
      </c>
      <c r="B15" t="s" s="82">
        <v>75</v>
      </c>
      <c r="C15" t="s" s="82">
        <v>66</v>
      </c>
      <c r="D15" s="83">
        <v>1</v>
      </c>
      <c r="E15" s="73"/>
      <c r="F15" s="73"/>
      <c r="G15" t="s" s="84">
        <v>76</v>
      </c>
      <c r="H15" t="s" s="110">
        <f>IF(C15="DATE",CONCATENATE(C15),CONCATENATE(C15,"(",D15,")"))</f>
        <v>349</v>
      </c>
      <c r="I15" s="76"/>
      <c r="J15" t="s" s="105">
        <f>CONCATENATE("`",B15,"` ",LOWER(H15),IF(F15="Y"," NOT NULL","")," COMMENT ","'",G15,"',")</f>
        <v>350</v>
      </c>
    </row>
    <row r="16" ht="13.5" customHeight="1">
      <c r="A16" s="86"/>
      <c r="B16" s="87"/>
      <c r="C16" s="87"/>
      <c r="D16" s="87"/>
      <c r="E16" s="87"/>
      <c r="F16" s="87"/>
      <c r="G16" s="88"/>
      <c r="H16" s="75"/>
      <c r="I16" s="76"/>
      <c r="J16" s="77"/>
    </row>
    <row r="17" ht="16.5" customHeight="1">
      <c r="A17" s="89"/>
      <c r="B17" s="89"/>
      <c r="C17" s="89"/>
      <c r="D17" s="89"/>
      <c r="E17" s="89"/>
      <c r="F17" s="89"/>
      <c r="G17" s="89"/>
      <c r="H17" s="90"/>
      <c r="I17" s="76"/>
      <c r="J17" s="77"/>
    </row>
    <row r="18" ht="14.25" customHeight="1">
      <c r="A18" s="91"/>
      <c r="B18" s="91"/>
      <c r="C18" t="s" s="92">
        <v>78</v>
      </c>
      <c r="D18" s="91"/>
      <c r="E18" s="91"/>
      <c r="F18" s="91"/>
      <c r="G18" s="91"/>
      <c r="H18" s="93"/>
      <c r="I18" s="94"/>
      <c r="J18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85156" style="49" customWidth="1"/>
    <col min="2" max="2" width="7.67188" style="49" customWidth="1"/>
    <col min="3" max="4" width="28.3516" style="49" customWidth="1"/>
    <col min="5" max="5" width="57.3516" style="49" customWidth="1"/>
    <col min="6" max="256" width="8.85156" style="49" customWidth="1"/>
  </cols>
  <sheetData>
    <row r="1" ht="13" customHeight="1">
      <c r="A1" t="s" s="50">
        <v>14</v>
      </c>
      <c r="B1" t="s" s="50">
        <v>15</v>
      </c>
      <c r="C1" t="s" s="50">
        <v>16</v>
      </c>
      <c r="D1" t="s" s="50">
        <v>17</v>
      </c>
      <c r="E1" t="s" s="50">
        <v>18</v>
      </c>
    </row>
    <row r="2" ht="28" customHeight="1">
      <c r="A2" t="s" s="51">
        <v>19</v>
      </c>
      <c r="B2" s="52">
        <v>1</v>
      </c>
      <c r="C2" t="s" s="53">
        <v>20</v>
      </c>
      <c r="D2" t="s" s="53">
        <v>21</v>
      </c>
      <c r="E2" t="s" s="54">
        <v>22</v>
      </c>
    </row>
    <row r="3" ht="28" customHeight="1">
      <c r="A3" s="55"/>
      <c r="B3" s="52">
        <f>B2+1</f>
        <v>2</v>
      </c>
      <c r="C3" t="s" s="53">
        <v>23</v>
      </c>
      <c r="D3" t="s" s="53">
        <v>24</v>
      </c>
      <c r="E3" t="s" s="54">
        <v>25</v>
      </c>
    </row>
    <row r="4" ht="28" customHeight="1">
      <c r="A4" s="56"/>
      <c r="B4" s="52">
        <f>B3+1</f>
        <v>3</v>
      </c>
      <c r="C4" t="s" s="53">
        <v>26</v>
      </c>
      <c r="D4" t="s" s="53">
        <v>27</v>
      </c>
      <c r="E4" t="s" s="54">
        <v>28</v>
      </c>
    </row>
    <row r="5" ht="28" customHeight="1">
      <c r="A5" t="s" s="51">
        <v>29</v>
      </c>
      <c r="B5" s="52">
        <f>B4+1</f>
        <v>4</v>
      </c>
      <c r="C5" t="s" s="53">
        <v>30</v>
      </c>
      <c r="D5" t="s" s="53">
        <v>31</v>
      </c>
      <c r="E5" t="s" s="54">
        <v>32</v>
      </c>
    </row>
    <row r="6" ht="28" customHeight="1">
      <c r="A6" s="55"/>
      <c r="B6" s="52">
        <f>B5+1</f>
        <v>5</v>
      </c>
      <c r="C6" t="s" s="53">
        <v>33</v>
      </c>
      <c r="D6" t="s" s="53">
        <v>34</v>
      </c>
      <c r="E6" t="s" s="54">
        <v>35</v>
      </c>
    </row>
    <row r="7" ht="28" customHeight="1">
      <c r="A7" s="55"/>
      <c r="B7" s="52">
        <f>B6+1</f>
        <v>6</v>
      </c>
      <c r="C7" t="s" s="53">
        <v>36</v>
      </c>
      <c r="D7" t="s" s="53">
        <v>37</v>
      </c>
      <c r="E7" t="s" s="54">
        <v>38</v>
      </c>
    </row>
    <row r="8" ht="28" customHeight="1">
      <c r="A8" s="55"/>
      <c r="B8" s="52">
        <f>B7+1</f>
        <v>7</v>
      </c>
      <c r="C8" t="s" s="53">
        <v>39</v>
      </c>
      <c r="D8" t="s" s="53">
        <v>40</v>
      </c>
      <c r="E8" t="s" s="54">
        <v>41</v>
      </c>
    </row>
    <row r="9" ht="28" customHeight="1">
      <c r="A9" s="56"/>
      <c r="B9" s="52">
        <f>B8+1</f>
        <v>8</v>
      </c>
      <c r="C9" t="s" s="53">
        <v>42</v>
      </c>
      <c r="D9" t="s" s="53">
        <v>43</v>
      </c>
      <c r="E9" t="s" s="54">
        <v>44</v>
      </c>
    </row>
    <row r="10" ht="28" customHeight="1">
      <c r="A10" t="s" s="51">
        <v>45</v>
      </c>
      <c r="B10" s="52">
        <f>B9+1</f>
        <v>9</v>
      </c>
      <c r="C10" t="s" s="53">
        <v>46</v>
      </c>
      <c r="D10" t="s" s="53">
        <v>47</v>
      </c>
      <c r="E10" t="s" s="54">
        <v>48</v>
      </c>
    </row>
    <row r="11" ht="28" customHeight="1">
      <c r="A11" s="56"/>
      <c r="B11" s="52">
        <f>B10+1</f>
        <v>10</v>
      </c>
      <c r="C11" t="s" s="53">
        <v>49</v>
      </c>
      <c r="D11" t="s" s="53">
        <v>50</v>
      </c>
      <c r="E11" t="s" s="54">
        <v>51</v>
      </c>
    </row>
    <row r="12" ht="28" customHeight="1">
      <c r="A12" t="s" s="51">
        <v>52</v>
      </c>
      <c r="B12" s="52">
        <f>B11+1</f>
        <v>11</v>
      </c>
      <c r="C12" t="s" s="53">
        <v>53</v>
      </c>
      <c r="D12" t="s" s="53">
        <v>54</v>
      </c>
      <c r="E12" t="s" s="54">
        <v>55</v>
      </c>
    </row>
    <row r="13" ht="28" customHeight="1">
      <c r="A13" s="56"/>
      <c r="B13" s="52">
        <f>B12+1</f>
        <v>12</v>
      </c>
      <c r="C13" t="s" s="53">
        <v>56</v>
      </c>
      <c r="D13" t="s" s="53">
        <v>57</v>
      </c>
      <c r="E13" t="s" s="54">
        <v>58</v>
      </c>
    </row>
    <row r="14" ht="28" customHeight="1">
      <c r="A14" s="57"/>
      <c r="B14" s="58"/>
      <c r="C14" s="59"/>
      <c r="D14" s="60"/>
      <c r="E14" s="58"/>
    </row>
  </sheetData>
  <mergeCells count="4">
    <mergeCell ref="A2:A4"/>
    <mergeCell ref="A5:A9"/>
    <mergeCell ref="A10:A11"/>
    <mergeCell ref="A12:A13"/>
  </mergeCells>
  <pageMargins left="0.8" right="0.8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U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61" customWidth="1"/>
    <col min="2" max="2" width="18.1719" style="61" customWidth="1"/>
    <col min="3" max="3" width="9.35156" style="61" customWidth="1"/>
    <col min="4" max="6" width="5" style="61" customWidth="1"/>
    <col min="7" max="7" width="26.8516" style="61" customWidth="1"/>
    <col min="8" max="255" width="8.85156" style="61" customWidth="1"/>
  </cols>
  <sheetData>
    <row r="1" ht="16.5" customHeight="1">
      <c r="A1" t="s" s="62">
        <v>59</v>
      </c>
      <c r="B1" s="63"/>
      <c r="C1" t="s" s="64">
        <v>26</v>
      </c>
      <c r="D1" s="65"/>
      <c r="E1" s="65"/>
      <c r="F1" s="65"/>
      <c r="G1" s="66"/>
      <c r="H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9"/>
    </row>
    <row r="2" ht="16" customHeight="1">
      <c r="A2" t="s" s="70">
        <v>18</v>
      </c>
      <c r="B2" s="71"/>
      <c r="C2" t="s" s="72">
        <v>27</v>
      </c>
      <c r="D2" s="73"/>
      <c r="E2" s="73"/>
      <c r="F2" s="73"/>
      <c r="G2" s="74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7"/>
    </row>
    <row r="4" ht="16" customHeight="1">
      <c r="A4" s="81">
        <v>1</v>
      </c>
      <c r="B4" t="s" s="82">
        <v>65</v>
      </c>
      <c r="C4" t="s" s="82">
        <v>66</v>
      </c>
      <c r="D4" s="83">
        <v>11</v>
      </c>
      <c r="E4" s="73"/>
      <c r="F4" s="73"/>
      <c r="G4" t="s" s="84">
        <v>67</v>
      </c>
      <c r="H4" s="75"/>
      <c r="I4" s="76"/>
      <c r="J4" t="s" s="85">
        <f>CONCATENATE("`",B4,"` ",LOWER(C4),"(",D4,")"," COMMENT ","'",G4,"',")</f>
        <v>68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7"/>
    </row>
    <row r="5" ht="16" customHeight="1">
      <c r="A5" s="81">
        <v>1</v>
      </c>
      <c r="B5" t="s" s="82">
        <v>69</v>
      </c>
      <c r="C5" t="s" s="82">
        <v>66</v>
      </c>
      <c r="D5" s="83">
        <v>32</v>
      </c>
      <c r="E5" s="73"/>
      <c r="F5" s="73"/>
      <c r="G5" t="s" s="84">
        <v>70</v>
      </c>
      <c r="H5" s="75"/>
      <c r="I5" s="76"/>
      <c r="J5" t="s" s="85">
        <f>CONCATENATE("`",B5,"` ",LOWER(C5),"(",D5,")"," COMMENT ","'",G5,"',")</f>
        <v>71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7"/>
    </row>
    <row r="6" ht="16" customHeight="1">
      <c r="A6" s="81">
        <v>2</v>
      </c>
      <c r="B6" t="s" s="82">
        <v>72</v>
      </c>
      <c r="C6" t="s" s="82">
        <v>66</v>
      </c>
      <c r="D6" s="83">
        <v>32</v>
      </c>
      <c r="E6" s="73"/>
      <c r="F6" s="73"/>
      <c r="G6" t="s" s="84">
        <v>73</v>
      </c>
      <c r="H6" s="75"/>
      <c r="I6" s="76"/>
      <c r="J6" t="s" s="85">
        <f>CONCATENATE("`",B6,"` ",LOWER(C6),"(",D6,")"," COMMENT ","'",G6,"',")</f>
        <v>74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6"/>
      <c r="GO6" s="76"/>
      <c r="GP6" s="76"/>
      <c r="GQ6" s="76"/>
      <c r="GR6" s="76"/>
      <c r="GS6" s="76"/>
      <c r="GT6" s="76"/>
      <c r="GU6" s="76"/>
      <c r="GV6" s="76"/>
      <c r="GW6" s="76"/>
      <c r="GX6" s="76"/>
      <c r="GY6" s="76"/>
      <c r="GZ6" s="76"/>
      <c r="HA6" s="76"/>
      <c r="HB6" s="76"/>
      <c r="HC6" s="76"/>
      <c r="HD6" s="76"/>
      <c r="HE6" s="76"/>
      <c r="HF6" s="76"/>
      <c r="HG6" s="76"/>
      <c r="HH6" s="76"/>
      <c r="HI6" s="76"/>
      <c r="HJ6" s="76"/>
      <c r="HK6" s="76"/>
      <c r="HL6" s="76"/>
      <c r="HM6" s="76"/>
      <c r="HN6" s="76"/>
      <c r="HO6" s="76"/>
      <c r="HP6" s="76"/>
      <c r="HQ6" s="76"/>
      <c r="HR6" s="76"/>
      <c r="HS6" s="76"/>
      <c r="HT6" s="76"/>
      <c r="HU6" s="76"/>
      <c r="HV6" s="76"/>
      <c r="HW6" s="76"/>
      <c r="HX6" s="76"/>
      <c r="HY6" s="76"/>
      <c r="HZ6" s="76"/>
      <c r="IA6" s="76"/>
      <c r="IB6" s="76"/>
      <c r="IC6" s="76"/>
      <c r="ID6" s="76"/>
      <c r="IE6" s="76"/>
      <c r="IF6" s="76"/>
      <c r="IG6" s="76"/>
      <c r="IH6" s="76"/>
      <c r="II6" s="76"/>
      <c r="IJ6" s="76"/>
      <c r="IK6" s="76"/>
      <c r="IL6" s="76"/>
      <c r="IM6" s="76"/>
      <c r="IN6" s="76"/>
      <c r="IO6" s="76"/>
      <c r="IP6" s="76"/>
      <c r="IQ6" s="76"/>
      <c r="IR6" s="76"/>
      <c r="IS6" s="76"/>
      <c r="IT6" s="76"/>
      <c r="IU6" s="77"/>
    </row>
    <row r="7" ht="16" customHeight="1">
      <c r="A7" s="81">
        <v>3</v>
      </c>
      <c r="B7" t="s" s="82">
        <v>75</v>
      </c>
      <c r="C7" t="s" s="82">
        <v>66</v>
      </c>
      <c r="D7" s="83">
        <v>1</v>
      </c>
      <c r="E7" s="73"/>
      <c r="F7" s="73"/>
      <c r="G7" t="s" s="84">
        <v>76</v>
      </c>
      <c r="H7" s="75"/>
      <c r="I7" s="76"/>
      <c r="J7" t="s" s="85">
        <f>CONCATENATE("`",B7,"` ",LOWER(C7),"(",D7,")"," COMMENT ","'",G7,"',")</f>
        <v>77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7"/>
    </row>
    <row r="8" ht="13.5" customHeight="1">
      <c r="A8" s="86"/>
      <c r="B8" s="87"/>
      <c r="C8" s="87"/>
      <c r="D8" s="87"/>
      <c r="E8" s="87"/>
      <c r="F8" s="87"/>
      <c r="G8" s="88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7"/>
    </row>
    <row r="9" ht="16.5" customHeight="1">
      <c r="A9" s="89"/>
      <c r="B9" s="89"/>
      <c r="C9" s="89"/>
      <c r="D9" s="89"/>
      <c r="E9" s="89"/>
      <c r="F9" s="89"/>
      <c r="G9" s="89"/>
      <c r="H9" s="90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7"/>
    </row>
    <row r="10" ht="14.25" customHeight="1">
      <c r="A10" s="91"/>
      <c r="B10" s="91"/>
      <c r="C10" t="s" s="92">
        <v>78</v>
      </c>
      <c r="D10" s="91"/>
      <c r="E10" s="91"/>
      <c r="F10" s="91"/>
      <c r="G10" s="91"/>
      <c r="H10" s="93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  <c r="GL10" s="94"/>
      <c r="GM10" s="94"/>
      <c r="GN10" s="94"/>
      <c r="GO10" s="94"/>
      <c r="GP10" s="94"/>
      <c r="GQ10" s="94"/>
      <c r="GR10" s="94"/>
      <c r="GS10" s="94"/>
      <c r="GT10" s="94"/>
      <c r="GU10" s="94"/>
      <c r="GV10" s="94"/>
      <c r="GW10" s="94"/>
      <c r="GX10" s="94"/>
      <c r="GY10" s="94"/>
      <c r="GZ10" s="94"/>
      <c r="HA10" s="94"/>
      <c r="HB10" s="94"/>
      <c r="HC10" s="94"/>
      <c r="HD10" s="94"/>
      <c r="HE10" s="94"/>
      <c r="HF10" s="94"/>
      <c r="HG10" s="94"/>
      <c r="HH10" s="94"/>
      <c r="HI10" s="94"/>
      <c r="HJ10" s="94"/>
      <c r="HK10" s="94"/>
      <c r="HL10" s="94"/>
      <c r="HM10" s="94"/>
      <c r="HN10" s="94"/>
      <c r="HO10" s="94"/>
      <c r="HP10" s="94"/>
      <c r="HQ10" s="94"/>
      <c r="HR10" s="94"/>
      <c r="HS10" s="94"/>
      <c r="HT10" s="94"/>
      <c r="HU10" s="94"/>
      <c r="HV10" s="94"/>
      <c r="HW10" s="94"/>
      <c r="HX10" s="94"/>
      <c r="HY10" s="94"/>
      <c r="HZ10" s="94"/>
      <c r="IA10" s="94"/>
      <c r="IB10" s="94"/>
      <c r="IC10" s="94"/>
      <c r="ID10" s="94"/>
      <c r="IE10" s="94"/>
      <c r="IF10" s="94"/>
      <c r="IG10" s="94"/>
      <c r="IH10" s="94"/>
      <c r="II10" s="94"/>
      <c r="IJ10" s="94"/>
      <c r="IK10" s="94"/>
      <c r="IL10" s="94"/>
      <c r="IM10" s="94"/>
      <c r="IN10" s="94"/>
      <c r="IO10" s="94"/>
      <c r="IP10" s="94"/>
      <c r="IQ10" s="94"/>
      <c r="IR10" s="94"/>
      <c r="IS10" s="94"/>
      <c r="IT10" s="94"/>
      <c r="IU10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U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96" customWidth="1"/>
    <col min="2" max="2" width="18.1719" style="96" customWidth="1"/>
    <col min="3" max="3" width="9.35156" style="96" customWidth="1"/>
    <col min="4" max="6" width="5" style="96" customWidth="1"/>
    <col min="7" max="7" width="63.8516" style="96" customWidth="1"/>
    <col min="8" max="255" width="8.85156" style="96" customWidth="1"/>
  </cols>
  <sheetData>
    <row r="1" ht="16.5" customHeight="1">
      <c r="A1" t="s" s="62">
        <v>59</v>
      </c>
      <c r="B1" s="63"/>
      <c r="C1" t="s" s="64">
        <v>23</v>
      </c>
      <c r="D1" s="65"/>
      <c r="E1" s="65"/>
      <c r="F1" s="65"/>
      <c r="G1" s="66"/>
      <c r="H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9"/>
    </row>
    <row r="2" ht="16" customHeight="1">
      <c r="A2" t="s" s="70">
        <v>18</v>
      </c>
      <c r="B2" s="71"/>
      <c r="C2" t="s" s="72">
        <v>24</v>
      </c>
      <c r="D2" s="73"/>
      <c r="E2" s="73"/>
      <c r="F2" s="73"/>
      <c r="G2" s="74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s="75"/>
      <c r="I4" s="76"/>
      <c r="J4" t="s" s="85">
        <f>CONCATENATE("`",B4,"` ",LOWER(C4),"(",D4,")"," COMMENT ","'",G4,"',")</f>
        <v>80</v>
      </c>
      <c r="K4" s="85"/>
      <c r="L4" s="85"/>
      <c r="M4" s="85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7"/>
    </row>
    <row r="5" ht="14" customHeight="1">
      <c r="A5" s="81">
        <f>A4+1</f>
        <v>2</v>
      </c>
      <c r="B5" t="s" s="82">
        <v>81</v>
      </c>
      <c r="C5" t="s" s="82">
        <v>66</v>
      </c>
      <c r="D5" s="83">
        <v>2</v>
      </c>
      <c r="E5" s="73"/>
      <c r="F5" s="73"/>
      <c r="G5" t="s" s="84">
        <v>82</v>
      </c>
      <c r="H5" s="75"/>
      <c r="I5" s="76"/>
      <c r="J5" t="s" s="85">
        <f>CONCATENATE("`",B5,"` ",LOWER(C5),"(",D5,")"," COMMENT ","'",G5,"',")</f>
        <v>83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7"/>
    </row>
    <row r="6" ht="14" customHeight="1">
      <c r="A6" s="81">
        <f>A5+1</f>
        <v>3</v>
      </c>
      <c r="B6" t="s" s="82">
        <v>84</v>
      </c>
      <c r="C6" t="s" s="82">
        <v>66</v>
      </c>
      <c r="D6" s="83">
        <v>2</v>
      </c>
      <c r="E6" s="73"/>
      <c r="F6" s="73"/>
      <c r="G6" t="s" s="84">
        <v>85</v>
      </c>
      <c r="H6" s="75"/>
      <c r="I6" s="76"/>
      <c r="J6" t="s" s="85">
        <f>CONCATENATE("`",B6,"` ",LOWER(C6),"(",D6,")"," COMMENT ","'",G6,"',")</f>
        <v>86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6"/>
      <c r="GO6" s="76"/>
      <c r="GP6" s="76"/>
      <c r="GQ6" s="76"/>
      <c r="GR6" s="76"/>
      <c r="GS6" s="76"/>
      <c r="GT6" s="76"/>
      <c r="GU6" s="76"/>
      <c r="GV6" s="76"/>
      <c r="GW6" s="76"/>
      <c r="GX6" s="76"/>
      <c r="GY6" s="76"/>
      <c r="GZ6" s="76"/>
      <c r="HA6" s="76"/>
      <c r="HB6" s="76"/>
      <c r="HC6" s="76"/>
      <c r="HD6" s="76"/>
      <c r="HE6" s="76"/>
      <c r="HF6" s="76"/>
      <c r="HG6" s="76"/>
      <c r="HH6" s="76"/>
      <c r="HI6" s="76"/>
      <c r="HJ6" s="76"/>
      <c r="HK6" s="76"/>
      <c r="HL6" s="76"/>
      <c r="HM6" s="76"/>
      <c r="HN6" s="76"/>
      <c r="HO6" s="76"/>
      <c r="HP6" s="76"/>
      <c r="HQ6" s="76"/>
      <c r="HR6" s="76"/>
      <c r="HS6" s="76"/>
      <c r="HT6" s="76"/>
      <c r="HU6" s="76"/>
      <c r="HV6" s="76"/>
      <c r="HW6" s="76"/>
      <c r="HX6" s="76"/>
      <c r="HY6" s="76"/>
      <c r="HZ6" s="76"/>
      <c r="IA6" s="76"/>
      <c r="IB6" s="76"/>
      <c r="IC6" s="76"/>
      <c r="ID6" s="76"/>
      <c r="IE6" s="76"/>
      <c r="IF6" s="76"/>
      <c r="IG6" s="76"/>
      <c r="IH6" s="76"/>
      <c r="II6" s="76"/>
      <c r="IJ6" s="76"/>
      <c r="IK6" s="76"/>
      <c r="IL6" s="76"/>
      <c r="IM6" s="76"/>
      <c r="IN6" s="76"/>
      <c r="IO6" s="76"/>
      <c r="IP6" s="76"/>
      <c r="IQ6" s="76"/>
      <c r="IR6" s="76"/>
      <c r="IS6" s="76"/>
      <c r="IT6" s="76"/>
      <c r="IU6" s="77"/>
    </row>
    <row r="7" ht="14" customHeight="1">
      <c r="A7" s="81">
        <f>A6+1</f>
        <v>4</v>
      </c>
      <c r="B7" t="s" s="82">
        <v>87</v>
      </c>
      <c r="C7" t="s" s="82">
        <v>66</v>
      </c>
      <c r="D7" s="83">
        <v>2</v>
      </c>
      <c r="E7" s="73"/>
      <c r="F7" s="73"/>
      <c r="G7" t="s" s="84">
        <v>88</v>
      </c>
      <c r="H7" s="75"/>
      <c r="I7" s="76"/>
      <c r="J7" t="s" s="85">
        <f>CONCATENATE("`",B7,"` ",LOWER(C7),"(",D7,")"," COMMENT ","'",G7,"',")</f>
        <v>89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7"/>
    </row>
    <row r="8" ht="14" customHeight="1">
      <c r="A8" s="81">
        <f>A7+1</f>
        <v>5</v>
      </c>
      <c r="B8" t="s" s="82">
        <v>90</v>
      </c>
      <c r="C8" t="s" s="82">
        <v>91</v>
      </c>
      <c r="D8" s="73"/>
      <c r="E8" s="73"/>
      <c r="F8" s="73"/>
      <c r="G8" t="s" s="84">
        <v>92</v>
      </c>
      <c r="H8" s="75"/>
      <c r="I8" s="76"/>
      <c r="J8" t="s" s="85">
        <f>CONCATENATE("`",B8,"` ",LOWER(C8),"(",D8,")"," COMMENT ","'",G8,"',")</f>
        <v>93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7"/>
    </row>
    <row r="9" ht="14" customHeight="1">
      <c r="A9" s="81">
        <f>A8+1</f>
        <v>6</v>
      </c>
      <c r="B9" t="s" s="82">
        <v>94</v>
      </c>
      <c r="C9" t="s" s="82">
        <v>66</v>
      </c>
      <c r="D9" s="83">
        <v>20</v>
      </c>
      <c r="E9" s="73"/>
      <c r="F9" s="73"/>
      <c r="G9" t="s" s="84">
        <v>95</v>
      </c>
      <c r="H9" s="75"/>
      <c r="I9" s="76"/>
      <c r="J9" t="s" s="85">
        <f>CONCATENATE("`",B9,"` ",LOWER(C9),"(",D9,")"," COMMENT ","'",G9,"',")</f>
        <v>96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7"/>
    </row>
    <row r="10" ht="14" customHeight="1">
      <c r="A10" s="81">
        <f>A9+1</f>
        <v>7</v>
      </c>
      <c r="B10" t="s" s="82">
        <v>97</v>
      </c>
      <c r="C10" t="s" s="82">
        <v>66</v>
      </c>
      <c r="D10" s="83">
        <v>50</v>
      </c>
      <c r="E10" s="73"/>
      <c r="F10" s="73"/>
      <c r="G10" t="s" s="84">
        <v>98</v>
      </c>
      <c r="H10" s="75"/>
      <c r="I10" s="76"/>
      <c r="J10" t="s" s="85">
        <f>CONCATENATE("`",B10,"` ",LOWER(C10),"(",D10,")"," COMMENT ","'",G10,"',")</f>
        <v>99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7"/>
    </row>
    <row r="11" ht="14" customHeight="1">
      <c r="A11" s="81">
        <f>A10+1</f>
        <v>8</v>
      </c>
      <c r="B11" t="s" s="82">
        <v>100</v>
      </c>
      <c r="C11" t="s" s="82">
        <v>66</v>
      </c>
      <c r="D11" s="83">
        <v>2</v>
      </c>
      <c r="E11" s="73"/>
      <c r="F11" s="73"/>
      <c r="G11" t="s" s="84">
        <v>101</v>
      </c>
      <c r="H11" s="75"/>
      <c r="I11" s="76"/>
      <c r="J11" t="s" s="85">
        <f>CONCATENATE("`",B11,"` ",LOWER(C11),"(",D11,")"," COMMENT ","'",G11,"',")</f>
        <v>102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7"/>
    </row>
    <row r="12" ht="14" customHeight="1">
      <c r="A12" s="81">
        <f>A11+1</f>
        <v>9</v>
      </c>
      <c r="B12" t="s" s="82">
        <v>103</v>
      </c>
      <c r="C12" t="s" s="82">
        <v>66</v>
      </c>
      <c r="D12" s="83">
        <v>1</v>
      </c>
      <c r="E12" s="83">
        <v>0</v>
      </c>
      <c r="F12" s="73"/>
      <c r="G12" t="s" s="84">
        <v>104</v>
      </c>
      <c r="H12" s="75"/>
      <c r="I12" s="76"/>
      <c r="J12" t="s" s="85">
        <f>CONCATENATE("`",B12,"` ",LOWER(C12),"(",D12,")"," COMMENT ","'",G12,"',")</f>
        <v>105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  <c r="IU12" s="77"/>
    </row>
    <row r="13" ht="14" customHeight="1">
      <c r="A13" s="81">
        <f>A12+1</f>
        <v>10</v>
      </c>
      <c r="B13" t="s" s="82">
        <v>106</v>
      </c>
      <c r="C13" t="s" s="82">
        <v>66</v>
      </c>
      <c r="D13" s="83">
        <v>1</v>
      </c>
      <c r="E13" s="83">
        <v>0</v>
      </c>
      <c r="F13" s="73"/>
      <c r="G13" t="s" s="84">
        <v>107</v>
      </c>
      <c r="H13" s="75"/>
      <c r="I13" s="76"/>
      <c r="J13" t="s" s="85">
        <f>CONCATENATE("`",B13,"` ",LOWER(C13),"(",D13,")"," COMMENT ","'",G13,"',")</f>
        <v>108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7"/>
    </row>
    <row r="14" ht="14" customHeight="1">
      <c r="A14" s="81">
        <f>A13+1</f>
        <v>11</v>
      </c>
      <c r="B14" t="s" s="82">
        <v>109</v>
      </c>
      <c r="C14" t="s" s="82">
        <v>66</v>
      </c>
      <c r="D14" s="83">
        <v>50</v>
      </c>
      <c r="E14" s="73"/>
      <c r="F14" s="73"/>
      <c r="G14" t="s" s="84">
        <v>110</v>
      </c>
      <c r="H14" s="75"/>
      <c r="I14" s="76"/>
      <c r="J14" t="s" s="85">
        <f>CONCATENATE("`",B14,"` ",LOWER(C14),"(",D14,")"," COMMENT ","'",G14,"',")</f>
        <v>111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76"/>
      <c r="IQ14" s="76"/>
      <c r="IR14" s="76"/>
      <c r="IS14" s="76"/>
      <c r="IT14" s="76"/>
      <c r="IU14" s="77"/>
    </row>
    <row r="15" ht="14" customHeight="1">
      <c r="A15" s="81">
        <f>A14+1</f>
        <v>12</v>
      </c>
      <c r="B15" t="s" s="82">
        <v>112</v>
      </c>
      <c r="C15" t="s" s="82">
        <v>113</v>
      </c>
      <c r="D15" s="83">
        <v>10</v>
      </c>
      <c r="E15" s="83">
        <v>0</v>
      </c>
      <c r="F15" s="73"/>
      <c r="G15" t="s" s="84">
        <v>114</v>
      </c>
      <c r="H15" s="75"/>
      <c r="I15" s="76"/>
      <c r="J15" t="s" s="85">
        <f>CONCATENATE("`",B15,"` ",LOWER(C15),"(",D15,")"," COMMENT ","'",G15,"',")</f>
        <v>115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7"/>
    </row>
    <row r="16" ht="14" customHeight="1">
      <c r="A16" s="81">
        <f>A15+1</f>
        <v>13</v>
      </c>
      <c r="B16" t="s" s="82">
        <v>116</v>
      </c>
      <c r="C16" t="s" s="82">
        <v>113</v>
      </c>
      <c r="D16" s="83">
        <v>10</v>
      </c>
      <c r="E16" s="83">
        <v>0</v>
      </c>
      <c r="F16" s="73"/>
      <c r="G16" t="s" s="84">
        <v>117</v>
      </c>
      <c r="H16" s="75"/>
      <c r="I16" s="76"/>
      <c r="J16" t="s" s="85">
        <f>CONCATENATE("`",B16,"` ",LOWER(C16),"(",D16,")"," COMMENT ","'",G16,"',")</f>
        <v>118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76"/>
      <c r="IQ16" s="76"/>
      <c r="IR16" s="76"/>
      <c r="IS16" s="76"/>
      <c r="IT16" s="76"/>
      <c r="IU16" s="77"/>
    </row>
    <row r="17" ht="14" customHeight="1">
      <c r="A17" s="81">
        <f>A16+1</f>
        <v>14</v>
      </c>
      <c r="B17" t="s" s="82">
        <v>119</v>
      </c>
      <c r="C17" t="s" s="82">
        <v>66</v>
      </c>
      <c r="D17" s="83">
        <v>1</v>
      </c>
      <c r="E17" s="83">
        <v>0</v>
      </c>
      <c r="F17" s="73"/>
      <c r="G17" t="s" s="84">
        <v>120</v>
      </c>
      <c r="H17" s="75"/>
      <c r="I17" s="76"/>
      <c r="J17" t="s" s="85">
        <f>CONCATENATE("`",B17,"` ",LOWER(C17),"(",D17,")"," COMMENT ","'",G17,"',")</f>
        <v>121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7"/>
    </row>
    <row r="18" ht="14" customHeight="1">
      <c r="A18" s="81">
        <f>A17+1</f>
        <v>15</v>
      </c>
      <c r="B18" t="s" s="82">
        <v>122</v>
      </c>
      <c r="C18" t="s" s="82">
        <v>66</v>
      </c>
      <c r="D18" s="83">
        <v>1</v>
      </c>
      <c r="E18" s="83">
        <v>0</v>
      </c>
      <c r="F18" s="73"/>
      <c r="G18" t="s" s="84">
        <v>123</v>
      </c>
      <c r="H18" s="75"/>
      <c r="I18" s="76"/>
      <c r="J18" t="s" s="85">
        <f>CONCATENATE("`",B18,"` ",LOWER(C18),"(",D18,")"," COMMENT ","'",G18,"',")</f>
        <v>124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7"/>
    </row>
    <row r="19" ht="14" customHeight="1">
      <c r="A19" s="81">
        <f>A18+1</f>
        <v>16</v>
      </c>
      <c r="B19" t="s" s="82">
        <v>125</v>
      </c>
      <c r="C19" t="s" s="82">
        <v>66</v>
      </c>
      <c r="D19" s="83">
        <v>1</v>
      </c>
      <c r="E19" s="83">
        <v>0</v>
      </c>
      <c r="F19" s="73"/>
      <c r="G19" t="s" s="84">
        <v>126</v>
      </c>
      <c r="H19" s="75"/>
      <c r="I19" s="76"/>
      <c r="J19" t="s" s="85">
        <f>CONCATENATE("`",B19,"` ",LOWER(C19),"(",D19,")"," COMMENT ","'",G19,"',")</f>
        <v>127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7"/>
    </row>
    <row r="20" ht="14" customHeight="1">
      <c r="A20" s="81">
        <f>A19+1</f>
        <v>17</v>
      </c>
      <c r="B20" t="s" s="82">
        <v>128</v>
      </c>
      <c r="C20" t="s" s="82">
        <v>66</v>
      </c>
      <c r="D20" s="83">
        <v>1</v>
      </c>
      <c r="E20" s="83">
        <v>0</v>
      </c>
      <c r="F20" s="73"/>
      <c r="G20" t="s" s="84">
        <v>129</v>
      </c>
      <c r="H20" s="75"/>
      <c r="I20" s="76"/>
      <c r="J20" t="s" s="85">
        <f>CONCATENATE("`",B20,"` ",LOWER(C20),"(",D20,")"," COMMENT ","'",G20,"',")</f>
        <v>130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7"/>
    </row>
    <row r="21" ht="14" customHeight="1">
      <c r="A21" s="81">
        <f>A20+1</f>
        <v>18</v>
      </c>
      <c r="B21" t="s" s="82">
        <v>131</v>
      </c>
      <c r="C21" t="s" s="82">
        <v>66</v>
      </c>
      <c r="D21" s="83">
        <v>1</v>
      </c>
      <c r="E21" s="83">
        <v>0</v>
      </c>
      <c r="F21" s="73"/>
      <c r="G21" t="s" s="84">
        <v>132</v>
      </c>
      <c r="H21" s="75"/>
      <c r="I21" s="76"/>
      <c r="J21" t="s" s="85">
        <f>CONCATENATE("`",B21,"` ",LOWER(C21),"(",D21,")"," COMMENT ","'",G21,"',")</f>
        <v>133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7"/>
    </row>
    <row r="22" ht="14" customHeight="1">
      <c r="A22" s="81">
        <f>A21+1</f>
        <v>19</v>
      </c>
      <c r="B22" t="s" s="82">
        <v>134</v>
      </c>
      <c r="C22" t="s" s="82">
        <v>66</v>
      </c>
      <c r="D22" s="83">
        <v>1</v>
      </c>
      <c r="E22" s="83">
        <v>0</v>
      </c>
      <c r="F22" s="73"/>
      <c r="G22" t="s" s="84">
        <v>135</v>
      </c>
      <c r="H22" s="75"/>
      <c r="I22" s="76"/>
      <c r="J22" t="s" s="85">
        <f>CONCATENATE("`",B22,"` ",LOWER(C22),"(",D22,")"," COMMENT ","'",G22,"',")</f>
        <v>136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7"/>
    </row>
    <row r="23" ht="14" customHeight="1">
      <c r="A23" s="81">
        <f>A22+1</f>
        <v>20</v>
      </c>
      <c r="B23" t="s" s="82">
        <v>137</v>
      </c>
      <c r="C23" t="s" s="82">
        <v>66</v>
      </c>
      <c r="D23" s="83">
        <v>1</v>
      </c>
      <c r="E23" s="83">
        <v>0</v>
      </c>
      <c r="F23" s="73"/>
      <c r="G23" t="s" s="84">
        <v>138</v>
      </c>
      <c r="H23" s="75"/>
      <c r="I23" s="76"/>
      <c r="J23" t="s" s="85">
        <f>CONCATENATE("`",B23,"` ",LOWER(C23),"(",D23,")"," COMMENT ","'",G23,"',")</f>
        <v>139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7"/>
    </row>
    <row r="24" ht="14" customHeight="1">
      <c r="A24" s="81">
        <f>A23+1</f>
        <v>21</v>
      </c>
      <c r="B24" t="s" s="82">
        <v>140</v>
      </c>
      <c r="C24" t="s" s="82">
        <v>66</v>
      </c>
      <c r="D24" s="83">
        <v>1</v>
      </c>
      <c r="E24" s="83">
        <v>0</v>
      </c>
      <c r="F24" s="73"/>
      <c r="G24" t="s" s="84">
        <v>141</v>
      </c>
      <c r="H24" s="75"/>
      <c r="I24" s="76"/>
      <c r="J24" t="s" s="85">
        <f>CONCATENATE("`",B24,"` ",LOWER(C24),"(",D24,")"," COMMENT ","'",G24,"',")</f>
        <v>142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7"/>
    </row>
    <row r="25" ht="14" customHeight="1">
      <c r="A25" s="81">
        <f>A24+1</f>
        <v>22</v>
      </c>
      <c r="B25" t="s" s="82">
        <v>143</v>
      </c>
      <c r="C25" t="s" s="82">
        <v>66</v>
      </c>
      <c r="D25" s="83">
        <v>1</v>
      </c>
      <c r="E25" s="83">
        <v>0</v>
      </c>
      <c r="F25" s="73"/>
      <c r="G25" t="s" s="84">
        <v>144</v>
      </c>
      <c r="H25" s="75"/>
      <c r="I25" s="76"/>
      <c r="J25" t="s" s="85">
        <f>CONCATENATE("`",B25,"` ",LOWER(C25),"(",D25,")"," COMMENT ","'",G25,"',")</f>
        <v>145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7"/>
    </row>
    <row r="26" ht="14" customHeight="1">
      <c r="A26" s="81">
        <f>A25+1</f>
        <v>23</v>
      </c>
      <c r="B26" t="s" s="82">
        <v>146</v>
      </c>
      <c r="C26" t="s" s="82">
        <v>66</v>
      </c>
      <c r="D26" s="83">
        <v>20</v>
      </c>
      <c r="E26" s="73"/>
      <c r="F26" s="73"/>
      <c r="G26" t="s" s="84">
        <v>147</v>
      </c>
      <c r="H26" s="75"/>
      <c r="I26" s="76"/>
      <c r="J26" t="s" s="85">
        <f>CONCATENATE("`",B26,"` ",LOWER(C26),"(",D26,")"," COMMENT ","'",G26,"',")</f>
        <v>148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7"/>
    </row>
    <row r="27" ht="14" customHeight="1">
      <c r="A27" s="81">
        <f>A26+1</f>
        <v>24</v>
      </c>
      <c r="B27" t="s" s="82">
        <v>149</v>
      </c>
      <c r="C27" t="s" s="82">
        <v>66</v>
      </c>
      <c r="D27" s="83">
        <v>20</v>
      </c>
      <c r="E27" s="73"/>
      <c r="F27" s="73"/>
      <c r="G27" t="s" s="84">
        <v>150</v>
      </c>
      <c r="H27" s="75"/>
      <c r="I27" s="76"/>
      <c r="J27" t="s" s="85">
        <f>CONCATENATE("`",B27,"` ",LOWER(C27),"(",D27,")"," COMMENT ","'",G27,"',")</f>
        <v>151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7"/>
    </row>
    <row r="28" ht="14" customHeight="1">
      <c r="A28" s="81">
        <f>A27+1</f>
        <v>25</v>
      </c>
      <c r="B28" t="s" s="82">
        <v>152</v>
      </c>
      <c r="C28" t="s" s="82">
        <v>66</v>
      </c>
      <c r="D28" s="83">
        <v>20</v>
      </c>
      <c r="E28" s="73"/>
      <c r="F28" s="73"/>
      <c r="G28" t="s" s="84">
        <v>153</v>
      </c>
      <c r="H28" s="75"/>
      <c r="I28" s="76"/>
      <c r="J28" t="s" s="85">
        <f>CONCATENATE("`",B28,"` ",LOWER(C28),"(",D28,")"," COMMENT ","'",G28,"',")</f>
        <v>154</v>
      </c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7"/>
    </row>
    <row r="29" ht="14" customHeight="1">
      <c r="A29" s="81">
        <f>A28+1</f>
        <v>26</v>
      </c>
      <c r="B29" t="s" s="82">
        <v>155</v>
      </c>
      <c r="C29" t="s" s="82">
        <v>66</v>
      </c>
      <c r="D29" s="83">
        <v>20</v>
      </c>
      <c r="E29" s="73"/>
      <c r="F29" s="73"/>
      <c r="G29" t="s" s="84">
        <v>156</v>
      </c>
      <c r="H29" s="75"/>
      <c r="I29" s="76"/>
      <c r="J29" t="s" s="85">
        <f>CONCATENATE("`",B29,"` ",LOWER(C29),"(",D29,")"," COMMENT ","'",G29,"',")</f>
        <v>157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7"/>
    </row>
    <row r="30" ht="14" customHeight="1">
      <c r="A30" s="81">
        <f>A29+1</f>
        <v>27</v>
      </c>
      <c r="B30" t="s" s="82">
        <v>158</v>
      </c>
      <c r="C30" t="s" s="82">
        <v>66</v>
      </c>
      <c r="D30" s="83">
        <v>50</v>
      </c>
      <c r="E30" s="73"/>
      <c r="F30" s="73"/>
      <c r="G30" t="s" s="84">
        <v>159</v>
      </c>
      <c r="H30" s="75"/>
      <c r="I30" s="76"/>
      <c r="J30" t="s" s="85">
        <f>CONCATENATE("`",B30,"` ",LOWER(C30),"(",D30,")"," COMMENT ","'",G30,"',")</f>
        <v>160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7"/>
    </row>
    <row r="31" ht="14" customHeight="1">
      <c r="A31" s="81">
        <f>A30+1</f>
        <v>28</v>
      </c>
      <c r="B31" t="s" s="82">
        <v>161</v>
      </c>
      <c r="C31" t="s" s="82">
        <v>66</v>
      </c>
      <c r="D31" s="83">
        <v>50</v>
      </c>
      <c r="E31" s="73"/>
      <c r="F31" s="73"/>
      <c r="G31" t="s" s="84">
        <v>162</v>
      </c>
      <c r="H31" s="75"/>
      <c r="I31" s="76"/>
      <c r="J31" t="s" s="85">
        <f>CONCATENATE("`",B31,"` ",LOWER(C31),"(",D31,")"," COMMENT ","'",G31,"',")</f>
        <v>163</v>
      </c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7"/>
    </row>
    <row r="32" ht="14" customHeight="1">
      <c r="A32" s="81">
        <f>A31+1</f>
        <v>29</v>
      </c>
      <c r="B32" t="s" s="82">
        <v>164</v>
      </c>
      <c r="C32" t="s" s="82">
        <v>66</v>
      </c>
      <c r="D32" s="83">
        <v>20</v>
      </c>
      <c r="E32" s="73"/>
      <c r="F32" s="73"/>
      <c r="G32" t="s" s="84">
        <v>165</v>
      </c>
      <c r="H32" s="75"/>
      <c r="I32" s="76"/>
      <c r="J32" t="s" s="85">
        <f>CONCATENATE("`",B32,"` ",LOWER(C32),"(",D32,")"," COMMENT ","'",G32,"',")</f>
        <v>166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7"/>
    </row>
    <row r="33" ht="14" customHeight="1">
      <c r="A33" s="81">
        <f>A32+1</f>
        <v>30</v>
      </c>
      <c r="B33" t="s" s="82">
        <v>167</v>
      </c>
      <c r="C33" t="s" s="82">
        <v>66</v>
      </c>
      <c r="D33" s="83">
        <v>20</v>
      </c>
      <c r="E33" s="73"/>
      <c r="F33" s="73"/>
      <c r="G33" t="s" s="84">
        <v>168</v>
      </c>
      <c r="H33" s="75"/>
      <c r="I33" s="76"/>
      <c r="J33" t="s" s="85">
        <f>CONCATENATE("`",B33,"` ",LOWER(C33),"(",D33,")"," COMMENT ","'",G33,"',")</f>
        <v>169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7"/>
    </row>
    <row r="34" ht="14" customHeight="1">
      <c r="A34" s="81">
        <f>A33+1</f>
        <v>31</v>
      </c>
      <c r="B34" t="s" s="82">
        <v>170</v>
      </c>
      <c r="C34" t="s" s="82">
        <v>66</v>
      </c>
      <c r="D34" s="83">
        <v>20</v>
      </c>
      <c r="E34" s="73"/>
      <c r="F34" s="73"/>
      <c r="G34" t="s" s="84">
        <v>171</v>
      </c>
      <c r="H34" s="75"/>
      <c r="I34" s="76"/>
      <c r="J34" t="s" s="85">
        <f>CONCATENATE("`",B34,"` ",LOWER(C34),"(",D34,")"," COMMENT ","'",G34,"',")</f>
        <v>172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7"/>
    </row>
    <row r="35" ht="14" customHeight="1">
      <c r="A35" s="81">
        <f>A34+1</f>
        <v>32</v>
      </c>
      <c r="B35" t="s" s="82">
        <v>173</v>
      </c>
      <c r="C35" t="s" s="82">
        <v>66</v>
      </c>
      <c r="D35" s="83">
        <v>50</v>
      </c>
      <c r="E35" s="73"/>
      <c r="F35" s="73"/>
      <c r="G35" t="s" s="84">
        <v>174</v>
      </c>
      <c r="H35" s="75"/>
      <c r="I35" s="76"/>
      <c r="J35" t="s" s="85">
        <f>CONCATENATE("`",B35,"` ",LOWER(C35),"(",D35,")"," COMMENT ","'",G35,"',")</f>
        <v>175</v>
      </c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7"/>
    </row>
    <row r="36" ht="14" customHeight="1">
      <c r="A36" s="81">
        <f>A35+1</f>
        <v>33</v>
      </c>
      <c r="B36" t="s" s="82">
        <v>176</v>
      </c>
      <c r="C36" t="s" s="82">
        <v>66</v>
      </c>
      <c r="D36" s="83">
        <v>50</v>
      </c>
      <c r="E36" s="73"/>
      <c r="F36" s="73"/>
      <c r="G36" t="s" s="84">
        <v>177</v>
      </c>
      <c r="H36" s="75"/>
      <c r="I36" s="76"/>
      <c r="J36" t="s" s="85">
        <f>CONCATENATE("`",B36,"` ",LOWER(C36),"(",D36,")"," COMMENT ","'",G36,"',")</f>
        <v>178</v>
      </c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7"/>
    </row>
    <row r="37" ht="14" customHeight="1">
      <c r="A37" s="81">
        <f>A36+1</f>
        <v>34</v>
      </c>
      <c r="B37" t="s" s="82">
        <v>179</v>
      </c>
      <c r="C37" t="s" s="82">
        <v>66</v>
      </c>
      <c r="D37" s="83">
        <v>20</v>
      </c>
      <c r="E37" s="73"/>
      <c r="F37" s="73"/>
      <c r="G37" t="s" s="84">
        <v>180</v>
      </c>
      <c r="H37" s="75"/>
      <c r="I37" s="76"/>
      <c r="J37" t="s" s="85">
        <f>CONCATENATE("`",B37,"` ",LOWER(C37),"(",D37,")"," COMMENT ","'",G37,"',")</f>
        <v>181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7"/>
    </row>
    <row r="38" ht="14" customHeight="1">
      <c r="A38" s="81">
        <f>A37+1</f>
        <v>35</v>
      </c>
      <c r="B38" t="s" s="82">
        <v>182</v>
      </c>
      <c r="C38" t="s" s="82">
        <v>66</v>
      </c>
      <c r="D38" s="83">
        <v>20</v>
      </c>
      <c r="E38" s="73"/>
      <c r="F38" s="73"/>
      <c r="G38" t="s" s="84">
        <v>183</v>
      </c>
      <c r="H38" s="75"/>
      <c r="I38" s="76"/>
      <c r="J38" t="s" s="85">
        <f>CONCATENATE("`",B38,"` ",LOWER(C38),"(",D38,")"," COMMENT ","'",G38,"',")</f>
        <v>184</v>
      </c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7"/>
    </row>
    <row r="39" ht="14" customHeight="1">
      <c r="A39" s="81">
        <f>A38+1</f>
        <v>36</v>
      </c>
      <c r="B39" t="s" s="82">
        <v>185</v>
      </c>
      <c r="C39" t="s" s="82">
        <v>66</v>
      </c>
      <c r="D39" s="83">
        <v>100</v>
      </c>
      <c r="E39" s="73"/>
      <c r="F39" s="73"/>
      <c r="G39" t="s" s="84">
        <v>186</v>
      </c>
      <c r="H39" s="75"/>
      <c r="I39" s="76"/>
      <c r="J39" t="s" s="85">
        <f>CONCATENATE("`",B39,"` ",LOWER(C39),"(",D39,")"," COMMENT ","'",G39,"',")</f>
        <v>187</v>
      </c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7"/>
    </row>
    <row r="40" ht="14" customHeight="1">
      <c r="A40" s="81">
        <f>A39+1</f>
        <v>37</v>
      </c>
      <c r="B40" t="s" s="82">
        <v>188</v>
      </c>
      <c r="C40" t="s" s="82">
        <v>66</v>
      </c>
      <c r="D40" s="83">
        <v>20</v>
      </c>
      <c r="E40" s="73"/>
      <c r="F40" s="73"/>
      <c r="G40" t="s" s="84">
        <v>189</v>
      </c>
      <c r="H40" s="75"/>
      <c r="I40" s="76"/>
      <c r="J40" t="s" s="85">
        <f>CONCATENATE("`",B40,"` ",LOWER(C40),"(",D40,")"," COMMENT ","'",G40,"',")</f>
        <v>190</v>
      </c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7"/>
    </row>
    <row r="41" ht="14" customHeight="1">
      <c r="A41" s="81">
        <f>A40+1</f>
        <v>38</v>
      </c>
      <c r="B41" t="s" s="82">
        <v>191</v>
      </c>
      <c r="C41" t="s" s="82">
        <v>66</v>
      </c>
      <c r="D41" s="83">
        <v>100</v>
      </c>
      <c r="E41" s="73"/>
      <c r="F41" s="73"/>
      <c r="G41" t="s" s="84">
        <v>192</v>
      </c>
      <c r="H41" s="75"/>
      <c r="I41" s="76"/>
      <c r="J41" t="s" s="85">
        <f>CONCATENATE("`",B41,"` ",LOWER(C41),"(",D41,")"," COMMENT ","'",G41,"',")</f>
        <v>193</v>
      </c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7"/>
    </row>
    <row r="42" ht="14" customHeight="1">
      <c r="A42" s="81">
        <f>A41+1</f>
        <v>39</v>
      </c>
      <c r="B42" t="s" s="82">
        <v>194</v>
      </c>
      <c r="C42" t="s" s="82">
        <v>66</v>
      </c>
      <c r="D42" s="83">
        <v>100</v>
      </c>
      <c r="E42" s="73"/>
      <c r="F42" s="73"/>
      <c r="G42" t="s" s="84">
        <v>195</v>
      </c>
      <c r="H42" s="75"/>
      <c r="I42" s="76"/>
      <c r="J42" t="s" s="85">
        <f>CONCATENATE("`",B42,"` ",LOWER(C42),"(",D42,")"," COMMENT ","'",G42,"',")</f>
        <v>196</v>
      </c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7"/>
    </row>
    <row r="43" ht="14" customHeight="1">
      <c r="A43" s="81">
        <f>A42+1</f>
        <v>40</v>
      </c>
      <c r="B43" t="s" s="82">
        <v>197</v>
      </c>
      <c r="C43" t="s" s="82">
        <v>66</v>
      </c>
      <c r="D43" s="83">
        <v>100</v>
      </c>
      <c r="E43" s="73"/>
      <c r="F43" s="73"/>
      <c r="G43" t="s" s="84">
        <v>198</v>
      </c>
      <c r="H43" s="75"/>
      <c r="I43" s="76"/>
      <c r="J43" t="s" s="85">
        <f>CONCATENATE("`",B43,"` ",LOWER(C43),"(",D43,")"," COMMENT ","'",G43,"',")</f>
        <v>199</v>
      </c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7"/>
    </row>
    <row r="44" ht="14" customHeight="1">
      <c r="A44" s="81">
        <f>A43+1</f>
        <v>41</v>
      </c>
      <c r="B44" t="s" s="82">
        <v>200</v>
      </c>
      <c r="C44" t="s" s="82">
        <v>66</v>
      </c>
      <c r="D44" s="83">
        <v>100</v>
      </c>
      <c r="E44" s="73"/>
      <c r="F44" s="73"/>
      <c r="G44" t="s" s="84">
        <v>201</v>
      </c>
      <c r="H44" s="75"/>
      <c r="I44" s="76"/>
      <c r="J44" t="s" s="85">
        <f>CONCATENATE("`",B44,"` ",LOWER(C44),"(",D44,")"," COMMENT ","'",G44,"',")</f>
        <v>202</v>
      </c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7"/>
    </row>
    <row r="45" ht="14" customHeight="1">
      <c r="A45" s="81">
        <f>A44+1</f>
        <v>42</v>
      </c>
      <c r="B45" t="s" s="82">
        <v>203</v>
      </c>
      <c r="C45" t="s" s="82">
        <v>66</v>
      </c>
      <c r="D45" s="83">
        <v>100</v>
      </c>
      <c r="E45" s="73"/>
      <c r="F45" s="73"/>
      <c r="G45" t="s" s="84">
        <v>204</v>
      </c>
      <c r="H45" s="75"/>
      <c r="I45" s="76"/>
      <c r="J45" t="s" s="85">
        <f>CONCATENATE("`",B45,"` ",LOWER(C45),"(",D45,")"," COMMENT ","'",G45,"',")</f>
        <v>205</v>
      </c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7"/>
    </row>
    <row r="46" ht="14" customHeight="1">
      <c r="A46" s="81">
        <f>A45+1</f>
        <v>43</v>
      </c>
      <c r="B46" t="s" s="82">
        <v>206</v>
      </c>
      <c r="C46" t="s" s="82">
        <v>91</v>
      </c>
      <c r="D46" s="73"/>
      <c r="E46" s="73"/>
      <c r="F46" s="73"/>
      <c r="G46" t="s" s="84">
        <v>207</v>
      </c>
      <c r="H46" s="75"/>
      <c r="I46" s="76"/>
      <c r="J46" t="s" s="85">
        <f>CONCATENATE("`",B46,"` ",LOWER(C46),"(",D46,")"," COMMENT ","'",G46,"',")</f>
        <v>208</v>
      </c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7"/>
    </row>
    <row r="47" ht="14" customHeight="1">
      <c r="A47" s="81">
        <f>A46+1</f>
        <v>44</v>
      </c>
      <c r="B47" t="s" s="82">
        <v>209</v>
      </c>
      <c r="C47" t="s" s="82">
        <v>66</v>
      </c>
      <c r="D47" s="83">
        <v>2</v>
      </c>
      <c r="E47" s="73"/>
      <c r="F47" s="73"/>
      <c r="G47" t="s" s="84">
        <v>210</v>
      </c>
      <c r="H47" s="75"/>
      <c r="I47" s="76"/>
      <c r="J47" t="s" s="85">
        <f>CONCATENATE("`",B47,"` ",LOWER(C47),"(",D47,")"," COMMENT ","'",G47,"',")</f>
        <v>211</v>
      </c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7"/>
    </row>
    <row r="48" ht="14" customHeight="1">
      <c r="A48" s="81">
        <f>A47+1</f>
        <v>45</v>
      </c>
      <c r="B48" t="s" s="82">
        <v>212</v>
      </c>
      <c r="C48" t="s" s="82">
        <v>91</v>
      </c>
      <c r="D48" s="73"/>
      <c r="E48" s="73"/>
      <c r="F48" s="73"/>
      <c r="G48" t="s" s="84">
        <v>213</v>
      </c>
      <c r="H48" s="75"/>
      <c r="I48" s="76"/>
      <c r="J48" t="s" s="85">
        <f>CONCATENATE("`",B48,"` ",LOWER(C48),"(",D48,")"," COMMENT ","'",G48,"',")</f>
        <v>214</v>
      </c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7"/>
    </row>
    <row r="49" ht="14" customHeight="1">
      <c r="A49" s="81">
        <f>A48+1</f>
        <v>46</v>
      </c>
      <c r="B49" t="s" s="82">
        <v>215</v>
      </c>
      <c r="C49" t="s" s="82">
        <v>91</v>
      </c>
      <c r="D49" s="73"/>
      <c r="E49" s="73"/>
      <c r="F49" s="73"/>
      <c r="G49" t="s" s="84">
        <v>216</v>
      </c>
      <c r="H49" s="75"/>
      <c r="I49" s="76"/>
      <c r="J49" t="s" s="85">
        <f>CONCATENATE("`",B49,"` ",LOWER(C49),"(",D49,")"," COMMENT ","'",G49,"',")</f>
        <v>217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  <c r="DW49" s="76"/>
      <c r="DX49" s="76"/>
      <c r="DY49" s="76"/>
      <c r="DZ49" s="76"/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76"/>
      <c r="EO49" s="76"/>
      <c r="EP49" s="76"/>
      <c r="EQ49" s="76"/>
      <c r="ER49" s="76"/>
      <c r="ES49" s="76"/>
      <c r="ET49" s="76"/>
      <c r="EU49" s="76"/>
      <c r="EV49" s="76"/>
      <c r="EW49" s="76"/>
      <c r="EX49" s="76"/>
      <c r="EY49" s="76"/>
      <c r="EZ49" s="76"/>
      <c r="FA49" s="76"/>
      <c r="FB49" s="76"/>
      <c r="FC49" s="76"/>
      <c r="FD49" s="76"/>
      <c r="FE49" s="76"/>
      <c r="FF49" s="76"/>
      <c r="FG49" s="76"/>
      <c r="FH49" s="76"/>
      <c r="FI49" s="76"/>
      <c r="FJ49" s="76"/>
      <c r="FK49" s="76"/>
      <c r="FL49" s="76"/>
      <c r="FM49" s="76"/>
      <c r="FN49" s="76"/>
      <c r="FO49" s="76"/>
      <c r="FP49" s="76"/>
      <c r="FQ49" s="76"/>
      <c r="FR49" s="76"/>
      <c r="FS49" s="76"/>
      <c r="FT49" s="76"/>
      <c r="FU49" s="76"/>
      <c r="FV49" s="76"/>
      <c r="FW49" s="76"/>
      <c r="FX49" s="76"/>
      <c r="FY49" s="76"/>
      <c r="FZ49" s="76"/>
      <c r="GA49" s="76"/>
      <c r="GB49" s="76"/>
      <c r="GC49" s="76"/>
      <c r="GD49" s="76"/>
      <c r="GE49" s="76"/>
      <c r="GF49" s="76"/>
      <c r="GG49" s="76"/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/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/>
      <c r="IT49" s="76"/>
      <c r="IU49" s="77"/>
    </row>
    <row r="50" ht="14" customHeight="1">
      <c r="A50" s="81">
        <f>A49+1</f>
        <v>47</v>
      </c>
      <c r="B50" t="s" s="82">
        <v>75</v>
      </c>
      <c r="C50" t="s" s="82">
        <v>66</v>
      </c>
      <c r="D50" s="83">
        <v>1</v>
      </c>
      <c r="E50" s="73"/>
      <c r="F50" s="73"/>
      <c r="G50" t="s" s="84">
        <v>76</v>
      </c>
      <c r="H50" s="75"/>
      <c r="I50" s="76"/>
      <c r="J50" t="s" s="85">
        <f>CONCATENATE("`",B50,"` ",LOWER(C50),"(",D50,")"," COMMENT ","'",G50,"',")</f>
        <v>77</v>
      </c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6"/>
      <c r="FJ50" s="76"/>
      <c r="FK50" s="76"/>
      <c r="FL50" s="76"/>
      <c r="FM50" s="76"/>
      <c r="FN50" s="76"/>
      <c r="FO50" s="76"/>
      <c r="FP50" s="76"/>
      <c r="FQ50" s="76"/>
      <c r="FR50" s="76"/>
      <c r="FS50" s="76"/>
      <c r="FT50" s="76"/>
      <c r="FU50" s="76"/>
      <c r="FV50" s="76"/>
      <c r="FW50" s="76"/>
      <c r="FX50" s="76"/>
      <c r="FY50" s="76"/>
      <c r="FZ50" s="76"/>
      <c r="GA50" s="76"/>
      <c r="GB50" s="76"/>
      <c r="GC50" s="76"/>
      <c r="GD50" s="76"/>
      <c r="GE50" s="76"/>
      <c r="GF50" s="76"/>
      <c r="GG50" s="76"/>
      <c r="GH50" s="76"/>
      <c r="GI50" s="76"/>
      <c r="GJ50" s="76"/>
      <c r="GK50" s="76"/>
      <c r="GL50" s="76"/>
      <c r="GM50" s="76"/>
      <c r="GN50" s="76"/>
      <c r="GO50" s="76"/>
      <c r="GP50" s="76"/>
      <c r="GQ50" s="76"/>
      <c r="GR50" s="76"/>
      <c r="GS50" s="76"/>
      <c r="GT50" s="76"/>
      <c r="GU50" s="76"/>
      <c r="GV50" s="76"/>
      <c r="GW50" s="76"/>
      <c r="GX50" s="76"/>
      <c r="GY50" s="76"/>
      <c r="GZ50" s="76"/>
      <c r="HA50" s="76"/>
      <c r="HB50" s="76"/>
      <c r="HC50" s="76"/>
      <c r="HD50" s="76"/>
      <c r="HE50" s="76"/>
      <c r="HF50" s="76"/>
      <c r="HG50" s="76"/>
      <c r="HH50" s="76"/>
      <c r="HI50" s="76"/>
      <c r="HJ50" s="76"/>
      <c r="HK50" s="76"/>
      <c r="HL50" s="76"/>
      <c r="HM50" s="76"/>
      <c r="HN50" s="76"/>
      <c r="HO50" s="76"/>
      <c r="HP50" s="76"/>
      <c r="HQ50" s="76"/>
      <c r="HR50" s="76"/>
      <c r="HS50" s="76"/>
      <c r="HT50" s="76"/>
      <c r="HU50" s="76"/>
      <c r="HV50" s="76"/>
      <c r="HW50" s="76"/>
      <c r="HX50" s="76"/>
      <c r="HY50" s="76"/>
      <c r="HZ50" s="76"/>
      <c r="IA50" s="76"/>
      <c r="IB50" s="76"/>
      <c r="IC50" s="76"/>
      <c r="ID50" s="76"/>
      <c r="IE50" s="76"/>
      <c r="IF50" s="76"/>
      <c r="IG50" s="76"/>
      <c r="IH50" s="76"/>
      <c r="II50" s="76"/>
      <c r="IJ50" s="76"/>
      <c r="IK50" s="76"/>
      <c r="IL50" s="76"/>
      <c r="IM50" s="76"/>
      <c r="IN50" s="76"/>
      <c r="IO50" s="76"/>
      <c r="IP50" s="76"/>
      <c r="IQ50" s="76"/>
      <c r="IR50" s="76"/>
      <c r="IS50" s="76"/>
      <c r="IT50" s="76"/>
      <c r="IU50" s="77"/>
    </row>
    <row r="51" ht="13.5" customHeight="1">
      <c r="A51" s="86"/>
      <c r="B51" s="87"/>
      <c r="C51" s="87"/>
      <c r="D51" s="87"/>
      <c r="E51" s="87"/>
      <c r="F51" s="87"/>
      <c r="G51" s="88"/>
      <c r="H51" s="75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76"/>
      <c r="DO51" s="76"/>
      <c r="DP51" s="76"/>
      <c r="DQ51" s="76"/>
      <c r="DR51" s="76"/>
      <c r="DS51" s="76"/>
      <c r="DT51" s="76"/>
      <c r="DU51" s="76"/>
      <c r="DV51" s="76"/>
      <c r="DW51" s="76"/>
      <c r="DX51" s="76"/>
      <c r="DY51" s="76"/>
      <c r="DZ51" s="76"/>
      <c r="EA51" s="76"/>
      <c r="EB51" s="76"/>
      <c r="EC51" s="76"/>
      <c r="ED51" s="76"/>
      <c r="EE51" s="76"/>
      <c r="EF51" s="76"/>
      <c r="EG51" s="76"/>
      <c r="EH51" s="76"/>
      <c r="EI51" s="76"/>
      <c r="EJ51" s="76"/>
      <c r="EK51" s="76"/>
      <c r="EL51" s="76"/>
      <c r="EM51" s="76"/>
      <c r="EN51" s="76"/>
      <c r="EO51" s="76"/>
      <c r="EP51" s="76"/>
      <c r="EQ51" s="76"/>
      <c r="ER51" s="76"/>
      <c r="ES51" s="76"/>
      <c r="ET51" s="76"/>
      <c r="EU51" s="76"/>
      <c r="EV51" s="76"/>
      <c r="EW51" s="76"/>
      <c r="EX51" s="76"/>
      <c r="EY51" s="76"/>
      <c r="EZ51" s="76"/>
      <c r="FA51" s="76"/>
      <c r="FB51" s="76"/>
      <c r="FC51" s="76"/>
      <c r="FD51" s="76"/>
      <c r="FE51" s="76"/>
      <c r="FF51" s="76"/>
      <c r="FG51" s="76"/>
      <c r="FH51" s="76"/>
      <c r="FI51" s="76"/>
      <c r="FJ51" s="76"/>
      <c r="FK51" s="76"/>
      <c r="FL51" s="76"/>
      <c r="FM51" s="76"/>
      <c r="FN51" s="76"/>
      <c r="FO51" s="76"/>
      <c r="FP51" s="76"/>
      <c r="FQ51" s="76"/>
      <c r="FR51" s="76"/>
      <c r="FS51" s="76"/>
      <c r="FT51" s="76"/>
      <c r="FU51" s="76"/>
      <c r="FV51" s="76"/>
      <c r="FW51" s="76"/>
      <c r="FX51" s="76"/>
      <c r="FY51" s="76"/>
      <c r="FZ51" s="76"/>
      <c r="GA51" s="76"/>
      <c r="GB51" s="76"/>
      <c r="GC51" s="76"/>
      <c r="GD51" s="76"/>
      <c r="GE51" s="76"/>
      <c r="GF51" s="76"/>
      <c r="GG51" s="76"/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/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/>
      <c r="IT51" s="76"/>
      <c r="IU51" s="77"/>
    </row>
    <row r="52" ht="16.5" customHeight="1">
      <c r="A52" s="89"/>
      <c r="B52" s="89"/>
      <c r="C52" s="89"/>
      <c r="D52" s="89"/>
      <c r="E52" s="89"/>
      <c r="F52" s="89"/>
      <c r="G52" s="89"/>
      <c r="H52" s="90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  <c r="DI52" s="76"/>
      <c r="DJ52" s="76"/>
      <c r="DK52" s="76"/>
      <c r="DL52" s="76"/>
      <c r="DM52" s="76"/>
      <c r="DN52" s="76"/>
      <c r="DO52" s="76"/>
      <c r="DP52" s="76"/>
      <c r="DQ52" s="76"/>
      <c r="DR52" s="76"/>
      <c r="DS52" s="76"/>
      <c r="DT52" s="76"/>
      <c r="DU52" s="76"/>
      <c r="DV52" s="76"/>
      <c r="DW52" s="76"/>
      <c r="DX52" s="76"/>
      <c r="DY52" s="76"/>
      <c r="DZ52" s="76"/>
      <c r="EA52" s="76"/>
      <c r="EB52" s="76"/>
      <c r="EC52" s="76"/>
      <c r="ED52" s="76"/>
      <c r="EE52" s="76"/>
      <c r="EF52" s="76"/>
      <c r="EG52" s="76"/>
      <c r="EH52" s="76"/>
      <c r="EI52" s="76"/>
      <c r="EJ52" s="76"/>
      <c r="EK52" s="76"/>
      <c r="EL52" s="76"/>
      <c r="EM52" s="76"/>
      <c r="EN52" s="76"/>
      <c r="EO52" s="76"/>
      <c r="EP52" s="76"/>
      <c r="EQ52" s="76"/>
      <c r="ER52" s="76"/>
      <c r="ES52" s="76"/>
      <c r="ET52" s="76"/>
      <c r="EU52" s="76"/>
      <c r="EV52" s="76"/>
      <c r="EW52" s="76"/>
      <c r="EX52" s="76"/>
      <c r="EY52" s="76"/>
      <c r="EZ52" s="76"/>
      <c r="FA52" s="76"/>
      <c r="FB52" s="76"/>
      <c r="FC52" s="76"/>
      <c r="FD52" s="76"/>
      <c r="FE52" s="76"/>
      <c r="FF52" s="76"/>
      <c r="FG52" s="76"/>
      <c r="FH52" s="76"/>
      <c r="FI52" s="76"/>
      <c r="FJ52" s="76"/>
      <c r="FK52" s="76"/>
      <c r="FL52" s="76"/>
      <c r="FM52" s="76"/>
      <c r="FN52" s="76"/>
      <c r="FO52" s="76"/>
      <c r="FP52" s="76"/>
      <c r="FQ52" s="76"/>
      <c r="FR52" s="76"/>
      <c r="FS52" s="76"/>
      <c r="FT52" s="76"/>
      <c r="FU52" s="76"/>
      <c r="FV52" s="76"/>
      <c r="FW52" s="76"/>
      <c r="FX52" s="76"/>
      <c r="FY52" s="76"/>
      <c r="FZ52" s="76"/>
      <c r="GA52" s="76"/>
      <c r="GB52" s="76"/>
      <c r="GC52" s="76"/>
      <c r="GD52" s="76"/>
      <c r="GE52" s="76"/>
      <c r="GF52" s="76"/>
      <c r="GG52" s="76"/>
      <c r="GH52" s="76"/>
      <c r="GI52" s="76"/>
      <c r="GJ52" s="76"/>
      <c r="GK52" s="76"/>
      <c r="GL52" s="76"/>
      <c r="GM52" s="76"/>
      <c r="GN52" s="76"/>
      <c r="GO52" s="76"/>
      <c r="GP52" s="76"/>
      <c r="GQ52" s="76"/>
      <c r="GR52" s="76"/>
      <c r="GS52" s="76"/>
      <c r="GT52" s="76"/>
      <c r="GU52" s="76"/>
      <c r="GV52" s="76"/>
      <c r="GW52" s="76"/>
      <c r="GX52" s="76"/>
      <c r="GY52" s="76"/>
      <c r="GZ52" s="76"/>
      <c r="HA52" s="76"/>
      <c r="HB52" s="76"/>
      <c r="HC52" s="76"/>
      <c r="HD52" s="76"/>
      <c r="HE52" s="76"/>
      <c r="HF52" s="76"/>
      <c r="HG52" s="76"/>
      <c r="HH52" s="76"/>
      <c r="HI52" s="76"/>
      <c r="HJ52" s="76"/>
      <c r="HK52" s="76"/>
      <c r="HL52" s="76"/>
      <c r="HM52" s="76"/>
      <c r="HN52" s="76"/>
      <c r="HO52" s="76"/>
      <c r="HP52" s="76"/>
      <c r="HQ52" s="76"/>
      <c r="HR52" s="76"/>
      <c r="HS52" s="76"/>
      <c r="HT52" s="76"/>
      <c r="HU52" s="76"/>
      <c r="HV52" s="76"/>
      <c r="HW52" s="76"/>
      <c r="HX52" s="76"/>
      <c r="HY52" s="76"/>
      <c r="HZ52" s="76"/>
      <c r="IA52" s="76"/>
      <c r="IB52" s="76"/>
      <c r="IC52" s="76"/>
      <c r="ID52" s="76"/>
      <c r="IE52" s="76"/>
      <c r="IF52" s="76"/>
      <c r="IG52" s="76"/>
      <c r="IH52" s="76"/>
      <c r="II52" s="76"/>
      <c r="IJ52" s="76"/>
      <c r="IK52" s="76"/>
      <c r="IL52" s="76"/>
      <c r="IM52" s="76"/>
      <c r="IN52" s="76"/>
      <c r="IO52" s="76"/>
      <c r="IP52" s="76"/>
      <c r="IQ52" s="76"/>
      <c r="IR52" s="76"/>
      <c r="IS52" s="76"/>
      <c r="IT52" s="76"/>
      <c r="IU52" s="77"/>
    </row>
    <row r="53" ht="14.25" customHeight="1">
      <c r="A53" s="91"/>
      <c r="B53" s="91"/>
      <c r="C53" t="s" s="92">
        <v>78</v>
      </c>
      <c r="D53" s="91"/>
      <c r="E53" s="91"/>
      <c r="F53" s="91"/>
      <c r="G53" s="91"/>
      <c r="H53" s="93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94"/>
      <c r="DB53" s="94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S53" s="94"/>
      <c r="DT53" s="94"/>
      <c r="DU53" s="94"/>
      <c r="DV53" s="94"/>
      <c r="DW53" s="94"/>
      <c r="DX53" s="94"/>
      <c r="DY53" s="9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94"/>
      <c r="FD53" s="94"/>
      <c r="FE53" s="94"/>
      <c r="FF53" s="94"/>
      <c r="FG53" s="94"/>
      <c r="FH53" s="94"/>
      <c r="FI53" s="94"/>
      <c r="FJ53" s="94"/>
      <c r="FK53" s="94"/>
      <c r="FL53" s="94"/>
      <c r="FM53" s="94"/>
      <c r="FN53" s="94"/>
      <c r="FO53" s="94"/>
      <c r="FP53" s="94"/>
      <c r="FQ53" s="94"/>
      <c r="FR53" s="94"/>
      <c r="FS53" s="94"/>
      <c r="FT53" s="94"/>
      <c r="FU53" s="94"/>
      <c r="FV53" s="94"/>
      <c r="FW53" s="94"/>
      <c r="FX53" s="94"/>
      <c r="FY53" s="94"/>
      <c r="FZ53" s="94"/>
      <c r="GA53" s="94"/>
      <c r="GB53" s="94"/>
      <c r="GC53" s="94"/>
      <c r="GD53" s="94"/>
      <c r="GE53" s="94"/>
      <c r="GF53" s="94"/>
      <c r="GG53" s="94"/>
      <c r="GH53" s="94"/>
      <c r="GI53" s="94"/>
      <c r="GJ53" s="94"/>
      <c r="GK53" s="94"/>
      <c r="GL53" s="94"/>
      <c r="GM53" s="94"/>
      <c r="GN53" s="94"/>
      <c r="GO53" s="94"/>
      <c r="GP53" s="94"/>
      <c r="GQ53" s="94"/>
      <c r="GR53" s="94"/>
      <c r="GS53" s="94"/>
      <c r="GT53" s="94"/>
      <c r="GU53" s="94"/>
      <c r="GV53" s="94"/>
      <c r="GW53" s="94"/>
      <c r="GX53" s="94"/>
      <c r="GY53" s="94"/>
      <c r="GZ53" s="94"/>
      <c r="HA53" s="94"/>
      <c r="HB53" s="94"/>
      <c r="HC53" s="94"/>
      <c r="HD53" s="94"/>
      <c r="HE53" s="94"/>
      <c r="HF53" s="94"/>
      <c r="HG53" s="94"/>
      <c r="HH53" s="94"/>
      <c r="HI53" s="94"/>
      <c r="HJ53" s="94"/>
      <c r="HK53" s="94"/>
      <c r="HL53" s="94"/>
      <c r="HM53" s="94"/>
      <c r="HN53" s="94"/>
      <c r="HO53" s="94"/>
      <c r="HP53" s="94"/>
      <c r="HQ53" s="94"/>
      <c r="HR53" s="94"/>
      <c r="HS53" s="94"/>
      <c r="HT53" s="94"/>
      <c r="HU53" s="94"/>
      <c r="HV53" s="94"/>
      <c r="HW53" s="94"/>
      <c r="HX53" s="94"/>
      <c r="HY53" s="94"/>
      <c r="HZ53" s="94"/>
      <c r="IA53" s="94"/>
      <c r="IB53" s="94"/>
      <c r="IC53" s="94"/>
      <c r="ID53" s="94"/>
      <c r="IE53" s="94"/>
      <c r="IF53" s="94"/>
      <c r="IG53" s="94"/>
      <c r="IH53" s="94"/>
      <c r="II53" s="94"/>
      <c r="IJ53" s="94"/>
      <c r="IK53" s="94"/>
      <c r="IL53" s="94"/>
      <c r="IM53" s="94"/>
      <c r="IN53" s="94"/>
      <c r="IO53" s="94"/>
      <c r="IP53" s="94"/>
      <c r="IQ53" s="94"/>
      <c r="IR53" s="94"/>
      <c r="IS53" s="94"/>
      <c r="IT53" s="94"/>
      <c r="IU53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U2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97" customWidth="1"/>
    <col min="2" max="2" width="18.1719" style="97" customWidth="1"/>
    <col min="3" max="3" width="9.35156" style="97" customWidth="1"/>
    <col min="4" max="6" width="5" style="97" customWidth="1"/>
    <col min="7" max="7" width="26.8516" style="97" customWidth="1"/>
    <col min="8" max="255" width="8.85156" style="97" customWidth="1"/>
  </cols>
  <sheetData>
    <row r="1" ht="16.5" customHeight="1">
      <c r="A1" t="s" s="62">
        <v>59</v>
      </c>
      <c r="B1" s="63"/>
      <c r="C1" t="s" s="64">
        <v>20</v>
      </c>
      <c r="D1" s="65"/>
      <c r="E1" s="65"/>
      <c r="F1" s="65"/>
      <c r="G1" s="66"/>
      <c r="H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9"/>
    </row>
    <row r="2" ht="16" customHeight="1">
      <c r="A2" t="s" s="70">
        <v>18</v>
      </c>
      <c r="B2" s="71"/>
      <c r="C2" t="s" s="72">
        <v>21</v>
      </c>
      <c r="D2" s="73"/>
      <c r="E2" s="73"/>
      <c r="F2" s="73"/>
      <c r="G2" s="74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s="75"/>
      <c r="I4" s="76"/>
      <c r="J4" t="s" s="85">
        <f>CONCATENATE("`",B4,"` ",LOWER(C4),"(",D4,")"," COMMENT ","'",G4,"',")</f>
        <v>80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7"/>
    </row>
    <row r="5" ht="16" customHeight="1">
      <c r="A5" s="81">
        <v>2</v>
      </c>
      <c r="B5" t="s" s="82">
        <v>218</v>
      </c>
      <c r="C5" t="s" s="82">
        <v>66</v>
      </c>
      <c r="D5" s="83">
        <v>20</v>
      </c>
      <c r="E5" s="73"/>
      <c r="F5" s="73"/>
      <c r="G5" t="s" s="84">
        <v>219</v>
      </c>
      <c r="H5" s="75"/>
      <c r="I5" s="76"/>
      <c r="J5" t="s" s="85">
        <f>CONCATENATE("`",B5,"` ",LOWER(C5),"(",D5,")"," COMMENT ","'",G5,"',")</f>
        <v>220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7"/>
    </row>
    <row r="6" ht="16" customHeight="1">
      <c r="A6" s="81">
        <v>3</v>
      </c>
      <c r="B6" t="s" s="82">
        <v>221</v>
      </c>
      <c r="C6" t="s" s="82">
        <v>66</v>
      </c>
      <c r="D6" s="83">
        <v>20</v>
      </c>
      <c r="E6" s="73"/>
      <c r="F6" s="73"/>
      <c r="G6" t="s" s="84">
        <v>222</v>
      </c>
      <c r="H6" s="75"/>
      <c r="I6" s="76"/>
      <c r="J6" t="s" s="85">
        <f>CONCATENATE("`",B6,"` ",LOWER(C6),"(",D6,")"," COMMENT ","'",G6,"',")</f>
        <v>223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6"/>
      <c r="GO6" s="76"/>
      <c r="GP6" s="76"/>
      <c r="GQ6" s="76"/>
      <c r="GR6" s="76"/>
      <c r="GS6" s="76"/>
      <c r="GT6" s="76"/>
      <c r="GU6" s="76"/>
      <c r="GV6" s="76"/>
      <c r="GW6" s="76"/>
      <c r="GX6" s="76"/>
      <c r="GY6" s="76"/>
      <c r="GZ6" s="76"/>
      <c r="HA6" s="76"/>
      <c r="HB6" s="76"/>
      <c r="HC6" s="76"/>
      <c r="HD6" s="76"/>
      <c r="HE6" s="76"/>
      <c r="HF6" s="76"/>
      <c r="HG6" s="76"/>
      <c r="HH6" s="76"/>
      <c r="HI6" s="76"/>
      <c r="HJ6" s="76"/>
      <c r="HK6" s="76"/>
      <c r="HL6" s="76"/>
      <c r="HM6" s="76"/>
      <c r="HN6" s="76"/>
      <c r="HO6" s="76"/>
      <c r="HP6" s="76"/>
      <c r="HQ6" s="76"/>
      <c r="HR6" s="76"/>
      <c r="HS6" s="76"/>
      <c r="HT6" s="76"/>
      <c r="HU6" s="76"/>
      <c r="HV6" s="76"/>
      <c r="HW6" s="76"/>
      <c r="HX6" s="76"/>
      <c r="HY6" s="76"/>
      <c r="HZ6" s="76"/>
      <c r="IA6" s="76"/>
      <c r="IB6" s="76"/>
      <c r="IC6" s="76"/>
      <c r="ID6" s="76"/>
      <c r="IE6" s="76"/>
      <c r="IF6" s="76"/>
      <c r="IG6" s="76"/>
      <c r="IH6" s="76"/>
      <c r="II6" s="76"/>
      <c r="IJ6" s="76"/>
      <c r="IK6" s="76"/>
      <c r="IL6" s="76"/>
      <c r="IM6" s="76"/>
      <c r="IN6" s="76"/>
      <c r="IO6" s="76"/>
      <c r="IP6" s="76"/>
      <c r="IQ6" s="76"/>
      <c r="IR6" s="76"/>
      <c r="IS6" s="76"/>
      <c r="IT6" s="76"/>
      <c r="IU6" s="77"/>
    </row>
    <row r="7" ht="16" customHeight="1">
      <c r="A7" s="81">
        <v>4</v>
      </c>
      <c r="B7" t="s" s="82">
        <v>224</v>
      </c>
      <c r="C7" t="s" s="82">
        <v>66</v>
      </c>
      <c r="D7" s="83">
        <v>20</v>
      </c>
      <c r="E7" s="73"/>
      <c r="F7" s="73"/>
      <c r="G7" t="s" s="84">
        <v>225</v>
      </c>
      <c r="H7" s="75"/>
      <c r="I7" s="76"/>
      <c r="J7" t="s" s="85">
        <f>CONCATENATE("`",B7,"` ",LOWER(C7),"(",D7,")"," COMMENT ","'",G7,"',")</f>
        <v>226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7"/>
    </row>
    <row r="8" ht="16" customHeight="1">
      <c r="A8" s="81">
        <v>5</v>
      </c>
      <c r="B8" t="s" s="82">
        <v>227</v>
      </c>
      <c r="C8" t="s" s="82">
        <v>91</v>
      </c>
      <c r="D8" s="83">
        <v>7</v>
      </c>
      <c r="E8" s="73"/>
      <c r="F8" s="73"/>
      <c r="G8" t="s" s="84">
        <v>228</v>
      </c>
      <c r="H8" s="75"/>
      <c r="I8" s="76"/>
      <c r="J8" t="s" s="85">
        <f>CONCATENATE("`",B8,"` ",LOWER(C8),"(",D8,")"," COMMENT ","'",G8,"',")</f>
        <v>229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7"/>
    </row>
    <row r="9" ht="16" customHeight="1">
      <c r="A9" s="98">
        <v>6</v>
      </c>
      <c r="B9" t="s" s="99">
        <v>230</v>
      </c>
      <c r="C9" t="s" s="99">
        <v>66</v>
      </c>
      <c r="D9" s="100">
        <v>4000</v>
      </c>
      <c r="E9" s="101"/>
      <c r="F9" s="101"/>
      <c r="G9" t="s" s="102">
        <v>231</v>
      </c>
      <c r="H9" s="75"/>
      <c r="I9" s="76"/>
      <c r="J9" t="s" s="85">
        <f>CONCATENATE("`",B9,"` ",LOWER(C9),"(",D9,")"," COMMENT ","'",G9,"',")</f>
        <v>232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7"/>
    </row>
    <row r="10" ht="16" customHeight="1">
      <c r="A10" s="98">
        <v>7</v>
      </c>
      <c r="B10" t="s" s="99">
        <v>233</v>
      </c>
      <c r="C10" t="s" s="99">
        <v>66</v>
      </c>
      <c r="D10" s="100">
        <v>11</v>
      </c>
      <c r="E10" s="101"/>
      <c r="F10" s="101"/>
      <c r="G10" t="s" s="102">
        <v>234</v>
      </c>
      <c r="H10" s="75"/>
      <c r="I10" s="76"/>
      <c r="J10" t="s" s="85">
        <f>CONCATENATE("`",B10,"` ",LOWER(C10),"(",D10,")"," COMMENT ","'",G10,"',")</f>
        <v>235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7"/>
    </row>
    <row r="11" ht="16" customHeight="1">
      <c r="A11" s="98">
        <v>8</v>
      </c>
      <c r="B11" t="s" s="99">
        <v>167</v>
      </c>
      <c r="C11" t="s" s="99">
        <v>66</v>
      </c>
      <c r="D11" s="100">
        <v>50</v>
      </c>
      <c r="E11" s="101"/>
      <c r="F11" s="101"/>
      <c r="G11" t="s" s="102">
        <v>236</v>
      </c>
      <c r="H11" s="75"/>
      <c r="I11" s="76"/>
      <c r="J11" t="s" s="85">
        <f>CONCATENATE("`",B11,"` ",LOWER(C11),"(",D11,")"," COMMENT ","'",G11,"',")</f>
        <v>237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7"/>
    </row>
    <row r="12" ht="16" customHeight="1">
      <c r="A12" s="98">
        <v>9</v>
      </c>
      <c r="B12" t="s" s="99">
        <v>238</v>
      </c>
      <c r="C12" t="s" s="99">
        <v>66</v>
      </c>
      <c r="D12" s="100">
        <v>500</v>
      </c>
      <c r="E12" s="101"/>
      <c r="F12" s="101"/>
      <c r="G12" t="s" s="102">
        <v>239</v>
      </c>
      <c r="H12" s="75"/>
      <c r="I12" s="76"/>
      <c r="J12" t="s" s="85">
        <f>CONCATENATE("`",B12,"` ",LOWER(C12),"(",D12,")"," COMMENT ","'",G12,"',")</f>
        <v>240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  <c r="IU12" s="77"/>
    </row>
    <row r="13" ht="16" customHeight="1">
      <c r="A13" s="98">
        <v>10</v>
      </c>
      <c r="B13" t="s" s="99">
        <v>87</v>
      </c>
      <c r="C13" t="s" s="99">
        <v>66</v>
      </c>
      <c r="D13" s="100">
        <v>1</v>
      </c>
      <c r="E13" s="101"/>
      <c r="F13" s="101"/>
      <c r="G13" t="s" s="102">
        <v>241</v>
      </c>
      <c r="H13" s="75"/>
      <c r="I13" s="76"/>
      <c r="J13" t="s" s="85">
        <f>CONCATENATE("`",B13,"` ",LOWER(C13),"(",D13,")"," COMMENT ","'",G13,"',")</f>
        <v>242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7"/>
    </row>
    <row r="14" ht="16" customHeight="1">
      <c r="A14" s="98">
        <v>11</v>
      </c>
      <c r="B14" t="s" s="99">
        <v>243</v>
      </c>
      <c r="C14" t="s" s="99">
        <v>91</v>
      </c>
      <c r="D14" s="101"/>
      <c r="E14" s="101"/>
      <c r="F14" s="101"/>
      <c r="G14" t="s" s="102">
        <v>244</v>
      </c>
      <c r="H14" s="75"/>
      <c r="I14" s="76"/>
      <c r="J14" t="s" s="85">
        <f>CONCATENATE("`",B14,"` ",LOWER(C14),"(",D14,")"," COMMENT ","'",G14,"',")</f>
        <v>245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76"/>
      <c r="IQ14" s="76"/>
      <c r="IR14" s="76"/>
      <c r="IS14" s="76"/>
      <c r="IT14" s="76"/>
      <c r="IU14" s="77"/>
    </row>
    <row r="15" ht="16" customHeight="1">
      <c r="A15" s="98">
        <v>12</v>
      </c>
      <c r="B15" t="s" s="99">
        <v>246</v>
      </c>
      <c r="C15" t="s" s="99">
        <v>66</v>
      </c>
      <c r="D15" s="100">
        <v>50</v>
      </c>
      <c r="E15" s="101"/>
      <c r="F15" s="101"/>
      <c r="G15" t="s" s="102">
        <v>247</v>
      </c>
      <c r="H15" s="75"/>
      <c r="I15" s="76"/>
      <c r="J15" t="s" s="85">
        <f>CONCATENATE("`",B15,"` ",LOWER(C15),"(",D15,")"," COMMENT ","'",G15,"',")</f>
        <v>248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7"/>
    </row>
    <row r="16" ht="16" customHeight="1">
      <c r="A16" s="98">
        <v>13</v>
      </c>
      <c r="B16" t="s" s="99">
        <v>249</v>
      </c>
      <c r="C16" t="s" s="99">
        <v>66</v>
      </c>
      <c r="D16" s="100">
        <v>500</v>
      </c>
      <c r="E16" s="101"/>
      <c r="F16" s="101"/>
      <c r="G16" t="s" s="102">
        <v>98</v>
      </c>
      <c r="H16" s="75"/>
      <c r="I16" s="76"/>
      <c r="J16" t="s" s="85">
        <f>CONCATENATE("`",B16,"` ",LOWER(C16),"(",D16,")"," COMMENT ","'",G16,"',")</f>
        <v>250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76"/>
      <c r="IQ16" s="76"/>
      <c r="IR16" s="76"/>
      <c r="IS16" s="76"/>
      <c r="IT16" s="76"/>
      <c r="IU16" s="77"/>
    </row>
    <row r="17" ht="16" customHeight="1">
      <c r="A17" s="98">
        <v>14</v>
      </c>
      <c r="B17" t="s" s="99">
        <v>251</v>
      </c>
      <c r="C17" t="s" s="99">
        <v>66</v>
      </c>
      <c r="D17" s="100">
        <v>200</v>
      </c>
      <c r="E17" s="101"/>
      <c r="F17" s="101"/>
      <c r="G17" t="s" s="102">
        <v>252</v>
      </c>
      <c r="H17" s="75"/>
      <c r="I17" s="76"/>
      <c r="J17" t="s" s="85">
        <f>CONCATENATE("`",B17,"` ",LOWER(C17),"(",D17,")"," COMMENT ","'",G17,"',")</f>
        <v>253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7"/>
    </row>
    <row r="18" ht="16" customHeight="1">
      <c r="A18" s="98">
        <v>15</v>
      </c>
      <c r="B18" t="s" s="99">
        <v>254</v>
      </c>
      <c r="C18" t="s" s="99">
        <v>66</v>
      </c>
      <c r="D18" s="100">
        <v>100</v>
      </c>
      <c r="E18" s="101"/>
      <c r="F18" s="101"/>
      <c r="G18" t="s" s="102">
        <v>255</v>
      </c>
      <c r="H18" s="75"/>
      <c r="I18" s="76"/>
      <c r="J18" t="s" s="85">
        <f>CONCATENATE("`",B18,"` ",LOWER(C18),"(",D18,")"," COMMENT ","'",G18,"',")</f>
        <v>256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7"/>
    </row>
    <row r="19" ht="16" customHeight="1">
      <c r="A19" s="98">
        <v>16</v>
      </c>
      <c r="B19" t="s" s="99">
        <v>257</v>
      </c>
      <c r="C19" t="s" s="99">
        <v>66</v>
      </c>
      <c r="D19" s="100">
        <v>100</v>
      </c>
      <c r="E19" s="101"/>
      <c r="F19" s="101"/>
      <c r="G19" t="s" s="102">
        <v>258</v>
      </c>
      <c r="H19" s="75"/>
      <c r="I19" s="76"/>
      <c r="J19" t="s" s="85">
        <f>CONCATENATE("`",B19,"` ",LOWER(C19),"(",D19,")"," COMMENT ","'",G19,"',")</f>
        <v>259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7"/>
    </row>
    <row r="20" ht="16" customHeight="1">
      <c r="A20" s="98">
        <v>17</v>
      </c>
      <c r="B20" t="s" s="99">
        <v>260</v>
      </c>
      <c r="C20" t="s" s="99">
        <v>91</v>
      </c>
      <c r="D20" s="101"/>
      <c r="E20" s="101"/>
      <c r="F20" s="101"/>
      <c r="G20" t="s" s="102">
        <v>261</v>
      </c>
      <c r="H20" s="75"/>
      <c r="I20" s="76"/>
      <c r="J20" t="s" s="85">
        <f>CONCATENATE("`",B20,"` ",LOWER(C20),"(",D20,")"," COMMENT ","'",G20,"',")</f>
        <v>262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7"/>
    </row>
    <row r="21" ht="16" customHeight="1">
      <c r="A21" s="98">
        <v>18</v>
      </c>
      <c r="B21" t="s" s="99">
        <v>263</v>
      </c>
      <c r="C21" t="s" s="99">
        <v>66</v>
      </c>
      <c r="D21" s="100">
        <v>20</v>
      </c>
      <c r="E21" s="101"/>
      <c r="F21" s="101"/>
      <c r="G21" t="s" s="102">
        <v>264</v>
      </c>
      <c r="H21" s="75"/>
      <c r="I21" s="76"/>
      <c r="J21" t="s" s="85">
        <f>CONCATENATE("`",B21,"` ",LOWER(C21),"(",D21,")"," COMMENT ","'",G21,"',")</f>
        <v>265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7"/>
    </row>
    <row r="22" ht="16" customHeight="1">
      <c r="A22" s="81">
        <v>19</v>
      </c>
      <c r="B22" t="s" s="82">
        <v>212</v>
      </c>
      <c r="C22" t="s" s="82">
        <v>91</v>
      </c>
      <c r="D22" s="83">
        <v>7</v>
      </c>
      <c r="E22" s="73"/>
      <c r="F22" s="73"/>
      <c r="G22" t="s" s="84">
        <v>213</v>
      </c>
      <c r="H22" s="75"/>
      <c r="I22" s="76"/>
      <c r="J22" t="s" s="85">
        <f>CONCATENATE("`",B22,"` ",LOWER(C22),"(",D22,")"," COMMENT ","'",G22,"',")</f>
        <v>266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7"/>
    </row>
    <row r="23" ht="16" customHeight="1">
      <c r="A23" s="81">
        <v>20</v>
      </c>
      <c r="B23" t="s" s="82">
        <v>215</v>
      </c>
      <c r="C23" t="s" s="82">
        <v>91</v>
      </c>
      <c r="D23" s="83">
        <v>7</v>
      </c>
      <c r="E23" s="73"/>
      <c r="F23" s="73"/>
      <c r="G23" t="s" s="84">
        <v>216</v>
      </c>
      <c r="H23" s="75"/>
      <c r="I23" s="76"/>
      <c r="J23" t="s" s="85">
        <f>CONCATENATE("`",B23,"` ",LOWER(C23),"(",D23,")"," COMMENT ","'",G23,"',")</f>
        <v>267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7"/>
    </row>
    <row r="24" ht="16" customHeight="1">
      <c r="A24" s="81">
        <v>21</v>
      </c>
      <c r="B24" t="s" s="82">
        <v>75</v>
      </c>
      <c r="C24" t="s" s="82">
        <v>66</v>
      </c>
      <c r="D24" s="83">
        <v>1</v>
      </c>
      <c r="E24" s="73"/>
      <c r="F24" s="73"/>
      <c r="G24" t="s" s="84">
        <v>76</v>
      </c>
      <c r="H24" s="75"/>
      <c r="I24" s="76"/>
      <c r="J24" t="s" s="85">
        <f>CONCATENATE("`",B24,"` ",LOWER(C24),"(",D24,")"," COMMENT ","'",G24,"',")</f>
        <v>77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7"/>
    </row>
    <row r="25" ht="16" customHeight="1">
      <c r="A25" s="103"/>
      <c r="B25" s="82"/>
      <c r="C25" s="82"/>
      <c r="D25" s="73"/>
      <c r="E25" s="73"/>
      <c r="F25" s="73"/>
      <c r="G25" s="84"/>
      <c r="H25" s="75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7"/>
    </row>
    <row r="26" ht="13.5" customHeight="1">
      <c r="A26" s="86"/>
      <c r="B26" s="87"/>
      <c r="C26" s="87"/>
      <c r="D26" s="87"/>
      <c r="E26" s="87"/>
      <c r="F26" s="87"/>
      <c r="G26" s="88"/>
      <c r="H26" s="75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7"/>
    </row>
    <row r="27" ht="16.5" customHeight="1">
      <c r="A27" s="89"/>
      <c r="B27" s="89"/>
      <c r="C27" s="89"/>
      <c r="D27" s="89"/>
      <c r="E27" s="89"/>
      <c r="F27" s="89"/>
      <c r="G27" s="89"/>
      <c r="H27" s="90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7"/>
    </row>
    <row r="28" ht="14.25" customHeight="1">
      <c r="A28" s="91"/>
      <c r="B28" s="91"/>
      <c r="C28" t="s" s="92">
        <v>78</v>
      </c>
      <c r="D28" s="91"/>
      <c r="E28" s="91"/>
      <c r="F28" s="91"/>
      <c r="G28" s="91"/>
      <c r="H28" s="93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  <c r="GM28" s="94"/>
      <c r="GN28" s="94"/>
      <c r="GO28" s="94"/>
      <c r="GP28" s="94"/>
      <c r="GQ28" s="94"/>
      <c r="GR28" s="94"/>
      <c r="GS28" s="94"/>
      <c r="GT28" s="94"/>
      <c r="GU28" s="94"/>
      <c r="GV28" s="94"/>
      <c r="GW28" s="94"/>
      <c r="GX28" s="94"/>
      <c r="GY28" s="94"/>
      <c r="GZ28" s="94"/>
      <c r="HA28" s="94"/>
      <c r="HB28" s="94"/>
      <c r="HC28" s="94"/>
      <c r="HD28" s="94"/>
      <c r="HE28" s="94"/>
      <c r="HF28" s="94"/>
      <c r="HG28" s="94"/>
      <c r="HH28" s="94"/>
      <c r="HI28" s="94"/>
      <c r="HJ28" s="94"/>
      <c r="HK28" s="94"/>
      <c r="HL28" s="94"/>
      <c r="HM28" s="94"/>
      <c r="HN28" s="94"/>
      <c r="HO28" s="94"/>
      <c r="HP28" s="94"/>
      <c r="HQ28" s="94"/>
      <c r="HR28" s="94"/>
      <c r="HS28" s="94"/>
      <c r="HT28" s="94"/>
      <c r="HU28" s="94"/>
      <c r="HV28" s="94"/>
      <c r="HW28" s="94"/>
      <c r="HX28" s="94"/>
      <c r="HY28" s="94"/>
      <c r="HZ28" s="94"/>
      <c r="IA28" s="94"/>
      <c r="IB28" s="94"/>
      <c r="IC28" s="94"/>
      <c r="ID28" s="94"/>
      <c r="IE28" s="94"/>
      <c r="IF28" s="94"/>
      <c r="IG28" s="94"/>
      <c r="IH28" s="94"/>
      <c r="II28" s="94"/>
      <c r="IJ28" s="94"/>
      <c r="IK28" s="94"/>
      <c r="IL28" s="94"/>
      <c r="IM28" s="94"/>
      <c r="IN28" s="94"/>
      <c r="IO28" s="94"/>
      <c r="IP28" s="94"/>
      <c r="IQ28" s="94"/>
      <c r="IR28" s="94"/>
      <c r="IS28" s="94"/>
      <c r="IT28" s="94"/>
      <c r="IU28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J11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4" customWidth="1"/>
    <col min="2" max="2" width="18.1719" style="104" customWidth="1"/>
    <col min="3" max="3" width="9.35156" style="104" customWidth="1"/>
    <col min="4" max="6" width="5" style="104" customWidth="1"/>
    <col min="7" max="7" width="26.8516" style="104" customWidth="1"/>
    <col min="8" max="10" width="8.85156" style="104" customWidth="1"/>
    <col min="11" max="256" width="8.85156" style="104" customWidth="1"/>
  </cols>
  <sheetData>
    <row r="1" ht="16.5" customHeight="1">
      <c r="A1" t="s" s="62">
        <v>59</v>
      </c>
      <c r="B1" s="63"/>
      <c r="C1" t="s" s="64">
        <v>30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31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6" customHeight="1">
      <c r="A4" s="81">
        <v>1</v>
      </c>
      <c r="B4" t="s" s="82">
        <v>268</v>
      </c>
      <c r="C4" t="s" s="82">
        <v>66</v>
      </c>
      <c r="D4" s="83">
        <v>32</v>
      </c>
      <c r="E4" s="73"/>
      <c r="F4" t="s" s="82">
        <v>79</v>
      </c>
      <c r="G4" t="s" s="84">
        <v>269</v>
      </c>
      <c r="H4" s="75"/>
      <c r="I4" s="76"/>
      <c r="J4" t="s" s="105">
        <f>CONCATENATE("`",B4,"` ",LOWER(C4),"(",D4,")"," COMMENT ","'",G4,"',")</f>
        <v>270</v>
      </c>
    </row>
    <row r="5" ht="16" customHeight="1">
      <c r="A5" s="81">
        <v>2</v>
      </c>
      <c r="B5" t="s" s="82">
        <v>271</v>
      </c>
      <c r="C5" t="s" s="82">
        <v>66</v>
      </c>
      <c r="D5" s="83">
        <v>20</v>
      </c>
      <c r="E5" s="73"/>
      <c r="F5" s="73"/>
      <c r="G5" t="s" s="84">
        <v>272</v>
      </c>
      <c r="H5" s="75"/>
      <c r="I5" s="76"/>
      <c r="J5" t="s" s="105">
        <f>CONCATENATE("`",B5,"` ",LOWER(C5),"(",D5,")"," COMMENT ","'",G5,"',")</f>
        <v>273</v>
      </c>
    </row>
    <row r="6" ht="16" customHeight="1">
      <c r="A6" s="81">
        <v>3</v>
      </c>
      <c r="B6" t="s" s="82">
        <v>274</v>
      </c>
      <c r="C6" t="s" s="82">
        <v>113</v>
      </c>
      <c r="D6" s="83">
        <v>1</v>
      </c>
      <c r="E6" s="83">
        <v>0</v>
      </c>
      <c r="F6" s="73"/>
      <c r="G6" t="s" s="84">
        <v>275</v>
      </c>
      <c r="H6" s="75"/>
      <c r="I6" s="76"/>
      <c r="J6" t="s" s="105">
        <f>CONCATENATE("`",B6,"` ",LOWER(C6),"(",D6,")"," COMMENT ","'",G6,"',")</f>
        <v>276</v>
      </c>
    </row>
    <row r="7" ht="16" customHeight="1">
      <c r="A7" s="81">
        <v>4</v>
      </c>
      <c r="B7" t="s" s="82">
        <v>277</v>
      </c>
      <c r="C7" t="s" s="82">
        <v>113</v>
      </c>
      <c r="D7" s="83">
        <v>1</v>
      </c>
      <c r="E7" s="83">
        <v>0</v>
      </c>
      <c r="F7" s="73"/>
      <c r="G7" t="s" s="84">
        <v>278</v>
      </c>
      <c r="H7" s="75"/>
      <c r="I7" s="76"/>
      <c r="J7" t="s" s="105">
        <f>CONCATENATE("`",B7,"` ",LOWER(C7),"(",D7,")"," COMMENT ","'",G7,"',")</f>
        <v>279</v>
      </c>
    </row>
    <row r="8" ht="16" customHeight="1">
      <c r="A8" s="81">
        <v>8</v>
      </c>
      <c r="B8" t="s" s="82">
        <v>75</v>
      </c>
      <c r="C8" t="s" s="82">
        <v>66</v>
      </c>
      <c r="D8" s="83">
        <v>1</v>
      </c>
      <c r="E8" s="73"/>
      <c r="F8" s="73"/>
      <c r="G8" t="s" s="84">
        <v>76</v>
      </c>
      <c r="H8" s="75"/>
      <c r="I8" s="76"/>
      <c r="J8" t="s" s="105">
        <f>CONCATENATE("`",B8,"` ",LOWER(C8),"(",D8,")"," COMMENT ","'",G8,"',")</f>
        <v>77</v>
      </c>
    </row>
    <row r="9" ht="13.5" customHeight="1">
      <c r="A9" s="86"/>
      <c r="B9" s="87"/>
      <c r="C9" s="87"/>
      <c r="D9" s="87"/>
      <c r="E9" s="87"/>
      <c r="F9" s="87"/>
      <c r="G9" s="88"/>
      <c r="H9" s="75"/>
      <c r="I9" s="76"/>
      <c r="J9" s="77"/>
    </row>
    <row r="10" ht="16.5" customHeight="1">
      <c r="A10" s="89"/>
      <c r="B10" s="89"/>
      <c r="C10" s="89"/>
      <c r="D10" s="89"/>
      <c r="E10" s="89"/>
      <c r="F10" s="89"/>
      <c r="G10" s="89"/>
      <c r="H10" s="90"/>
      <c r="I10" s="76"/>
      <c r="J10" s="77"/>
    </row>
    <row r="11" ht="14.25" customHeight="1">
      <c r="A11" s="91"/>
      <c r="B11" s="91"/>
      <c r="C11" t="s" s="92">
        <v>78</v>
      </c>
      <c r="D11" s="91"/>
      <c r="E11" s="91"/>
      <c r="F11" s="91"/>
      <c r="G11" s="91"/>
      <c r="H11" s="93"/>
      <c r="I11" s="94"/>
      <c r="J11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2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6" customWidth="1"/>
    <col min="2" max="2" width="18.1719" style="106" customWidth="1"/>
    <col min="3" max="3" width="9.35156" style="106" customWidth="1"/>
    <col min="4" max="6" width="5" style="106" customWidth="1"/>
    <col min="7" max="7" width="26.8516" style="106" customWidth="1"/>
    <col min="8" max="10" width="8.85156" style="106" customWidth="1"/>
    <col min="11" max="256" width="8.85156" style="106" customWidth="1"/>
  </cols>
  <sheetData>
    <row r="1" ht="16.5" customHeight="1">
      <c r="A1" t="s" s="62">
        <v>59</v>
      </c>
      <c r="B1" s="63"/>
      <c r="C1" t="s" s="64">
        <v>33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34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s="75"/>
      <c r="I4" s="76"/>
      <c r="J4" t="s" s="105">
        <f>CONCATENATE("`",B4,"` ",LOWER(C4),"(",D4,")"," COMMENT ","'",G4,"',")</f>
        <v>80</v>
      </c>
    </row>
    <row r="5" ht="16" customHeight="1">
      <c r="A5" s="81">
        <v>2</v>
      </c>
      <c r="B5" t="s" s="82">
        <v>72</v>
      </c>
      <c r="C5" t="s" s="82">
        <v>66</v>
      </c>
      <c r="D5" s="83">
        <v>32</v>
      </c>
      <c r="E5" s="73"/>
      <c r="F5" s="73"/>
      <c r="G5" t="s" s="84">
        <v>280</v>
      </c>
      <c r="H5" s="75"/>
      <c r="I5" s="76"/>
      <c r="J5" t="s" s="105">
        <f>CONCATENATE("`",B5,"` ",LOWER(C5),"(",D5,")"," COMMENT ","'",G5,"',")</f>
        <v>281</v>
      </c>
    </row>
    <row r="6" ht="16" customHeight="1">
      <c r="A6" s="81">
        <v>3</v>
      </c>
      <c r="B6" t="s" s="82">
        <v>268</v>
      </c>
      <c r="C6" t="s" s="82">
        <v>66</v>
      </c>
      <c r="D6" s="83">
        <v>32</v>
      </c>
      <c r="E6" s="73"/>
      <c r="F6" s="73"/>
      <c r="G6" t="s" s="84">
        <v>269</v>
      </c>
      <c r="H6" s="75"/>
      <c r="I6" s="76"/>
      <c r="J6" t="s" s="105">
        <f>CONCATENATE("`",B6,"` ",LOWER(C6),"(",D6,")"," COMMENT ","'",G6,"',")</f>
        <v>270</v>
      </c>
    </row>
    <row r="7" ht="16" customHeight="1">
      <c r="A7" s="81">
        <v>5</v>
      </c>
      <c r="B7" t="s" s="82">
        <v>282</v>
      </c>
      <c r="C7" t="s" s="82">
        <v>91</v>
      </c>
      <c r="D7" s="83">
        <v>7</v>
      </c>
      <c r="E7" s="73"/>
      <c r="F7" s="73"/>
      <c r="G7" t="s" s="84">
        <v>283</v>
      </c>
      <c r="H7" s="75"/>
      <c r="I7" s="76"/>
      <c r="J7" t="s" s="105">
        <f>CONCATENATE("`",B7,"` ",LOWER(C7),"(",D7,")"," COMMENT ","'",G7,"',")</f>
        <v>284</v>
      </c>
    </row>
    <row r="8" ht="16" customHeight="1">
      <c r="A8" s="81">
        <v>6</v>
      </c>
      <c r="B8" t="s" s="82">
        <v>285</v>
      </c>
      <c r="C8" t="s" s="82">
        <v>66</v>
      </c>
      <c r="D8" s="83">
        <v>1</v>
      </c>
      <c r="E8" s="73"/>
      <c r="F8" s="73"/>
      <c r="G8" t="s" s="84">
        <v>286</v>
      </c>
      <c r="H8" s="75"/>
      <c r="I8" s="76"/>
      <c r="J8" t="s" s="105">
        <f>CONCATENATE("`",B8,"` ",LOWER(C8),"(",D8,")"," COMMENT ","'",G8,"',")</f>
        <v>287</v>
      </c>
    </row>
    <row r="9" ht="16" customHeight="1">
      <c r="A9" s="81">
        <v>7</v>
      </c>
      <c r="B9" t="s" s="82">
        <v>288</v>
      </c>
      <c r="C9" t="s" s="82">
        <v>91</v>
      </c>
      <c r="D9" s="83">
        <v>7</v>
      </c>
      <c r="E9" s="73"/>
      <c r="F9" s="73"/>
      <c r="G9" t="s" s="84">
        <v>289</v>
      </c>
      <c r="H9" s="75"/>
      <c r="I9" s="76"/>
      <c r="J9" t="s" s="105">
        <f>CONCATENATE("`",B9,"` ",LOWER(C9),"(",D9,")"," COMMENT ","'",G9,"',")</f>
        <v>290</v>
      </c>
    </row>
    <row r="10" ht="13.5" customHeight="1">
      <c r="A10" s="86"/>
      <c r="B10" s="87"/>
      <c r="C10" s="87"/>
      <c r="D10" s="87"/>
      <c r="E10" s="87"/>
      <c r="F10" s="87"/>
      <c r="G10" s="88"/>
      <c r="H10" s="75"/>
      <c r="I10" s="76"/>
      <c r="J10" s="77"/>
    </row>
    <row r="11" ht="16.5" customHeight="1">
      <c r="A11" s="89"/>
      <c r="B11" s="89"/>
      <c r="C11" s="89"/>
      <c r="D11" s="89"/>
      <c r="E11" s="89"/>
      <c r="F11" s="89"/>
      <c r="G11" s="89"/>
      <c r="H11" s="90"/>
      <c r="I11" s="76"/>
      <c r="J11" s="77"/>
    </row>
    <row r="12" ht="14.25" customHeight="1">
      <c r="A12" s="91"/>
      <c r="B12" s="91"/>
      <c r="C12" t="s" s="92">
        <v>78</v>
      </c>
      <c r="D12" s="91"/>
      <c r="E12" s="91"/>
      <c r="F12" s="91"/>
      <c r="G12" s="91"/>
      <c r="H12" s="93"/>
      <c r="I12" s="94"/>
      <c r="J12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7" customWidth="1"/>
    <col min="2" max="2" width="18.1719" style="107" customWidth="1"/>
    <col min="3" max="3" width="9.35156" style="107" customWidth="1"/>
    <col min="4" max="6" width="5" style="107" customWidth="1"/>
    <col min="7" max="7" width="26.8516" style="107" customWidth="1"/>
    <col min="8" max="10" width="8.85156" style="107" customWidth="1"/>
    <col min="11" max="256" width="8.85156" style="107" customWidth="1"/>
  </cols>
  <sheetData>
    <row r="1" ht="16.5" customHeight="1">
      <c r="A1" t="s" s="62">
        <v>59</v>
      </c>
      <c r="B1" s="63"/>
      <c r="C1" t="s" s="64">
        <v>36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37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s="75"/>
      <c r="I4" s="76"/>
      <c r="J4" t="s" s="105">
        <f>CONCATENATE("`",B4,"` ",LOWER(C4),"(",D4,")"," COMMENT ","'",G4,"',")</f>
        <v>80</v>
      </c>
    </row>
    <row r="5" ht="16" customHeight="1">
      <c r="A5" s="81">
        <f>A4+1</f>
        <v>2</v>
      </c>
      <c r="B5" t="s" s="82">
        <v>72</v>
      </c>
      <c r="C5" t="s" s="82">
        <v>66</v>
      </c>
      <c r="D5" s="83">
        <v>32</v>
      </c>
      <c r="E5" s="73"/>
      <c r="F5" s="73"/>
      <c r="G5" t="s" s="84">
        <v>280</v>
      </c>
      <c r="H5" s="75"/>
      <c r="I5" s="76"/>
      <c r="J5" t="s" s="105">
        <f>CONCATENATE("`",B5,"` ",LOWER(C5),"(",D5,")"," COMMENT ","'",G5,"',")</f>
        <v>281</v>
      </c>
    </row>
    <row r="6" ht="16" customHeight="1">
      <c r="A6" s="81">
        <f>A5+1</f>
        <v>3</v>
      </c>
      <c r="B6" t="s" s="82">
        <v>291</v>
      </c>
      <c r="C6" t="s" s="82">
        <v>91</v>
      </c>
      <c r="D6" s="73"/>
      <c r="E6" s="73"/>
      <c r="F6" s="73"/>
      <c r="G6" t="s" s="84">
        <v>292</v>
      </c>
      <c r="H6" s="75"/>
      <c r="I6" s="76"/>
      <c r="J6" t="s" s="105">
        <f>CONCATENATE("`",B6,"` ",LOWER(C6),"(",D6,")"," COMMENT ","'",G6,"',")</f>
        <v>293</v>
      </c>
    </row>
    <row r="7" ht="16" customHeight="1">
      <c r="A7" s="81">
        <f>A6+1</f>
        <v>4</v>
      </c>
      <c r="B7" t="s" s="82">
        <v>294</v>
      </c>
      <c r="C7" t="s" s="82">
        <v>91</v>
      </c>
      <c r="D7" s="73"/>
      <c r="E7" s="73"/>
      <c r="F7" s="73"/>
      <c r="G7" t="s" s="84">
        <v>295</v>
      </c>
      <c r="H7" s="75"/>
      <c r="I7" s="76"/>
      <c r="J7" t="s" s="105">
        <f>CONCATENATE("`",B7,"` ",LOWER(C7),"(",D7,")"," COMMENT ","'",G7,"',")</f>
        <v>296</v>
      </c>
    </row>
    <row r="8" ht="16" customHeight="1">
      <c r="A8" s="81">
        <f>A7+1</f>
        <v>5</v>
      </c>
      <c r="B8" t="s" s="82">
        <v>297</v>
      </c>
      <c r="C8" t="s" s="82">
        <v>66</v>
      </c>
      <c r="D8" s="83">
        <v>200</v>
      </c>
      <c r="E8" s="73"/>
      <c r="F8" s="73"/>
      <c r="G8" t="s" s="84">
        <v>298</v>
      </c>
      <c r="H8" s="75"/>
      <c r="I8" s="76"/>
      <c r="J8" t="s" s="105">
        <f>CONCATENATE("`",B8,"` ",LOWER(C8),"(",D8,")"," COMMENT ","'",G8,"',")</f>
        <v>299</v>
      </c>
    </row>
    <row r="9" ht="16" customHeight="1">
      <c r="A9" s="81">
        <f>A8+1</f>
        <v>6</v>
      </c>
      <c r="B9" t="s" s="82">
        <v>300</v>
      </c>
      <c r="C9" t="s" s="82">
        <v>66</v>
      </c>
      <c r="D9" s="83">
        <v>100</v>
      </c>
      <c r="E9" s="73"/>
      <c r="F9" s="73"/>
      <c r="G9" t="s" s="84">
        <v>301</v>
      </c>
      <c r="H9" s="75"/>
      <c r="I9" s="76"/>
      <c r="J9" t="s" s="105">
        <f>CONCATENATE("`",B9,"` ",LOWER(C9),"(",D9,")"," COMMENT ","'",G9,"',")</f>
        <v>302</v>
      </c>
    </row>
    <row r="10" ht="16" customHeight="1">
      <c r="A10" s="81">
        <f>A9+1</f>
        <v>7</v>
      </c>
      <c r="B10" t="s" s="82">
        <v>303</v>
      </c>
      <c r="C10" t="s" s="82">
        <v>66</v>
      </c>
      <c r="D10" s="83">
        <v>100</v>
      </c>
      <c r="E10" s="73"/>
      <c r="F10" s="73"/>
      <c r="G10" t="s" s="84">
        <v>301</v>
      </c>
      <c r="H10" s="75"/>
      <c r="I10" s="76"/>
      <c r="J10" t="s" s="105">
        <f>CONCATENATE("`",B10,"` ",LOWER(C10),"(",D10,")"," COMMENT ","'",G10,"',")</f>
        <v>304</v>
      </c>
    </row>
    <row r="11" ht="16" customHeight="1">
      <c r="A11" s="81">
        <f>A10+1</f>
        <v>8</v>
      </c>
      <c r="B11" t="s" s="82">
        <v>305</v>
      </c>
      <c r="C11" t="s" s="82">
        <v>66</v>
      </c>
      <c r="D11" s="83">
        <v>100</v>
      </c>
      <c r="E11" s="73"/>
      <c r="F11" s="73"/>
      <c r="G11" t="s" s="84">
        <v>301</v>
      </c>
      <c r="H11" s="75"/>
      <c r="I11" s="76"/>
      <c r="J11" t="s" s="105">
        <f>CONCATENATE("`",B11,"` ",LOWER(C11),"(",D11,")"," COMMENT ","'",G11,"',")</f>
        <v>306</v>
      </c>
    </row>
    <row r="12" ht="16" customHeight="1">
      <c r="A12" s="81">
        <f>A11+1</f>
        <v>9</v>
      </c>
      <c r="B12" t="s" s="82">
        <v>307</v>
      </c>
      <c r="C12" t="s" s="82">
        <v>66</v>
      </c>
      <c r="D12" s="83">
        <v>100</v>
      </c>
      <c r="E12" s="73"/>
      <c r="F12" s="73"/>
      <c r="G12" t="s" s="84">
        <v>301</v>
      </c>
      <c r="H12" s="75"/>
      <c r="I12" s="76"/>
      <c r="J12" t="s" s="105">
        <f>CONCATENATE("`",B12,"` ",LOWER(C12),"(",D12,")"," COMMENT ","'",G12,"',")</f>
        <v>308</v>
      </c>
    </row>
    <row r="13" ht="16" customHeight="1">
      <c r="A13" s="81">
        <f>A12+1</f>
        <v>10</v>
      </c>
      <c r="B13" t="s" s="82">
        <v>309</v>
      </c>
      <c r="C13" t="s" s="82">
        <v>66</v>
      </c>
      <c r="D13" s="83">
        <v>100</v>
      </c>
      <c r="E13" s="73"/>
      <c r="F13" s="73"/>
      <c r="G13" t="s" s="84">
        <v>301</v>
      </c>
      <c r="H13" s="75"/>
      <c r="I13" s="76"/>
      <c r="J13" t="s" s="105">
        <f>CONCATENATE("`",B13,"` ",LOWER(C13),"(",D13,")"," COMMENT ","'",G13,"',")</f>
        <v>310</v>
      </c>
    </row>
    <row r="14" ht="16" customHeight="1">
      <c r="A14" s="81">
        <f>A13+1</f>
        <v>11</v>
      </c>
      <c r="B14" t="s" s="82">
        <v>311</v>
      </c>
      <c r="C14" t="s" s="82">
        <v>66</v>
      </c>
      <c r="D14" s="83">
        <v>100</v>
      </c>
      <c r="E14" s="73"/>
      <c r="F14" s="73"/>
      <c r="G14" t="s" s="84">
        <v>301</v>
      </c>
      <c r="H14" s="75"/>
      <c r="I14" s="76"/>
      <c r="J14" t="s" s="105">
        <f>CONCATENATE("`",B14,"` ",LOWER(C14),"(",D14,")"," COMMENT ","'",G14,"',")</f>
        <v>312</v>
      </c>
    </row>
    <row r="15" ht="16" customHeight="1">
      <c r="A15" s="81">
        <f>A14+1</f>
        <v>12</v>
      </c>
      <c r="B15" t="s" s="82">
        <v>313</v>
      </c>
      <c r="C15" t="s" s="82">
        <v>66</v>
      </c>
      <c r="D15" s="83">
        <v>100</v>
      </c>
      <c r="E15" s="73"/>
      <c r="F15" s="73"/>
      <c r="G15" t="s" s="84">
        <v>301</v>
      </c>
      <c r="H15" s="75"/>
      <c r="I15" s="76"/>
      <c r="J15" t="s" s="105">
        <f>CONCATENATE("`",B15,"` ",LOWER(C15),"(",D15,")"," COMMENT ","'",G15,"',")</f>
        <v>314</v>
      </c>
    </row>
    <row r="16" ht="16" customHeight="1">
      <c r="A16" s="81">
        <f>A15+1</f>
        <v>13</v>
      </c>
      <c r="B16" t="s" s="82">
        <v>315</v>
      </c>
      <c r="C16" t="s" s="82">
        <v>66</v>
      </c>
      <c r="D16" s="83">
        <v>100</v>
      </c>
      <c r="E16" s="73"/>
      <c r="F16" s="73"/>
      <c r="G16" t="s" s="84">
        <v>301</v>
      </c>
      <c r="H16" s="75"/>
      <c r="I16" s="76"/>
      <c r="J16" t="s" s="105">
        <f>CONCATENATE("`",B16,"` ",LOWER(C16),"(",D16,")"," COMMENT ","'",G16,"',")</f>
        <v>316</v>
      </c>
    </row>
    <row r="17" ht="16" customHeight="1">
      <c r="A17" s="81">
        <f>A16+1</f>
        <v>14</v>
      </c>
      <c r="B17" t="s" s="82">
        <v>317</v>
      </c>
      <c r="C17" t="s" s="82">
        <v>66</v>
      </c>
      <c r="D17" s="83">
        <v>100</v>
      </c>
      <c r="E17" s="73"/>
      <c r="F17" s="73"/>
      <c r="G17" t="s" s="84">
        <v>318</v>
      </c>
      <c r="H17" s="75"/>
      <c r="I17" s="76"/>
      <c r="J17" t="s" s="105">
        <f>CONCATENATE("`",B17,"` ",LOWER(C17),"(",D17,")"," COMMENT ","'",G17,"',")</f>
        <v>319</v>
      </c>
    </row>
    <row r="18" ht="16" customHeight="1">
      <c r="A18" s="81">
        <f>A17+1</f>
        <v>15</v>
      </c>
      <c r="B18" t="s" s="82">
        <v>212</v>
      </c>
      <c r="C18" t="s" s="82">
        <v>91</v>
      </c>
      <c r="D18" s="73"/>
      <c r="E18" s="73"/>
      <c r="F18" s="73"/>
      <c r="G18" t="s" s="84">
        <v>213</v>
      </c>
      <c r="H18" s="75"/>
      <c r="I18" s="76"/>
      <c r="J18" t="s" s="105">
        <f>CONCATENATE("`",B18,"` ",LOWER(C18),"(",D18,")"," COMMENT ","'",G18,"',")</f>
        <v>214</v>
      </c>
    </row>
    <row r="19" ht="16" customHeight="1">
      <c r="A19" s="81">
        <f>A18+1</f>
        <v>16</v>
      </c>
      <c r="B19" t="s" s="82">
        <v>215</v>
      </c>
      <c r="C19" t="s" s="82">
        <v>91</v>
      </c>
      <c r="D19" s="73"/>
      <c r="E19" s="73"/>
      <c r="F19" s="73"/>
      <c r="G19" t="s" s="84">
        <v>216</v>
      </c>
      <c r="H19" s="75"/>
      <c r="I19" s="76"/>
      <c r="J19" t="s" s="105">
        <f>CONCATENATE("`",B19,"` ",LOWER(C19),"(",D19,")"," COMMENT ","'",G19,"',")</f>
        <v>217</v>
      </c>
    </row>
    <row r="20" ht="16" customHeight="1">
      <c r="A20" s="81">
        <f>A19+1</f>
        <v>17</v>
      </c>
      <c r="B20" t="s" s="82">
        <v>75</v>
      </c>
      <c r="C20" t="s" s="82">
        <v>66</v>
      </c>
      <c r="D20" s="83">
        <v>1</v>
      </c>
      <c r="E20" s="73"/>
      <c r="F20" s="73"/>
      <c r="G20" t="s" s="84">
        <v>76</v>
      </c>
      <c r="H20" s="75"/>
      <c r="I20" s="76"/>
      <c r="J20" t="s" s="105">
        <f>CONCATENATE("`",B20,"` ",LOWER(C20),"(",D20,")"," COMMENT ","'",G20,"',")</f>
        <v>77</v>
      </c>
    </row>
    <row r="21" ht="13.5" customHeight="1">
      <c r="A21" s="86"/>
      <c r="B21" s="87"/>
      <c r="C21" s="87"/>
      <c r="D21" s="87"/>
      <c r="E21" s="87"/>
      <c r="F21" s="87"/>
      <c r="G21" s="88"/>
      <c r="H21" s="75"/>
      <c r="I21" s="76"/>
      <c r="J21" s="77"/>
    </row>
    <row r="22" ht="16.5" customHeight="1">
      <c r="A22" s="89"/>
      <c r="B22" s="89"/>
      <c r="C22" s="89"/>
      <c r="D22" s="89"/>
      <c r="E22" s="89"/>
      <c r="F22" s="89"/>
      <c r="G22" s="89"/>
      <c r="H22" s="90"/>
      <c r="I22" s="76"/>
      <c r="J22" s="77"/>
    </row>
    <row r="23" ht="14.25" customHeight="1">
      <c r="A23" s="91"/>
      <c r="B23" s="91"/>
      <c r="C23" t="s" s="92">
        <v>78</v>
      </c>
      <c r="D23" s="91"/>
      <c r="E23" s="91"/>
      <c r="F23" s="91"/>
      <c r="G23" s="91"/>
      <c r="H23" s="93"/>
      <c r="I23" s="94"/>
      <c r="J23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8" customWidth="1"/>
    <col min="2" max="2" width="18.1719" style="108" customWidth="1"/>
    <col min="3" max="3" width="9.35156" style="108" customWidth="1"/>
    <col min="4" max="6" width="5" style="108" customWidth="1"/>
    <col min="7" max="7" width="26.8516" style="108" customWidth="1"/>
    <col min="8" max="10" width="8.85156" style="108" customWidth="1"/>
    <col min="11" max="256" width="8.85156" style="108" customWidth="1"/>
  </cols>
  <sheetData>
    <row r="1" ht="16.5" customHeight="1">
      <c r="A1" t="s" s="62">
        <v>59</v>
      </c>
      <c r="B1" s="63"/>
      <c r="C1" t="s" s="64">
        <v>39</v>
      </c>
      <c r="D1" s="65"/>
      <c r="E1" s="65"/>
      <c r="F1" s="65"/>
      <c r="G1" s="66"/>
      <c r="H1" s="67"/>
      <c r="I1" s="68"/>
      <c r="J1" s="69"/>
    </row>
    <row r="2" ht="16" customHeight="1">
      <c r="A2" t="s" s="70">
        <v>18</v>
      </c>
      <c r="B2" s="71"/>
      <c r="C2" t="s" s="72">
        <v>40</v>
      </c>
      <c r="D2" s="73"/>
      <c r="E2" s="73"/>
      <c r="F2" s="73"/>
      <c r="G2" s="74"/>
      <c r="H2" s="75"/>
      <c r="I2" s="76"/>
      <c r="J2" s="77"/>
    </row>
    <row r="3" ht="16" customHeight="1">
      <c r="A3" t="s" s="78">
        <v>15</v>
      </c>
      <c r="B3" t="s" s="79">
        <v>60</v>
      </c>
      <c r="C3" t="s" s="79">
        <v>61</v>
      </c>
      <c r="D3" t="s" s="79">
        <v>62</v>
      </c>
      <c r="E3" t="s" s="79">
        <v>63</v>
      </c>
      <c r="F3" t="s" s="79">
        <v>64</v>
      </c>
      <c r="G3" t="s" s="80">
        <v>18</v>
      </c>
      <c r="H3" s="75"/>
      <c r="I3" s="76"/>
      <c r="J3" s="77"/>
    </row>
    <row r="4" ht="14" customHeight="1">
      <c r="A4" s="81">
        <v>1</v>
      </c>
      <c r="B4" t="s" s="82">
        <v>65</v>
      </c>
      <c r="C4" t="s" s="82">
        <v>66</v>
      </c>
      <c r="D4" s="83">
        <v>32</v>
      </c>
      <c r="E4" s="73"/>
      <c r="F4" t="s" s="82">
        <v>79</v>
      </c>
      <c r="G4" s="74"/>
      <c r="H4" s="75"/>
      <c r="I4" s="76"/>
      <c r="J4" t="s" s="105">
        <f>CONCATENATE("`",B4,"` ",LOWER(C4),"(",D4,")"," COMMENT ","'",G4,"',")</f>
        <v>80</v>
      </c>
    </row>
    <row r="5" ht="16" customHeight="1">
      <c r="A5" s="81">
        <f>A4+1</f>
        <v>2</v>
      </c>
      <c r="B5" t="s" s="82">
        <v>69</v>
      </c>
      <c r="C5" t="s" s="82">
        <v>66</v>
      </c>
      <c r="D5" s="83">
        <v>32</v>
      </c>
      <c r="E5" s="73"/>
      <c r="F5" s="73"/>
      <c r="G5" t="s" s="84">
        <v>320</v>
      </c>
      <c r="H5" s="75"/>
      <c r="I5" s="76"/>
      <c r="J5" t="s" s="105">
        <f>CONCATENATE("`",B5,"` ",LOWER(C5),"(",D5,")"," COMMENT ","'",G5,"',")</f>
        <v>321</v>
      </c>
    </row>
    <row r="6" ht="16" customHeight="1">
      <c r="A6" s="81">
        <f>A5+1</f>
        <v>3</v>
      </c>
      <c r="B6" t="s" s="82">
        <v>72</v>
      </c>
      <c r="C6" t="s" s="82">
        <v>66</v>
      </c>
      <c r="D6" s="83">
        <v>32</v>
      </c>
      <c r="E6" s="73"/>
      <c r="F6" s="73"/>
      <c r="G6" t="s" s="84">
        <v>280</v>
      </c>
      <c r="H6" s="75"/>
      <c r="I6" s="76"/>
      <c r="J6" t="s" s="105">
        <f>CONCATENATE("`",B6,"` ",LOWER(C6),"(",D6,")"," COMMENT ","'",G6,"',")</f>
        <v>281</v>
      </c>
    </row>
    <row r="7" ht="16" customHeight="1">
      <c r="A7" s="81">
        <f>A6+1</f>
        <v>4</v>
      </c>
      <c r="B7" t="s" s="82">
        <v>291</v>
      </c>
      <c r="C7" t="s" s="82">
        <v>91</v>
      </c>
      <c r="D7" s="73"/>
      <c r="E7" s="73"/>
      <c r="F7" s="73"/>
      <c r="G7" t="s" s="84">
        <v>292</v>
      </c>
      <c r="H7" s="75"/>
      <c r="I7" s="76"/>
      <c r="J7" t="s" s="105">
        <f>CONCATENATE("`",B7,"` ",LOWER(C7),"(",D7,")"," COMMENT ","'",G7,"',")</f>
        <v>293</v>
      </c>
    </row>
    <row r="8" ht="16" customHeight="1">
      <c r="A8" s="81">
        <f>A7+1</f>
        <v>5</v>
      </c>
      <c r="B8" t="s" s="82">
        <v>322</v>
      </c>
      <c r="C8" t="s" s="82">
        <v>91</v>
      </c>
      <c r="D8" s="73"/>
      <c r="E8" s="73"/>
      <c r="F8" s="73"/>
      <c r="G8" t="s" s="84">
        <v>323</v>
      </c>
      <c r="H8" s="75"/>
      <c r="I8" s="76"/>
      <c r="J8" t="s" s="105">
        <f>CONCATENATE("`",B8,"` ",LOWER(C8),"(",D8,")"," COMMENT ","'",G8,"',")</f>
        <v>324</v>
      </c>
    </row>
    <row r="9" ht="16" customHeight="1">
      <c r="A9" s="81">
        <f>A8+1</f>
        <v>6</v>
      </c>
      <c r="B9" t="s" s="82">
        <v>325</v>
      </c>
      <c r="C9" t="s" s="82">
        <v>113</v>
      </c>
      <c r="D9" s="83">
        <v>3</v>
      </c>
      <c r="E9" s="83">
        <v>0</v>
      </c>
      <c r="F9" s="73"/>
      <c r="G9" t="s" s="84">
        <v>326</v>
      </c>
      <c r="H9" s="75"/>
      <c r="I9" s="76"/>
      <c r="J9" t="s" s="105">
        <f>CONCATENATE("`",B9,"` ",LOWER(C9),"(",D9,")"," COMMENT ","'",G9,"',")</f>
        <v>327</v>
      </c>
    </row>
    <row r="10" ht="16" customHeight="1">
      <c r="A10" s="81">
        <f>A9+1</f>
        <v>7</v>
      </c>
      <c r="B10" t="s" s="82">
        <v>212</v>
      </c>
      <c r="C10" t="s" s="82">
        <v>91</v>
      </c>
      <c r="D10" s="73"/>
      <c r="E10" s="73"/>
      <c r="F10" s="73"/>
      <c r="G10" t="s" s="84">
        <v>213</v>
      </c>
      <c r="H10" s="75"/>
      <c r="I10" s="76"/>
      <c r="J10" t="s" s="105">
        <f>CONCATENATE("`",B10,"` ",LOWER(C10),"(",D10,")"," COMMENT ","'",G10,"',")</f>
        <v>214</v>
      </c>
    </row>
    <row r="11" ht="16" customHeight="1">
      <c r="A11" s="81">
        <f>A10+1</f>
        <v>8</v>
      </c>
      <c r="B11" t="s" s="82">
        <v>215</v>
      </c>
      <c r="C11" t="s" s="82">
        <v>91</v>
      </c>
      <c r="D11" s="73"/>
      <c r="E11" s="73"/>
      <c r="F11" s="73"/>
      <c r="G11" t="s" s="84">
        <v>216</v>
      </c>
      <c r="H11" s="75"/>
      <c r="I11" s="76"/>
      <c r="J11" t="s" s="105">
        <f>CONCATENATE("`",B11,"` ",LOWER(C11),"(",D11,")"," COMMENT ","'",G11,"',")</f>
        <v>217</v>
      </c>
    </row>
    <row r="12" ht="16" customHeight="1">
      <c r="A12" s="81">
        <f>A11+1</f>
        <v>9</v>
      </c>
      <c r="B12" t="s" s="82">
        <v>75</v>
      </c>
      <c r="C12" t="s" s="82">
        <v>66</v>
      </c>
      <c r="D12" s="83">
        <v>1</v>
      </c>
      <c r="E12" s="73"/>
      <c r="F12" s="73"/>
      <c r="G12" t="s" s="84">
        <v>76</v>
      </c>
      <c r="H12" s="75"/>
      <c r="I12" s="76"/>
      <c r="J12" t="s" s="105">
        <f>CONCATENATE("`",B12,"` ",LOWER(C12),"(",D12,")"," COMMENT ","'",G12,"',")</f>
        <v>77</v>
      </c>
    </row>
    <row r="13" ht="13.5" customHeight="1">
      <c r="A13" s="86"/>
      <c r="B13" s="87"/>
      <c r="C13" s="87"/>
      <c r="D13" s="87"/>
      <c r="E13" s="87"/>
      <c r="F13" s="87"/>
      <c r="G13" s="88"/>
      <c r="H13" s="75"/>
      <c r="I13" s="76"/>
      <c r="J13" s="77"/>
    </row>
    <row r="14" ht="16.5" customHeight="1">
      <c r="A14" s="89"/>
      <c r="B14" s="89"/>
      <c r="C14" s="89"/>
      <c r="D14" s="89"/>
      <c r="E14" s="89"/>
      <c r="F14" s="89"/>
      <c r="G14" s="89"/>
      <c r="H14" s="90"/>
      <c r="I14" s="76"/>
      <c r="J14" s="77"/>
    </row>
    <row r="15" ht="14.25" customHeight="1">
      <c r="A15" s="91"/>
      <c r="B15" s="91"/>
      <c r="C15" t="s" s="92">
        <v>78</v>
      </c>
      <c r="D15" s="91"/>
      <c r="E15" s="91"/>
      <c r="F15" s="91"/>
      <c r="G15" s="91"/>
      <c r="H15" s="93"/>
      <c r="I15" s="94"/>
      <c r="J15" s="95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