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4000" windowHeight="9765" activeTab="2"/>
  </bookViews>
  <sheets>
    <sheet name="WBS" sheetId="5" r:id="rId1"/>
    <sheet name="开发计划" sheetId="1" r:id="rId2"/>
    <sheet name="页面开发计划" sheetId="2" r:id="rId3"/>
    <sheet name="数据库设计" sheetId="3" r:id="rId4"/>
  </sheets>
  <definedNames>
    <definedName name="_xlnm._FilterDatabase" localSheetId="2" hidden="1">页面开发计划!$A$2:$G$50</definedName>
  </definedNames>
  <calcPr calcId="144525"/>
</workbook>
</file>

<file path=xl/sharedStrings.xml><?xml version="1.0" encoding="utf-8"?>
<sst xmlns="http://schemas.openxmlformats.org/spreadsheetml/2006/main" count="475" uniqueCount="276">
  <si>
    <t>总体WBS</t>
  </si>
  <si>
    <t>项目名：SMBC ODS</t>
  </si>
  <si>
    <t>工程阶段：需求分析</t>
  </si>
  <si>
    <t>LEVEL</t>
  </si>
  <si>
    <t>作业项目</t>
  </si>
  <si>
    <t>输出数据定义</t>
  </si>
  <si>
    <t>权重</t>
  </si>
  <si>
    <t>开发
类型</t>
  </si>
  <si>
    <t>担当者</t>
  </si>
  <si>
    <t>进度(%)</t>
  </si>
  <si>
    <t>开始预定</t>
  </si>
  <si>
    <t>终了预定</t>
  </si>
  <si>
    <t>开始实绩</t>
  </si>
  <si>
    <t>终了实绩</t>
  </si>
  <si>
    <t>备注</t>
  </si>
  <si>
    <t>No</t>
  </si>
  <si>
    <t>大</t>
  </si>
  <si>
    <t>中</t>
  </si>
  <si>
    <t>小</t>
  </si>
  <si>
    <t>第一阶段（共16个画面）</t>
  </si>
  <si>
    <t>kickoff</t>
  </si>
  <si>
    <t>总体调研</t>
  </si>
  <si>
    <t>画面及中台开发</t>
  </si>
  <si>
    <t>客户导入</t>
  </si>
  <si>
    <t>胡</t>
  </si>
  <si>
    <t>客户管理</t>
  </si>
  <si>
    <t>李</t>
  </si>
  <si>
    <t>客户画像</t>
  </si>
  <si>
    <t>王</t>
  </si>
  <si>
    <t>智能日历</t>
  </si>
  <si>
    <t>登陆页面</t>
  </si>
  <si>
    <t>修改密码页面</t>
  </si>
  <si>
    <t>我的页面</t>
  </si>
  <si>
    <t>后台开发</t>
  </si>
  <si>
    <t>Quartz自动调度</t>
  </si>
  <si>
    <t>往中台Mysql插入数据</t>
  </si>
  <si>
    <t>往中台MongoDB插入数据</t>
  </si>
  <si>
    <t>分析模型对接</t>
  </si>
  <si>
    <t>其他</t>
  </si>
  <si>
    <t>语音识别</t>
  </si>
  <si>
    <t>巢，李</t>
  </si>
  <si>
    <t>前端框架调整</t>
  </si>
  <si>
    <t>中台python，Django环境安装</t>
  </si>
  <si>
    <t>巢</t>
  </si>
  <si>
    <t>后台环境springmvc，tomcat安装</t>
  </si>
  <si>
    <t>第二阶段</t>
  </si>
  <si>
    <t>◉  已完成  ◐  进行中  O 未开始</t>
  </si>
  <si>
    <t>优先Android系统</t>
  </si>
  <si>
    <t>分类</t>
  </si>
  <si>
    <t>内容</t>
  </si>
  <si>
    <t>优先级</t>
  </si>
  <si>
    <t>说明</t>
  </si>
  <si>
    <t>问题点</t>
  </si>
  <si>
    <t>负责</t>
  </si>
  <si>
    <t>4月底</t>
  </si>
  <si>
    <t>5月中</t>
  </si>
  <si>
    <t>5月底</t>
  </si>
  <si>
    <t>6月中</t>
  </si>
  <si>
    <t>6月底</t>
  </si>
  <si>
    <t>技术点调研</t>
  </si>
  <si>
    <t>通讯录导入</t>
  </si>
  <si>
    <t>高</t>
  </si>
  <si>
    <t>通讯录名单导入，通话记录、通话时长导入</t>
  </si>
  <si>
    <t>通话时长的读取接口调查中</t>
  </si>
  <si>
    <t>◐</t>
  </si>
  <si>
    <t>微信好友导入</t>
  </si>
  <si>
    <t>基于ITChat开源代码，模拟微信网页版登录，获取好友列表</t>
  </si>
  <si>
    <t>需要扫描网页授权。改成用自动爬取的方式？</t>
  </si>
  <si>
    <t>微信朋友圈爬取</t>
  </si>
  <si>
    <t>预先获取业务员的微信账号密码，通过Accessibility Service模拟刷朋友圈操作，获取屏幕上的文字及图片</t>
  </si>
  <si>
    <t>◉</t>
  </si>
  <si>
    <t>语音笔记</t>
  </si>
  <si>
    <t>百度语音API效果评测</t>
  </si>
  <si>
    <t>微博与手机关联</t>
  </si>
  <si>
    <t>模拟加入通讯录的微博好友功能，自动化脚本关联微博ID及手机号</t>
  </si>
  <si>
    <t>O</t>
  </si>
  <si>
    <t>微博内容爬取</t>
  </si>
  <si>
    <t>基于微博ID爬取网页内容</t>
  </si>
  <si>
    <t>界面设计</t>
  </si>
  <si>
    <t>App原型图设计</t>
  </si>
  <si>
    <t>已完成</t>
  </si>
  <si>
    <t>App视觉效果图设计</t>
  </si>
  <si>
    <t>设计稿及切图已完成</t>
  </si>
  <si>
    <t>外包</t>
  </si>
  <si>
    <t>PC端原型图设计</t>
  </si>
  <si>
    <t>业务员管理、企业经营分析等</t>
  </si>
  <si>
    <t>郭</t>
  </si>
  <si>
    <t>PC端视觉效果图设计</t>
  </si>
  <si>
    <t>开发准备</t>
  </si>
  <si>
    <t>数据库设计</t>
  </si>
  <si>
    <t>开发架构设计</t>
  </si>
  <si>
    <t>开发环境搭建</t>
  </si>
  <si>
    <t>模型开发</t>
  </si>
  <si>
    <t>模型规划</t>
  </si>
  <si>
    <t>模型逻辑、接口文档等</t>
  </si>
  <si>
    <t>黄</t>
  </si>
  <si>
    <t>灵豹分模型开发</t>
  </si>
  <si>
    <t>事件推荐模型</t>
  </si>
  <si>
    <t>业务员App开发</t>
  </si>
  <si>
    <t>通讯录、微信好友，5个页面</t>
  </si>
  <si>
    <t>总共29个高优先级页面</t>
  </si>
  <si>
    <t>导入客户清单，新增及编辑，5个页面</t>
  </si>
  <si>
    <t>包括灵豹分模型、朋友圈动态等，2个页面</t>
  </si>
  <si>
    <t>模型事件推送，14个页面</t>
  </si>
  <si>
    <t>启动页、注册登录等</t>
  </si>
  <si>
    <t>注册、登录等，3个页面</t>
  </si>
  <si>
    <t>名片、资讯、产品等</t>
  </si>
  <si>
    <t>低</t>
  </si>
  <si>
    <t>待定</t>
  </si>
  <si>
    <t>企业PC端开发</t>
  </si>
  <si>
    <t>页面清单</t>
  </si>
  <si>
    <t>大类</t>
  </si>
  <si>
    <t>页面数量</t>
  </si>
  <si>
    <t>优先度</t>
  </si>
  <si>
    <t>担当人</t>
  </si>
  <si>
    <t>完成百分比</t>
  </si>
  <si>
    <t>首页引导页</t>
  </si>
  <si>
    <t>100%</t>
  </si>
  <si>
    <t>第一阶段交货</t>
  </si>
  <si>
    <t>客户导入清单</t>
  </si>
  <si>
    <t>微信导入</t>
  </si>
  <si>
    <t>可能关联的客户</t>
  </si>
  <si>
    <t>客户无数据</t>
  </si>
  <si>
    <t>客户列表</t>
  </si>
  <si>
    <t>客户列表弹开</t>
  </si>
  <si>
    <t>客户分析</t>
  </si>
  <si>
    <t>客户统计图表</t>
  </si>
  <si>
    <t>后台客户导入界面</t>
  </si>
  <si>
    <t>PC端Excel导入客户信息</t>
  </si>
  <si>
    <t>客户详情</t>
  </si>
  <si>
    <t>灵豹分模型、标签展示、灵豹眼事件提取、灵豹日历</t>
  </si>
  <si>
    <t>查看修改客户信息</t>
  </si>
  <si>
    <t>首页无数据</t>
  </si>
  <si>
    <t>80%</t>
  </si>
  <si>
    <t>首页</t>
  </si>
  <si>
    <t>灵豹眼事件提取、灵豹日历</t>
  </si>
  <si>
    <t>首页判断有日程完成时</t>
  </si>
  <si>
    <t>全部日程</t>
  </si>
  <si>
    <t>灵豹日历</t>
  </si>
  <si>
    <t>日程详情</t>
  </si>
  <si>
    <t>编辑日程</t>
  </si>
  <si>
    <t>选择地点</t>
  </si>
  <si>
    <t>选择客户</t>
  </si>
  <si>
    <t>记录日程</t>
  </si>
  <si>
    <t>新增日程已完成</t>
  </si>
  <si>
    <t>已有日程已完成</t>
  </si>
  <si>
    <t>行动路线</t>
  </si>
  <si>
    <t>快速笔记入口</t>
  </si>
  <si>
    <t>灵豹笔记</t>
  </si>
  <si>
    <t>录音中</t>
  </si>
  <si>
    <t>附近的人</t>
  </si>
  <si>
    <t>保单管理</t>
  </si>
  <si>
    <t>保单信息</t>
  </si>
  <si>
    <t>注册</t>
  </si>
  <si>
    <t>后台手工开通账号</t>
  </si>
  <si>
    <t>登录</t>
  </si>
  <si>
    <t>修改密码</t>
  </si>
  <si>
    <t>允许业务员自己修改密码</t>
  </si>
  <si>
    <t>我的</t>
  </si>
  <si>
    <t>个人信息</t>
  </si>
  <si>
    <t>系统通知</t>
  </si>
  <si>
    <t>分享名片</t>
  </si>
  <si>
    <t>客户看到的名片</t>
  </si>
  <si>
    <t>聊一聊</t>
  </si>
  <si>
    <t>服务类型</t>
  </si>
  <si>
    <t>保险产品</t>
  </si>
  <si>
    <t>产品详情</t>
  </si>
  <si>
    <t>基因体检套餐</t>
  </si>
  <si>
    <t>返利订单</t>
  </si>
  <si>
    <t>测评</t>
  </si>
  <si>
    <t>测评结果</t>
  </si>
  <si>
    <t>测评历史</t>
  </si>
  <si>
    <t>资讯</t>
  </si>
  <si>
    <t>资讯详情</t>
  </si>
  <si>
    <t>分享统计结果</t>
  </si>
  <si>
    <t>总页面数</t>
  </si>
  <si>
    <t>高优先度页面数</t>
  </si>
  <si>
    <t>获客模块补充信息</t>
  </si>
  <si>
    <t>名片设置信息</t>
  </si>
  <si>
    <t>名片分享数据</t>
  </si>
  <si>
    <t>业务员ID</t>
  </si>
  <si>
    <t>名片ID</t>
  </si>
  <si>
    <t>注册/登录</t>
  </si>
  <si>
    <t>业务员主表</t>
  </si>
  <si>
    <t>名片基础信息</t>
  </si>
  <si>
    <t>分享日期</t>
  </si>
  <si>
    <t>客户ID</t>
  </si>
  <si>
    <t>业务员基本信息</t>
  </si>
  <si>
    <t>资讯主表</t>
  </si>
  <si>
    <t>风险测评结果</t>
  </si>
  <si>
    <t>风险测评详情</t>
  </si>
  <si>
    <t>通讯录/微信导入</t>
  </si>
  <si>
    <t>客户主表</t>
  </si>
  <si>
    <t>业务员客户关联表</t>
  </si>
  <si>
    <t>资讯ID</t>
  </si>
  <si>
    <t>资讯类别</t>
  </si>
  <si>
    <t>测评问卷ID</t>
  </si>
  <si>
    <t>客户来源</t>
  </si>
  <si>
    <t>资讯内容</t>
  </si>
  <si>
    <t>测评综合评价</t>
  </si>
  <si>
    <t>问题ID</t>
  </si>
  <si>
    <t>业务阶段</t>
  </si>
  <si>
    <t>测评日期</t>
  </si>
  <si>
    <t>回答内容</t>
  </si>
  <si>
    <t>客户基本信息</t>
  </si>
  <si>
    <t>产品主表</t>
  </si>
  <si>
    <t>资讯浏览记录</t>
  </si>
  <si>
    <t>产品浏览记录</t>
  </si>
  <si>
    <t>后台数据爬取</t>
  </si>
  <si>
    <t>数据爬取调度表</t>
  </si>
  <si>
    <t>数据源管理表</t>
  </si>
  <si>
    <t>产品ID</t>
  </si>
  <si>
    <t>数据源ID</t>
  </si>
  <si>
    <t>产品类别</t>
  </si>
  <si>
    <t>数据获取方式</t>
  </si>
  <si>
    <t>产品介绍</t>
  </si>
  <si>
    <t>浏览日期</t>
  </si>
  <si>
    <t>上次爬取时间</t>
  </si>
  <si>
    <t>数据源状态</t>
  </si>
  <si>
    <t>上次爬取状态</t>
  </si>
  <si>
    <t>银联数据表</t>
  </si>
  <si>
    <t>电商数据表</t>
  </si>
  <si>
    <t>职业数据表</t>
  </si>
  <si>
    <t>社保数据表</t>
  </si>
  <si>
    <t>网络行为数据表</t>
  </si>
  <si>
    <t>银联对接数据</t>
  </si>
  <si>
    <t>电商对接数据</t>
  </si>
  <si>
    <t>职业网站数据</t>
  </si>
  <si>
    <t>社保对接数据</t>
  </si>
  <si>
    <t>个推对接数据</t>
  </si>
  <si>
    <t>朋友圈动态</t>
  </si>
  <si>
    <t>通话记录</t>
  </si>
  <si>
    <t>NLP/图片分析模型</t>
  </si>
  <si>
    <t>微信ID</t>
  </si>
  <si>
    <t>手机号</t>
  </si>
  <si>
    <t>动态日期</t>
  </si>
  <si>
    <t>通话日期</t>
  </si>
  <si>
    <t>朋友圈内容</t>
  </si>
  <si>
    <t>通话时长</t>
  </si>
  <si>
    <t>灵豹分测算</t>
  </si>
  <si>
    <t>灵豹分模型</t>
  </si>
  <si>
    <t>灵豹分表</t>
  </si>
  <si>
    <t>灵豹分</t>
  </si>
  <si>
    <t>评分时间</t>
  </si>
  <si>
    <t>灵豹行动推荐</t>
  </si>
  <si>
    <t>灵豹行动推荐模型</t>
  </si>
  <si>
    <t>行动推荐清单</t>
  </si>
  <si>
    <t>行动列表</t>
  </si>
  <si>
    <t>行动ID</t>
  </si>
  <si>
    <t>行动名称</t>
  </si>
  <si>
    <t>行动捕捉日期</t>
  </si>
  <si>
    <t>行动处理方式</t>
  </si>
  <si>
    <t>行动有效期</t>
  </si>
  <si>
    <t>加入灵豹日历</t>
  </si>
  <si>
    <t>行动处理表</t>
  </si>
  <si>
    <t>智能日历表</t>
  </si>
  <si>
    <t>自定义日程表</t>
  </si>
  <si>
    <t>是否加入日历</t>
  </si>
  <si>
    <t>日期</t>
  </si>
  <si>
    <t>行动处理状态</t>
  </si>
  <si>
    <t>自定义事件ID</t>
  </si>
  <si>
    <t>是否自定义</t>
  </si>
  <si>
    <t>NLP分析模型</t>
  </si>
  <si>
    <t>客户拜访</t>
  </si>
  <si>
    <t>拜访反馈表</t>
  </si>
  <si>
    <t>客户互动记录</t>
  </si>
  <si>
    <t>语音记录</t>
  </si>
  <si>
    <t>拜访效果</t>
  </si>
  <si>
    <t>互动日期</t>
  </si>
  <si>
    <t>语音内容</t>
  </si>
  <si>
    <t>互动类型</t>
  </si>
  <si>
    <t>文本转换</t>
  </si>
  <si>
    <t>成交</t>
  </si>
  <si>
    <t>客户购买记录</t>
  </si>
  <si>
    <t>购买日期</t>
  </si>
  <si>
    <t>购买产品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</si>
</sst>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0"/>
      <color indexed="8"/>
      <name val="Helvetica Neue"/>
      <charset val="134"/>
    </font>
    <font>
      <b/>
      <u/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2"/>
      <color indexed="8"/>
      <name val="Helvetica Neue"/>
      <charset val="134"/>
    </font>
    <font>
      <b/>
      <sz val="12"/>
      <color rgb="FF000000"/>
      <name val="Helvetica Neue"/>
      <charset val="134"/>
    </font>
    <font>
      <sz val="12"/>
      <color rgb="FF000000"/>
      <name val="SimSun"/>
      <charset val="134"/>
    </font>
    <font>
      <sz val="12"/>
      <color rgb="FFFF0000"/>
      <name val="Helvetica Neue"/>
      <charset val="134"/>
    </font>
    <font>
      <sz val="10"/>
      <color rgb="FF000000"/>
      <name val="SimSun"/>
      <charset val="134"/>
    </font>
    <font>
      <sz val="12"/>
      <color indexed="8"/>
      <name val="Heiti SC Light"/>
      <charset val="134"/>
    </font>
    <font>
      <sz val="10"/>
      <color indexed="8"/>
      <name val="Heiti SC Light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color indexed="8"/>
      <name val="Helvetica Neue"/>
      <charset val="134"/>
    </font>
    <font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5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5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 style="thin">
        <color indexed="11"/>
      </right>
      <top style="thin">
        <color indexed="15"/>
      </top>
      <bottom style="thin">
        <color indexed="17"/>
      </bottom>
      <diagonal/>
    </border>
    <border>
      <left style="thin">
        <color indexed="11"/>
      </left>
      <right style="thin">
        <color indexed="15"/>
      </right>
      <top style="thin">
        <color indexed="15"/>
      </top>
      <bottom style="thin">
        <color indexed="17"/>
      </bottom>
      <diagonal/>
    </border>
    <border>
      <left style="thin">
        <color indexed="15"/>
      </left>
      <right/>
      <top/>
      <bottom/>
      <diagonal/>
    </border>
    <border>
      <left style="thin">
        <color indexed="15"/>
      </left>
      <right/>
      <top style="thin">
        <color indexed="17"/>
      </top>
      <bottom/>
      <diagonal/>
    </border>
    <border>
      <left/>
      <right style="thin">
        <color indexed="15"/>
      </right>
      <top style="thin">
        <color indexed="17"/>
      </top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/>
      <bottom/>
      <diagonal/>
    </border>
    <border>
      <left/>
      <right/>
      <top style="thin">
        <color indexed="15"/>
      </top>
      <bottom/>
      <diagonal/>
    </border>
    <border>
      <left style="thin">
        <color indexed="15"/>
      </left>
      <right style="thin">
        <color indexed="11"/>
      </right>
      <top style="thin">
        <color indexed="15"/>
      </top>
      <bottom/>
      <diagonal/>
    </border>
    <border>
      <left style="thin">
        <color indexed="11"/>
      </left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 style="thin">
        <color indexed="11"/>
      </right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5"/>
      </left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17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7" fillId="27" borderId="4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30" borderId="49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45" applyNumberFormat="0" applyFill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5" fillId="26" borderId="47" applyNumberFormat="0" applyAlignment="0" applyProtection="0">
      <alignment vertical="center"/>
    </xf>
    <xf numFmtId="0" fontId="28" fillId="26" borderId="48" applyNumberFormat="0" applyAlignment="0" applyProtection="0">
      <alignment vertical="center"/>
    </xf>
    <xf numFmtId="0" fontId="29" fillId="34" borderId="50" applyNumberFormat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44" applyNumberFormat="0" applyFill="0" applyAlignment="0" applyProtection="0">
      <alignment vertical="center"/>
    </xf>
    <xf numFmtId="0" fontId="19" fillId="0" borderId="46" applyNumberFormat="0" applyFill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</cellStyleXfs>
  <cellXfs count="14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0" fillId="2" borderId="0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49" fontId="0" fillId="3" borderId="6" xfId="0" applyNumberFormat="1" applyFont="1" applyFill="1" applyBorder="1" applyAlignment="1">
      <alignment vertical="top"/>
    </xf>
    <xf numFmtId="0" fontId="0" fillId="3" borderId="7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49" fontId="0" fillId="2" borderId="9" xfId="0" applyNumberFormat="1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49" fontId="0" fillId="2" borderId="11" xfId="0" applyNumberFormat="1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14" xfId="0" applyFont="1" applyFill="1" applyBorder="1" applyAlignment="1">
      <alignment vertical="top"/>
    </xf>
    <xf numFmtId="49" fontId="0" fillId="2" borderId="8" xfId="0" applyNumberFormat="1" applyFont="1" applyFill="1" applyBorder="1" applyAlignment="1">
      <alignment vertical="top"/>
    </xf>
    <xf numFmtId="0" fontId="0" fillId="2" borderId="15" xfId="0" applyFont="1" applyFill="1" applyBorder="1" applyAlignment="1">
      <alignment vertical="top"/>
    </xf>
    <xf numFmtId="49" fontId="0" fillId="3" borderId="16" xfId="0" applyNumberFormat="1" applyFont="1" applyFill="1" applyBorder="1" applyAlignment="1">
      <alignment vertical="top"/>
    </xf>
    <xf numFmtId="0" fontId="0" fillId="3" borderId="17" xfId="0" applyFont="1" applyFill="1" applyBorder="1" applyAlignment="1">
      <alignment vertical="top"/>
    </xf>
    <xf numFmtId="49" fontId="2" fillId="2" borderId="0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49" fontId="1" fillId="2" borderId="0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/>
    </xf>
    <xf numFmtId="49" fontId="0" fillId="3" borderId="18" xfId="0" applyNumberFormat="1" applyFont="1" applyFill="1" applyBorder="1" applyAlignment="1">
      <alignment vertical="top"/>
    </xf>
    <xf numFmtId="0" fontId="0" fillId="2" borderId="19" xfId="0" applyFont="1" applyFill="1" applyBorder="1" applyAlignment="1">
      <alignment vertical="top"/>
    </xf>
    <xf numFmtId="0" fontId="0" fillId="2" borderId="20" xfId="0" applyFont="1" applyFill="1" applyBorder="1" applyAlignment="1">
      <alignment vertical="top"/>
    </xf>
    <xf numFmtId="0" fontId="0" fillId="2" borderId="21" xfId="0" applyFont="1" applyFill="1" applyBorder="1" applyAlignment="1">
      <alignment vertical="top"/>
    </xf>
    <xf numFmtId="0" fontId="0" fillId="2" borderId="22" xfId="0" applyFont="1" applyFill="1" applyBorder="1" applyAlignment="1">
      <alignment vertical="top"/>
    </xf>
    <xf numFmtId="0" fontId="0" fillId="2" borderId="23" xfId="0" applyFont="1" applyFill="1" applyBorder="1" applyAlignment="1">
      <alignment vertical="top"/>
    </xf>
    <xf numFmtId="0" fontId="0" fillId="2" borderId="24" xfId="0" applyFont="1" applyFill="1" applyBorder="1" applyAlignment="1">
      <alignment vertical="top"/>
    </xf>
    <xf numFmtId="0" fontId="2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49" fontId="3" fillId="2" borderId="25" xfId="0" applyNumberFormat="1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49" fontId="4" fillId="4" borderId="28" xfId="0" applyNumberFormat="1" applyFont="1" applyFill="1" applyBorder="1" applyAlignment="1">
      <alignment horizontal="center" vertical="center" wrapText="1"/>
    </xf>
    <xf numFmtId="49" fontId="5" fillId="4" borderId="28" xfId="0" applyNumberFormat="1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49" fontId="6" fillId="2" borderId="29" xfId="0" applyNumberFormat="1" applyFont="1" applyFill="1" applyBorder="1" applyAlignment="1">
      <alignment vertical="center" wrapText="1"/>
    </xf>
    <xf numFmtId="0" fontId="3" fillId="2" borderId="30" xfId="0" applyNumberFormat="1" applyFont="1" applyFill="1" applyBorder="1" applyAlignment="1">
      <alignment vertical="center" wrapText="1"/>
    </xf>
    <xf numFmtId="49" fontId="7" fillId="5" borderId="31" xfId="0" applyNumberFormat="1" applyFont="1" applyFill="1" applyBorder="1" applyAlignment="1">
      <alignment vertical="center" wrapText="1"/>
    </xf>
    <xf numFmtId="49" fontId="3" fillId="2" borderId="31" xfId="0" applyNumberFormat="1" applyFont="1" applyFill="1" applyBorder="1" applyAlignment="1">
      <alignment vertical="center" wrapText="1"/>
    </xf>
    <xf numFmtId="49" fontId="6" fillId="2" borderId="31" xfId="0" applyNumberFormat="1" applyFont="1" applyFill="1" applyBorder="1" applyAlignment="1">
      <alignment horizontal="center" vertical="center" wrapText="1"/>
    </xf>
    <xf numFmtId="49" fontId="3" fillId="2" borderId="31" xfId="0" applyNumberFormat="1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vertical="center" wrapText="1"/>
    </xf>
    <xf numFmtId="0" fontId="8" fillId="0" borderId="0" xfId="0" applyNumberFormat="1" applyFont="1" applyAlignment="1">
      <alignment vertical="center" wrapText="1"/>
    </xf>
    <xf numFmtId="0" fontId="9" fillId="2" borderId="32" xfId="0" applyFont="1" applyFill="1" applyBorder="1" applyAlignment="1">
      <alignment vertical="center" wrapText="1"/>
    </xf>
    <xf numFmtId="0" fontId="3" fillId="2" borderId="33" xfId="0" applyFont="1" applyFill="1" applyBorder="1" applyAlignment="1">
      <alignment vertical="center" wrapText="1"/>
    </xf>
    <xf numFmtId="49" fontId="7" fillId="5" borderId="34" xfId="0" applyNumberFormat="1" applyFont="1" applyFill="1" applyBorder="1" applyAlignment="1">
      <alignment vertical="center" wrapText="1"/>
    </xf>
    <xf numFmtId="49" fontId="3" fillId="2" borderId="34" xfId="0" applyNumberFormat="1" applyFont="1" applyFill="1" applyBorder="1" applyAlignment="1">
      <alignment vertical="center" wrapText="1"/>
    </xf>
    <xf numFmtId="49" fontId="3" fillId="2" borderId="34" xfId="0" applyNumberFormat="1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vertical="center" wrapText="1"/>
    </xf>
    <xf numFmtId="49" fontId="6" fillId="2" borderId="32" xfId="0" applyNumberFormat="1" applyFont="1" applyFill="1" applyBorder="1" applyAlignment="1">
      <alignment vertical="center" wrapText="1"/>
    </xf>
    <xf numFmtId="0" fontId="3" fillId="2" borderId="33" xfId="0" applyNumberFormat="1" applyFont="1" applyFill="1" applyBorder="1" applyAlignment="1">
      <alignment vertical="center" wrapText="1"/>
    </xf>
    <xf numFmtId="0" fontId="9" fillId="6" borderId="32" xfId="0" applyFont="1" applyFill="1" applyBorder="1" applyAlignment="1">
      <alignment vertical="center" wrapText="1"/>
    </xf>
    <xf numFmtId="0" fontId="3" fillId="6" borderId="33" xfId="0" applyFont="1" applyFill="1" applyBorder="1" applyAlignment="1">
      <alignment vertical="center" wrapText="1"/>
    </xf>
    <xf numFmtId="49" fontId="3" fillId="6" borderId="34" xfId="0" applyNumberFormat="1" applyFont="1" applyFill="1" applyBorder="1" applyAlignment="1">
      <alignment vertical="center" wrapText="1"/>
    </xf>
    <xf numFmtId="49" fontId="3" fillId="6" borderId="31" xfId="0" applyNumberFormat="1" applyFont="1" applyFill="1" applyBorder="1" applyAlignment="1">
      <alignment horizontal="center" vertical="center" wrapText="1"/>
    </xf>
    <xf numFmtId="49" fontId="3" fillId="6" borderId="34" xfId="0" applyNumberFormat="1" applyFont="1" applyFill="1" applyBorder="1" applyAlignment="1">
      <alignment horizontal="center" vertical="center" wrapText="1"/>
    </xf>
    <xf numFmtId="49" fontId="9" fillId="2" borderId="32" xfId="0" applyNumberFormat="1" applyFont="1" applyFill="1" applyBorder="1" applyAlignment="1">
      <alignment vertical="center" wrapText="1"/>
    </xf>
    <xf numFmtId="0" fontId="3" fillId="2" borderId="34" xfId="0" applyFont="1" applyFill="1" applyBorder="1" applyAlignment="1">
      <alignment horizontal="center" vertical="center" wrapText="1"/>
    </xf>
    <xf numFmtId="49" fontId="9" fillId="7" borderId="32" xfId="0" applyNumberFormat="1" applyFont="1" applyFill="1" applyBorder="1" applyAlignment="1">
      <alignment vertical="center" wrapText="1"/>
    </xf>
    <xf numFmtId="0" fontId="3" fillId="7" borderId="33" xfId="0" applyNumberFormat="1" applyFont="1" applyFill="1" applyBorder="1" applyAlignment="1">
      <alignment vertical="center" wrapText="1"/>
    </xf>
    <xf numFmtId="49" fontId="3" fillId="7" borderId="34" xfId="0" applyNumberFormat="1" applyFont="1" applyFill="1" applyBorder="1" applyAlignment="1">
      <alignment vertical="center" wrapText="1"/>
    </xf>
    <xf numFmtId="0" fontId="3" fillId="7" borderId="34" xfId="0" applyNumberFormat="1" applyFont="1" applyFill="1" applyBorder="1" applyAlignment="1">
      <alignment vertical="center" wrapText="1"/>
    </xf>
    <xf numFmtId="0" fontId="3" fillId="7" borderId="34" xfId="0" applyNumberFormat="1" applyFont="1" applyFill="1" applyBorder="1" applyAlignment="1">
      <alignment horizontal="center" vertical="center" wrapText="1"/>
    </xf>
    <xf numFmtId="0" fontId="3" fillId="7" borderId="34" xfId="0" applyFont="1" applyFill="1" applyBorder="1" applyAlignment="1">
      <alignment vertical="center" wrapText="1"/>
    </xf>
    <xf numFmtId="49" fontId="3" fillId="2" borderId="25" xfId="0" applyNumberFormat="1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49" fontId="9" fillId="2" borderId="28" xfId="0" applyNumberFormat="1" applyFont="1" applyFill="1" applyBorder="1" applyAlignment="1">
      <alignment vertical="center" wrapText="1" readingOrder="1"/>
    </xf>
    <xf numFmtId="0" fontId="2" fillId="4" borderId="28" xfId="0" applyFont="1" applyFill="1" applyBorder="1" applyAlignment="1">
      <alignment vertical="top" wrapText="1"/>
    </xf>
    <xf numFmtId="49" fontId="9" fillId="2" borderId="29" xfId="0" applyNumberFormat="1" applyFont="1" applyFill="1" applyBorder="1" applyAlignment="1">
      <alignment vertical="center" wrapText="1" readingOrder="1"/>
    </xf>
    <xf numFmtId="49" fontId="9" fillId="2" borderId="30" xfId="0" applyNumberFormat="1" applyFont="1" applyFill="1" applyBorder="1" applyAlignment="1">
      <alignment vertical="center" wrapText="1" readingOrder="1"/>
    </xf>
    <xf numFmtId="49" fontId="9" fillId="2" borderId="31" xfId="0" applyNumberFormat="1" applyFont="1" applyFill="1" applyBorder="1" applyAlignment="1">
      <alignment vertical="center" wrapText="1" readingOrder="1"/>
    </xf>
    <xf numFmtId="49" fontId="9" fillId="2" borderId="32" xfId="0" applyNumberFormat="1" applyFont="1" applyFill="1" applyBorder="1" applyAlignment="1">
      <alignment vertical="center" wrapText="1" readingOrder="1"/>
    </xf>
    <xf numFmtId="49" fontId="9" fillId="2" borderId="33" xfId="0" applyNumberFormat="1" applyFont="1" applyFill="1" applyBorder="1" applyAlignment="1">
      <alignment vertical="center" wrapText="1" readingOrder="1"/>
    </xf>
    <xf numFmtId="49" fontId="9" fillId="2" borderId="34" xfId="0" applyNumberFormat="1" applyFont="1" applyFill="1" applyBorder="1" applyAlignment="1">
      <alignment vertical="center" wrapText="1" readingOrder="1"/>
    </xf>
    <xf numFmtId="49" fontId="9" fillId="2" borderId="34" xfId="0" applyNumberFormat="1" applyFont="1" applyFill="1" applyBorder="1" applyAlignment="1">
      <alignment vertical="center" wrapText="1"/>
    </xf>
    <xf numFmtId="49" fontId="9" fillId="2" borderId="34" xfId="0" applyNumberFormat="1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vertical="center" wrapText="1"/>
    </xf>
    <xf numFmtId="0" fontId="9" fillId="2" borderId="33" xfId="0" applyFont="1" applyFill="1" applyBorder="1" applyAlignment="1">
      <alignment vertical="center" wrapText="1"/>
    </xf>
    <xf numFmtId="49" fontId="9" fillId="2" borderId="33" xfId="0" applyNumberFormat="1" applyFont="1" applyFill="1" applyBorder="1" applyAlignment="1">
      <alignment vertical="center" wrapText="1"/>
    </xf>
    <xf numFmtId="49" fontId="10" fillId="2" borderId="32" xfId="0" applyNumberFormat="1" applyFont="1" applyFill="1" applyBorder="1" applyAlignment="1">
      <alignment vertical="center" wrapText="1"/>
    </xf>
    <xf numFmtId="0" fontId="10" fillId="2" borderId="32" xfId="0" applyFont="1" applyFill="1" applyBorder="1" applyAlignment="1">
      <alignment vertical="center" wrapText="1"/>
    </xf>
    <xf numFmtId="0" fontId="10" fillId="2" borderId="33" xfId="0" applyFont="1" applyFill="1" applyBorder="1" applyAlignment="1">
      <alignment vertical="center" wrapText="1"/>
    </xf>
    <xf numFmtId="0" fontId="10" fillId="2" borderId="34" xfId="0" applyFont="1" applyFill="1" applyBorder="1" applyAlignment="1">
      <alignment vertical="center" wrapText="1"/>
    </xf>
    <xf numFmtId="0" fontId="10" fillId="2" borderId="28" xfId="0" applyFont="1" applyFill="1" applyBorder="1" applyAlignment="1">
      <alignment vertical="center" wrapText="1"/>
    </xf>
    <xf numFmtId="0" fontId="10" fillId="2" borderId="31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11" fillId="8" borderId="37" xfId="0" applyFont="1" applyFill="1" applyBorder="1" applyAlignment="1">
      <alignment horizontal="center" vertical="center" wrapText="1"/>
    </xf>
    <xf numFmtId="0" fontId="11" fillId="8" borderId="38" xfId="0" applyFont="1" applyFill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/>
    </xf>
    <xf numFmtId="49" fontId="11" fillId="0" borderId="35" xfId="0" applyNumberFormat="1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 wrapText="1"/>
    </xf>
    <xf numFmtId="0" fontId="11" fillId="8" borderId="40" xfId="0" applyFont="1" applyFill="1" applyBorder="1" applyAlignment="1">
      <alignment horizontal="center" vertical="center" wrapText="1"/>
    </xf>
    <xf numFmtId="0" fontId="11" fillId="8" borderId="41" xfId="0" applyFont="1" applyFill="1" applyBorder="1" applyAlignment="1">
      <alignment horizontal="center" vertical="center" wrapText="1"/>
    </xf>
    <xf numFmtId="0" fontId="11" fillId="9" borderId="35" xfId="0" applyFont="1" applyFill="1" applyBorder="1" applyAlignment="1">
      <alignment horizontal="left" vertical="center"/>
    </xf>
    <xf numFmtId="0" fontId="11" fillId="9" borderId="35" xfId="0" applyFont="1" applyFill="1" applyBorder="1" applyAlignment="1">
      <alignment vertical="center"/>
    </xf>
    <xf numFmtId="49" fontId="11" fillId="9" borderId="35" xfId="0" applyNumberFormat="1" applyFont="1" applyFill="1" applyBorder="1" applyAlignment="1">
      <alignment vertical="center"/>
    </xf>
    <xf numFmtId="0" fontId="11" fillId="0" borderId="35" xfId="0" applyFont="1" applyBorder="1" applyAlignment="1">
      <alignment vertical="center"/>
    </xf>
    <xf numFmtId="49" fontId="11" fillId="0" borderId="35" xfId="0" applyNumberFormat="1" applyFont="1" applyBorder="1" applyAlignment="1">
      <alignment vertical="center"/>
    </xf>
    <xf numFmtId="0" fontId="11" fillId="8" borderId="35" xfId="0" applyFont="1" applyFill="1" applyBorder="1" applyAlignment="1">
      <alignment horizontal="left" vertical="center"/>
    </xf>
    <xf numFmtId="0" fontId="11" fillId="8" borderId="35" xfId="0" applyFont="1" applyFill="1" applyBorder="1" applyAlignment="1">
      <alignment vertical="center"/>
    </xf>
    <xf numFmtId="0" fontId="12" fillId="8" borderId="35" xfId="0" applyFont="1" applyFill="1" applyBorder="1" applyAlignment="1">
      <alignment vertical="center"/>
    </xf>
    <xf numFmtId="49" fontId="11" fillId="8" borderId="35" xfId="0" applyNumberFormat="1" applyFont="1" applyFill="1" applyBorder="1" applyAlignment="1">
      <alignment vertical="center"/>
    </xf>
    <xf numFmtId="0" fontId="11" fillId="8" borderId="35" xfId="0" applyFont="1" applyFill="1" applyBorder="1" applyAlignment="1">
      <alignment horizontal="center" vertical="center"/>
    </xf>
    <xf numFmtId="49" fontId="11" fillId="0" borderId="35" xfId="0" applyNumberFormat="1" applyFont="1" applyBorder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12" fillId="9" borderId="35" xfId="0" applyFont="1" applyFill="1" applyBorder="1" applyAlignment="1">
      <alignment vertical="center"/>
    </xf>
    <xf numFmtId="0" fontId="11" fillId="10" borderId="35" xfId="0" applyFont="1" applyFill="1" applyBorder="1" applyAlignment="1">
      <alignment vertical="center"/>
    </xf>
    <xf numFmtId="49" fontId="11" fillId="10" borderId="35" xfId="0" applyNumberFormat="1" applyFont="1" applyFill="1" applyBorder="1" applyAlignment="1">
      <alignment vertical="center"/>
    </xf>
    <xf numFmtId="0" fontId="11" fillId="10" borderId="35" xfId="0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vertical="center"/>
    </xf>
    <xf numFmtId="0" fontId="11" fillId="8" borderId="42" xfId="0" applyFont="1" applyFill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/>
    </xf>
    <xf numFmtId="14" fontId="11" fillId="0" borderId="35" xfId="0" applyNumberFormat="1" applyFont="1" applyBorder="1" applyAlignment="1">
      <alignment horizontal="center" vertical="center"/>
    </xf>
    <xf numFmtId="0" fontId="11" fillId="8" borderId="43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/>
    </xf>
    <xf numFmtId="14" fontId="11" fillId="0" borderId="35" xfId="0" applyNumberFormat="1" applyFont="1" applyBorder="1" applyAlignment="1">
      <alignment vertical="center"/>
    </xf>
    <xf numFmtId="10" fontId="11" fillId="0" borderId="35" xfId="0" applyNumberFormat="1" applyFont="1" applyBorder="1" applyAlignment="1">
      <alignment horizontal="center" vertical="center"/>
    </xf>
    <xf numFmtId="10" fontId="12" fillId="8" borderId="35" xfId="0" applyNumberFormat="1" applyFont="1" applyFill="1" applyBorder="1" applyAlignment="1">
      <alignment horizontal="center" vertical="center"/>
    </xf>
    <xf numFmtId="10" fontId="11" fillId="10" borderId="35" xfId="0" applyNumberFormat="1" applyFont="1" applyFill="1" applyBorder="1" applyAlignment="1">
      <alignment horizontal="center" vertical="center"/>
    </xf>
    <xf numFmtId="0" fontId="11" fillId="11" borderId="35" xfId="0" applyFont="1" applyFill="1" applyBorder="1" applyAlignment="1">
      <alignment horizontal="center" vertical="center"/>
    </xf>
    <xf numFmtId="10" fontId="11" fillId="11" borderId="35" xfId="0" applyNumberFormat="1" applyFont="1" applyFill="1" applyBorder="1" applyAlignment="1">
      <alignment horizontal="center" vertical="center"/>
    </xf>
    <xf numFmtId="14" fontId="11" fillId="11" borderId="35" xfId="0" applyNumberFormat="1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vertical="center" wrapText="1"/>
    </xf>
    <xf numFmtId="14" fontId="11" fillId="0" borderId="35" xfId="0" applyNumberFormat="1" applyFont="1" applyBorder="1" applyAlignment="1">
      <alignment vertical="center" wrapText="1"/>
    </xf>
    <xf numFmtId="14" fontId="11" fillId="11" borderId="35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3F3F3F"/>
      <rgbColor rgb="00BDC0BF"/>
      <rgbColor rgb="000096FF"/>
      <rgbColor rgb="00C6C6C6"/>
      <rgbColor rgb="00D5D5D5"/>
      <rgbColor rgb="00D0D0D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436910</xdr:colOff>
      <xdr:row>0</xdr:row>
      <xdr:rowOff>135699</xdr:rowOff>
    </xdr:from>
    <xdr:to>
      <xdr:col>18</xdr:col>
      <xdr:colOff>45385</xdr:colOff>
      <xdr:row>17</xdr:row>
      <xdr:rowOff>152716</xdr:rowOff>
    </xdr:to>
    <xdr:sp>
      <xdr:nvSpPr>
        <xdr:cNvPr id="2" name="Shape 2"/>
        <xdr:cNvSpPr/>
      </xdr:nvSpPr>
      <xdr:spPr>
        <a:xfrm>
          <a:off x="5054600" y="135255"/>
          <a:ext cx="4225925" cy="4316095"/>
        </a:xfrm>
        <a:prstGeom prst="rect">
          <a:avLst/>
        </a:prstGeom>
        <a:solidFill>
          <a:srgbClr val="EBEBEB">
            <a:alpha val="49491"/>
          </a:srgbClr>
        </a:solidFill>
        <a:ln w="25400" cap="flat">
          <a:solidFill>
            <a:srgbClr val="A9A9A9"/>
          </a:solidFill>
          <a:prstDash val="sysDot"/>
          <a:miter lim="400000"/>
        </a:ln>
        <a:effectLst/>
      </xdr:spPr>
      <xdr:txBody>
        <a:bodyPr/>
        <a:lstStyle/>
        <a:p/>
      </xdr:txBody>
    </xdr:sp>
    <xdr:clientData/>
  </xdr:twoCellAnchor>
  <xdr:twoCellAnchor>
    <xdr:from>
      <xdr:col>16</xdr:col>
      <xdr:colOff>70584</xdr:colOff>
      <xdr:row>45</xdr:row>
      <xdr:rowOff>111947</xdr:rowOff>
    </xdr:from>
    <xdr:to>
      <xdr:col>17</xdr:col>
      <xdr:colOff>91420</xdr:colOff>
      <xdr:row>47</xdr:row>
      <xdr:rowOff>209529</xdr:rowOff>
    </xdr:to>
    <xdr:sp>
      <xdr:nvSpPr>
        <xdr:cNvPr id="3" name="Shape 3"/>
        <xdr:cNvSpPr/>
      </xdr:nvSpPr>
      <xdr:spPr>
        <a:xfrm>
          <a:off x="8279765" y="11475085"/>
          <a:ext cx="533400" cy="605155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1" y="0"/>
              </a:moveTo>
              <a:cubicBezTo>
                <a:pt x="7949" y="0"/>
                <a:pt x="5266" y="392"/>
                <a:pt x="3255" y="1111"/>
              </a:cubicBezTo>
              <a:cubicBezTo>
                <a:pt x="1360" y="1787"/>
                <a:pt x="273" y="2685"/>
                <a:pt x="273" y="3572"/>
              </a:cubicBezTo>
              <a:cubicBezTo>
                <a:pt x="273" y="4460"/>
                <a:pt x="1360" y="5360"/>
                <a:pt x="3255" y="6035"/>
              </a:cubicBezTo>
              <a:cubicBezTo>
                <a:pt x="5266" y="6749"/>
                <a:pt x="7949" y="7147"/>
                <a:pt x="10801" y="7147"/>
              </a:cubicBezTo>
              <a:cubicBezTo>
                <a:pt x="13652" y="7147"/>
                <a:pt x="16334" y="6754"/>
                <a:pt x="18345" y="6035"/>
              </a:cubicBezTo>
              <a:cubicBezTo>
                <a:pt x="20240" y="5360"/>
                <a:pt x="21327" y="4460"/>
                <a:pt x="21327" y="3572"/>
              </a:cubicBezTo>
              <a:cubicBezTo>
                <a:pt x="21327" y="2685"/>
                <a:pt x="20240" y="1787"/>
                <a:pt x="18345" y="1111"/>
              </a:cubicBezTo>
              <a:cubicBezTo>
                <a:pt x="16334" y="398"/>
                <a:pt x="13652" y="0"/>
                <a:pt x="10801" y="0"/>
              </a:cubicBezTo>
              <a:close/>
              <a:moveTo>
                <a:pt x="12" y="4505"/>
              </a:moveTo>
              <a:lnTo>
                <a:pt x="12" y="5914"/>
              </a:lnTo>
              <a:cubicBezTo>
                <a:pt x="12" y="8033"/>
                <a:pt x="4846" y="9754"/>
                <a:pt x="10811" y="9754"/>
              </a:cubicBezTo>
              <a:cubicBezTo>
                <a:pt x="16776" y="9754"/>
                <a:pt x="21600" y="8039"/>
                <a:pt x="21600" y="5914"/>
              </a:cubicBezTo>
              <a:lnTo>
                <a:pt x="21600" y="4505"/>
              </a:lnTo>
              <a:cubicBezTo>
                <a:pt x="21136" y="5284"/>
                <a:pt x="20088" y="5991"/>
                <a:pt x="18531" y="6541"/>
              </a:cubicBezTo>
              <a:cubicBezTo>
                <a:pt x="16460" y="7276"/>
                <a:pt x="13718" y="7679"/>
                <a:pt x="10806" y="7679"/>
              </a:cubicBezTo>
              <a:cubicBezTo>
                <a:pt x="7894" y="7679"/>
                <a:pt x="5146" y="7276"/>
                <a:pt x="3081" y="6541"/>
              </a:cubicBezTo>
              <a:cubicBezTo>
                <a:pt x="1524" y="5985"/>
                <a:pt x="476" y="5284"/>
                <a:pt x="12" y="4505"/>
              </a:cubicBezTo>
              <a:close/>
              <a:moveTo>
                <a:pt x="0" y="7320"/>
              </a:moveTo>
              <a:lnTo>
                <a:pt x="0" y="8284"/>
              </a:lnTo>
              <a:cubicBezTo>
                <a:pt x="0" y="10402"/>
                <a:pt x="4836" y="12123"/>
                <a:pt x="10801" y="12123"/>
              </a:cubicBezTo>
              <a:cubicBezTo>
                <a:pt x="16766" y="12123"/>
                <a:pt x="21600" y="10408"/>
                <a:pt x="21600" y="8284"/>
              </a:cubicBezTo>
              <a:lnTo>
                <a:pt x="21600" y="7320"/>
              </a:lnTo>
              <a:cubicBezTo>
                <a:pt x="21458" y="7495"/>
                <a:pt x="21295" y="7664"/>
                <a:pt x="21098" y="7827"/>
              </a:cubicBezTo>
              <a:cubicBezTo>
                <a:pt x="20508" y="8329"/>
                <a:pt x="19672" y="8769"/>
                <a:pt x="18618" y="9145"/>
              </a:cubicBezTo>
              <a:cubicBezTo>
                <a:pt x="16520" y="9891"/>
                <a:pt x="13745" y="10299"/>
                <a:pt x="10801" y="10299"/>
              </a:cubicBezTo>
              <a:cubicBezTo>
                <a:pt x="7856" y="10299"/>
                <a:pt x="5080" y="9891"/>
                <a:pt x="2982" y="9145"/>
              </a:cubicBezTo>
              <a:cubicBezTo>
                <a:pt x="1928" y="8769"/>
                <a:pt x="1099" y="8329"/>
                <a:pt x="504" y="7827"/>
              </a:cubicBezTo>
              <a:cubicBezTo>
                <a:pt x="307" y="7664"/>
                <a:pt x="142" y="7495"/>
                <a:pt x="0" y="7320"/>
              </a:cubicBezTo>
              <a:close/>
              <a:moveTo>
                <a:pt x="0" y="9689"/>
              </a:moveTo>
              <a:lnTo>
                <a:pt x="0" y="10653"/>
              </a:lnTo>
              <a:cubicBezTo>
                <a:pt x="0" y="12771"/>
                <a:pt x="4836" y="14492"/>
                <a:pt x="10801" y="14492"/>
              </a:cubicBezTo>
              <a:cubicBezTo>
                <a:pt x="16766" y="14492"/>
                <a:pt x="21600" y="12777"/>
                <a:pt x="21600" y="10653"/>
              </a:cubicBezTo>
              <a:lnTo>
                <a:pt x="21600" y="9689"/>
              </a:lnTo>
              <a:cubicBezTo>
                <a:pt x="21458" y="9864"/>
                <a:pt x="21295" y="10033"/>
                <a:pt x="21098" y="10197"/>
              </a:cubicBezTo>
              <a:cubicBezTo>
                <a:pt x="20508" y="10698"/>
                <a:pt x="19672" y="11138"/>
                <a:pt x="18618" y="11514"/>
              </a:cubicBezTo>
              <a:cubicBezTo>
                <a:pt x="16520" y="12260"/>
                <a:pt x="13745" y="12668"/>
                <a:pt x="10801" y="12668"/>
              </a:cubicBezTo>
              <a:cubicBezTo>
                <a:pt x="7856" y="12668"/>
                <a:pt x="5080" y="12260"/>
                <a:pt x="2982" y="11514"/>
              </a:cubicBezTo>
              <a:cubicBezTo>
                <a:pt x="1928" y="11138"/>
                <a:pt x="1099" y="10698"/>
                <a:pt x="504" y="10197"/>
              </a:cubicBezTo>
              <a:cubicBezTo>
                <a:pt x="307" y="10033"/>
                <a:pt x="142" y="9864"/>
                <a:pt x="0" y="9689"/>
              </a:cubicBezTo>
              <a:close/>
              <a:moveTo>
                <a:pt x="0" y="12059"/>
              </a:moveTo>
              <a:lnTo>
                <a:pt x="0" y="13022"/>
              </a:lnTo>
              <a:cubicBezTo>
                <a:pt x="0" y="15141"/>
                <a:pt x="4836" y="16862"/>
                <a:pt x="10801" y="16862"/>
              </a:cubicBezTo>
              <a:cubicBezTo>
                <a:pt x="16766" y="16862"/>
                <a:pt x="21600" y="15146"/>
                <a:pt x="21600" y="13022"/>
              </a:cubicBezTo>
              <a:lnTo>
                <a:pt x="21600" y="12059"/>
              </a:lnTo>
              <a:cubicBezTo>
                <a:pt x="21458" y="12233"/>
                <a:pt x="21295" y="12402"/>
                <a:pt x="21098" y="12566"/>
              </a:cubicBezTo>
              <a:cubicBezTo>
                <a:pt x="20508" y="13067"/>
                <a:pt x="19672" y="13507"/>
                <a:pt x="18618" y="13883"/>
              </a:cubicBezTo>
              <a:cubicBezTo>
                <a:pt x="16520" y="14629"/>
                <a:pt x="13745" y="15037"/>
                <a:pt x="10801" y="15037"/>
              </a:cubicBezTo>
              <a:cubicBezTo>
                <a:pt x="7856" y="15037"/>
                <a:pt x="5080" y="14629"/>
                <a:pt x="2982" y="13883"/>
              </a:cubicBezTo>
              <a:cubicBezTo>
                <a:pt x="1928" y="13507"/>
                <a:pt x="1099" y="13067"/>
                <a:pt x="504" y="12566"/>
              </a:cubicBezTo>
              <a:cubicBezTo>
                <a:pt x="307" y="12402"/>
                <a:pt x="142" y="12233"/>
                <a:pt x="0" y="12059"/>
              </a:cubicBezTo>
              <a:close/>
              <a:moveTo>
                <a:pt x="0" y="14428"/>
              </a:moveTo>
              <a:lnTo>
                <a:pt x="0" y="15391"/>
              </a:lnTo>
              <a:cubicBezTo>
                <a:pt x="0" y="17510"/>
                <a:pt x="4836" y="19231"/>
                <a:pt x="10801" y="19231"/>
              </a:cubicBezTo>
              <a:cubicBezTo>
                <a:pt x="16766" y="19231"/>
                <a:pt x="21600" y="17515"/>
                <a:pt x="21600" y="15391"/>
              </a:cubicBezTo>
              <a:lnTo>
                <a:pt x="21600" y="14428"/>
              </a:lnTo>
              <a:cubicBezTo>
                <a:pt x="21458" y="14602"/>
                <a:pt x="21295" y="14772"/>
                <a:pt x="21098" y="14935"/>
              </a:cubicBezTo>
              <a:cubicBezTo>
                <a:pt x="20508" y="15436"/>
                <a:pt x="19672" y="15877"/>
                <a:pt x="18618" y="16252"/>
              </a:cubicBezTo>
              <a:cubicBezTo>
                <a:pt x="16520" y="16998"/>
                <a:pt x="13745" y="17406"/>
                <a:pt x="10801" y="17406"/>
              </a:cubicBezTo>
              <a:cubicBezTo>
                <a:pt x="7856" y="17406"/>
                <a:pt x="5080" y="16998"/>
                <a:pt x="2982" y="16252"/>
              </a:cubicBezTo>
              <a:cubicBezTo>
                <a:pt x="1928" y="15877"/>
                <a:pt x="1099" y="15436"/>
                <a:pt x="504" y="14935"/>
              </a:cubicBezTo>
              <a:cubicBezTo>
                <a:pt x="307" y="14772"/>
                <a:pt x="142" y="14602"/>
                <a:pt x="0" y="14428"/>
              </a:cubicBezTo>
              <a:close/>
              <a:moveTo>
                <a:pt x="0" y="16797"/>
              </a:moveTo>
              <a:lnTo>
                <a:pt x="0" y="17760"/>
              </a:lnTo>
              <a:cubicBezTo>
                <a:pt x="0" y="19879"/>
                <a:pt x="4836" y="21600"/>
                <a:pt x="10801" y="21600"/>
              </a:cubicBezTo>
              <a:cubicBezTo>
                <a:pt x="16766" y="21600"/>
                <a:pt x="21600" y="19879"/>
                <a:pt x="21600" y="17760"/>
              </a:cubicBezTo>
              <a:lnTo>
                <a:pt x="21600" y="16797"/>
              </a:lnTo>
              <a:cubicBezTo>
                <a:pt x="21458" y="16971"/>
                <a:pt x="21295" y="17141"/>
                <a:pt x="21098" y="17304"/>
              </a:cubicBezTo>
              <a:cubicBezTo>
                <a:pt x="20508" y="17805"/>
                <a:pt x="19672" y="18246"/>
                <a:pt x="18618" y="18622"/>
              </a:cubicBezTo>
              <a:cubicBezTo>
                <a:pt x="16520" y="19368"/>
                <a:pt x="13745" y="19775"/>
                <a:pt x="10801" y="19775"/>
              </a:cubicBezTo>
              <a:cubicBezTo>
                <a:pt x="7856" y="19775"/>
                <a:pt x="5080" y="19368"/>
                <a:pt x="2982" y="18622"/>
              </a:cubicBezTo>
              <a:cubicBezTo>
                <a:pt x="1928" y="18246"/>
                <a:pt x="1099" y="17805"/>
                <a:pt x="504" y="17304"/>
              </a:cubicBezTo>
              <a:cubicBezTo>
                <a:pt x="307" y="17141"/>
                <a:pt x="142" y="16971"/>
                <a:pt x="0" y="16797"/>
              </a:cubicBezTo>
              <a:close/>
            </a:path>
          </a:pathLst>
        </a:custGeom>
        <a:solidFill>
          <a:srgbClr val="C0C0C0"/>
        </a:solidFill>
        <a:ln w="12700" cap="flat">
          <a:noFill/>
          <a:miter lim="400000"/>
        </a:ln>
        <a:effectLst/>
      </xdr:spPr>
      <xdr:txBody>
        <a:bodyPr/>
        <a:lstStyle/>
        <a:p/>
      </xdr:txBody>
    </xdr:sp>
    <xdr:clientData/>
  </xdr:twoCellAnchor>
  <xdr:twoCellAnchor>
    <xdr:from>
      <xdr:col>1</xdr:col>
      <xdr:colOff>323002</xdr:colOff>
      <xdr:row>5</xdr:row>
      <xdr:rowOff>1586</xdr:rowOff>
    </xdr:from>
    <xdr:to>
      <xdr:col>1</xdr:col>
      <xdr:colOff>323002</xdr:colOff>
      <xdr:row>7</xdr:row>
      <xdr:rowOff>252539</xdr:rowOff>
    </xdr:to>
    <xdr:sp>
      <xdr:nvSpPr>
        <xdr:cNvPr id="4" name="Shape 4"/>
        <xdr:cNvSpPr/>
      </xdr:nvSpPr>
      <xdr:spPr>
        <a:xfrm flipH="1">
          <a:off x="835660" y="1264920"/>
          <a:ext cx="0" cy="758825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1</xdr:col>
      <xdr:colOff>323002</xdr:colOff>
      <xdr:row>9</xdr:row>
      <xdr:rowOff>7048</xdr:rowOff>
    </xdr:from>
    <xdr:to>
      <xdr:col>1</xdr:col>
      <xdr:colOff>323002</xdr:colOff>
      <xdr:row>14</xdr:row>
      <xdr:rowOff>4507</xdr:rowOff>
    </xdr:to>
    <xdr:sp>
      <xdr:nvSpPr>
        <xdr:cNvPr id="5" name="Shape 5"/>
        <xdr:cNvSpPr/>
      </xdr:nvSpPr>
      <xdr:spPr>
        <a:xfrm flipH="1">
          <a:off x="835660" y="2286635"/>
          <a:ext cx="0" cy="1261110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1</xdr:col>
      <xdr:colOff>323002</xdr:colOff>
      <xdr:row>14</xdr:row>
      <xdr:rowOff>234886</xdr:rowOff>
    </xdr:from>
    <xdr:to>
      <xdr:col>1</xdr:col>
      <xdr:colOff>323002</xdr:colOff>
      <xdr:row>28</xdr:row>
      <xdr:rowOff>240346</xdr:rowOff>
    </xdr:to>
    <xdr:sp>
      <xdr:nvSpPr>
        <xdr:cNvPr id="6" name="Shape 6"/>
        <xdr:cNvSpPr/>
      </xdr:nvSpPr>
      <xdr:spPr>
        <a:xfrm flipH="1">
          <a:off x="835660" y="3777615"/>
          <a:ext cx="0" cy="3536315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4</xdr:col>
      <xdr:colOff>67103</xdr:colOff>
      <xdr:row>29</xdr:row>
      <xdr:rowOff>206505</xdr:rowOff>
    </xdr:from>
    <xdr:to>
      <xdr:col>5</xdr:col>
      <xdr:colOff>87938</xdr:colOff>
      <xdr:row>32</xdr:row>
      <xdr:rowOff>56438</xdr:rowOff>
    </xdr:to>
    <xdr:sp>
      <xdr:nvSpPr>
        <xdr:cNvPr id="7" name="Shape 7"/>
        <xdr:cNvSpPr/>
      </xdr:nvSpPr>
      <xdr:spPr>
        <a:xfrm>
          <a:off x="2118995" y="7534275"/>
          <a:ext cx="534035" cy="605155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1" y="0"/>
              </a:moveTo>
              <a:cubicBezTo>
                <a:pt x="7949" y="0"/>
                <a:pt x="5266" y="392"/>
                <a:pt x="3255" y="1111"/>
              </a:cubicBezTo>
              <a:cubicBezTo>
                <a:pt x="1360" y="1787"/>
                <a:pt x="273" y="2685"/>
                <a:pt x="273" y="3572"/>
              </a:cubicBezTo>
              <a:cubicBezTo>
                <a:pt x="273" y="4460"/>
                <a:pt x="1360" y="5360"/>
                <a:pt x="3255" y="6035"/>
              </a:cubicBezTo>
              <a:cubicBezTo>
                <a:pt x="5266" y="6749"/>
                <a:pt x="7949" y="7147"/>
                <a:pt x="10801" y="7147"/>
              </a:cubicBezTo>
              <a:cubicBezTo>
                <a:pt x="13652" y="7147"/>
                <a:pt x="16334" y="6754"/>
                <a:pt x="18345" y="6035"/>
              </a:cubicBezTo>
              <a:cubicBezTo>
                <a:pt x="20240" y="5360"/>
                <a:pt x="21327" y="4460"/>
                <a:pt x="21327" y="3572"/>
              </a:cubicBezTo>
              <a:cubicBezTo>
                <a:pt x="21327" y="2685"/>
                <a:pt x="20240" y="1787"/>
                <a:pt x="18345" y="1111"/>
              </a:cubicBezTo>
              <a:cubicBezTo>
                <a:pt x="16334" y="398"/>
                <a:pt x="13652" y="0"/>
                <a:pt x="10801" y="0"/>
              </a:cubicBezTo>
              <a:close/>
              <a:moveTo>
                <a:pt x="12" y="4505"/>
              </a:moveTo>
              <a:lnTo>
                <a:pt x="12" y="5914"/>
              </a:lnTo>
              <a:cubicBezTo>
                <a:pt x="12" y="8033"/>
                <a:pt x="4846" y="9754"/>
                <a:pt x="10811" y="9754"/>
              </a:cubicBezTo>
              <a:cubicBezTo>
                <a:pt x="16776" y="9754"/>
                <a:pt x="21600" y="8039"/>
                <a:pt x="21600" y="5914"/>
              </a:cubicBezTo>
              <a:lnTo>
                <a:pt x="21600" y="4505"/>
              </a:lnTo>
              <a:cubicBezTo>
                <a:pt x="21136" y="5284"/>
                <a:pt x="20088" y="5991"/>
                <a:pt x="18531" y="6541"/>
              </a:cubicBezTo>
              <a:cubicBezTo>
                <a:pt x="16460" y="7276"/>
                <a:pt x="13718" y="7679"/>
                <a:pt x="10806" y="7679"/>
              </a:cubicBezTo>
              <a:cubicBezTo>
                <a:pt x="7894" y="7679"/>
                <a:pt x="5146" y="7276"/>
                <a:pt x="3081" y="6541"/>
              </a:cubicBezTo>
              <a:cubicBezTo>
                <a:pt x="1524" y="5985"/>
                <a:pt x="476" y="5284"/>
                <a:pt x="12" y="4505"/>
              </a:cubicBezTo>
              <a:close/>
              <a:moveTo>
                <a:pt x="0" y="7320"/>
              </a:moveTo>
              <a:lnTo>
                <a:pt x="0" y="8284"/>
              </a:lnTo>
              <a:cubicBezTo>
                <a:pt x="0" y="10402"/>
                <a:pt x="4836" y="12123"/>
                <a:pt x="10801" y="12123"/>
              </a:cubicBezTo>
              <a:cubicBezTo>
                <a:pt x="16766" y="12123"/>
                <a:pt x="21600" y="10408"/>
                <a:pt x="21600" y="8284"/>
              </a:cubicBezTo>
              <a:lnTo>
                <a:pt x="21600" y="7320"/>
              </a:lnTo>
              <a:cubicBezTo>
                <a:pt x="21458" y="7495"/>
                <a:pt x="21295" y="7664"/>
                <a:pt x="21098" y="7827"/>
              </a:cubicBezTo>
              <a:cubicBezTo>
                <a:pt x="20508" y="8329"/>
                <a:pt x="19672" y="8769"/>
                <a:pt x="18618" y="9145"/>
              </a:cubicBezTo>
              <a:cubicBezTo>
                <a:pt x="16520" y="9891"/>
                <a:pt x="13745" y="10299"/>
                <a:pt x="10801" y="10299"/>
              </a:cubicBezTo>
              <a:cubicBezTo>
                <a:pt x="7856" y="10299"/>
                <a:pt x="5080" y="9891"/>
                <a:pt x="2982" y="9145"/>
              </a:cubicBezTo>
              <a:cubicBezTo>
                <a:pt x="1928" y="8769"/>
                <a:pt x="1099" y="8329"/>
                <a:pt x="504" y="7827"/>
              </a:cubicBezTo>
              <a:cubicBezTo>
                <a:pt x="307" y="7664"/>
                <a:pt x="142" y="7495"/>
                <a:pt x="0" y="7320"/>
              </a:cubicBezTo>
              <a:close/>
              <a:moveTo>
                <a:pt x="0" y="9689"/>
              </a:moveTo>
              <a:lnTo>
                <a:pt x="0" y="10653"/>
              </a:lnTo>
              <a:cubicBezTo>
                <a:pt x="0" y="12771"/>
                <a:pt x="4836" y="14492"/>
                <a:pt x="10801" y="14492"/>
              </a:cubicBezTo>
              <a:cubicBezTo>
                <a:pt x="16766" y="14492"/>
                <a:pt x="21600" y="12777"/>
                <a:pt x="21600" y="10653"/>
              </a:cubicBezTo>
              <a:lnTo>
                <a:pt x="21600" y="9689"/>
              </a:lnTo>
              <a:cubicBezTo>
                <a:pt x="21458" y="9864"/>
                <a:pt x="21295" y="10033"/>
                <a:pt x="21098" y="10197"/>
              </a:cubicBezTo>
              <a:cubicBezTo>
                <a:pt x="20508" y="10698"/>
                <a:pt x="19672" y="11138"/>
                <a:pt x="18618" y="11514"/>
              </a:cubicBezTo>
              <a:cubicBezTo>
                <a:pt x="16520" y="12260"/>
                <a:pt x="13745" y="12668"/>
                <a:pt x="10801" y="12668"/>
              </a:cubicBezTo>
              <a:cubicBezTo>
                <a:pt x="7856" y="12668"/>
                <a:pt x="5080" y="12260"/>
                <a:pt x="2982" y="11514"/>
              </a:cubicBezTo>
              <a:cubicBezTo>
                <a:pt x="1928" y="11138"/>
                <a:pt x="1099" y="10698"/>
                <a:pt x="504" y="10197"/>
              </a:cubicBezTo>
              <a:cubicBezTo>
                <a:pt x="307" y="10033"/>
                <a:pt x="142" y="9864"/>
                <a:pt x="0" y="9689"/>
              </a:cubicBezTo>
              <a:close/>
              <a:moveTo>
                <a:pt x="0" y="12059"/>
              </a:moveTo>
              <a:lnTo>
                <a:pt x="0" y="13022"/>
              </a:lnTo>
              <a:cubicBezTo>
                <a:pt x="0" y="15141"/>
                <a:pt x="4836" y="16862"/>
                <a:pt x="10801" y="16862"/>
              </a:cubicBezTo>
              <a:cubicBezTo>
                <a:pt x="16766" y="16862"/>
                <a:pt x="21600" y="15146"/>
                <a:pt x="21600" y="13022"/>
              </a:cubicBezTo>
              <a:lnTo>
                <a:pt x="21600" y="12059"/>
              </a:lnTo>
              <a:cubicBezTo>
                <a:pt x="21458" y="12233"/>
                <a:pt x="21295" y="12402"/>
                <a:pt x="21098" y="12566"/>
              </a:cubicBezTo>
              <a:cubicBezTo>
                <a:pt x="20508" y="13067"/>
                <a:pt x="19672" y="13507"/>
                <a:pt x="18618" y="13883"/>
              </a:cubicBezTo>
              <a:cubicBezTo>
                <a:pt x="16520" y="14629"/>
                <a:pt x="13745" y="15037"/>
                <a:pt x="10801" y="15037"/>
              </a:cubicBezTo>
              <a:cubicBezTo>
                <a:pt x="7856" y="15037"/>
                <a:pt x="5080" y="14629"/>
                <a:pt x="2982" y="13883"/>
              </a:cubicBezTo>
              <a:cubicBezTo>
                <a:pt x="1928" y="13507"/>
                <a:pt x="1099" y="13067"/>
                <a:pt x="504" y="12566"/>
              </a:cubicBezTo>
              <a:cubicBezTo>
                <a:pt x="307" y="12402"/>
                <a:pt x="142" y="12233"/>
                <a:pt x="0" y="12059"/>
              </a:cubicBezTo>
              <a:close/>
              <a:moveTo>
                <a:pt x="0" y="14428"/>
              </a:moveTo>
              <a:lnTo>
                <a:pt x="0" y="15391"/>
              </a:lnTo>
              <a:cubicBezTo>
                <a:pt x="0" y="17510"/>
                <a:pt x="4836" y="19231"/>
                <a:pt x="10801" y="19231"/>
              </a:cubicBezTo>
              <a:cubicBezTo>
                <a:pt x="16766" y="19231"/>
                <a:pt x="21600" y="17515"/>
                <a:pt x="21600" y="15391"/>
              </a:cubicBezTo>
              <a:lnTo>
                <a:pt x="21600" y="14428"/>
              </a:lnTo>
              <a:cubicBezTo>
                <a:pt x="21458" y="14602"/>
                <a:pt x="21295" y="14772"/>
                <a:pt x="21098" y="14935"/>
              </a:cubicBezTo>
              <a:cubicBezTo>
                <a:pt x="20508" y="15436"/>
                <a:pt x="19672" y="15877"/>
                <a:pt x="18618" y="16252"/>
              </a:cubicBezTo>
              <a:cubicBezTo>
                <a:pt x="16520" y="16998"/>
                <a:pt x="13745" y="17406"/>
                <a:pt x="10801" y="17406"/>
              </a:cubicBezTo>
              <a:cubicBezTo>
                <a:pt x="7856" y="17406"/>
                <a:pt x="5080" y="16998"/>
                <a:pt x="2982" y="16252"/>
              </a:cubicBezTo>
              <a:cubicBezTo>
                <a:pt x="1928" y="15877"/>
                <a:pt x="1099" y="15436"/>
                <a:pt x="504" y="14935"/>
              </a:cubicBezTo>
              <a:cubicBezTo>
                <a:pt x="307" y="14772"/>
                <a:pt x="142" y="14602"/>
                <a:pt x="0" y="14428"/>
              </a:cubicBezTo>
              <a:close/>
              <a:moveTo>
                <a:pt x="0" y="16797"/>
              </a:moveTo>
              <a:lnTo>
                <a:pt x="0" y="17760"/>
              </a:lnTo>
              <a:cubicBezTo>
                <a:pt x="0" y="19879"/>
                <a:pt x="4836" y="21600"/>
                <a:pt x="10801" y="21600"/>
              </a:cubicBezTo>
              <a:cubicBezTo>
                <a:pt x="16766" y="21600"/>
                <a:pt x="21600" y="19879"/>
                <a:pt x="21600" y="17760"/>
              </a:cubicBezTo>
              <a:lnTo>
                <a:pt x="21600" y="16797"/>
              </a:lnTo>
              <a:cubicBezTo>
                <a:pt x="21458" y="16971"/>
                <a:pt x="21295" y="17141"/>
                <a:pt x="21098" y="17304"/>
              </a:cubicBezTo>
              <a:cubicBezTo>
                <a:pt x="20508" y="17805"/>
                <a:pt x="19672" y="18246"/>
                <a:pt x="18618" y="18622"/>
              </a:cubicBezTo>
              <a:cubicBezTo>
                <a:pt x="16520" y="19368"/>
                <a:pt x="13745" y="19775"/>
                <a:pt x="10801" y="19775"/>
              </a:cubicBezTo>
              <a:cubicBezTo>
                <a:pt x="7856" y="19775"/>
                <a:pt x="5080" y="19368"/>
                <a:pt x="2982" y="18622"/>
              </a:cubicBezTo>
              <a:cubicBezTo>
                <a:pt x="1928" y="18246"/>
                <a:pt x="1099" y="17805"/>
                <a:pt x="504" y="17304"/>
              </a:cubicBezTo>
              <a:cubicBezTo>
                <a:pt x="307" y="17141"/>
                <a:pt x="142" y="16971"/>
                <a:pt x="0" y="16797"/>
              </a:cubicBezTo>
              <a:close/>
            </a:path>
          </a:pathLst>
        </a:custGeom>
        <a:solidFill>
          <a:srgbClr val="C0C0C0"/>
        </a:solidFill>
        <a:ln w="12700" cap="flat">
          <a:noFill/>
          <a:miter lim="400000"/>
        </a:ln>
        <a:effectLst/>
      </xdr:spPr>
      <xdr:txBody>
        <a:bodyPr/>
        <a:lstStyle/>
        <a:p/>
      </xdr:txBody>
    </xdr:sp>
    <xdr:clientData/>
  </xdr:twoCellAnchor>
  <xdr:twoCellAnchor>
    <xdr:from>
      <xdr:col>1</xdr:col>
      <xdr:colOff>323002</xdr:colOff>
      <xdr:row>29</xdr:row>
      <xdr:rowOff>211644</xdr:rowOff>
    </xdr:from>
    <xdr:to>
      <xdr:col>1</xdr:col>
      <xdr:colOff>323002</xdr:colOff>
      <xdr:row>33</xdr:row>
      <xdr:rowOff>208849</xdr:rowOff>
    </xdr:to>
    <xdr:sp>
      <xdr:nvSpPr>
        <xdr:cNvPr id="8" name="Shape 8"/>
        <xdr:cNvSpPr/>
      </xdr:nvSpPr>
      <xdr:spPr>
        <a:xfrm flipH="1">
          <a:off x="835660" y="7539355"/>
          <a:ext cx="0" cy="1003300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5</xdr:col>
      <xdr:colOff>138759</xdr:colOff>
      <xdr:row>30</xdr:row>
      <xdr:rowOff>234186</xdr:rowOff>
    </xdr:from>
    <xdr:to>
      <xdr:col>6</xdr:col>
      <xdr:colOff>470979</xdr:colOff>
      <xdr:row>30</xdr:row>
      <xdr:rowOff>234186</xdr:rowOff>
    </xdr:to>
    <xdr:sp>
      <xdr:nvSpPr>
        <xdr:cNvPr id="9" name="Shape 9"/>
        <xdr:cNvSpPr/>
      </xdr:nvSpPr>
      <xdr:spPr>
        <a:xfrm>
          <a:off x="2703830" y="7815580"/>
          <a:ext cx="845185" cy="0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5</xdr:col>
      <xdr:colOff>138759</xdr:colOff>
      <xdr:row>35</xdr:row>
      <xdr:rowOff>28318</xdr:rowOff>
    </xdr:from>
    <xdr:to>
      <xdr:col>6</xdr:col>
      <xdr:colOff>470979</xdr:colOff>
      <xdr:row>35</xdr:row>
      <xdr:rowOff>28318</xdr:rowOff>
    </xdr:to>
    <xdr:sp>
      <xdr:nvSpPr>
        <xdr:cNvPr id="10" name="Shape 10"/>
        <xdr:cNvSpPr/>
      </xdr:nvSpPr>
      <xdr:spPr>
        <a:xfrm>
          <a:off x="2703830" y="8870315"/>
          <a:ext cx="845185" cy="0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1</xdr:col>
      <xdr:colOff>323002</xdr:colOff>
      <xdr:row>34</xdr:row>
      <xdr:rowOff>234027</xdr:rowOff>
    </xdr:from>
    <xdr:to>
      <xdr:col>1</xdr:col>
      <xdr:colOff>323002</xdr:colOff>
      <xdr:row>39</xdr:row>
      <xdr:rowOff>235930</xdr:rowOff>
    </xdr:to>
    <xdr:sp>
      <xdr:nvSpPr>
        <xdr:cNvPr id="11" name="Shape 11"/>
        <xdr:cNvSpPr/>
      </xdr:nvSpPr>
      <xdr:spPr>
        <a:xfrm flipH="1">
          <a:off x="835660" y="8822055"/>
          <a:ext cx="0" cy="1262380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4</xdr:col>
      <xdr:colOff>325449</xdr:colOff>
      <xdr:row>37</xdr:row>
      <xdr:rowOff>73637</xdr:rowOff>
    </xdr:from>
    <xdr:to>
      <xdr:col>4</xdr:col>
      <xdr:colOff>325449</xdr:colOff>
      <xdr:row>39</xdr:row>
      <xdr:rowOff>173759</xdr:rowOff>
    </xdr:to>
    <xdr:sp>
      <xdr:nvSpPr>
        <xdr:cNvPr id="12" name="Shape 12"/>
        <xdr:cNvSpPr/>
      </xdr:nvSpPr>
      <xdr:spPr>
        <a:xfrm flipV="1">
          <a:off x="2377440" y="9417050"/>
          <a:ext cx="0" cy="605155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4</xdr:col>
      <xdr:colOff>348309</xdr:colOff>
      <xdr:row>36</xdr:row>
      <xdr:rowOff>233615</xdr:rowOff>
    </xdr:from>
    <xdr:to>
      <xdr:col>5</xdr:col>
      <xdr:colOff>475309</xdr:colOff>
      <xdr:row>38</xdr:row>
      <xdr:rowOff>81850</xdr:rowOff>
    </xdr:to>
    <xdr:sp>
      <xdr:nvSpPr>
        <xdr:cNvPr id="13" name="Shape 13"/>
        <xdr:cNvSpPr txBox="1"/>
      </xdr:nvSpPr>
      <xdr:spPr>
        <a:xfrm>
          <a:off x="2400300" y="9326245"/>
          <a:ext cx="640080" cy="34988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反馈迭代</a:t>
          </a: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5</xdr:col>
      <xdr:colOff>193156</xdr:colOff>
      <xdr:row>34</xdr:row>
      <xdr:rowOff>237233</xdr:rowOff>
    </xdr:from>
    <xdr:to>
      <xdr:col>6</xdr:col>
      <xdr:colOff>320156</xdr:colOff>
      <xdr:row>36</xdr:row>
      <xdr:rowOff>81023</xdr:rowOff>
    </xdr:to>
    <xdr:sp>
      <xdr:nvSpPr>
        <xdr:cNvPr id="14" name="Shape 14"/>
        <xdr:cNvSpPr txBox="1"/>
      </xdr:nvSpPr>
      <xdr:spPr>
        <a:xfrm>
          <a:off x="2758440" y="8825230"/>
          <a:ext cx="640080" cy="34861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事件生成</a:t>
          </a: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5</xdr:col>
      <xdr:colOff>193156</xdr:colOff>
      <xdr:row>30</xdr:row>
      <xdr:rowOff>101598</xdr:rowOff>
    </xdr:from>
    <xdr:to>
      <xdr:col>6</xdr:col>
      <xdr:colOff>320156</xdr:colOff>
      <xdr:row>31</xdr:row>
      <xdr:rowOff>200023</xdr:rowOff>
    </xdr:to>
    <xdr:sp>
      <xdr:nvSpPr>
        <xdr:cNvPr id="15" name="Shape 15"/>
        <xdr:cNvSpPr txBox="1"/>
      </xdr:nvSpPr>
      <xdr:spPr>
        <a:xfrm>
          <a:off x="2758440" y="7682865"/>
          <a:ext cx="640080" cy="349250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分数生成</a:t>
          </a: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1</xdr:col>
      <xdr:colOff>323002</xdr:colOff>
      <xdr:row>41</xdr:row>
      <xdr:rowOff>68830</xdr:rowOff>
    </xdr:from>
    <xdr:to>
      <xdr:col>1</xdr:col>
      <xdr:colOff>323002</xdr:colOff>
      <xdr:row>44</xdr:row>
      <xdr:rowOff>228850</xdr:rowOff>
    </xdr:to>
    <xdr:sp>
      <xdr:nvSpPr>
        <xdr:cNvPr id="16" name="Shape 16"/>
        <xdr:cNvSpPr/>
      </xdr:nvSpPr>
      <xdr:spPr>
        <a:xfrm flipH="1">
          <a:off x="835660" y="10425430"/>
          <a:ext cx="0" cy="912495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3</xdr:col>
      <xdr:colOff>327660</xdr:colOff>
      <xdr:row>36</xdr:row>
      <xdr:rowOff>20317</xdr:rowOff>
    </xdr:from>
    <xdr:to>
      <xdr:col>4</xdr:col>
      <xdr:colOff>140970</xdr:colOff>
      <xdr:row>49</xdr:row>
      <xdr:rowOff>20315</xdr:rowOff>
    </xdr:to>
    <xdr:sp>
      <xdr:nvSpPr>
        <xdr:cNvPr id="17" name="Shape 28"/>
        <xdr:cNvSpPr/>
      </xdr:nvSpPr>
      <xdr:spPr>
        <a:xfrm>
          <a:off x="1866900" y="9112885"/>
          <a:ext cx="326390" cy="3279775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765" y="21600"/>
              </a:moveTo>
              <a:lnTo>
                <a:pt x="0" y="21600"/>
              </a:lnTo>
              <a:lnTo>
                <a:pt x="0" y="0"/>
              </a:lnTo>
              <a:lnTo>
                <a:pt x="21600" y="0"/>
              </a:lnTo>
            </a:path>
          </a:pathLst>
        </a:cu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3</xdr:col>
      <xdr:colOff>643</xdr:colOff>
      <xdr:row>37</xdr:row>
      <xdr:rowOff>216405</xdr:rowOff>
    </xdr:from>
    <xdr:to>
      <xdr:col>3</xdr:col>
      <xdr:colOff>337818</xdr:colOff>
      <xdr:row>41</xdr:row>
      <xdr:rowOff>251965</xdr:rowOff>
    </xdr:to>
    <xdr:sp>
      <xdr:nvSpPr>
        <xdr:cNvPr id="18" name="Shape 18"/>
        <xdr:cNvSpPr txBox="1"/>
      </xdr:nvSpPr>
      <xdr:spPr>
        <a:xfrm>
          <a:off x="1539875" y="9559925"/>
          <a:ext cx="336550" cy="1047750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反馈迭代</a:t>
          </a: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12</xdr:col>
      <xdr:colOff>43412</xdr:colOff>
      <xdr:row>46</xdr:row>
      <xdr:rowOff>135339</xdr:rowOff>
    </xdr:from>
    <xdr:to>
      <xdr:col>15</xdr:col>
      <xdr:colOff>565883</xdr:colOff>
      <xdr:row>46</xdr:row>
      <xdr:rowOff>135339</xdr:rowOff>
    </xdr:to>
    <xdr:sp>
      <xdr:nvSpPr>
        <xdr:cNvPr id="19" name="Shape 19"/>
        <xdr:cNvSpPr/>
      </xdr:nvSpPr>
      <xdr:spPr>
        <a:xfrm>
          <a:off x="6200140" y="11752580"/>
          <a:ext cx="2009140" cy="0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13</xdr:col>
      <xdr:colOff>421385</xdr:colOff>
      <xdr:row>46</xdr:row>
      <xdr:rowOff>107041</xdr:rowOff>
    </xdr:from>
    <xdr:to>
      <xdr:col>14</xdr:col>
      <xdr:colOff>538047</xdr:colOff>
      <xdr:row>47</xdr:row>
      <xdr:rowOff>202926</xdr:rowOff>
    </xdr:to>
    <xdr:sp>
      <xdr:nvSpPr>
        <xdr:cNvPr id="20" name="Shape 20"/>
        <xdr:cNvSpPr txBox="1"/>
      </xdr:nvSpPr>
      <xdr:spPr>
        <a:xfrm>
          <a:off x="7091045" y="11724005"/>
          <a:ext cx="605155" cy="34988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NLP处理</a:t>
          </a: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4</xdr:col>
      <xdr:colOff>368300</xdr:colOff>
      <xdr:row>36</xdr:row>
      <xdr:rowOff>25400</xdr:rowOff>
    </xdr:from>
    <xdr:to>
      <xdr:col>16</xdr:col>
      <xdr:colOff>368300</xdr:colOff>
      <xdr:row>46</xdr:row>
      <xdr:rowOff>162560</xdr:rowOff>
    </xdr:to>
    <xdr:cxnSp>
      <xdr:nvCxnSpPr>
        <xdr:cNvPr id="21" name="Connector 21"/>
        <xdr:cNvCxnSpPr>
          <a:stCxn id="3" idx="0"/>
          <a:endCxn id="23" idx="0"/>
        </xdr:cNvCxnSpPr>
      </xdr:nvCxnSpPr>
      <xdr:spPr>
        <a:xfrm rot="16200000" flipV="1">
          <a:off x="4168140" y="7370445"/>
          <a:ext cx="2661285" cy="6156960"/>
        </a:xfrm>
        <a:prstGeom prst="bentConnector4">
          <a:avLst>
            <a:gd name="adj1" fmla="val -55238"/>
            <a:gd name="adj2" fmla="val 108876"/>
          </a:avLst>
        </a:prstGeom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</xdr:cxnSp>
    <xdr:clientData/>
  </xdr:twoCellAnchor>
  <xdr:twoCellAnchor>
    <xdr:from>
      <xdr:col>13</xdr:col>
      <xdr:colOff>416217</xdr:colOff>
      <xdr:row>51</xdr:row>
      <xdr:rowOff>14981</xdr:rowOff>
    </xdr:from>
    <xdr:to>
      <xdr:col>14</xdr:col>
      <xdr:colOff>543217</xdr:colOff>
      <xdr:row>52</xdr:row>
      <xdr:rowOff>113406</xdr:rowOff>
    </xdr:to>
    <xdr:sp>
      <xdr:nvSpPr>
        <xdr:cNvPr id="22" name="Shape 22"/>
        <xdr:cNvSpPr txBox="1"/>
      </xdr:nvSpPr>
      <xdr:spPr>
        <a:xfrm>
          <a:off x="7085965" y="12892405"/>
          <a:ext cx="610235" cy="349250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反馈迭代</a:t>
          </a: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4</xdr:col>
      <xdr:colOff>67103</xdr:colOff>
      <xdr:row>34</xdr:row>
      <xdr:rowOff>224027</xdr:rowOff>
    </xdr:from>
    <xdr:to>
      <xdr:col>5</xdr:col>
      <xdr:colOff>87938</xdr:colOff>
      <xdr:row>37</xdr:row>
      <xdr:rowOff>73960</xdr:rowOff>
    </xdr:to>
    <xdr:sp>
      <xdr:nvSpPr>
        <xdr:cNvPr id="23" name="Shape 23"/>
        <xdr:cNvSpPr/>
      </xdr:nvSpPr>
      <xdr:spPr>
        <a:xfrm>
          <a:off x="2118995" y="8811895"/>
          <a:ext cx="534035" cy="60579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1" y="0"/>
              </a:moveTo>
              <a:cubicBezTo>
                <a:pt x="7949" y="0"/>
                <a:pt x="5266" y="392"/>
                <a:pt x="3255" y="1111"/>
              </a:cubicBezTo>
              <a:cubicBezTo>
                <a:pt x="1360" y="1787"/>
                <a:pt x="273" y="2685"/>
                <a:pt x="273" y="3572"/>
              </a:cubicBezTo>
              <a:cubicBezTo>
                <a:pt x="273" y="4460"/>
                <a:pt x="1360" y="5360"/>
                <a:pt x="3255" y="6035"/>
              </a:cubicBezTo>
              <a:cubicBezTo>
                <a:pt x="5266" y="6749"/>
                <a:pt x="7949" y="7147"/>
                <a:pt x="10801" y="7147"/>
              </a:cubicBezTo>
              <a:cubicBezTo>
                <a:pt x="13652" y="7147"/>
                <a:pt x="16334" y="6754"/>
                <a:pt x="18345" y="6035"/>
              </a:cubicBezTo>
              <a:cubicBezTo>
                <a:pt x="20240" y="5360"/>
                <a:pt x="21327" y="4460"/>
                <a:pt x="21327" y="3572"/>
              </a:cubicBezTo>
              <a:cubicBezTo>
                <a:pt x="21327" y="2685"/>
                <a:pt x="20240" y="1787"/>
                <a:pt x="18345" y="1111"/>
              </a:cubicBezTo>
              <a:cubicBezTo>
                <a:pt x="16334" y="398"/>
                <a:pt x="13652" y="0"/>
                <a:pt x="10801" y="0"/>
              </a:cubicBezTo>
              <a:close/>
              <a:moveTo>
                <a:pt x="12" y="4505"/>
              </a:moveTo>
              <a:lnTo>
                <a:pt x="12" y="5914"/>
              </a:lnTo>
              <a:cubicBezTo>
                <a:pt x="12" y="8033"/>
                <a:pt x="4846" y="9754"/>
                <a:pt x="10811" y="9754"/>
              </a:cubicBezTo>
              <a:cubicBezTo>
                <a:pt x="16776" y="9754"/>
                <a:pt x="21600" y="8039"/>
                <a:pt x="21600" y="5914"/>
              </a:cubicBezTo>
              <a:lnTo>
                <a:pt x="21600" y="4505"/>
              </a:lnTo>
              <a:cubicBezTo>
                <a:pt x="21136" y="5284"/>
                <a:pt x="20088" y="5991"/>
                <a:pt x="18531" y="6541"/>
              </a:cubicBezTo>
              <a:cubicBezTo>
                <a:pt x="16460" y="7276"/>
                <a:pt x="13718" y="7679"/>
                <a:pt x="10806" y="7679"/>
              </a:cubicBezTo>
              <a:cubicBezTo>
                <a:pt x="7894" y="7679"/>
                <a:pt x="5146" y="7276"/>
                <a:pt x="3081" y="6541"/>
              </a:cubicBezTo>
              <a:cubicBezTo>
                <a:pt x="1524" y="5985"/>
                <a:pt x="476" y="5284"/>
                <a:pt x="12" y="4505"/>
              </a:cubicBezTo>
              <a:close/>
              <a:moveTo>
                <a:pt x="0" y="7320"/>
              </a:moveTo>
              <a:lnTo>
                <a:pt x="0" y="8284"/>
              </a:lnTo>
              <a:cubicBezTo>
                <a:pt x="0" y="10402"/>
                <a:pt x="4836" y="12123"/>
                <a:pt x="10801" y="12123"/>
              </a:cubicBezTo>
              <a:cubicBezTo>
                <a:pt x="16766" y="12123"/>
                <a:pt x="21600" y="10408"/>
                <a:pt x="21600" y="8284"/>
              </a:cubicBezTo>
              <a:lnTo>
                <a:pt x="21600" y="7320"/>
              </a:lnTo>
              <a:cubicBezTo>
                <a:pt x="21458" y="7495"/>
                <a:pt x="21295" y="7664"/>
                <a:pt x="21098" y="7827"/>
              </a:cubicBezTo>
              <a:cubicBezTo>
                <a:pt x="20508" y="8329"/>
                <a:pt x="19672" y="8769"/>
                <a:pt x="18618" y="9145"/>
              </a:cubicBezTo>
              <a:cubicBezTo>
                <a:pt x="16520" y="9891"/>
                <a:pt x="13745" y="10299"/>
                <a:pt x="10801" y="10299"/>
              </a:cubicBezTo>
              <a:cubicBezTo>
                <a:pt x="7856" y="10299"/>
                <a:pt x="5080" y="9891"/>
                <a:pt x="2982" y="9145"/>
              </a:cubicBezTo>
              <a:cubicBezTo>
                <a:pt x="1928" y="8769"/>
                <a:pt x="1099" y="8329"/>
                <a:pt x="504" y="7827"/>
              </a:cubicBezTo>
              <a:cubicBezTo>
                <a:pt x="307" y="7664"/>
                <a:pt x="142" y="7495"/>
                <a:pt x="0" y="7320"/>
              </a:cubicBezTo>
              <a:close/>
              <a:moveTo>
                <a:pt x="0" y="9689"/>
              </a:moveTo>
              <a:lnTo>
                <a:pt x="0" y="10653"/>
              </a:lnTo>
              <a:cubicBezTo>
                <a:pt x="0" y="12771"/>
                <a:pt x="4836" y="14492"/>
                <a:pt x="10801" y="14492"/>
              </a:cubicBezTo>
              <a:cubicBezTo>
                <a:pt x="16766" y="14492"/>
                <a:pt x="21600" y="12777"/>
                <a:pt x="21600" y="10653"/>
              </a:cubicBezTo>
              <a:lnTo>
                <a:pt x="21600" y="9689"/>
              </a:lnTo>
              <a:cubicBezTo>
                <a:pt x="21458" y="9864"/>
                <a:pt x="21295" y="10033"/>
                <a:pt x="21098" y="10197"/>
              </a:cubicBezTo>
              <a:cubicBezTo>
                <a:pt x="20508" y="10698"/>
                <a:pt x="19672" y="11138"/>
                <a:pt x="18618" y="11514"/>
              </a:cubicBezTo>
              <a:cubicBezTo>
                <a:pt x="16520" y="12260"/>
                <a:pt x="13745" y="12668"/>
                <a:pt x="10801" y="12668"/>
              </a:cubicBezTo>
              <a:cubicBezTo>
                <a:pt x="7856" y="12668"/>
                <a:pt x="5080" y="12260"/>
                <a:pt x="2982" y="11514"/>
              </a:cubicBezTo>
              <a:cubicBezTo>
                <a:pt x="1928" y="11138"/>
                <a:pt x="1099" y="10698"/>
                <a:pt x="504" y="10197"/>
              </a:cubicBezTo>
              <a:cubicBezTo>
                <a:pt x="307" y="10033"/>
                <a:pt x="142" y="9864"/>
                <a:pt x="0" y="9689"/>
              </a:cubicBezTo>
              <a:close/>
              <a:moveTo>
                <a:pt x="0" y="12059"/>
              </a:moveTo>
              <a:lnTo>
                <a:pt x="0" y="13022"/>
              </a:lnTo>
              <a:cubicBezTo>
                <a:pt x="0" y="15141"/>
                <a:pt x="4836" y="16862"/>
                <a:pt x="10801" y="16862"/>
              </a:cubicBezTo>
              <a:cubicBezTo>
                <a:pt x="16766" y="16862"/>
                <a:pt x="21600" y="15146"/>
                <a:pt x="21600" y="13022"/>
              </a:cubicBezTo>
              <a:lnTo>
                <a:pt x="21600" y="12059"/>
              </a:lnTo>
              <a:cubicBezTo>
                <a:pt x="21458" y="12233"/>
                <a:pt x="21295" y="12402"/>
                <a:pt x="21098" y="12566"/>
              </a:cubicBezTo>
              <a:cubicBezTo>
                <a:pt x="20508" y="13067"/>
                <a:pt x="19672" y="13507"/>
                <a:pt x="18618" y="13883"/>
              </a:cubicBezTo>
              <a:cubicBezTo>
                <a:pt x="16520" y="14629"/>
                <a:pt x="13745" y="15037"/>
                <a:pt x="10801" y="15037"/>
              </a:cubicBezTo>
              <a:cubicBezTo>
                <a:pt x="7856" y="15037"/>
                <a:pt x="5080" y="14629"/>
                <a:pt x="2982" y="13883"/>
              </a:cubicBezTo>
              <a:cubicBezTo>
                <a:pt x="1928" y="13507"/>
                <a:pt x="1099" y="13067"/>
                <a:pt x="504" y="12566"/>
              </a:cubicBezTo>
              <a:cubicBezTo>
                <a:pt x="307" y="12402"/>
                <a:pt x="142" y="12233"/>
                <a:pt x="0" y="12059"/>
              </a:cubicBezTo>
              <a:close/>
              <a:moveTo>
                <a:pt x="0" y="14428"/>
              </a:moveTo>
              <a:lnTo>
                <a:pt x="0" y="15391"/>
              </a:lnTo>
              <a:cubicBezTo>
                <a:pt x="0" y="17510"/>
                <a:pt x="4836" y="19231"/>
                <a:pt x="10801" y="19231"/>
              </a:cubicBezTo>
              <a:cubicBezTo>
                <a:pt x="16766" y="19231"/>
                <a:pt x="21600" y="17515"/>
                <a:pt x="21600" y="15391"/>
              </a:cubicBezTo>
              <a:lnTo>
                <a:pt x="21600" y="14428"/>
              </a:lnTo>
              <a:cubicBezTo>
                <a:pt x="21458" y="14602"/>
                <a:pt x="21295" y="14772"/>
                <a:pt x="21098" y="14935"/>
              </a:cubicBezTo>
              <a:cubicBezTo>
                <a:pt x="20508" y="15436"/>
                <a:pt x="19672" y="15877"/>
                <a:pt x="18618" y="16252"/>
              </a:cubicBezTo>
              <a:cubicBezTo>
                <a:pt x="16520" y="16998"/>
                <a:pt x="13745" y="17406"/>
                <a:pt x="10801" y="17406"/>
              </a:cubicBezTo>
              <a:cubicBezTo>
                <a:pt x="7856" y="17406"/>
                <a:pt x="5080" y="16998"/>
                <a:pt x="2982" y="16252"/>
              </a:cubicBezTo>
              <a:cubicBezTo>
                <a:pt x="1928" y="15877"/>
                <a:pt x="1099" y="15436"/>
                <a:pt x="504" y="14935"/>
              </a:cubicBezTo>
              <a:cubicBezTo>
                <a:pt x="307" y="14772"/>
                <a:pt x="142" y="14602"/>
                <a:pt x="0" y="14428"/>
              </a:cubicBezTo>
              <a:close/>
              <a:moveTo>
                <a:pt x="0" y="16797"/>
              </a:moveTo>
              <a:lnTo>
                <a:pt x="0" y="17760"/>
              </a:lnTo>
              <a:cubicBezTo>
                <a:pt x="0" y="19879"/>
                <a:pt x="4836" y="21600"/>
                <a:pt x="10801" y="21600"/>
              </a:cubicBezTo>
              <a:cubicBezTo>
                <a:pt x="16766" y="21600"/>
                <a:pt x="21600" y="19879"/>
                <a:pt x="21600" y="17760"/>
              </a:cubicBezTo>
              <a:lnTo>
                <a:pt x="21600" y="16797"/>
              </a:lnTo>
              <a:cubicBezTo>
                <a:pt x="21458" y="16971"/>
                <a:pt x="21295" y="17141"/>
                <a:pt x="21098" y="17304"/>
              </a:cubicBezTo>
              <a:cubicBezTo>
                <a:pt x="20508" y="17805"/>
                <a:pt x="19672" y="18246"/>
                <a:pt x="18618" y="18622"/>
              </a:cubicBezTo>
              <a:cubicBezTo>
                <a:pt x="16520" y="19368"/>
                <a:pt x="13745" y="19775"/>
                <a:pt x="10801" y="19775"/>
              </a:cubicBezTo>
              <a:cubicBezTo>
                <a:pt x="7856" y="19775"/>
                <a:pt x="5080" y="19368"/>
                <a:pt x="2982" y="18622"/>
              </a:cubicBezTo>
              <a:cubicBezTo>
                <a:pt x="1928" y="18246"/>
                <a:pt x="1099" y="17805"/>
                <a:pt x="504" y="17304"/>
              </a:cubicBezTo>
              <a:cubicBezTo>
                <a:pt x="307" y="17141"/>
                <a:pt x="142" y="16971"/>
                <a:pt x="0" y="16797"/>
              </a:cubicBezTo>
              <a:close/>
            </a:path>
          </a:pathLst>
        </a:custGeom>
        <a:solidFill>
          <a:srgbClr val="C0C0C0"/>
        </a:solidFill>
        <a:ln w="12700" cap="flat">
          <a:noFill/>
          <a:miter lim="400000"/>
        </a:ln>
        <a:effectLst/>
      </xdr:spPr>
      <xdr:txBody>
        <a:bodyPr/>
        <a:lstStyle/>
        <a:p/>
      </xdr:txBody>
    </xdr:sp>
    <xdr:clientData/>
  </xdr:twoCellAnchor>
  <xdr:twoCellAnchor>
    <xdr:from>
      <xdr:col>1</xdr:col>
      <xdr:colOff>323002</xdr:colOff>
      <xdr:row>46</xdr:row>
      <xdr:rowOff>188909</xdr:rowOff>
    </xdr:from>
    <xdr:to>
      <xdr:col>1</xdr:col>
      <xdr:colOff>323002</xdr:colOff>
      <xdr:row>52</xdr:row>
      <xdr:rowOff>184717</xdr:rowOff>
    </xdr:to>
    <xdr:sp>
      <xdr:nvSpPr>
        <xdr:cNvPr id="24" name="Shape 24"/>
        <xdr:cNvSpPr/>
      </xdr:nvSpPr>
      <xdr:spPr>
        <a:xfrm flipH="1">
          <a:off x="835660" y="11805920"/>
          <a:ext cx="0" cy="1506855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0</xdr:col>
      <xdr:colOff>354234</xdr:colOff>
      <xdr:row>0</xdr:row>
      <xdr:rowOff>122998</xdr:rowOff>
    </xdr:from>
    <xdr:to>
      <xdr:col>2</xdr:col>
      <xdr:colOff>512478</xdr:colOff>
      <xdr:row>57</xdr:row>
      <xdr:rowOff>168588</xdr:rowOff>
    </xdr:to>
    <xdr:sp>
      <xdr:nvSpPr>
        <xdr:cNvPr id="25" name="Shape 25"/>
        <xdr:cNvSpPr/>
      </xdr:nvSpPr>
      <xdr:spPr>
        <a:xfrm>
          <a:off x="353695" y="122555"/>
          <a:ext cx="1184910" cy="14431645"/>
        </a:xfrm>
        <a:prstGeom prst="rect">
          <a:avLst/>
        </a:prstGeom>
        <a:solidFill>
          <a:srgbClr val="EBEBEB">
            <a:alpha val="50385"/>
          </a:srgbClr>
        </a:solidFill>
        <a:ln w="25400" cap="flat">
          <a:solidFill>
            <a:srgbClr val="A9A9A9"/>
          </a:solidFill>
          <a:prstDash val="sysDot"/>
          <a:miter lim="400000"/>
        </a:ln>
        <a:effectLst/>
      </xdr:spPr>
      <xdr:txBody>
        <a:bodyPr/>
        <a:lstStyle/>
        <a:p/>
      </xdr:txBody>
    </xdr:sp>
    <xdr:clientData/>
  </xdr:twoCellAnchor>
  <xdr:twoCellAnchor>
    <xdr:from>
      <xdr:col>13</xdr:col>
      <xdr:colOff>156967</xdr:colOff>
      <xdr:row>25</xdr:row>
      <xdr:rowOff>8889</xdr:rowOff>
    </xdr:from>
    <xdr:to>
      <xdr:col>14</xdr:col>
      <xdr:colOff>177803</xdr:colOff>
      <xdr:row>27</xdr:row>
      <xdr:rowOff>115362</xdr:rowOff>
    </xdr:to>
    <xdr:sp>
      <xdr:nvSpPr>
        <xdr:cNvPr id="26" name="Shape 26"/>
        <xdr:cNvSpPr/>
      </xdr:nvSpPr>
      <xdr:spPr>
        <a:xfrm>
          <a:off x="6826885" y="6329680"/>
          <a:ext cx="534035" cy="60833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1" y="0"/>
              </a:moveTo>
              <a:cubicBezTo>
                <a:pt x="7949" y="0"/>
                <a:pt x="5266" y="392"/>
                <a:pt x="3255" y="1111"/>
              </a:cubicBezTo>
              <a:cubicBezTo>
                <a:pt x="1360" y="1787"/>
                <a:pt x="273" y="2685"/>
                <a:pt x="273" y="3572"/>
              </a:cubicBezTo>
              <a:cubicBezTo>
                <a:pt x="273" y="4460"/>
                <a:pt x="1360" y="5360"/>
                <a:pt x="3255" y="6035"/>
              </a:cubicBezTo>
              <a:cubicBezTo>
                <a:pt x="5266" y="6749"/>
                <a:pt x="7949" y="7147"/>
                <a:pt x="10801" y="7147"/>
              </a:cubicBezTo>
              <a:cubicBezTo>
                <a:pt x="13652" y="7147"/>
                <a:pt x="16334" y="6754"/>
                <a:pt x="18345" y="6035"/>
              </a:cubicBezTo>
              <a:cubicBezTo>
                <a:pt x="20240" y="5360"/>
                <a:pt x="21327" y="4460"/>
                <a:pt x="21327" y="3572"/>
              </a:cubicBezTo>
              <a:cubicBezTo>
                <a:pt x="21327" y="2685"/>
                <a:pt x="20240" y="1787"/>
                <a:pt x="18345" y="1111"/>
              </a:cubicBezTo>
              <a:cubicBezTo>
                <a:pt x="16334" y="398"/>
                <a:pt x="13652" y="0"/>
                <a:pt x="10801" y="0"/>
              </a:cubicBezTo>
              <a:close/>
              <a:moveTo>
                <a:pt x="12" y="4505"/>
              </a:moveTo>
              <a:lnTo>
                <a:pt x="12" y="5914"/>
              </a:lnTo>
              <a:cubicBezTo>
                <a:pt x="12" y="8033"/>
                <a:pt x="4846" y="9754"/>
                <a:pt x="10811" y="9754"/>
              </a:cubicBezTo>
              <a:cubicBezTo>
                <a:pt x="16776" y="9754"/>
                <a:pt x="21600" y="8039"/>
                <a:pt x="21600" y="5914"/>
              </a:cubicBezTo>
              <a:lnTo>
                <a:pt x="21600" y="4505"/>
              </a:lnTo>
              <a:cubicBezTo>
                <a:pt x="21136" y="5284"/>
                <a:pt x="20088" y="5991"/>
                <a:pt x="18531" y="6541"/>
              </a:cubicBezTo>
              <a:cubicBezTo>
                <a:pt x="16460" y="7276"/>
                <a:pt x="13718" y="7679"/>
                <a:pt x="10806" y="7679"/>
              </a:cubicBezTo>
              <a:cubicBezTo>
                <a:pt x="7894" y="7679"/>
                <a:pt x="5146" y="7276"/>
                <a:pt x="3081" y="6541"/>
              </a:cubicBezTo>
              <a:cubicBezTo>
                <a:pt x="1524" y="5985"/>
                <a:pt x="476" y="5284"/>
                <a:pt x="12" y="4505"/>
              </a:cubicBezTo>
              <a:close/>
              <a:moveTo>
                <a:pt x="0" y="7320"/>
              </a:moveTo>
              <a:lnTo>
                <a:pt x="0" y="8284"/>
              </a:lnTo>
              <a:cubicBezTo>
                <a:pt x="0" y="10402"/>
                <a:pt x="4836" y="12123"/>
                <a:pt x="10801" y="12123"/>
              </a:cubicBezTo>
              <a:cubicBezTo>
                <a:pt x="16766" y="12123"/>
                <a:pt x="21600" y="10408"/>
                <a:pt x="21600" y="8284"/>
              </a:cubicBezTo>
              <a:lnTo>
                <a:pt x="21600" y="7320"/>
              </a:lnTo>
              <a:cubicBezTo>
                <a:pt x="21458" y="7495"/>
                <a:pt x="21295" y="7664"/>
                <a:pt x="21098" y="7827"/>
              </a:cubicBezTo>
              <a:cubicBezTo>
                <a:pt x="20508" y="8329"/>
                <a:pt x="19672" y="8769"/>
                <a:pt x="18618" y="9145"/>
              </a:cubicBezTo>
              <a:cubicBezTo>
                <a:pt x="16520" y="9891"/>
                <a:pt x="13745" y="10299"/>
                <a:pt x="10801" y="10299"/>
              </a:cubicBezTo>
              <a:cubicBezTo>
                <a:pt x="7856" y="10299"/>
                <a:pt x="5080" y="9891"/>
                <a:pt x="2982" y="9145"/>
              </a:cubicBezTo>
              <a:cubicBezTo>
                <a:pt x="1928" y="8769"/>
                <a:pt x="1099" y="8329"/>
                <a:pt x="504" y="7827"/>
              </a:cubicBezTo>
              <a:cubicBezTo>
                <a:pt x="307" y="7664"/>
                <a:pt x="142" y="7495"/>
                <a:pt x="0" y="7320"/>
              </a:cubicBezTo>
              <a:close/>
              <a:moveTo>
                <a:pt x="0" y="9689"/>
              </a:moveTo>
              <a:lnTo>
                <a:pt x="0" y="10653"/>
              </a:lnTo>
              <a:cubicBezTo>
                <a:pt x="0" y="12771"/>
                <a:pt x="4836" y="14492"/>
                <a:pt x="10801" y="14492"/>
              </a:cubicBezTo>
              <a:cubicBezTo>
                <a:pt x="16766" y="14492"/>
                <a:pt x="21600" y="12777"/>
                <a:pt x="21600" y="10653"/>
              </a:cubicBezTo>
              <a:lnTo>
                <a:pt x="21600" y="9689"/>
              </a:lnTo>
              <a:cubicBezTo>
                <a:pt x="21458" y="9864"/>
                <a:pt x="21295" y="10033"/>
                <a:pt x="21098" y="10197"/>
              </a:cubicBezTo>
              <a:cubicBezTo>
                <a:pt x="20508" y="10698"/>
                <a:pt x="19672" y="11138"/>
                <a:pt x="18618" y="11514"/>
              </a:cubicBezTo>
              <a:cubicBezTo>
                <a:pt x="16520" y="12260"/>
                <a:pt x="13745" y="12668"/>
                <a:pt x="10801" y="12668"/>
              </a:cubicBezTo>
              <a:cubicBezTo>
                <a:pt x="7856" y="12668"/>
                <a:pt x="5080" y="12260"/>
                <a:pt x="2982" y="11514"/>
              </a:cubicBezTo>
              <a:cubicBezTo>
                <a:pt x="1928" y="11138"/>
                <a:pt x="1099" y="10698"/>
                <a:pt x="504" y="10197"/>
              </a:cubicBezTo>
              <a:cubicBezTo>
                <a:pt x="307" y="10033"/>
                <a:pt x="142" y="9864"/>
                <a:pt x="0" y="9689"/>
              </a:cubicBezTo>
              <a:close/>
              <a:moveTo>
                <a:pt x="0" y="12059"/>
              </a:moveTo>
              <a:lnTo>
                <a:pt x="0" y="13022"/>
              </a:lnTo>
              <a:cubicBezTo>
                <a:pt x="0" y="15141"/>
                <a:pt x="4836" y="16862"/>
                <a:pt x="10801" y="16862"/>
              </a:cubicBezTo>
              <a:cubicBezTo>
                <a:pt x="16766" y="16862"/>
                <a:pt x="21600" y="15146"/>
                <a:pt x="21600" y="13022"/>
              </a:cubicBezTo>
              <a:lnTo>
                <a:pt x="21600" y="12059"/>
              </a:lnTo>
              <a:cubicBezTo>
                <a:pt x="21458" y="12233"/>
                <a:pt x="21295" y="12402"/>
                <a:pt x="21098" y="12566"/>
              </a:cubicBezTo>
              <a:cubicBezTo>
                <a:pt x="20508" y="13067"/>
                <a:pt x="19672" y="13507"/>
                <a:pt x="18618" y="13883"/>
              </a:cubicBezTo>
              <a:cubicBezTo>
                <a:pt x="16520" y="14629"/>
                <a:pt x="13745" y="15037"/>
                <a:pt x="10801" y="15037"/>
              </a:cubicBezTo>
              <a:cubicBezTo>
                <a:pt x="7856" y="15037"/>
                <a:pt x="5080" y="14629"/>
                <a:pt x="2982" y="13883"/>
              </a:cubicBezTo>
              <a:cubicBezTo>
                <a:pt x="1928" y="13507"/>
                <a:pt x="1099" y="13067"/>
                <a:pt x="504" y="12566"/>
              </a:cubicBezTo>
              <a:cubicBezTo>
                <a:pt x="307" y="12402"/>
                <a:pt x="142" y="12233"/>
                <a:pt x="0" y="12059"/>
              </a:cubicBezTo>
              <a:close/>
              <a:moveTo>
                <a:pt x="0" y="14428"/>
              </a:moveTo>
              <a:lnTo>
                <a:pt x="0" y="15391"/>
              </a:lnTo>
              <a:cubicBezTo>
                <a:pt x="0" y="17510"/>
                <a:pt x="4836" y="19231"/>
                <a:pt x="10801" y="19231"/>
              </a:cubicBezTo>
              <a:cubicBezTo>
                <a:pt x="16766" y="19231"/>
                <a:pt x="21600" y="17515"/>
                <a:pt x="21600" y="15391"/>
              </a:cubicBezTo>
              <a:lnTo>
                <a:pt x="21600" y="14428"/>
              </a:lnTo>
              <a:cubicBezTo>
                <a:pt x="21458" y="14602"/>
                <a:pt x="21295" y="14772"/>
                <a:pt x="21098" y="14935"/>
              </a:cubicBezTo>
              <a:cubicBezTo>
                <a:pt x="20508" y="15436"/>
                <a:pt x="19672" y="15877"/>
                <a:pt x="18618" y="16252"/>
              </a:cubicBezTo>
              <a:cubicBezTo>
                <a:pt x="16520" y="16998"/>
                <a:pt x="13745" y="17406"/>
                <a:pt x="10801" y="17406"/>
              </a:cubicBezTo>
              <a:cubicBezTo>
                <a:pt x="7856" y="17406"/>
                <a:pt x="5080" y="16998"/>
                <a:pt x="2982" y="16252"/>
              </a:cubicBezTo>
              <a:cubicBezTo>
                <a:pt x="1928" y="15877"/>
                <a:pt x="1099" y="15436"/>
                <a:pt x="504" y="14935"/>
              </a:cubicBezTo>
              <a:cubicBezTo>
                <a:pt x="307" y="14772"/>
                <a:pt x="142" y="14602"/>
                <a:pt x="0" y="14428"/>
              </a:cubicBezTo>
              <a:close/>
              <a:moveTo>
                <a:pt x="0" y="16797"/>
              </a:moveTo>
              <a:lnTo>
                <a:pt x="0" y="17760"/>
              </a:lnTo>
              <a:cubicBezTo>
                <a:pt x="0" y="19879"/>
                <a:pt x="4836" y="21600"/>
                <a:pt x="10801" y="21600"/>
              </a:cubicBezTo>
              <a:cubicBezTo>
                <a:pt x="16766" y="21600"/>
                <a:pt x="21600" y="19879"/>
                <a:pt x="21600" y="17760"/>
              </a:cubicBezTo>
              <a:lnTo>
                <a:pt x="21600" y="16797"/>
              </a:lnTo>
              <a:cubicBezTo>
                <a:pt x="21458" y="16971"/>
                <a:pt x="21295" y="17141"/>
                <a:pt x="21098" y="17304"/>
              </a:cubicBezTo>
              <a:cubicBezTo>
                <a:pt x="20508" y="17805"/>
                <a:pt x="19672" y="18246"/>
                <a:pt x="18618" y="18622"/>
              </a:cubicBezTo>
              <a:cubicBezTo>
                <a:pt x="16520" y="19368"/>
                <a:pt x="13745" y="19775"/>
                <a:pt x="10801" y="19775"/>
              </a:cubicBezTo>
              <a:cubicBezTo>
                <a:pt x="7856" y="19775"/>
                <a:pt x="5080" y="19368"/>
                <a:pt x="2982" y="18622"/>
              </a:cubicBezTo>
              <a:cubicBezTo>
                <a:pt x="1928" y="18246"/>
                <a:pt x="1099" y="17805"/>
                <a:pt x="504" y="17304"/>
              </a:cubicBezTo>
              <a:cubicBezTo>
                <a:pt x="307" y="17141"/>
                <a:pt x="142" y="16971"/>
                <a:pt x="0" y="16797"/>
              </a:cubicBezTo>
              <a:close/>
            </a:path>
          </a:pathLst>
        </a:custGeom>
        <a:solidFill>
          <a:srgbClr val="C0C0C0"/>
        </a:solidFill>
        <a:ln w="12700" cap="flat">
          <a:noFill/>
          <a:miter lim="400000"/>
        </a:ln>
        <a:effectLst/>
      </xdr:spPr>
      <xdr:txBody>
        <a:bodyPr/>
        <a:lstStyle/>
        <a:p/>
      </xdr:txBody>
    </xdr:sp>
    <xdr:clientData/>
  </xdr:twoCellAnchor>
  <xdr:twoCellAnchor>
    <xdr:from>
      <xdr:col>9</xdr:col>
      <xdr:colOff>119612</xdr:colOff>
      <xdr:row>26</xdr:row>
      <xdr:rowOff>70103</xdr:rowOff>
    </xdr:from>
    <xdr:to>
      <xdr:col>13</xdr:col>
      <xdr:colOff>57883</xdr:colOff>
      <xdr:row>26</xdr:row>
      <xdr:rowOff>70103</xdr:rowOff>
    </xdr:to>
    <xdr:sp>
      <xdr:nvSpPr>
        <xdr:cNvPr id="27" name="Shape 27"/>
        <xdr:cNvSpPr/>
      </xdr:nvSpPr>
      <xdr:spPr>
        <a:xfrm>
          <a:off x="4737100" y="6642100"/>
          <a:ext cx="1990725" cy="0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/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workbookViewId="0">
      <selection activeCell="D7" sqref="D7"/>
    </sheetView>
  </sheetViews>
  <sheetFormatPr defaultColWidth="11.2" defaultRowHeight="12.75"/>
  <cols>
    <col min="1" max="1" width="10" customWidth="1"/>
    <col min="2" max="2" width="17.2" customWidth="1"/>
    <col min="3" max="3" width="19.2" customWidth="1"/>
    <col min="4" max="4" width="40.8" customWidth="1"/>
    <col min="5" max="5" width="9.2952380952381" hidden="1" customWidth="1"/>
    <col min="6" max="9" width="11.2" hidden="1" customWidth="1"/>
    <col min="10" max="10" width="5.6952380952381" customWidth="1"/>
    <col min="11" max="11" width="7.5047619047619" customWidth="1"/>
    <col min="12" max="12" width="11" customWidth="1"/>
  </cols>
  <sheetData>
    <row r="1" ht="13.5" spans="1:17">
      <c r="A1" s="96" t="s">
        <v>0</v>
      </c>
      <c r="B1" s="97" t="s">
        <v>1</v>
      </c>
      <c r="C1" s="97"/>
      <c r="D1" s="98" t="s">
        <v>2</v>
      </c>
      <c r="E1" s="99"/>
      <c r="F1" s="99"/>
      <c r="G1" s="99"/>
      <c r="H1" s="99"/>
      <c r="I1" s="99"/>
      <c r="J1" s="99"/>
      <c r="K1" s="99"/>
      <c r="L1" s="126">
        <f ca="1">TODAY()</f>
        <v>42143</v>
      </c>
      <c r="M1" s="97"/>
      <c r="N1" s="97"/>
      <c r="O1" s="127"/>
      <c r="P1" s="127"/>
      <c r="Q1" s="140"/>
    </row>
    <row r="2" ht="13.5" spans="1:17">
      <c r="A2" s="100" t="s">
        <v>3</v>
      </c>
      <c r="B2" s="100" t="s">
        <v>4</v>
      </c>
      <c r="C2" s="100"/>
      <c r="D2" s="100"/>
      <c r="E2" s="101" t="s">
        <v>5</v>
      </c>
      <c r="F2" s="102" t="s">
        <v>6</v>
      </c>
      <c r="G2" s="103"/>
      <c r="H2" s="103"/>
      <c r="I2" s="128"/>
      <c r="J2" s="101" t="s">
        <v>7</v>
      </c>
      <c r="K2" s="129" t="s">
        <v>8</v>
      </c>
      <c r="L2" s="129" t="s">
        <v>9</v>
      </c>
      <c r="M2" s="100" t="s">
        <v>10</v>
      </c>
      <c r="N2" s="100" t="s">
        <v>11</v>
      </c>
      <c r="O2" s="130" t="s">
        <v>12</v>
      </c>
      <c r="P2" s="130" t="s">
        <v>13</v>
      </c>
      <c r="Q2" s="141" t="s">
        <v>14</v>
      </c>
    </row>
    <row r="3" ht="13.5" spans="1:17">
      <c r="A3" s="104" t="s">
        <v>15</v>
      </c>
      <c r="B3" s="100" t="s">
        <v>16</v>
      </c>
      <c r="C3" s="100" t="s">
        <v>17</v>
      </c>
      <c r="D3" s="105" t="s">
        <v>18</v>
      </c>
      <c r="E3" s="106"/>
      <c r="F3" s="107"/>
      <c r="G3" s="108"/>
      <c r="H3" s="108"/>
      <c r="I3" s="131"/>
      <c r="J3" s="106"/>
      <c r="K3" s="132"/>
      <c r="L3" s="132"/>
      <c r="M3" s="100"/>
      <c r="N3" s="100"/>
      <c r="O3" s="130"/>
      <c r="P3" s="130"/>
      <c r="Q3" s="141"/>
    </row>
    <row r="4" ht="13.5" spans="1:17">
      <c r="A4" s="109">
        <v>1</v>
      </c>
      <c r="B4" s="110" t="s">
        <v>19</v>
      </c>
      <c r="C4" s="110"/>
      <c r="D4" s="111"/>
      <c r="E4" s="111"/>
      <c r="F4" s="111"/>
      <c r="G4" s="111"/>
      <c r="H4" s="111"/>
      <c r="I4" s="111"/>
      <c r="J4" s="111"/>
      <c r="K4" s="111"/>
      <c r="L4" s="111"/>
      <c r="M4" s="112"/>
      <c r="N4" s="112"/>
      <c r="O4" s="133"/>
      <c r="P4" s="133"/>
      <c r="Q4" s="142"/>
    </row>
    <row r="5" ht="13.5" spans="1:17">
      <c r="A5" s="104"/>
      <c r="B5" s="112"/>
      <c r="C5" s="112" t="s">
        <v>20</v>
      </c>
      <c r="D5" s="113"/>
      <c r="E5" s="100"/>
      <c r="F5" s="100"/>
      <c r="G5" s="100"/>
      <c r="H5" s="100"/>
      <c r="I5" s="100"/>
      <c r="J5" s="100"/>
      <c r="K5" s="100"/>
      <c r="L5" s="134">
        <v>1</v>
      </c>
      <c r="M5" s="133"/>
      <c r="N5" s="133"/>
      <c r="O5" s="133"/>
      <c r="P5" s="133"/>
      <c r="Q5" s="143"/>
    </row>
    <row r="6" ht="13.5" spans="1:17">
      <c r="A6" s="104"/>
      <c r="B6" s="112"/>
      <c r="C6" s="112" t="s">
        <v>21</v>
      </c>
      <c r="D6" s="113"/>
      <c r="E6" s="100"/>
      <c r="F6" s="100"/>
      <c r="G6" s="100"/>
      <c r="H6" s="100"/>
      <c r="I6" s="100"/>
      <c r="J6" s="100"/>
      <c r="K6" s="100"/>
      <c r="L6" s="134">
        <v>1</v>
      </c>
      <c r="M6" s="133"/>
      <c r="N6" s="133"/>
      <c r="O6" s="133"/>
      <c r="P6" s="133"/>
      <c r="Q6" s="143"/>
    </row>
    <row r="7" ht="13.5" spans="1:17">
      <c r="A7" s="114"/>
      <c r="B7" s="115"/>
      <c r="C7" s="116" t="s">
        <v>22</v>
      </c>
      <c r="D7" s="117"/>
      <c r="E7" s="118"/>
      <c r="F7" s="118"/>
      <c r="G7" s="118"/>
      <c r="H7" s="118"/>
      <c r="I7" s="118"/>
      <c r="J7" s="118"/>
      <c r="K7" s="118"/>
      <c r="L7" s="135">
        <f>AVERAGE(L8:L14)</f>
        <v>0.285714285714286</v>
      </c>
      <c r="M7" s="133"/>
      <c r="N7" s="133"/>
      <c r="O7" s="133"/>
      <c r="P7" s="133"/>
      <c r="Q7" s="142"/>
    </row>
    <row r="8" ht="13.5" spans="1:17">
      <c r="A8" s="104"/>
      <c r="B8" s="112"/>
      <c r="C8" s="112"/>
      <c r="D8" s="113" t="s">
        <v>23</v>
      </c>
      <c r="E8" s="112"/>
      <c r="F8" s="112"/>
      <c r="G8" s="112"/>
      <c r="H8" s="112"/>
      <c r="I8" s="112"/>
      <c r="J8" s="100"/>
      <c r="K8" s="100" t="s">
        <v>24</v>
      </c>
      <c r="L8" s="134">
        <v>0</v>
      </c>
      <c r="M8" s="133"/>
      <c r="N8" s="133"/>
      <c r="O8" s="133"/>
      <c r="P8" s="133"/>
      <c r="Q8" s="142"/>
    </row>
    <row r="9" ht="13.5" spans="1:17">
      <c r="A9" s="104"/>
      <c r="B9" s="112"/>
      <c r="C9" s="112"/>
      <c r="D9" s="113" t="s">
        <v>25</v>
      </c>
      <c r="E9" s="112"/>
      <c r="F9" s="112"/>
      <c r="G9" s="112"/>
      <c r="H9" s="112"/>
      <c r="I9" s="112"/>
      <c r="J9" s="100"/>
      <c r="K9" s="100" t="s">
        <v>26</v>
      </c>
      <c r="L9" s="134">
        <v>0</v>
      </c>
      <c r="M9" s="133"/>
      <c r="N9" s="133"/>
      <c r="O9" s="133"/>
      <c r="P9" s="133"/>
      <c r="Q9" s="142"/>
    </row>
    <row r="10" ht="13.5" spans="1:17">
      <c r="A10" s="104"/>
      <c r="B10" s="112"/>
      <c r="C10" s="112"/>
      <c r="D10" s="113" t="s">
        <v>27</v>
      </c>
      <c r="E10" s="112"/>
      <c r="F10" s="112"/>
      <c r="G10" s="112"/>
      <c r="H10" s="112"/>
      <c r="I10" s="112"/>
      <c r="J10" s="100"/>
      <c r="K10" s="100" t="s">
        <v>28</v>
      </c>
      <c r="L10" s="134">
        <v>0</v>
      </c>
      <c r="M10" s="133"/>
      <c r="N10" s="133"/>
      <c r="O10" s="133"/>
      <c r="P10" s="133"/>
      <c r="Q10" s="142"/>
    </row>
    <row r="11" ht="13.5" spans="1:17">
      <c r="A11" s="104"/>
      <c r="B11" s="112"/>
      <c r="C11" s="112"/>
      <c r="D11" s="113" t="s">
        <v>29</v>
      </c>
      <c r="E11" s="112"/>
      <c r="F11" s="112"/>
      <c r="G11" s="112"/>
      <c r="H11" s="112"/>
      <c r="I11" s="112"/>
      <c r="J11" s="100"/>
      <c r="K11" s="100" t="s">
        <v>26</v>
      </c>
      <c r="L11" s="134">
        <v>0</v>
      </c>
      <c r="M11" s="133"/>
      <c r="N11" s="133"/>
      <c r="O11" s="133"/>
      <c r="P11" s="133"/>
      <c r="Q11" s="142"/>
    </row>
    <row r="12" ht="13.5" spans="1:17">
      <c r="A12" s="104"/>
      <c r="B12" s="112"/>
      <c r="C12" s="112"/>
      <c r="D12" s="113" t="s">
        <v>30</v>
      </c>
      <c r="E12" s="112"/>
      <c r="F12" s="112"/>
      <c r="G12" s="112"/>
      <c r="H12" s="112"/>
      <c r="I12" s="112"/>
      <c r="J12" s="100"/>
      <c r="K12" s="100" t="s">
        <v>26</v>
      </c>
      <c r="L12" s="134">
        <v>1</v>
      </c>
      <c r="M12" s="133"/>
      <c r="N12" s="133"/>
      <c r="O12" s="133"/>
      <c r="P12" s="133"/>
      <c r="Q12" s="142"/>
    </row>
    <row r="13" ht="13.5" spans="1:17">
      <c r="A13" s="104"/>
      <c r="B13" s="112"/>
      <c r="C13" s="112"/>
      <c r="D13" s="113" t="s">
        <v>31</v>
      </c>
      <c r="E13" s="112"/>
      <c r="F13" s="112"/>
      <c r="G13" s="112"/>
      <c r="H13" s="112"/>
      <c r="I13" s="112"/>
      <c r="J13" s="100"/>
      <c r="K13" s="100" t="s">
        <v>26</v>
      </c>
      <c r="L13" s="134">
        <v>1</v>
      </c>
      <c r="M13" s="133"/>
      <c r="N13" s="133"/>
      <c r="O13" s="133"/>
      <c r="P13" s="133"/>
      <c r="Q13" s="142"/>
    </row>
    <row r="14" ht="13.5" spans="1:17">
      <c r="A14" s="104"/>
      <c r="B14" s="112"/>
      <c r="C14" s="112"/>
      <c r="D14" s="113" t="s">
        <v>32</v>
      </c>
      <c r="E14" s="112"/>
      <c r="F14" s="112"/>
      <c r="G14" s="112"/>
      <c r="H14" s="112"/>
      <c r="I14" s="112"/>
      <c r="J14" s="100"/>
      <c r="K14" s="100" t="s">
        <v>26</v>
      </c>
      <c r="L14" s="134">
        <v>0</v>
      </c>
      <c r="M14" s="133"/>
      <c r="N14" s="133"/>
      <c r="O14" s="133"/>
      <c r="P14" s="133"/>
      <c r="Q14" s="142"/>
    </row>
    <row r="15" ht="13.5" spans="1:17">
      <c r="A15" s="104"/>
      <c r="B15" s="112"/>
      <c r="C15" s="112"/>
      <c r="D15" s="113"/>
      <c r="E15" s="100"/>
      <c r="F15" s="100"/>
      <c r="G15" s="100"/>
      <c r="H15" s="100"/>
      <c r="I15" s="100"/>
      <c r="J15" s="100"/>
      <c r="K15" s="100"/>
      <c r="L15" s="134"/>
      <c r="M15" s="133"/>
      <c r="N15" s="133"/>
      <c r="O15" s="133"/>
      <c r="P15" s="133"/>
      <c r="Q15" s="142"/>
    </row>
    <row r="16" ht="13.5" spans="1:17">
      <c r="A16" s="114"/>
      <c r="B16" s="115"/>
      <c r="C16" s="116" t="s">
        <v>33</v>
      </c>
      <c r="D16" s="117"/>
      <c r="E16" s="118"/>
      <c r="F16" s="118"/>
      <c r="G16" s="118"/>
      <c r="H16" s="118"/>
      <c r="I16" s="118"/>
      <c r="J16" s="118"/>
      <c r="K16" s="118"/>
      <c r="L16" s="135">
        <f>AVERAGE(L17:L21)</f>
        <v>0.4</v>
      </c>
      <c r="M16" s="133"/>
      <c r="N16" s="133"/>
      <c r="O16" s="133"/>
      <c r="P16" s="133"/>
      <c r="Q16" s="142"/>
    </row>
    <row r="17" ht="13.5" spans="1:17">
      <c r="A17" s="104"/>
      <c r="B17" s="112"/>
      <c r="C17" s="112"/>
      <c r="D17" s="113" t="s">
        <v>34</v>
      </c>
      <c r="E17" s="100"/>
      <c r="F17" s="100"/>
      <c r="G17" s="100"/>
      <c r="H17" s="100"/>
      <c r="I17" s="100"/>
      <c r="J17" s="100"/>
      <c r="K17" s="100" t="s">
        <v>28</v>
      </c>
      <c r="L17" s="134">
        <v>1</v>
      </c>
      <c r="M17" s="133"/>
      <c r="N17" s="133"/>
      <c r="O17" s="133"/>
      <c r="P17" s="133"/>
      <c r="Q17" s="142"/>
    </row>
    <row r="18" ht="13.5" spans="1:17">
      <c r="A18" s="104"/>
      <c r="B18" s="112"/>
      <c r="C18" s="112"/>
      <c r="D18" s="113" t="s">
        <v>35</v>
      </c>
      <c r="E18" s="100"/>
      <c r="F18" s="100"/>
      <c r="G18" s="100"/>
      <c r="H18" s="100"/>
      <c r="I18" s="100"/>
      <c r="J18" s="100"/>
      <c r="K18" s="100" t="s">
        <v>28</v>
      </c>
      <c r="L18" s="134">
        <v>1</v>
      </c>
      <c r="M18" s="133"/>
      <c r="N18" s="133"/>
      <c r="O18" s="133"/>
      <c r="P18" s="133"/>
      <c r="Q18" s="142"/>
    </row>
    <row r="19" ht="13.5" spans="1:17">
      <c r="A19" s="104"/>
      <c r="B19" s="112"/>
      <c r="C19" s="112"/>
      <c r="D19" s="119" t="s">
        <v>36</v>
      </c>
      <c r="E19" s="100"/>
      <c r="F19" s="100"/>
      <c r="G19" s="100"/>
      <c r="H19" s="100"/>
      <c r="I19" s="100"/>
      <c r="J19" s="100"/>
      <c r="K19" s="100" t="s">
        <v>28</v>
      </c>
      <c r="L19" s="134">
        <v>0</v>
      </c>
      <c r="M19" s="133"/>
      <c r="N19" s="133"/>
      <c r="O19" s="133"/>
      <c r="P19" s="133"/>
      <c r="Q19" s="142"/>
    </row>
    <row r="20" ht="13.5" spans="1:17">
      <c r="A20" s="104"/>
      <c r="B20" s="112"/>
      <c r="C20" s="112"/>
      <c r="D20" s="119" t="s">
        <v>37</v>
      </c>
      <c r="E20" s="100"/>
      <c r="F20" s="100"/>
      <c r="G20" s="100"/>
      <c r="H20" s="100"/>
      <c r="I20" s="100"/>
      <c r="J20" s="100"/>
      <c r="K20" s="100"/>
      <c r="L20" s="134">
        <v>0</v>
      </c>
      <c r="M20" s="133"/>
      <c r="N20" s="133"/>
      <c r="O20" s="133"/>
      <c r="P20" s="133"/>
      <c r="Q20" s="142"/>
    </row>
    <row r="21" ht="13.5" spans="1:17">
      <c r="A21" s="104"/>
      <c r="B21" s="112"/>
      <c r="C21" s="112"/>
      <c r="D21" s="119"/>
      <c r="E21" s="100"/>
      <c r="F21" s="100"/>
      <c r="G21" s="100"/>
      <c r="H21" s="100"/>
      <c r="I21" s="100"/>
      <c r="J21" s="100"/>
      <c r="K21" s="100"/>
      <c r="L21" s="134">
        <v>0</v>
      </c>
      <c r="M21" s="133"/>
      <c r="N21" s="133"/>
      <c r="O21" s="133"/>
      <c r="P21" s="133"/>
      <c r="Q21" s="142"/>
    </row>
    <row r="22" ht="13.5" spans="1:17">
      <c r="A22" s="104"/>
      <c r="B22" s="112"/>
      <c r="C22" s="112"/>
      <c r="D22" s="113"/>
      <c r="E22" s="100"/>
      <c r="F22" s="100"/>
      <c r="G22" s="100"/>
      <c r="H22" s="100"/>
      <c r="I22" s="100"/>
      <c r="J22" s="100"/>
      <c r="K22" s="100"/>
      <c r="L22" s="134"/>
      <c r="M22" s="133"/>
      <c r="N22" s="133"/>
      <c r="O22" s="133"/>
      <c r="P22" s="133"/>
      <c r="Q22" s="142"/>
    </row>
    <row r="23" ht="13.5" spans="1:17">
      <c r="A23" s="114"/>
      <c r="B23" s="115"/>
      <c r="C23" s="116" t="s">
        <v>38</v>
      </c>
      <c r="D23" s="117"/>
      <c r="E23" s="118"/>
      <c r="F23" s="118"/>
      <c r="G23" s="118"/>
      <c r="H23" s="118"/>
      <c r="I23" s="118"/>
      <c r="J23" s="118"/>
      <c r="K23" s="118"/>
      <c r="L23" s="135">
        <f>SUM(L24)</f>
        <v>1</v>
      </c>
      <c r="M23" s="112"/>
      <c r="N23" s="112"/>
      <c r="O23" s="133"/>
      <c r="P23" s="133"/>
      <c r="Q23" s="142"/>
    </row>
    <row r="24" ht="13.5" spans="1:17">
      <c r="A24" s="104"/>
      <c r="B24" s="112"/>
      <c r="C24" s="112"/>
      <c r="D24" s="120" t="s">
        <v>39</v>
      </c>
      <c r="E24" s="121"/>
      <c r="F24" s="121"/>
      <c r="G24" s="121"/>
      <c r="H24" s="121"/>
      <c r="I24" s="121"/>
      <c r="J24" s="121"/>
      <c r="K24" s="100" t="s">
        <v>40</v>
      </c>
      <c r="L24" s="134">
        <v>1</v>
      </c>
      <c r="M24" s="133"/>
      <c r="N24" s="133"/>
      <c r="O24" s="133"/>
      <c r="P24" s="133"/>
      <c r="Q24" s="142"/>
    </row>
    <row r="25" ht="13.5" spans="1:17">
      <c r="A25" s="104"/>
      <c r="B25" s="112"/>
      <c r="C25" s="112"/>
      <c r="D25" s="113" t="s">
        <v>41</v>
      </c>
      <c r="E25" s="100"/>
      <c r="F25" s="100"/>
      <c r="G25" s="100"/>
      <c r="H25" s="100"/>
      <c r="I25" s="100"/>
      <c r="J25" s="100"/>
      <c r="K25" s="100" t="s">
        <v>26</v>
      </c>
      <c r="L25" s="134">
        <v>1</v>
      </c>
      <c r="M25" s="133"/>
      <c r="N25" s="133"/>
      <c r="O25" s="133"/>
      <c r="P25" s="133"/>
      <c r="Q25" s="142"/>
    </row>
    <row r="26" ht="13.5" spans="1:17">
      <c r="A26" s="104"/>
      <c r="B26" s="112"/>
      <c r="C26" s="112"/>
      <c r="D26" s="113" t="s">
        <v>42</v>
      </c>
      <c r="E26" s="100"/>
      <c r="F26" s="100"/>
      <c r="G26" s="100"/>
      <c r="H26" s="100"/>
      <c r="I26" s="100"/>
      <c r="J26" s="100"/>
      <c r="K26" s="100" t="s">
        <v>43</v>
      </c>
      <c r="L26" s="134">
        <v>1</v>
      </c>
      <c r="M26" s="133"/>
      <c r="N26" s="133"/>
      <c r="O26" s="133"/>
      <c r="P26" s="133"/>
      <c r="Q26" s="142"/>
    </row>
    <row r="27" ht="13.5" spans="1:17">
      <c r="A27" s="104"/>
      <c r="B27" s="112"/>
      <c r="C27" s="112"/>
      <c r="D27" s="113" t="s">
        <v>44</v>
      </c>
      <c r="E27" s="100"/>
      <c r="F27" s="100"/>
      <c r="G27" s="100"/>
      <c r="H27" s="100"/>
      <c r="I27" s="100"/>
      <c r="J27" s="100"/>
      <c r="K27" s="100" t="s">
        <v>28</v>
      </c>
      <c r="L27" s="134">
        <v>1</v>
      </c>
      <c r="M27" s="133"/>
      <c r="N27" s="133"/>
      <c r="O27" s="133"/>
      <c r="P27" s="133"/>
      <c r="Q27" s="142"/>
    </row>
    <row r="28" ht="13.5" spans="1:17">
      <c r="A28" s="104"/>
      <c r="B28" s="112"/>
      <c r="C28" s="112"/>
      <c r="D28" s="113"/>
      <c r="E28" s="100"/>
      <c r="F28" s="100"/>
      <c r="G28" s="100"/>
      <c r="H28" s="100"/>
      <c r="I28" s="100"/>
      <c r="J28" s="100"/>
      <c r="K28" s="100"/>
      <c r="L28" s="134">
        <v>0</v>
      </c>
      <c r="M28" s="133"/>
      <c r="N28" s="133"/>
      <c r="O28" s="133"/>
      <c r="P28" s="133"/>
      <c r="Q28" s="142"/>
    </row>
    <row r="29" ht="13.5" spans="1:17">
      <c r="A29" s="104"/>
      <c r="B29" s="112"/>
      <c r="C29" s="112"/>
      <c r="D29" s="113"/>
      <c r="E29" s="100"/>
      <c r="F29" s="100"/>
      <c r="G29" s="100"/>
      <c r="H29" s="100"/>
      <c r="I29" s="100"/>
      <c r="J29" s="100"/>
      <c r="K29" s="100"/>
      <c r="L29" s="134"/>
      <c r="M29" s="133"/>
      <c r="N29" s="133"/>
      <c r="O29" s="133"/>
      <c r="P29" s="133"/>
      <c r="Q29" s="142"/>
    </row>
    <row r="30" ht="13.5" spans="1:17">
      <c r="A30" s="109"/>
      <c r="B30" s="122" t="s">
        <v>45</v>
      </c>
      <c r="C30" s="110"/>
      <c r="D30" s="111"/>
      <c r="E30" s="111"/>
      <c r="F30" s="111"/>
      <c r="G30" s="111"/>
      <c r="H30" s="111"/>
      <c r="I30" s="111"/>
      <c r="J30" s="111"/>
      <c r="K30" s="111"/>
      <c r="L30" s="111"/>
      <c r="M30" s="133"/>
      <c r="N30" s="133"/>
      <c r="O30" s="133"/>
      <c r="P30" s="133"/>
      <c r="Q30" s="142"/>
    </row>
    <row r="31" ht="13.5" spans="1:17">
      <c r="A31" s="104"/>
      <c r="B31" s="112"/>
      <c r="C31" s="112"/>
      <c r="D31" s="113"/>
      <c r="E31" s="100"/>
      <c r="F31" s="100"/>
      <c r="G31" s="100"/>
      <c r="H31" s="100"/>
      <c r="I31" s="100"/>
      <c r="J31" s="100"/>
      <c r="K31" s="100"/>
      <c r="L31" s="134"/>
      <c r="M31" s="133"/>
      <c r="N31" s="133"/>
      <c r="O31" s="133"/>
      <c r="P31" s="133"/>
      <c r="Q31" s="142"/>
    </row>
    <row r="32" ht="13.5" spans="1:17">
      <c r="A32" s="104"/>
      <c r="B32" s="115"/>
      <c r="C32" s="116"/>
      <c r="D32" s="117"/>
      <c r="E32" s="118"/>
      <c r="F32" s="118"/>
      <c r="G32" s="118"/>
      <c r="H32" s="118"/>
      <c r="I32" s="118"/>
      <c r="J32" s="118"/>
      <c r="K32" s="118"/>
      <c r="L32" s="135">
        <f>SUM(L33,L34,L37,L40,L43)/5</f>
        <v>0.2</v>
      </c>
      <c r="M32" s="133"/>
      <c r="N32" s="133"/>
      <c r="O32" s="133"/>
      <c r="P32" s="133"/>
      <c r="Q32" s="142"/>
    </row>
    <row r="33" ht="13.5" spans="1:17">
      <c r="A33" s="104"/>
      <c r="B33" s="112"/>
      <c r="C33" s="112"/>
      <c r="D33" s="113"/>
      <c r="E33" s="100"/>
      <c r="F33" s="100"/>
      <c r="G33" s="100"/>
      <c r="H33" s="100"/>
      <c r="I33" s="100"/>
      <c r="J33" s="100"/>
      <c r="K33" s="100"/>
      <c r="L33" s="134">
        <v>0</v>
      </c>
      <c r="M33" s="133"/>
      <c r="N33" s="133"/>
      <c r="O33" s="133"/>
      <c r="P33" s="133"/>
      <c r="Q33" s="142"/>
    </row>
    <row r="34" ht="13.5" spans="1:17">
      <c r="A34" s="104"/>
      <c r="B34" s="123"/>
      <c r="C34" s="123"/>
      <c r="D34" s="124"/>
      <c r="E34" s="125"/>
      <c r="F34" s="125"/>
      <c r="G34" s="125"/>
      <c r="H34" s="125"/>
      <c r="I34" s="125"/>
      <c r="J34" s="125"/>
      <c r="K34" s="125"/>
      <c r="L34" s="136">
        <v>0</v>
      </c>
      <c r="M34" s="133"/>
      <c r="N34" s="133"/>
      <c r="O34" s="133"/>
      <c r="P34" s="133"/>
      <c r="Q34" s="142"/>
    </row>
    <row r="35" ht="13.5" spans="1:17">
      <c r="A35" s="104"/>
      <c r="B35" s="112"/>
      <c r="C35" s="112"/>
      <c r="D35" s="113"/>
      <c r="E35" s="100"/>
      <c r="F35" s="100"/>
      <c r="G35" s="100"/>
      <c r="H35" s="100"/>
      <c r="I35" s="100"/>
      <c r="J35" s="100"/>
      <c r="K35" s="137"/>
      <c r="L35" s="138">
        <v>0</v>
      </c>
      <c r="M35" s="139"/>
      <c r="N35" s="139"/>
      <c r="O35" s="139"/>
      <c r="P35" s="139"/>
      <c r="Q35" s="144"/>
    </row>
    <row r="36" ht="13.5" spans="1:17">
      <c r="A36" s="104"/>
      <c r="B36" s="112"/>
      <c r="C36" s="112"/>
      <c r="D36" s="113"/>
      <c r="E36" s="100"/>
      <c r="F36" s="100"/>
      <c r="G36" s="100"/>
      <c r="H36" s="100"/>
      <c r="I36" s="100"/>
      <c r="J36" s="100"/>
      <c r="K36" s="100"/>
      <c r="L36" s="134"/>
      <c r="M36" s="133"/>
      <c r="N36" s="133"/>
      <c r="O36" s="133"/>
      <c r="P36" s="133"/>
      <c r="Q36" s="142"/>
    </row>
    <row r="37" ht="13.5" spans="1:17">
      <c r="A37" s="104"/>
      <c r="B37" s="123"/>
      <c r="C37" s="123"/>
      <c r="D37" s="124"/>
      <c r="E37" s="125"/>
      <c r="F37" s="125"/>
      <c r="G37" s="125"/>
      <c r="H37" s="125"/>
      <c r="I37" s="125"/>
      <c r="J37" s="125"/>
      <c r="K37" s="125"/>
      <c r="L37" s="136">
        <v>0</v>
      </c>
      <c r="M37" s="133"/>
      <c r="N37" s="133"/>
      <c r="O37" s="133"/>
      <c r="P37" s="133"/>
      <c r="Q37" s="142"/>
    </row>
    <row r="38" ht="13.5" spans="1:17">
      <c r="A38" s="104"/>
      <c r="B38" s="112"/>
      <c r="C38" s="112"/>
      <c r="D38" s="113"/>
      <c r="E38" s="100"/>
      <c r="F38" s="100"/>
      <c r="G38" s="100"/>
      <c r="H38" s="100"/>
      <c r="I38" s="100"/>
      <c r="J38" s="100"/>
      <c r="K38" s="100"/>
      <c r="L38" s="134">
        <v>0</v>
      </c>
      <c r="M38" s="133"/>
      <c r="N38" s="133"/>
      <c r="O38" s="133"/>
      <c r="P38" s="133"/>
      <c r="Q38" s="142"/>
    </row>
    <row r="39" ht="13.5" spans="1:17">
      <c r="A39" s="104"/>
      <c r="B39" s="112"/>
      <c r="C39" s="112"/>
      <c r="D39" s="113"/>
      <c r="E39" s="100"/>
      <c r="F39" s="100"/>
      <c r="G39" s="100"/>
      <c r="H39" s="100"/>
      <c r="I39" s="100"/>
      <c r="J39" s="100"/>
      <c r="K39" s="100"/>
      <c r="L39" s="134"/>
      <c r="M39" s="133"/>
      <c r="N39" s="133"/>
      <c r="O39" s="133"/>
      <c r="P39" s="133"/>
      <c r="Q39" s="142"/>
    </row>
    <row r="40" ht="13.5" spans="1:17">
      <c r="A40" s="104"/>
      <c r="B40" s="123"/>
      <c r="C40" s="123"/>
      <c r="D40" s="124"/>
      <c r="E40" s="125"/>
      <c r="F40" s="125"/>
      <c r="G40" s="125"/>
      <c r="H40" s="125"/>
      <c r="I40" s="125"/>
      <c r="J40" s="125"/>
      <c r="K40" s="125"/>
      <c r="L40" s="136">
        <v>1</v>
      </c>
      <c r="M40" s="133"/>
      <c r="N40" s="133"/>
      <c r="O40" s="133"/>
      <c r="P40" s="133"/>
      <c r="Q40" s="142"/>
    </row>
    <row r="41" ht="13.5" spans="1:17">
      <c r="A41" s="104"/>
      <c r="B41" s="112"/>
      <c r="C41" s="112"/>
      <c r="D41" s="113"/>
      <c r="E41" s="100"/>
      <c r="F41" s="100"/>
      <c r="G41" s="100"/>
      <c r="H41" s="100"/>
      <c r="I41" s="100"/>
      <c r="J41" s="100"/>
      <c r="K41" s="100"/>
      <c r="L41" s="134">
        <v>1</v>
      </c>
      <c r="M41" s="133"/>
      <c r="N41" s="133"/>
      <c r="O41" s="133"/>
      <c r="P41" s="133"/>
      <c r="Q41" s="142"/>
    </row>
    <row r="42" ht="13.5" spans="1:17">
      <c r="A42" s="104"/>
      <c r="B42" s="112"/>
      <c r="C42" s="112"/>
      <c r="D42" s="113"/>
      <c r="E42" s="100"/>
      <c r="F42" s="100"/>
      <c r="G42" s="100"/>
      <c r="H42" s="100"/>
      <c r="I42" s="100"/>
      <c r="J42" s="100"/>
      <c r="K42" s="100"/>
      <c r="L42" s="134"/>
      <c r="M42" s="133"/>
      <c r="N42" s="133"/>
      <c r="O42" s="133"/>
      <c r="P42" s="133"/>
      <c r="Q42" s="142"/>
    </row>
    <row r="43" ht="13.5" spans="1:17">
      <c r="A43" s="104"/>
      <c r="B43" s="123"/>
      <c r="C43" s="123"/>
      <c r="D43" s="124"/>
      <c r="E43" s="125"/>
      <c r="F43" s="125"/>
      <c r="G43" s="125"/>
      <c r="H43" s="125"/>
      <c r="I43" s="125"/>
      <c r="J43" s="125"/>
      <c r="K43" s="125"/>
      <c r="L43" s="136">
        <f>SUM(L44:L53)/21</f>
        <v>0</v>
      </c>
      <c r="M43" s="133"/>
      <c r="N43" s="133"/>
      <c r="O43" s="133"/>
      <c r="P43" s="133"/>
      <c r="Q43" s="142"/>
    </row>
  </sheetData>
  <mergeCells count="11">
    <mergeCell ref="B2:D2"/>
    <mergeCell ref="E2:E3"/>
    <mergeCell ref="J2:J3"/>
    <mergeCell ref="K2:K3"/>
    <mergeCell ref="L2:L3"/>
    <mergeCell ref="M2:M3"/>
    <mergeCell ref="N2:N3"/>
    <mergeCell ref="O2:O3"/>
    <mergeCell ref="P2:P3"/>
    <mergeCell ref="Q2:Q3"/>
    <mergeCell ref="F2:I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U206"/>
  <sheetViews>
    <sheetView showGridLines="0" workbookViewId="0">
      <selection activeCell="H20" sqref="H20"/>
    </sheetView>
  </sheetViews>
  <sheetFormatPr defaultColWidth="16.2952380952381" defaultRowHeight="20" customHeight="1"/>
  <cols>
    <col min="1" max="1" width="22.6952380952381" style="1" customWidth="1"/>
    <col min="2" max="2" width="21.2" style="1" customWidth="1"/>
    <col min="3" max="3" width="6.8" style="1" customWidth="1"/>
    <col min="4" max="4" width="35.2" style="1" customWidth="1"/>
    <col min="5" max="5" width="31.6952380952381" style="1" customWidth="1"/>
    <col min="6" max="6" width="4.8" style="1" customWidth="1"/>
    <col min="7" max="11" width="6.5047619047619" style="1" customWidth="1"/>
    <col min="12" max="256" width="16.2952380952381" style="1" customWidth="1"/>
  </cols>
  <sheetData>
    <row r="1" ht="31" customHeight="1" spans="1:21">
      <c r="A1" s="73" t="s">
        <v>46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95"/>
    </row>
    <row r="2" ht="14.25" customHeight="1" spans="1:21">
      <c r="A2" s="75" t="s">
        <v>47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93"/>
      <c r="M2" s="93"/>
      <c r="N2" s="93"/>
      <c r="O2" s="93"/>
      <c r="P2" s="93"/>
      <c r="Q2" s="93"/>
      <c r="R2" s="93"/>
      <c r="S2" s="93"/>
      <c r="T2" s="93"/>
      <c r="U2" s="93"/>
    </row>
    <row r="3" ht="14.25" customHeight="1" spans="1:21">
      <c r="A3" s="77" t="s">
        <v>48</v>
      </c>
      <c r="B3" s="78" t="s">
        <v>49</v>
      </c>
      <c r="C3" s="79" t="s">
        <v>50</v>
      </c>
      <c r="D3" s="79" t="s">
        <v>51</v>
      </c>
      <c r="E3" s="79" t="s">
        <v>52</v>
      </c>
      <c r="F3" s="79" t="s">
        <v>53</v>
      </c>
      <c r="G3" s="79" t="s">
        <v>54</v>
      </c>
      <c r="H3" s="79" t="s">
        <v>55</v>
      </c>
      <c r="I3" s="79" t="s">
        <v>56</v>
      </c>
      <c r="J3" s="79" t="s">
        <v>57</v>
      </c>
      <c r="K3" s="79" t="s">
        <v>58</v>
      </c>
      <c r="L3" s="94"/>
      <c r="M3" s="94"/>
      <c r="N3" s="94"/>
      <c r="O3" s="94"/>
      <c r="P3" s="94"/>
      <c r="Q3" s="94"/>
      <c r="R3" s="94"/>
      <c r="S3" s="94"/>
      <c r="T3" s="94"/>
      <c r="U3" s="94"/>
    </row>
    <row r="4" ht="28" customHeight="1" spans="1:21">
      <c r="A4" s="80" t="s">
        <v>59</v>
      </c>
      <c r="B4" s="81" t="s">
        <v>60</v>
      </c>
      <c r="C4" s="82" t="s">
        <v>61</v>
      </c>
      <c r="D4" s="82" t="s">
        <v>62</v>
      </c>
      <c r="E4" s="83" t="s">
        <v>63</v>
      </c>
      <c r="F4" s="83" t="s">
        <v>43</v>
      </c>
      <c r="G4" s="84" t="s">
        <v>64</v>
      </c>
      <c r="H4" s="85"/>
      <c r="I4" s="85"/>
      <c r="J4" s="85"/>
      <c r="K4" s="85"/>
      <c r="L4" s="92"/>
      <c r="M4" s="92"/>
      <c r="N4" s="92"/>
      <c r="O4" s="92"/>
      <c r="P4" s="92"/>
      <c r="Q4" s="92"/>
      <c r="R4" s="92"/>
      <c r="S4" s="92"/>
      <c r="T4" s="92"/>
      <c r="U4" s="92"/>
    </row>
    <row r="5" ht="38" customHeight="1" spans="1:21">
      <c r="A5" s="52"/>
      <c r="B5" s="81" t="s">
        <v>65</v>
      </c>
      <c r="C5" s="82" t="s">
        <v>61</v>
      </c>
      <c r="D5" s="82" t="s">
        <v>66</v>
      </c>
      <c r="E5" s="83" t="s">
        <v>67</v>
      </c>
      <c r="F5" s="83" t="s">
        <v>43</v>
      </c>
      <c r="G5" s="84" t="s">
        <v>64</v>
      </c>
      <c r="H5" s="85"/>
      <c r="I5" s="85"/>
      <c r="J5" s="85"/>
      <c r="K5" s="85"/>
      <c r="L5" s="92"/>
      <c r="M5" s="92"/>
      <c r="N5" s="92"/>
      <c r="O5" s="92"/>
      <c r="P5" s="92"/>
      <c r="Q5" s="92"/>
      <c r="R5" s="92"/>
      <c r="S5" s="92"/>
      <c r="T5" s="92"/>
      <c r="U5" s="92"/>
    </row>
    <row r="6" ht="42" customHeight="1" spans="1:21">
      <c r="A6" s="52"/>
      <c r="B6" s="81" t="s">
        <v>68</v>
      </c>
      <c r="C6" s="82" t="s">
        <v>61</v>
      </c>
      <c r="D6" s="82" t="s">
        <v>69</v>
      </c>
      <c r="E6" s="86"/>
      <c r="F6" s="83" t="s">
        <v>43</v>
      </c>
      <c r="G6" s="84" t="s">
        <v>70</v>
      </c>
      <c r="H6" s="85"/>
      <c r="I6" s="85"/>
      <c r="J6" s="85"/>
      <c r="K6" s="85"/>
      <c r="L6" s="92"/>
      <c r="M6" s="92"/>
      <c r="N6" s="92"/>
      <c r="O6" s="92"/>
      <c r="P6" s="92"/>
      <c r="Q6" s="92"/>
      <c r="R6" s="92"/>
      <c r="S6" s="92"/>
      <c r="T6" s="92"/>
      <c r="U6" s="92"/>
    </row>
    <row r="7" ht="14.25" customHeight="1" spans="1:21">
      <c r="A7" s="52"/>
      <c r="B7" s="81" t="s">
        <v>71</v>
      </c>
      <c r="C7" s="82" t="s">
        <v>61</v>
      </c>
      <c r="D7" s="82" t="s">
        <v>72</v>
      </c>
      <c r="E7" s="86"/>
      <c r="F7" s="83" t="s">
        <v>43</v>
      </c>
      <c r="G7" s="84" t="s">
        <v>70</v>
      </c>
      <c r="H7" s="85"/>
      <c r="I7" s="85"/>
      <c r="J7" s="85"/>
      <c r="K7" s="85"/>
      <c r="L7" s="92"/>
      <c r="M7" s="92"/>
      <c r="N7" s="92"/>
      <c r="O7" s="92"/>
      <c r="P7" s="92"/>
      <c r="Q7" s="92"/>
      <c r="R7" s="92"/>
      <c r="S7" s="92"/>
      <c r="T7" s="92"/>
      <c r="U7" s="92"/>
    </row>
    <row r="8" ht="28" customHeight="1" spans="1:21">
      <c r="A8" s="52"/>
      <c r="B8" s="81" t="s">
        <v>73</v>
      </c>
      <c r="C8" s="82" t="s">
        <v>17</v>
      </c>
      <c r="D8" s="82" t="s">
        <v>74</v>
      </c>
      <c r="E8" s="86"/>
      <c r="F8" s="83" t="s">
        <v>43</v>
      </c>
      <c r="G8" s="85"/>
      <c r="H8" s="85"/>
      <c r="I8" s="85"/>
      <c r="J8" s="85"/>
      <c r="K8" s="84" t="s">
        <v>75</v>
      </c>
      <c r="L8" s="92"/>
      <c r="M8" s="92"/>
      <c r="N8" s="92"/>
      <c r="O8" s="92"/>
      <c r="P8" s="92"/>
      <c r="Q8" s="92"/>
      <c r="R8" s="92"/>
      <c r="S8" s="92"/>
      <c r="T8" s="92"/>
      <c r="U8" s="92"/>
    </row>
    <row r="9" ht="14" customHeight="1" spans="1:21">
      <c r="A9" s="52"/>
      <c r="B9" s="81" t="s">
        <v>76</v>
      </c>
      <c r="C9" s="82" t="s">
        <v>17</v>
      </c>
      <c r="D9" s="82" t="s">
        <v>77</v>
      </c>
      <c r="E9" s="86"/>
      <c r="F9" s="83" t="s">
        <v>43</v>
      </c>
      <c r="G9" s="85"/>
      <c r="H9" s="85"/>
      <c r="I9" s="85"/>
      <c r="J9" s="85"/>
      <c r="K9" s="84" t="s">
        <v>75</v>
      </c>
      <c r="L9" s="92"/>
      <c r="M9" s="92"/>
      <c r="N9" s="92"/>
      <c r="O9" s="92"/>
      <c r="P9" s="92"/>
      <c r="Q9" s="92"/>
      <c r="R9" s="92"/>
      <c r="S9" s="92"/>
      <c r="T9" s="92"/>
      <c r="U9" s="92"/>
    </row>
    <row r="10" ht="14" customHeight="1" spans="1:21">
      <c r="A10" s="52"/>
      <c r="B10" s="87"/>
      <c r="C10" s="86"/>
      <c r="D10" s="86"/>
      <c r="E10" s="86"/>
      <c r="F10" s="86"/>
      <c r="G10" s="85"/>
      <c r="H10" s="85"/>
      <c r="I10" s="85"/>
      <c r="J10" s="85"/>
      <c r="K10" s="85"/>
      <c r="L10" s="92"/>
      <c r="M10" s="92"/>
      <c r="N10" s="92"/>
      <c r="O10" s="92"/>
      <c r="P10" s="92"/>
      <c r="Q10" s="92"/>
      <c r="R10" s="92"/>
      <c r="S10" s="92"/>
      <c r="T10" s="92"/>
      <c r="U10" s="92"/>
    </row>
    <row r="11" ht="14.25" customHeight="1" spans="1:21">
      <c r="A11" s="65" t="s">
        <v>78</v>
      </c>
      <c r="B11" s="81" t="s">
        <v>79</v>
      </c>
      <c r="C11" s="82" t="s">
        <v>61</v>
      </c>
      <c r="D11" s="83" t="s">
        <v>80</v>
      </c>
      <c r="E11" s="86"/>
      <c r="F11" s="86"/>
      <c r="G11" s="84" t="s">
        <v>70</v>
      </c>
      <c r="H11" s="85"/>
      <c r="I11" s="85"/>
      <c r="J11" s="85"/>
      <c r="K11" s="85"/>
      <c r="L11" s="92"/>
      <c r="M11" s="92"/>
      <c r="N11" s="92"/>
      <c r="O11" s="92"/>
      <c r="P11" s="92"/>
      <c r="Q11" s="92"/>
      <c r="R11" s="92"/>
      <c r="S11" s="92"/>
      <c r="T11" s="92"/>
      <c r="U11" s="92"/>
    </row>
    <row r="12" ht="14.25" customHeight="1" spans="1:21">
      <c r="A12" s="52"/>
      <c r="B12" s="81" t="s">
        <v>81</v>
      </c>
      <c r="C12" s="82" t="s">
        <v>61</v>
      </c>
      <c r="D12" s="83" t="s">
        <v>82</v>
      </c>
      <c r="E12" s="86"/>
      <c r="F12" s="83" t="s">
        <v>83</v>
      </c>
      <c r="G12" s="84" t="s">
        <v>70</v>
      </c>
      <c r="H12" s="85"/>
      <c r="I12" s="85"/>
      <c r="J12" s="85"/>
      <c r="K12" s="85"/>
      <c r="L12" s="92"/>
      <c r="M12" s="92"/>
      <c r="N12" s="92"/>
      <c r="O12" s="92"/>
      <c r="P12" s="92"/>
      <c r="Q12" s="92"/>
      <c r="R12" s="92"/>
      <c r="S12" s="92"/>
      <c r="T12" s="92"/>
      <c r="U12" s="92"/>
    </row>
    <row r="13" ht="14.25" customHeight="1" spans="1:21">
      <c r="A13" s="52"/>
      <c r="B13" s="81" t="s">
        <v>84</v>
      </c>
      <c r="C13" s="82" t="s">
        <v>17</v>
      </c>
      <c r="D13" s="83" t="s">
        <v>85</v>
      </c>
      <c r="E13" s="86"/>
      <c r="F13" s="83" t="s">
        <v>86</v>
      </c>
      <c r="G13" s="84" t="s">
        <v>64</v>
      </c>
      <c r="H13" s="85"/>
      <c r="I13" s="85"/>
      <c r="J13" s="85"/>
      <c r="K13" s="85"/>
      <c r="L13" s="92"/>
      <c r="M13" s="92"/>
      <c r="N13" s="92"/>
      <c r="O13" s="92"/>
      <c r="P13" s="92"/>
      <c r="Q13" s="92"/>
      <c r="R13" s="92"/>
      <c r="S13" s="92"/>
      <c r="T13" s="92"/>
      <c r="U13" s="92"/>
    </row>
    <row r="14" ht="14" customHeight="1" spans="1:21">
      <c r="A14" s="52"/>
      <c r="B14" s="81" t="s">
        <v>87</v>
      </c>
      <c r="C14" s="82" t="s">
        <v>17</v>
      </c>
      <c r="D14" s="86"/>
      <c r="E14" s="86"/>
      <c r="F14" s="83" t="s">
        <v>83</v>
      </c>
      <c r="G14" s="85"/>
      <c r="H14" s="84" t="s">
        <v>75</v>
      </c>
      <c r="I14" s="85"/>
      <c r="J14" s="85"/>
      <c r="K14" s="85"/>
      <c r="L14" s="92"/>
      <c r="M14" s="92"/>
      <c r="N14" s="92"/>
      <c r="O14" s="92"/>
      <c r="P14" s="92"/>
      <c r="Q14" s="92"/>
      <c r="R14" s="92"/>
      <c r="S14" s="92"/>
      <c r="T14" s="92"/>
      <c r="U14" s="92"/>
    </row>
    <row r="15" ht="14" customHeight="1" spans="1:21">
      <c r="A15" s="52"/>
      <c r="B15" s="87"/>
      <c r="C15" s="86"/>
      <c r="D15" s="86"/>
      <c r="E15" s="86"/>
      <c r="F15" s="86"/>
      <c r="G15" s="85"/>
      <c r="H15" s="85"/>
      <c r="I15" s="85"/>
      <c r="J15" s="85"/>
      <c r="K15" s="85"/>
      <c r="L15" s="92"/>
      <c r="M15" s="92"/>
      <c r="N15" s="92"/>
      <c r="O15" s="92"/>
      <c r="P15" s="92"/>
      <c r="Q15" s="92"/>
      <c r="R15" s="92"/>
      <c r="S15" s="92"/>
      <c r="T15" s="92"/>
      <c r="U15" s="92"/>
    </row>
    <row r="16" ht="14.25" customHeight="1" spans="1:21">
      <c r="A16" s="80" t="s">
        <v>88</v>
      </c>
      <c r="B16" s="81" t="s">
        <v>89</v>
      </c>
      <c r="C16" s="82" t="s">
        <v>17</v>
      </c>
      <c r="D16" s="86"/>
      <c r="E16" s="86"/>
      <c r="F16" s="83" t="s">
        <v>86</v>
      </c>
      <c r="G16" s="84" t="s">
        <v>64</v>
      </c>
      <c r="H16" s="85"/>
      <c r="I16" s="85"/>
      <c r="J16" s="85"/>
      <c r="K16" s="85"/>
      <c r="L16" s="92"/>
      <c r="M16" s="92"/>
      <c r="N16" s="92"/>
      <c r="O16" s="92"/>
      <c r="P16" s="92"/>
      <c r="Q16" s="92"/>
      <c r="R16" s="92"/>
      <c r="S16" s="92"/>
      <c r="T16" s="92"/>
      <c r="U16" s="92"/>
    </row>
    <row r="17" ht="14.25" customHeight="1" spans="1:21">
      <c r="A17" s="52"/>
      <c r="B17" s="81" t="s">
        <v>90</v>
      </c>
      <c r="C17" s="82" t="s">
        <v>17</v>
      </c>
      <c r="D17" s="86"/>
      <c r="E17" s="86"/>
      <c r="F17" s="83" t="s">
        <v>43</v>
      </c>
      <c r="G17" s="84" t="s">
        <v>64</v>
      </c>
      <c r="H17" s="85"/>
      <c r="I17" s="85"/>
      <c r="J17" s="85"/>
      <c r="K17" s="85"/>
      <c r="L17" s="92"/>
      <c r="M17" s="92"/>
      <c r="N17" s="92"/>
      <c r="O17" s="92"/>
      <c r="P17" s="92"/>
      <c r="Q17" s="92"/>
      <c r="R17" s="92"/>
      <c r="S17" s="92"/>
      <c r="T17" s="92"/>
      <c r="U17" s="92"/>
    </row>
    <row r="18" ht="14.25" customHeight="1" spans="1:21">
      <c r="A18" s="52"/>
      <c r="B18" s="81" t="s">
        <v>91</v>
      </c>
      <c r="C18" s="82" t="s">
        <v>17</v>
      </c>
      <c r="D18" s="86"/>
      <c r="E18" s="86"/>
      <c r="F18" s="83" t="s">
        <v>43</v>
      </c>
      <c r="G18" s="84" t="s">
        <v>64</v>
      </c>
      <c r="H18" s="85"/>
      <c r="I18" s="85"/>
      <c r="J18" s="85"/>
      <c r="K18" s="85"/>
      <c r="L18" s="92"/>
      <c r="M18" s="92"/>
      <c r="N18" s="92"/>
      <c r="O18" s="92"/>
      <c r="P18" s="92"/>
      <c r="Q18" s="92"/>
      <c r="R18" s="92"/>
      <c r="S18" s="92"/>
      <c r="T18" s="92"/>
      <c r="U18" s="92"/>
    </row>
    <row r="19" ht="14" customHeight="1" spans="1:21">
      <c r="A19" s="52"/>
      <c r="B19" s="87"/>
      <c r="C19" s="86"/>
      <c r="D19" s="86"/>
      <c r="E19" s="86"/>
      <c r="F19" s="86"/>
      <c r="G19" s="85"/>
      <c r="H19" s="85"/>
      <c r="I19" s="85"/>
      <c r="J19" s="85"/>
      <c r="K19" s="85"/>
      <c r="L19" s="92"/>
      <c r="M19" s="92"/>
      <c r="N19" s="92"/>
      <c r="O19" s="92"/>
      <c r="P19" s="92"/>
      <c r="Q19" s="92"/>
      <c r="R19" s="92"/>
      <c r="S19" s="92"/>
      <c r="T19" s="92"/>
      <c r="U19" s="92"/>
    </row>
    <row r="20" ht="14" customHeight="1" spans="1:21">
      <c r="A20" s="80" t="s">
        <v>92</v>
      </c>
      <c r="B20" s="81" t="s">
        <v>93</v>
      </c>
      <c r="C20" s="82" t="s">
        <v>17</v>
      </c>
      <c r="D20" s="82" t="s">
        <v>94</v>
      </c>
      <c r="E20" s="86"/>
      <c r="F20" s="83" t="s">
        <v>95</v>
      </c>
      <c r="G20" s="85"/>
      <c r="H20" s="84" t="s">
        <v>75</v>
      </c>
      <c r="I20" s="85"/>
      <c r="J20" s="85"/>
      <c r="K20" s="85"/>
      <c r="L20" s="92"/>
      <c r="M20" s="92"/>
      <c r="N20" s="92"/>
      <c r="O20" s="92"/>
      <c r="P20" s="92"/>
      <c r="Q20" s="92"/>
      <c r="R20" s="92"/>
      <c r="S20" s="92"/>
      <c r="T20" s="92"/>
      <c r="U20" s="92"/>
    </row>
    <row r="21" ht="14" customHeight="1" spans="1:21">
      <c r="A21" s="52"/>
      <c r="B21" s="81" t="s">
        <v>96</v>
      </c>
      <c r="C21" s="82" t="s">
        <v>17</v>
      </c>
      <c r="D21" s="86"/>
      <c r="E21" s="86"/>
      <c r="F21" s="83" t="s">
        <v>95</v>
      </c>
      <c r="G21" s="85"/>
      <c r="H21" s="85"/>
      <c r="I21" s="84" t="s">
        <v>75</v>
      </c>
      <c r="J21" s="85"/>
      <c r="K21" s="85"/>
      <c r="L21" s="92"/>
      <c r="M21" s="92"/>
      <c r="N21" s="92"/>
      <c r="O21" s="92"/>
      <c r="P21" s="92"/>
      <c r="Q21" s="92"/>
      <c r="R21" s="92"/>
      <c r="S21" s="92"/>
      <c r="T21" s="92"/>
      <c r="U21" s="92"/>
    </row>
    <row r="22" ht="14" customHeight="1" spans="1:21">
      <c r="A22" s="52"/>
      <c r="B22" s="81" t="s">
        <v>97</v>
      </c>
      <c r="C22" s="82" t="s">
        <v>17</v>
      </c>
      <c r="D22" s="86"/>
      <c r="E22" s="86"/>
      <c r="F22" s="83" t="s">
        <v>95</v>
      </c>
      <c r="G22" s="85"/>
      <c r="H22" s="85"/>
      <c r="I22" s="84" t="s">
        <v>75</v>
      </c>
      <c r="J22" s="85"/>
      <c r="K22" s="85"/>
      <c r="L22" s="92"/>
      <c r="M22" s="92"/>
      <c r="N22" s="92"/>
      <c r="O22" s="92"/>
      <c r="P22" s="92"/>
      <c r="Q22" s="92"/>
      <c r="R22" s="92"/>
      <c r="S22" s="92"/>
      <c r="T22" s="92"/>
      <c r="U22" s="92"/>
    </row>
    <row r="23" ht="14" customHeight="1" spans="1:21">
      <c r="A23" s="52"/>
      <c r="B23" s="87"/>
      <c r="C23" s="86"/>
      <c r="D23" s="86"/>
      <c r="E23" s="86"/>
      <c r="F23" s="86"/>
      <c r="G23" s="85"/>
      <c r="H23" s="85"/>
      <c r="I23" s="85"/>
      <c r="J23" s="85"/>
      <c r="K23" s="85"/>
      <c r="L23" s="92"/>
      <c r="M23" s="92"/>
      <c r="N23" s="92"/>
      <c r="O23" s="92"/>
      <c r="P23" s="92"/>
      <c r="Q23" s="92"/>
      <c r="R23" s="92"/>
      <c r="S23" s="92"/>
      <c r="T23" s="92"/>
      <c r="U23" s="92"/>
    </row>
    <row r="24" ht="14" customHeight="1" spans="1:21">
      <c r="A24" s="80" t="s">
        <v>98</v>
      </c>
      <c r="B24" s="88" t="s">
        <v>23</v>
      </c>
      <c r="C24" s="83" t="s">
        <v>61</v>
      </c>
      <c r="D24" s="83" t="s">
        <v>99</v>
      </c>
      <c r="E24" s="86"/>
      <c r="F24" s="83" t="s">
        <v>43</v>
      </c>
      <c r="G24" s="85"/>
      <c r="H24" s="84" t="s">
        <v>75</v>
      </c>
      <c r="I24" s="85"/>
      <c r="J24" s="85"/>
      <c r="K24" s="85"/>
      <c r="L24" s="92"/>
      <c r="M24" s="92"/>
      <c r="N24" s="92"/>
      <c r="O24" s="92"/>
      <c r="P24" s="92"/>
      <c r="Q24" s="92"/>
      <c r="R24" s="92"/>
      <c r="S24" s="92"/>
      <c r="T24" s="92"/>
      <c r="U24" s="92"/>
    </row>
    <row r="25" ht="14" customHeight="1" spans="1:21">
      <c r="A25" s="89" t="s">
        <v>100</v>
      </c>
      <c r="B25" s="88" t="s">
        <v>25</v>
      </c>
      <c r="C25" s="83" t="s">
        <v>61</v>
      </c>
      <c r="D25" s="83" t="s">
        <v>101</v>
      </c>
      <c r="E25" s="86"/>
      <c r="F25" s="83" t="s">
        <v>43</v>
      </c>
      <c r="G25" s="85"/>
      <c r="H25" s="85"/>
      <c r="I25" s="84" t="s">
        <v>75</v>
      </c>
      <c r="J25" s="85"/>
      <c r="K25" s="85"/>
      <c r="L25" s="92"/>
      <c r="M25" s="92"/>
      <c r="N25" s="92"/>
      <c r="O25" s="92"/>
      <c r="P25" s="92"/>
      <c r="Q25" s="92"/>
      <c r="R25" s="92"/>
      <c r="S25" s="92"/>
      <c r="T25" s="92"/>
      <c r="U25" s="92"/>
    </row>
    <row r="26" ht="26" customHeight="1" spans="1:21">
      <c r="A26" s="52"/>
      <c r="B26" s="88" t="s">
        <v>27</v>
      </c>
      <c r="C26" s="83" t="s">
        <v>61</v>
      </c>
      <c r="D26" s="83" t="s">
        <v>102</v>
      </c>
      <c r="E26" s="86"/>
      <c r="F26" s="83" t="s">
        <v>43</v>
      </c>
      <c r="G26" s="85"/>
      <c r="H26" s="85"/>
      <c r="I26" s="85"/>
      <c r="J26" s="84" t="s">
        <v>75</v>
      </c>
      <c r="K26" s="85"/>
      <c r="L26" s="92"/>
      <c r="M26" s="92"/>
      <c r="N26" s="92"/>
      <c r="O26" s="92"/>
      <c r="P26" s="92"/>
      <c r="Q26" s="92"/>
      <c r="R26" s="92"/>
      <c r="S26" s="92"/>
      <c r="T26" s="92"/>
      <c r="U26" s="92"/>
    </row>
    <row r="27" ht="14" customHeight="1" spans="1:21">
      <c r="A27" s="52"/>
      <c r="B27" s="88" t="s">
        <v>29</v>
      </c>
      <c r="C27" s="83" t="s">
        <v>61</v>
      </c>
      <c r="D27" s="83" t="s">
        <v>103</v>
      </c>
      <c r="E27" s="86"/>
      <c r="F27" s="83" t="s">
        <v>43</v>
      </c>
      <c r="G27" s="85"/>
      <c r="H27" s="85"/>
      <c r="I27" s="85"/>
      <c r="J27" s="84" t="s">
        <v>75</v>
      </c>
      <c r="K27" s="85"/>
      <c r="L27" s="92"/>
      <c r="M27" s="92"/>
      <c r="N27" s="92"/>
      <c r="O27" s="92"/>
      <c r="P27" s="92"/>
      <c r="Q27" s="92"/>
      <c r="R27" s="92"/>
      <c r="S27" s="92"/>
      <c r="T27" s="92"/>
      <c r="U27" s="92"/>
    </row>
    <row r="28" ht="14" customHeight="1" spans="1:21">
      <c r="A28" s="52"/>
      <c r="B28" s="88" t="s">
        <v>104</v>
      </c>
      <c r="C28" s="83" t="s">
        <v>61</v>
      </c>
      <c r="D28" s="83" t="s">
        <v>105</v>
      </c>
      <c r="E28" s="86"/>
      <c r="F28" s="83" t="s">
        <v>43</v>
      </c>
      <c r="G28" s="85"/>
      <c r="H28" s="84" t="s">
        <v>75</v>
      </c>
      <c r="I28" s="85"/>
      <c r="J28" s="85"/>
      <c r="K28" s="85"/>
      <c r="L28" s="92"/>
      <c r="M28" s="92"/>
      <c r="N28" s="92"/>
      <c r="O28" s="92"/>
      <c r="P28" s="92"/>
      <c r="Q28" s="92"/>
      <c r="R28" s="92"/>
      <c r="S28" s="92"/>
      <c r="T28" s="92"/>
      <c r="U28" s="92"/>
    </row>
    <row r="29" ht="14" customHeight="1" spans="1:21">
      <c r="A29" s="52"/>
      <c r="B29" s="88" t="s">
        <v>106</v>
      </c>
      <c r="C29" s="83" t="s">
        <v>107</v>
      </c>
      <c r="D29" s="83" t="s">
        <v>108</v>
      </c>
      <c r="E29" s="86"/>
      <c r="F29" s="86"/>
      <c r="G29" s="85"/>
      <c r="H29" s="85"/>
      <c r="I29" s="85"/>
      <c r="J29" s="85"/>
      <c r="K29" s="85"/>
      <c r="L29" s="92"/>
      <c r="M29" s="92"/>
      <c r="N29" s="92"/>
      <c r="O29" s="92"/>
      <c r="P29" s="92"/>
      <c r="Q29" s="92"/>
      <c r="R29" s="92"/>
      <c r="S29" s="92"/>
      <c r="T29" s="92"/>
      <c r="U29" s="92"/>
    </row>
    <row r="30" ht="14" customHeight="1" spans="1:21">
      <c r="A30" s="52"/>
      <c r="B30" s="87"/>
      <c r="C30" s="86"/>
      <c r="D30" s="86"/>
      <c r="E30" s="86"/>
      <c r="F30" s="86"/>
      <c r="G30" s="85"/>
      <c r="H30" s="85"/>
      <c r="I30" s="85"/>
      <c r="J30" s="85"/>
      <c r="K30" s="85"/>
      <c r="L30" s="92"/>
      <c r="M30" s="92"/>
      <c r="N30" s="92"/>
      <c r="O30" s="92"/>
      <c r="P30" s="92"/>
      <c r="Q30" s="92"/>
      <c r="R30" s="92"/>
      <c r="S30" s="92"/>
      <c r="T30" s="92"/>
      <c r="U30" s="92"/>
    </row>
    <row r="31" ht="14" customHeight="1" spans="1:21">
      <c r="A31" s="80" t="s">
        <v>109</v>
      </c>
      <c r="B31" s="88" t="s">
        <v>108</v>
      </c>
      <c r="C31" s="86"/>
      <c r="D31" s="86"/>
      <c r="E31" s="86"/>
      <c r="F31" s="86"/>
      <c r="G31" s="85"/>
      <c r="H31" s="85"/>
      <c r="I31" s="85"/>
      <c r="J31" s="85"/>
      <c r="K31" s="85"/>
      <c r="L31" s="92"/>
      <c r="M31" s="92"/>
      <c r="N31" s="92"/>
      <c r="O31" s="92"/>
      <c r="P31" s="92"/>
      <c r="Q31" s="92"/>
      <c r="R31" s="92"/>
      <c r="S31" s="92"/>
      <c r="T31" s="92"/>
      <c r="U31" s="92"/>
    </row>
    <row r="32" ht="14" customHeight="1" spans="1:21">
      <c r="A32" s="52"/>
      <c r="B32" s="87"/>
      <c r="C32" s="86"/>
      <c r="D32" s="86"/>
      <c r="E32" s="86"/>
      <c r="F32" s="86"/>
      <c r="G32" s="86"/>
      <c r="H32" s="86"/>
      <c r="I32" s="86"/>
      <c r="J32" s="86"/>
      <c r="K32" s="86"/>
      <c r="L32" s="92"/>
      <c r="M32" s="92"/>
      <c r="N32" s="92"/>
      <c r="O32" s="92"/>
      <c r="P32" s="92"/>
      <c r="Q32" s="92"/>
      <c r="R32" s="92"/>
      <c r="S32" s="92"/>
      <c r="T32" s="92"/>
      <c r="U32" s="92"/>
    </row>
    <row r="33" ht="14" customHeight="1" spans="1:21">
      <c r="A33" s="52"/>
      <c r="B33" s="87"/>
      <c r="C33" s="86"/>
      <c r="D33" s="86"/>
      <c r="E33" s="86"/>
      <c r="F33" s="86"/>
      <c r="G33" s="86"/>
      <c r="H33" s="86"/>
      <c r="I33" s="86"/>
      <c r="J33" s="86"/>
      <c r="K33" s="86"/>
      <c r="L33" s="92"/>
      <c r="M33" s="92"/>
      <c r="N33" s="92"/>
      <c r="O33" s="92"/>
      <c r="P33" s="92"/>
      <c r="Q33" s="92"/>
      <c r="R33" s="92"/>
      <c r="S33" s="92"/>
      <c r="T33" s="92"/>
      <c r="U33" s="92"/>
    </row>
    <row r="34" ht="14" customHeight="1" spans="1:21">
      <c r="A34" s="52"/>
      <c r="B34" s="87"/>
      <c r="C34" s="86"/>
      <c r="D34" s="86"/>
      <c r="E34" s="86"/>
      <c r="F34" s="86"/>
      <c r="G34" s="86"/>
      <c r="H34" s="86"/>
      <c r="I34" s="86"/>
      <c r="J34" s="86"/>
      <c r="K34" s="86"/>
      <c r="L34" s="92"/>
      <c r="M34" s="92"/>
      <c r="N34" s="92"/>
      <c r="O34" s="92"/>
      <c r="P34" s="92"/>
      <c r="Q34" s="92"/>
      <c r="R34" s="92"/>
      <c r="S34" s="92"/>
      <c r="T34" s="92"/>
      <c r="U34" s="92"/>
    </row>
    <row r="35" ht="12" customHeight="1" spans="1:21">
      <c r="A35" s="90"/>
      <c r="B35" s="91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</row>
    <row r="36" ht="12" customHeight="1" spans="1:21">
      <c r="A36" s="90"/>
      <c r="B36" s="91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</row>
    <row r="37" ht="12" customHeight="1" spans="1:21">
      <c r="A37" s="90"/>
      <c r="B37" s="91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</row>
    <row r="38" ht="12" customHeight="1" spans="1:21">
      <c r="A38" s="90"/>
      <c r="B38" s="91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</row>
    <row r="39" ht="12" customHeight="1" spans="1:21">
      <c r="A39" s="90"/>
      <c r="B39" s="91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</row>
    <row r="40" ht="12" customHeight="1" spans="1:21">
      <c r="A40" s="90"/>
      <c r="B40" s="91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</row>
    <row r="41" ht="12" customHeight="1" spans="1:21">
      <c r="A41" s="90"/>
      <c r="B41" s="91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</row>
    <row r="42" ht="12" customHeight="1" spans="1:21">
      <c r="A42" s="90"/>
      <c r="B42" s="91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</row>
    <row r="43" ht="12" customHeight="1" spans="1:21">
      <c r="A43" s="90"/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</row>
    <row r="44" ht="12" customHeight="1" spans="1:21">
      <c r="A44" s="90"/>
      <c r="B44" s="91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</row>
    <row r="45" ht="12" customHeight="1" spans="1:21">
      <c r="A45" s="90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</row>
    <row r="46" ht="12" customHeight="1" spans="1:21">
      <c r="A46" s="90"/>
      <c r="B46" s="91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</row>
    <row r="47" ht="12" customHeight="1" spans="1:21">
      <c r="A47" s="90"/>
      <c r="B47" s="91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</row>
    <row r="48" ht="12" customHeight="1" spans="1:21">
      <c r="A48" s="90"/>
      <c r="B48" s="91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</row>
    <row r="49" ht="12" customHeight="1" spans="1:21">
      <c r="A49" s="90"/>
      <c r="B49" s="91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</row>
    <row r="50" ht="12" customHeight="1" spans="1:21">
      <c r="A50" s="90"/>
      <c r="B50" s="91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</row>
    <row r="51" ht="12" customHeight="1" spans="1:21">
      <c r="A51" s="90"/>
      <c r="B51" s="91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</row>
    <row r="52" ht="12" customHeight="1" spans="1:21">
      <c r="A52" s="90"/>
      <c r="B52" s="91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</row>
    <row r="53" ht="12" customHeight="1" spans="1:21">
      <c r="A53" s="90"/>
      <c r="B53" s="91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</row>
    <row r="54" ht="12" customHeight="1" spans="1:21">
      <c r="A54" s="90"/>
      <c r="B54" s="91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</row>
    <row r="55" ht="12" customHeight="1" spans="1:21">
      <c r="A55" s="90"/>
      <c r="B55" s="91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</row>
    <row r="56" ht="12" customHeight="1" spans="1:21">
      <c r="A56" s="90"/>
      <c r="B56" s="9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</row>
    <row r="57" ht="12" customHeight="1" spans="1:21">
      <c r="A57" s="90"/>
      <c r="B57" s="91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</row>
    <row r="58" ht="12" customHeight="1" spans="1:21">
      <c r="A58" s="90"/>
      <c r="B58" s="91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</row>
    <row r="59" ht="12" customHeight="1" spans="1:21">
      <c r="A59" s="90"/>
      <c r="B59" s="91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</row>
    <row r="60" ht="12" customHeight="1" spans="1:21">
      <c r="A60" s="90"/>
      <c r="B60" s="91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</row>
    <row r="61" ht="12" customHeight="1" spans="1:21">
      <c r="A61" s="90"/>
      <c r="B61" s="91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</row>
    <row r="62" ht="12" customHeight="1" spans="1:21">
      <c r="A62" s="90"/>
      <c r="B62" s="91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</row>
    <row r="63" ht="12" customHeight="1" spans="1:21">
      <c r="A63" s="90"/>
      <c r="B63" s="91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</row>
    <row r="64" ht="12" customHeight="1" spans="1:21">
      <c r="A64" s="90"/>
      <c r="B64" s="91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</row>
    <row r="65" ht="12" customHeight="1" spans="1:21">
      <c r="A65" s="90"/>
      <c r="B65" s="91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</row>
    <row r="66" ht="12" customHeight="1" spans="1:21">
      <c r="A66" s="90"/>
      <c r="B66" s="91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</row>
    <row r="67" ht="12" customHeight="1" spans="1:21">
      <c r="A67" s="90"/>
      <c r="B67" s="91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</row>
    <row r="68" ht="12" customHeight="1" spans="1:21">
      <c r="A68" s="90"/>
      <c r="B68" s="91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</row>
    <row r="69" ht="12" customHeight="1" spans="1:21">
      <c r="A69" s="90"/>
      <c r="B69" s="91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</row>
    <row r="70" ht="12" customHeight="1" spans="1:21">
      <c r="A70" s="90"/>
      <c r="B70" s="91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</row>
    <row r="71" ht="12" customHeight="1" spans="1:21">
      <c r="A71" s="90"/>
      <c r="B71" s="91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</row>
    <row r="72" ht="12" customHeight="1" spans="1:21">
      <c r="A72" s="90"/>
      <c r="B72" s="91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</row>
    <row r="73" ht="12" customHeight="1" spans="1:21">
      <c r="A73" s="90"/>
      <c r="B73" s="91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</row>
    <row r="74" ht="12" customHeight="1" spans="1:21">
      <c r="A74" s="90"/>
      <c r="B74" s="91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</row>
    <row r="75" ht="12" customHeight="1" spans="1:21">
      <c r="A75" s="90"/>
      <c r="B75" s="91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</row>
    <row r="76" ht="12" customHeight="1" spans="1:21">
      <c r="A76" s="90"/>
      <c r="B76" s="91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</row>
    <row r="77" ht="12" customHeight="1" spans="1:21">
      <c r="A77" s="90"/>
      <c r="B77" s="91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</row>
    <row r="78" ht="12" customHeight="1" spans="1:21">
      <c r="A78" s="90"/>
      <c r="B78" s="91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</row>
    <row r="79" ht="12" customHeight="1" spans="1:21">
      <c r="A79" s="90"/>
      <c r="B79" s="91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</row>
    <row r="80" ht="12" customHeight="1" spans="1:21">
      <c r="A80" s="90"/>
      <c r="B80" s="91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</row>
    <row r="81" ht="12" customHeight="1" spans="1:21">
      <c r="A81" s="90"/>
      <c r="B81" s="91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</row>
    <row r="82" ht="12" customHeight="1" spans="1:21">
      <c r="A82" s="90"/>
      <c r="B82" s="91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</row>
    <row r="83" ht="12" customHeight="1" spans="1:21">
      <c r="A83" s="90"/>
      <c r="B83" s="91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</row>
    <row r="84" ht="12" customHeight="1" spans="1:21">
      <c r="A84" s="90"/>
      <c r="B84" s="91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</row>
    <row r="85" ht="12" customHeight="1" spans="1:21">
      <c r="A85" s="90"/>
      <c r="B85" s="91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</row>
    <row r="86" ht="12" customHeight="1" spans="1:21">
      <c r="A86" s="90"/>
      <c r="B86" s="91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</row>
    <row r="87" ht="12" customHeight="1" spans="1:21">
      <c r="A87" s="90"/>
      <c r="B87" s="91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</row>
    <row r="88" ht="12" customHeight="1" spans="1:21">
      <c r="A88" s="90"/>
      <c r="B88" s="91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</row>
    <row r="89" ht="12" customHeight="1" spans="1:21">
      <c r="A89" s="90"/>
      <c r="B89" s="91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</row>
    <row r="90" ht="12" customHeight="1" spans="1:21">
      <c r="A90" s="90"/>
      <c r="B90" s="91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</row>
    <row r="91" ht="12" customHeight="1" spans="1:21">
      <c r="A91" s="90"/>
      <c r="B91" s="91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</row>
    <row r="92" ht="12" customHeight="1" spans="1:21">
      <c r="A92" s="90"/>
      <c r="B92" s="91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</row>
    <row r="93" ht="12" customHeight="1" spans="1:21">
      <c r="A93" s="90"/>
      <c r="B93" s="91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</row>
    <row r="94" ht="12" customHeight="1" spans="1:21">
      <c r="A94" s="90"/>
      <c r="B94" s="91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</row>
    <row r="95" ht="12" customHeight="1" spans="1:21">
      <c r="A95" s="90"/>
      <c r="B95" s="91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</row>
    <row r="96" ht="12" customHeight="1" spans="1:21">
      <c r="A96" s="90"/>
      <c r="B96" s="91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</row>
    <row r="97" ht="12" customHeight="1" spans="1:21">
      <c r="A97" s="90"/>
      <c r="B97" s="91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</row>
    <row r="98" ht="12" customHeight="1" spans="1:21">
      <c r="A98" s="90"/>
      <c r="B98" s="91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</row>
    <row r="99" ht="12" customHeight="1" spans="1:21">
      <c r="A99" s="90"/>
      <c r="B99" s="91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</row>
    <row r="100" ht="12" customHeight="1" spans="1:21">
      <c r="A100" s="90"/>
      <c r="B100" s="91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</row>
    <row r="101" ht="12" customHeight="1" spans="1:21">
      <c r="A101" s="90"/>
      <c r="B101" s="91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</row>
    <row r="102" ht="12" customHeight="1" spans="1:21">
      <c r="A102" s="90"/>
      <c r="B102" s="91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</row>
    <row r="103" ht="12" customHeight="1" spans="1:21">
      <c r="A103" s="90"/>
      <c r="B103" s="91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</row>
    <row r="104" ht="12" customHeight="1" spans="1:21">
      <c r="A104" s="90"/>
      <c r="B104" s="91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</row>
    <row r="105" ht="12" customHeight="1" spans="1:21">
      <c r="A105" s="90"/>
      <c r="B105" s="91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</row>
    <row r="106" ht="12" customHeight="1" spans="1:21">
      <c r="A106" s="90"/>
      <c r="B106" s="91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</row>
    <row r="107" ht="12" customHeight="1" spans="1:21">
      <c r="A107" s="90"/>
      <c r="B107" s="91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</row>
    <row r="108" ht="12" customHeight="1" spans="1:21">
      <c r="A108" s="90"/>
      <c r="B108" s="91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</row>
    <row r="109" ht="12" customHeight="1" spans="1:21">
      <c r="A109" s="90"/>
      <c r="B109" s="91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</row>
    <row r="110" ht="12" customHeight="1" spans="1:21">
      <c r="A110" s="90"/>
      <c r="B110" s="91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</row>
    <row r="111" ht="12" customHeight="1" spans="1:21">
      <c r="A111" s="90"/>
      <c r="B111" s="91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</row>
    <row r="112" ht="12" customHeight="1" spans="1:21">
      <c r="A112" s="90"/>
      <c r="B112" s="91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</row>
    <row r="113" ht="12" customHeight="1" spans="1:21">
      <c r="A113" s="90"/>
      <c r="B113" s="91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</row>
    <row r="114" ht="12" customHeight="1" spans="1:21">
      <c r="A114" s="90"/>
      <c r="B114" s="91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</row>
    <row r="115" ht="12" customHeight="1" spans="1:21">
      <c r="A115" s="90"/>
      <c r="B115" s="91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</row>
    <row r="116" ht="12" customHeight="1" spans="1:21">
      <c r="A116" s="90"/>
      <c r="B116" s="91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</row>
    <row r="117" ht="12" customHeight="1" spans="1:21">
      <c r="A117" s="90"/>
      <c r="B117" s="91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</row>
    <row r="118" ht="12" customHeight="1" spans="1:21">
      <c r="A118" s="90"/>
      <c r="B118" s="91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</row>
    <row r="119" ht="12" customHeight="1" spans="1:21">
      <c r="A119" s="90"/>
      <c r="B119" s="91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</row>
    <row r="120" ht="12" customHeight="1" spans="1:21">
      <c r="A120" s="90"/>
      <c r="B120" s="91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</row>
    <row r="121" ht="12" customHeight="1" spans="1:21">
      <c r="A121" s="90"/>
      <c r="B121" s="91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</row>
    <row r="122" ht="12" customHeight="1" spans="1:21">
      <c r="A122" s="90"/>
      <c r="B122" s="91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</row>
    <row r="123" ht="12" customHeight="1" spans="1:21">
      <c r="A123" s="90"/>
      <c r="B123" s="91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</row>
    <row r="124" ht="12" customHeight="1" spans="1:21">
      <c r="A124" s="90"/>
      <c r="B124" s="91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</row>
    <row r="125" ht="12" customHeight="1" spans="1:21">
      <c r="A125" s="90"/>
      <c r="B125" s="91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</row>
    <row r="126" ht="12" customHeight="1" spans="1:21">
      <c r="A126" s="90"/>
      <c r="B126" s="91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</row>
    <row r="127" ht="12" customHeight="1" spans="1:21">
      <c r="A127" s="90"/>
      <c r="B127" s="91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</row>
    <row r="128" ht="12" customHeight="1" spans="1:21">
      <c r="A128" s="90"/>
      <c r="B128" s="91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</row>
    <row r="129" ht="12" customHeight="1" spans="1:21">
      <c r="A129" s="90"/>
      <c r="B129" s="91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</row>
    <row r="130" ht="12" customHeight="1" spans="1:21">
      <c r="A130" s="90"/>
      <c r="B130" s="91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</row>
    <row r="131" ht="12" customHeight="1" spans="1:21">
      <c r="A131" s="90"/>
      <c r="B131" s="91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</row>
    <row r="132" ht="12" customHeight="1" spans="1:21">
      <c r="A132" s="90"/>
      <c r="B132" s="91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</row>
    <row r="133" ht="12" customHeight="1" spans="1:21">
      <c r="A133" s="90"/>
      <c r="B133" s="91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</row>
    <row r="134" ht="12" customHeight="1" spans="1:21">
      <c r="A134" s="90"/>
      <c r="B134" s="91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</row>
    <row r="135" ht="12" customHeight="1" spans="1:21">
      <c r="A135" s="90"/>
      <c r="B135" s="91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</row>
    <row r="136" ht="12" customHeight="1" spans="1:21">
      <c r="A136" s="90"/>
      <c r="B136" s="91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</row>
    <row r="137" ht="12" customHeight="1" spans="1:21">
      <c r="A137" s="90"/>
      <c r="B137" s="91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</row>
    <row r="138" ht="12" customHeight="1" spans="1:21">
      <c r="A138" s="90"/>
      <c r="B138" s="91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</row>
    <row r="139" ht="12" customHeight="1" spans="1:21">
      <c r="A139" s="90"/>
      <c r="B139" s="91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</row>
    <row r="140" ht="12" customHeight="1" spans="1:21">
      <c r="A140" s="90"/>
      <c r="B140" s="91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</row>
    <row r="141" ht="12" customHeight="1" spans="1:21">
      <c r="A141" s="90"/>
      <c r="B141" s="91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</row>
    <row r="142" ht="12" customHeight="1" spans="1:21">
      <c r="A142" s="90"/>
      <c r="B142" s="91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</row>
    <row r="143" ht="12" customHeight="1" spans="1:21">
      <c r="A143" s="90"/>
      <c r="B143" s="91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</row>
    <row r="144" ht="12" customHeight="1" spans="1:21">
      <c r="A144" s="90"/>
      <c r="B144" s="91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</row>
    <row r="145" ht="12" customHeight="1" spans="1:21">
      <c r="A145" s="90"/>
      <c r="B145" s="91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</row>
    <row r="146" ht="12" customHeight="1" spans="1:21">
      <c r="A146" s="90"/>
      <c r="B146" s="91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</row>
    <row r="147" ht="12" customHeight="1" spans="1:21">
      <c r="A147" s="90"/>
      <c r="B147" s="91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</row>
    <row r="148" ht="12" customHeight="1" spans="1:21">
      <c r="A148" s="90"/>
      <c r="B148" s="91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</row>
    <row r="149" ht="12" customHeight="1" spans="1:21">
      <c r="A149" s="90"/>
      <c r="B149" s="91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</row>
    <row r="150" ht="12" customHeight="1" spans="1:21">
      <c r="A150" s="90"/>
      <c r="B150" s="91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</row>
    <row r="151" ht="12" customHeight="1" spans="1:21">
      <c r="A151" s="90"/>
      <c r="B151" s="91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</row>
    <row r="152" ht="12" customHeight="1" spans="1:21">
      <c r="A152" s="90"/>
      <c r="B152" s="91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</row>
    <row r="153" ht="12" customHeight="1" spans="1:21">
      <c r="A153" s="90"/>
      <c r="B153" s="91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</row>
    <row r="154" ht="12" customHeight="1" spans="1:21">
      <c r="A154" s="90"/>
      <c r="B154" s="91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</row>
    <row r="155" ht="12" customHeight="1" spans="1:21">
      <c r="A155" s="90"/>
      <c r="B155" s="91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</row>
    <row r="156" ht="12" customHeight="1" spans="1:21">
      <c r="A156" s="90"/>
      <c r="B156" s="91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</row>
    <row r="157" ht="12" customHeight="1" spans="1:21">
      <c r="A157" s="90"/>
      <c r="B157" s="91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</row>
    <row r="158" ht="12" customHeight="1" spans="1:21">
      <c r="A158" s="90"/>
      <c r="B158" s="91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</row>
    <row r="159" ht="12" customHeight="1" spans="1:21">
      <c r="A159" s="90"/>
      <c r="B159" s="91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</row>
    <row r="160" ht="12" customHeight="1" spans="1:21">
      <c r="A160" s="90"/>
      <c r="B160" s="91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</row>
    <row r="161" ht="12" customHeight="1" spans="1:21">
      <c r="A161" s="90"/>
      <c r="B161" s="91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</row>
    <row r="162" ht="12" customHeight="1" spans="1:21">
      <c r="A162" s="90"/>
      <c r="B162" s="91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</row>
    <row r="163" ht="12" customHeight="1" spans="1:21">
      <c r="A163" s="90"/>
      <c r="B163" s="91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</row>
    <row r="164" ht="12" customHeight="1" spans="1:21">
      <c r="A164" s="90"/>
      <c r="B164" s="91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</row>
    <row r="165" ht="12" customHeight="1" spans="1:21">
      <c r="A165" s="90"/>
      <c r="B165" s="91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</row>
    <row r="166" ht="12" customHeight="1" spans="1:21">
      <c r="A166" s="90"/>
      <c r="B166" s="91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</row>
    <row r="167" ht="12" customHeight="1" spans="1:21">
      <c r="A167" s="90"/>
      <c r="B167" s="91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</row>
    <row r="168" ht="12" customHeight="1" spans="1:21">
      <c r="A168" s="90"/>
      <c r="B168" s="91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</row>
    <row r="169" ht="12" customHeight="1" spans="1:21">
      <c r="A169" s="90"/>
      <c r="B169" s="91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</row>
    <row r="170" ht="12" customHeight="1" spans="1:21">
      <c r="A170" s="90"/>
      <c r="B170" s="91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</row>
    <row r="171" ht="12" customHeight="1" spans="1:21">
      <c r="A171" s="90"/>
      <c r="B171" s="91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</row>
    <row r="172" ht="12" customHeight="1" spans="1:21">
      <c r="A172" s="90"/>
      <c r="B172" s="91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</row>
    <row r="173" ht="12" customHeight="1" spans="1:21">
      <c r="A173" s="90"/>
      <c r="B173" s="91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</row>
    <row r="174" ht="12" customHeight="1" spans="1:21">
      <c r="A174" s="90"/>
      <c r="B174" s="91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</row>
    <row r="175" ht="12" customHeight="1" spans="1:21">
      <c r="A175" s="90"/>
      <c r="B175" s="91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</row>
    <row r="176" ht="12" customHeight="1" spans="1:21">
      <c r="A176" s="90"/>
      <c r="B176" s="91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</row>
    <row r="177" ht="12" customHeight="1" spans="1:21">
      <c r="A177" s="90"/>
      <c r="B177" s="91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</row>
    <row r="178" ht="12" customHeight="1" spans="1:21">
      <c r="A178" s="90"/>
      <c r="B178" s="91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</row>
    <row r="179" ht="12" customHeight="1" spans="1:21">
      <c r="A179" s="90"/>
      <c r="B179" s="91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</row>
    <row r="180" ht="12" customHeight="1" spans="1:21">
      <c r="A180" s="90"/>
      <c r="B180" s="91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</row>
    <row r="181" ht="12" customHeight="1" spans="1:21">
      <c r="A181" s="90"/>
      <c r="B181" s="91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</row>
    <row r="182" ht="12" customHeight="1" spans="1:21">
      <c r="A182" s="90"/>
      <c r="B182" s="91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</row>
    <row r="183" ht="12" customHeight="1" spans="1:21">
      <c r="A183" s="90"/>
      <c r="B183" s="91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</row>
    <row r="184" ht="12" customHeight="1" spans="1:21">
      <c r="A184" s="90"/>
      <c r="B184" s="91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</row>
    <row r="185" ht="12" customHeight="1" spans="1:21">
      <c r="A185" s="90"/>
      <c r="B185" s="91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</row>
    <row r="186" ht="12" customHeight="1" spans="1:21">
      <c r="A186" s="90"/>
      <c r="B186" s="91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</row>
    <row r="187" ht="12" customHeight="1" spans="1:21">
      <c r="A187" s="90"/>
      <c r="B187" s="91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</row>
    <row r="188" ht="12" customHeight="1" spans="1:21">
      <c r="A188" s="90"/>
      <c r="B188" s="91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</row>
    <row r="189" ht="12" customHeight="1" spans="1:21">
      <c r="A189" s="90"/>
      <c r="B189" s="91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</row>
    <row r="190" ht="12" customHeight="1" spans="1:21">
      <c r="A190" s="90"/>
      <c r="B190" s="91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</row>
    <row r="191" ht="12" customHeight="1" spans="1:21">
      <c r="A191" s="90"/>
      <c r="B191" s="91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</row>
    <row r="192" ht="12" customHeight="1" spans="1:21">
      <c r="A192" s="90"/>
      <c r="B192" s="91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</row>
    <row r="193" ht="12" customHeight="1" spans="1:21">
      <c r="A193" s="90"/>
      <c r="B193" s="91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</row>
    <row r="194" ht="12" customHeight="1" spans="1:21">
      <c r="A194" s="90"/>
      <c r="B194" s="91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</row>
    <row r="195" ht="12" customHeight="1" spans="1:21">
      <c r="A195" s="90"/>
      <c r="B195" s="91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</row>
    <row r="196" ht="12" customHeight="1" spans="1:21">
      <c r="A196" s="90"/>
      <c r="B196" s="91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</row>
    <row r="197" ht="12" customHeight="1" spans="1:21">
      <c r="A197" s="90"/>
      <c r="B197" s="91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</row>
    <row r="198" ht="12" customHeight="1" spans="1:21">
      <c r="A198" s="90"/>
      <c r="B198" s="91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</row>
    <row r="199" ht="12" customHeight="1" spans="1:21">
      <c r="A199" s="90"/>
      <c r="B199" s="91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</row>
    <row r="200" ht="12" customHeight="1" spans="1:21">
      <c r="A200" s="90"/>
      <c r="B200" s="91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</row>
    <row r="201" ht="12" customHeight="1" spans="1:21">
      <c r="A201" s="90"/>
      <c r="B201" s="91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</row>
    <row r="202" ht="12" customHeight="1" spans="1:21">
      <c r="A202" s="90"/>
      <c r="B202" s="91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</row>
    <row r="203" ht="12" customHeight="1" spans="1:21">
      <c r="A203" s="90"/>
      <c r="B203" s="91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</row>
    <row r="204" ht="12" customHeight="1" spans="1:21">
      <c r="A204" s="90"/>
      <c r="B204" s="91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</row>
    <row r="205" ht="12" customHeight="1" spans="1:21">
      <c r="A205" s="90"/>
      <c r="B205" s="91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</row>
    <row r="206" ht="12" customHeight="1" spans="1:21">
      <c r="A206" s="90"/>
      <c r="B206" s="91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</row>
  </sheetData>
  <mergeCells count="2">
    <mergeCell ref="A1:U1"/>
    <mergeCell ref="A2:K2"/>
  </mergeCells>
  <pageMargins left="1" right="1" top="1" bottom="1" header="0.25" footer="0.25"/>
  <pageSetup paperSize="1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X53"/>
  <sheetViews>
    <sheetView showGridLines="0" tabSelected="1" workbookViewId="0">
      <selection activeCell="C5" sqref="C5"/>
    </sheetView>
  </sheetViews>
  <sheetFormatPr defaultColWidth="16.2952380952381" defaultRowHeight="20" customHeight="1"/>
  <cols>
    <col min="1" max="1" width="22.2" style="34" customWidth="1"/>
    <col min="2" max="2" width="11.2" style="34" customWidth="1"/>
    <col min="3" max="3" width="24" style="34" customWidth="1"/>
    <col min="4" max="4" width="9.2952380952381" style="34" customWidth="1"/>
    <col min="5" max="5" width="22.2952380952381" style="35" customWidth="1"/>
    <col min="6" max="6" width="21.2952380952381" style="35" customWidth="1"/>
    <col min="7" max="7" width="34.2952380952381" style="34" customWidth="1"/>
    <col min="8" max="258" width="16.2952380952381" style="34" customWidth="1"/>
    <col min="259" max="16384" width="16.2952380952381" style="36"/>
  </cols>
  <sheetData>
    <row r="1" ht="31" customHeight="1" spans="1:7">
      <c r="A1" s="37" t="s">
        <v>110</v>
      </c>
      <c r="B1" s="38"/>
      <c r="C1" s="38"/>
      <c r="D1" s="38"/>
      <c r="E1" s="38"/>
      <c r="F1" s="38"/>
      <c r="G1" s="39"/>
    </row>
    <row r="2" s="33" customFormat="1" ht="25.5" customHeight="1" spans="1:258">
      <c r="A2" s="40" t="s">
        <v>111</v>
      </c>
      <c r="B2" s="40" t="s">
        <v>112</v>
      </c>
      <c r="C2" s="40" t="s">
        <v>110</v>
      </c>
      <c r="D2" s="40" t="s">
        <v>113</v>
      </c>
      <c r="E2" s="41" t="s">
        <v>114</v>
      </c>
      <c r="F2" s="41" t="s">
        <v>115</v>
      </c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  <c r="IJ2" s="43"/>
      <c r="IK2" s="43"/>
      <c r="IL2" s="43"/>
      <c r="IM2" s="43"/>
      <c r="IN2" s="43"/>
      <c r="IO2" s="43"/>
      <c r="IP2" s="43"/>
      <c r="IQ2" s="43"/>
      <c r="IR2" s="43"/>
      <c r="IS2" s="43"/>
      <c r="IT2" s="43"/>
      <c r="IU2" s="43"/>
      <c r="IV2" s="43"/>
      <c r="IW2" s="43"/>
      <c r="IX2" s="43"/>
    </row>
    <row r="3" ht="25.5" customHeight="1" spans="1:8">
      <c r="A3" s="44" t="s">
        <v>23</v>
      </c>
      <c r="B3" s="45">
        <v>5</v>
      </c>
      <c r="C3" s="46" t="s">
        <v>116</v>
      </c>
      <c r="D3" s="47" t="s">
        <v>61</v>
      </c>
      <c r="E3" s="48" t="s">
        <v>24</v>
      </c>
      <c r="F3" s="49" t="s">
        <v>117</v>
      </c>
      <c r="G3" s="50"/>
      <c r="H3" s="51" t="s">
        <v>118</v>
      </c>
    </row>
    <row r="4" ht="25.25" customHeight="1" spans="1:8">
      <c r="A4" s="52"/>
      <c r="B4" s="53"/>
      <c r="C4" s="54" t="s">
        <v>119</v>
      </c>
      <c r="D4" s="55" t="s">
        <v>61</v>
      </c>
      <c r="E4" s="48" t="s">
        <v>24</v>
      </c>
      <c r="F4" s="56"/>
      <c r="G4" s="57"/>
      <c r="H4" s="51" t="s">
        <v>118</v>
      </c>
    </row>
    <row r="5" ht="25.25" customHeight="1" spans="1:8">
      <c r="A5" s="52"/>
      <c r="B5" s="53"/>
      <c r="C5" s="54" t="s">
        <v>60</v>
      </c>
      <c r="D5" s="55" t="s">
        <v>61</v>
      </c>
      <c r="E5" s="48" t="s">
        <v>24</v>
      </c>
      <c r="F5" s="56"/>
      <c r="G5" s="57"/>
      <c r="H5" s="51" t="s">
        <v>118</v>
      </c>
    </row>
    <row r="6" ht="25.25" customHeight="1" spans="1:8">
      <c r="A6" s="52"/>
      <c r="B6" s="53"/>
      <c r="C6" s="54" t="s">
        <v>120</v>
      </c>
      <c r="D6" s="55" t="s">
        <v>61</v>
      </c>
      <c r="E6" s="48" t="s">
        <v>24</v>
      </c>
      <c r="F6" s="56"/>
      <c r="G6" s="57"/>
      <c r="H6" s="51" t="s">
        <v>118</v>
      </c>
    </row>
    <row r="7" ht="25.25" customHeight="1" spans="1:8">
      <c r="A7" s="52"/>
      <c r="B7" s="53"/>
      <c r="C7" s="54" t="s">
        <v>121</v>
      </c>
      <c r="D7" s="55" t="s">
        <v>61</v>
      </c>
      <c r="E7" s="48" t="s">
        <v>24</v>
      </c>
      <c r="F7" s="56"/>
      <c r="G7" s="57"/>
      <c r="H7" s="51" t="s">
        <v>118</v>
      </c>
    </row>
    <row r="8" ht="25.25" customHeight="1" spans="1:8">
      <c r="A8" s="58" t="s">
        <v>25</v>
      </c>
      <c r="B8" s="59">
        <v>5</v>
      </c>
      <c r="C8" s="54" t="s">
        <v>122</v>
      </c>
      <c r="D8" s="55" t="s">
        <v>61</v>
      </c>
      <c r="E8" s="56" t="s">
        <v>26</v>
      </c>
      <c r="F8" s="56"/>
      <c r="G8" s="57"/>
      <c r="H8" s="51" t="s">
        <v>118</v>
      </c>
    </row>
    <row r="9" ht="25.25" customHeight="1" spans="1:8">
      <c r="A9" s="52"/>
      <c r="B9" s="53"/>
      <c r="C9" s="54" t="s">
        <v>123</v>
      </c>
      <c r="D9" s="55" t="s">
        <v>61</v>
      </c>
      <c r="E9" s="56" t="s">
        <v>26</v>
      </c>
      <c r="F9" s="56"/>
      <c r="G9" s="57"/>
      <c r="H9" s="51" t="s">
        <v>118</v>
      </c>
    </row>
    <row r="10" ht="25.25" customHeight="1" spans="1:7">
      <c r="A10" s="60"/>
      <c r="B10" s="61"/>
      <c r="C10" s="62" t="s">
        <v>124</v>
      </c>
      <c r="D10" s="62" t="s">
        <v>17</v>
      </c>
      <c r="E10" s="63" t="s">
        <v>28</v>
      </c>
      <c r="F10" s="56"/>
      <c r="G10" s="57"/>
    </row>
    <row r="11" ht="25.25" customHeight="1" spans="1:8">
      <c r="A11" s="52"/>
      <c r="B11" s="53"/>
      <c r="C11" s="54" t="s">
        <v>125</v>
      </c>
      <c r="D11" s="55" t="s">
        <v>61</v>
      </c>
      <c r="E11" s="56" t="s">
        <v>26</v>
      </c>
      <c r="F11" s="56"/>
      <c r="G11" s="55" t="s">
        <v>126</v>
      </c>
      <c r="H11" s="51" t="s">
        <v>118</v>
      </c>
    </row>
    <row r="12" ht="25.25" customHeight="1" spans="1:8">
      <c r="A12" s="52"/>
      <c r="B12" s="53"/>
      <c r="C12" s="54" t="s">
        <v>127</v>
      </c>
      <c r="D12" s="55" t="s">
        <v>61</v>
      </c>
      <c r="E12" s="56" t="s">
        <v>26</v>
      </c>
      <c r="F12" s="56"/>
      <c r="G12" s="55" t="s">
        <v>128</v>
      </c>
      <c r="H12" s="51" t="s">
        <v>118</v>
      </c>
    </row>
    <row r="13" ht="42.25" customHeight="1" spans="1:8">
      <c r="A13" s="58" t="s">
        <v>27</v>
      </c>
      <c r="B13" s="59">
        <v>2</v>
      </c>
      <c r="C13" s="54" t="s">
        <v>129</v>
      </c>
      <c r="D13" s="55" t="s">
        <v>61</v>
      </c>
      <c r="E13" s="49" t="s">
        <v>28</v>
      </c>
      <c r="F13" s="56"/>
      <c r="G13" s="55" t="s">
        <v>130</v>
      </c>
      <c r="H13" s="51" t="s">
        <v>118</v>
      </c>
    </row>
    <row r="14" ht="25.25" customHeight="1" spans="1:8">
      <c r="A14" s="52"/>
      <c r="B14" s="53"/>
      <c r="C14" s="54" t="s">
        <v>131</v>
      </c>
      <c r="D14" s="55" t="s">
        <v>61</v>
      </c>
      <c r="E14" s="49" t="s">
        <v>28</v>
      </c>
      <c r="F14" s="56"/>
      <c r="G14" s="57"/>
      <c r="H14" s="51" t="s">
        <v>118</v>
      </c>
    </row>
    <row r="15" ht="25.25" customHeight="1" spans="1:8">
      <c r="A15" s="58" t="s">
        <v>29</v>
      </c>
      <c r="B15" s="59">
        <v>15</v>
      </c>
      <c r="C15" s="54" t="s">
        <v>132</v>
      </c>
      <c r="D15" s="55" t="s">
        <v>61</v>
      </c>
      <c r="E15" s="56" t="s">
        <v>26</v>
      </c>
      <c r="F15" s="56" t="s">
        <v>133</v>
      </c>
      <c r="G15" s="57"/>
      <c r="H15" s="51" t="s">
        <v>118</v>
      </c>
    </row>
    <row r="16" ht="25.25" customHeight="1" spans="1:8">
      <c r="A16" s="52"/>
      <c r="B16" s="53"/>
      <c r="C16" s="54" t="s">
        <v>134</v>
      </c>
      <c r="D16" s="55" t="s">
        <v>61</v>
      </c>
      <c r="E16" s="56" t="s">
        <v>26</v>
      </c>
      <c r="F16" s="56"/>
      <c r="G16" s="55" t="s">
        <v>135</v>
      </c>
      <c r="H16" s="51" t="s">
        <v>118</v>
      </c>
    </row>
    <row r="17" ht="25.25" customHeight="1" spans="1:7">
      <c r="A17" s="60"/>
      <c r="B17" s="61"/>
      <c r="C17" s="62" t="s">
        <v>136</v>
      </c>
      <c r="D17" s="62" t="s">
        <v>17</v>
      </c>
      <c r="E17" s="64" t="s">
        <v>26</v>
      </c>
      <c r="F17" s="56"/>
      <c r="G17" s="57"/>
    </row>
    <row r="18" ht="25.25" customHeight="1" spans="1:7">
      <c r="A18" s="60"/>
      <c r="B18" s="61"/>
      <c r="C18" s="62" t="s">
        <v>137</v>
      </c>
      <c r="D18" s="62" t="s">
        <v>17</v>
      </c>
      <c r="E18" s="64" t="s">
        <v>26</v>
      </c>
      <c r="F18" s="56"/>
      <c r="G18" s="55" t="s">
        <v>138</v>
      </c>
    </row>
    <row r="19" ht="25.25" customHeight="1" spans="1:7">
      <c r="A19" s="60"/>
      <c r="B19" s="61"/>
      <c r="C19" s="62" t="s">
        <v>139</v>
      </c>
      <c r="D19" s="62" t="s">
        <v>17</v>
      </c>
      <c r="E19" s="64" t="s">
        <v>26</v>
      </c>
      <c r="F19" s="56"/>
      <c r="G19" s="57"/>
    </row>
    <row r="20" ht="25.25" customHeight="1" spans="1:7">
      <c r="A20" s="60"/>
      <c r="B20" s="61"/>
      <c r="C20" s="62" t="s">
        <v>140</v>
      </c>
      <c r="D20" s="62" t="s">
        <v>17</v>
      </c>
      <c r="E20" s="64" t="s">
        <v>26</v>
      </c>
      <c r="F20" s="56"/>
      <c r="G20" s="57"/>
    </row>
    <row r="21" ht="25.25" customHeight="1" spans="1:7">
      <c r="A21" s="60"/>
      <c r="B21" s="61"/>
      <c r="C21" s="62" t="s">
        <v>141</v>
      </c>
      <c r="D21" s="62" t="s">
        <v>17</v>
      </c>
      <c r="E21" s="64" t="s">
        <v>26</v>
      </c>
      <c r="F21" s="56"/>
      <c r="G21" s="57"/>
    </row>
    <row r="22" ht="25.25" customHeight="1" spans="1:7">
      <c r="A22" s="60"/>
      <c r="B22" s="61"/>
      <c r="C22" s="62" t="s">
        <v>142</v>
      </c>
      <c r="D22" s="62" t="s">
        <v>17</v>
      </c>
      <c r="E22" s="64" t="s">
        <v>26</v>
      </c>
      <c r="F22" s="56"/>
      <c r="G22" s="57"/>
    </row>
    <row r="23" ht="25.25" customHeight="1" spans="1:7">
      <c r="A23" s="60"/>
      <c r="B23" s="61"/>
      <c r="C23" s="62" t="s">
        <v>143</v>
      </c>
      <c r="D23" s="62" t="s">
        <v>17</v>
      </c>
      <c r="E23" s="64" t="s">
        <v>26</v>
      </c>
      <c r="F23" s="56"/>
      <c r="G23" s="57"/>
    </row>
    <row r="24" ht="25.25" customHeight="1" spans="1:7">
      <c r="A24" s="60"/>
      <c r="B24" s="61"/>
      <c r="C24" s="62" t="s">
        <v>144</v>
      </c>
      <c r="D24" s="62" t="s">
        <v>17</v>
      </c>
      <c r="E24" s="64" t="s">
        <v>26</v>
      </c>
      <c r="F24" s="56"/>
      <c r="G24" s="57"/>
    </row>
    <row r="25" ht="25.25" customHeight="1" spans="1:7">
      <c r="A25" s="60"/>
      <c r="B25" s="61"/>
      <c r="C25" s="62" t="s">
        <v>145</v>
      </c>
      <c r="D25" s="62" t="s">
        <v>17</v>
      </c>
      <c r="E25" s="64" t="s">
        <v>26</v>
      </c>
      <c r="F25" s="56"/>
      <c r="G25" s="57"/>
    </row>
    <row r="26" ht="25.25" customHeight="1" spans="1:7">
      <c r="A26" s="52"/>
      <c r="B26" s="53"/>
      <c r="C26" s="55" t="s">
        <v>146</v>
      </c>
      <c r="D26" s="55" t="s">
        <v>107</v>
      </c>
      <c r="E26" s="56"/>
      <c r="F26" s="56"/>
      <c r="G26" s="57"/>
    </row>
    <row r="27" ht="25.25" customHeight="1" spans="1:7">
      <c r="A27" s="52"/>
      <c r="B27" s="53"/>
      <c r="C27" s="55" t="s">
        <v>147</v>
      </c>
      <c r="D27" s="55" t="s">
        <v>61</v>
      </c>
      <c r="E27" s="56"/>
      <c r="F27" s="56"/>
      <c r="G27" s="55" t="s">
        <v>148</v>
      </c>
    </row>
    <row r="28" ht="25.25" customHeight="1" spans="1:7">
      <c r="A28" s="52"/>
      <c r="B28" s="53"/>
      <c r="C28" s="55" t="s">
        <v>149</v>
      </c>
      <c r="D28" s="55" t="s">
        <v>61</v>
      </c>
      <c r="E28" s="56"/>
      <c r="F28" s="56"/>
      <c r="G28" s="57"/>
    </row>
    <row r="29" ht="25.25" customHeight="1" spans="1:7">
      <c r="A29" s="52"/>
      <c r="B29" s="53"/>
      <c r="C29" s="55" t="s">
        <v>150</v>
      </c>
      <c r="D29" s="55" t="s">
        <v>61</v>
      </c>
      <c r="E29" s="56"/>
      <c r="F29" s="56"/>
      <c r="G29" s="57"/>
    </row>
    <row r="30" ht="25.25" customHeight="1" spans="1:7">
      <c r="A30" s="65" t="s">
        <v>151</v>
      </c>
      <c r="B30" s="59">
        <v>1</v>
      </c>
      <c r="C30" s="55" t="s">
        <v>152</v>
      </c>
      <c r="D30" s="55" t="s">
        <v>107</v>
      </c>
      <c r="E30" s="56"/>
      <c r="F30" s="56"/>
      <c r="G30" s="57"/>
    </row>
    <row r="31" ht="25.25" customHeight="1" spans="1:7">
      <c r="A31" s="65" t="s">
        <v>104</v>
      </c>
      <c r="B31" s="59">
        <v>9</v>
      </c>
      <c r="C31" s="55" t="s">
        <v>153</v>
      </c>
      <c r="D31" s="55" t="s">
        <v>107</v>
      </c>
      <c r="E31" s="56"/>
      <c r="F31" s="56" t="s">
        <v>117</v>
      </c>
      <c r="G31" s="55" t="s">
        <v>154</v>
      </c>
    </row>
    <row r="32" ht="25.25" customHeight="1" spans="1:8">
      <c r="A32" s="52"/>
      <c r="B32" s="53"/>
      <c r="C32" s="54" t="s">
        <v>155</v>
      </c>
      <c r="D32" s="55" t="s">
        <v>61</v>
      </c>
      <c r="E32" s="56"/>
      <c r="F32" s="56" t="s">
        <v>117</v>
      </c>
      <c r="G32" s="57"/>
      <c r="H32" s="51" t="s">
        <v>118</v>
      </c>
    </row>
    <row r="33" ht="25.25" customHeight="1" spans="1:8">
      <c r="A33" s="52"/>
      <c r="B33" s="53"/>
      <c r="C33" s="54" t="s">
        <v>156</v>
      </c>
      <c r="D33" s="55" t="s">
        <v>61</v>
      </c>
      <c r="E33" s="56"/>
      <c r="F33" s="56" t="s">
        <v>117</v>
      </c>
      <c r="G33" s="55" t="s">
        <v>157</v>
      </c>
      <c r="H33" s="51" t="s">
        <v>118</v>
      </c>
    </row>
    <row r="34" ht="25.25" customHeight="1" spans="1:8">
      <c r="A34" s="52"/>
      <c r="B34" s="53"/>
      <c r="C34" s="54" t="s">
        <v>158</v>
      </c>
      <c r="D34" s="55" t="s">
        <v>61</v>
      </c>
      <c r="E34" s="56"/>
      <c r="F34" s="56"/>
      <c r="G34" s="57"/>
      <c r="H34" s="51" t="s">
        <v>118</v>
      </c>
    </row>
    <row r="35" ht="25.25" customHeight="1" spans="1:7">
      <c r="A35" s="52"/>
      <c r="B35" s="53"/>
      <c r="C35" s="55" t="s">
        <v>159</v>
      </c>
      <c r="D35" s="55" t="s">
        <v>107</v>
      </c>
      <c r="E35" s="56"/>
      <c r="F35" s="56"/>
      <c r="G35" s="57"/>
    </row>
    <row r="36" ht="25.25" customHeight="1" spans="1:7">
      <c r="A36" s="52"/>
      <c r="B36" s="53"/>
      <c r="C36" s="55" t="s">
        <v>160</v>
      </c>
      <c r="D36" s="55" t="s">
        <v>107</v>
      </c>
      <c r="E36" s="56"/>
      <c r="F36" s="56"/>
      <c r="G36" s="57"/>
    </row>
    <row r="37" ht="25.25" customHeight="1" spans="1:7">
      <c r="A37" s="52"/>
      <c r="B37" s="53"/>
      <c r="C37" s="55" t="s">
        <v>161</v>
      </c>
      <c r="D37" s="55" t="s">
        <v>107</v>
      </c>
      <c r="E37" s="56"/>
      <c r="F37" s="56"/>
      <c r="G37" s="57"/>
    </row>
    <row r="38" ht="25.25" customHeight="1" spans="1:7">
      <c r="A38" s="52"/>
      <c r="B38" s="53"/>
      <c r="C38" s="55" t="s">
        <v>162</v>
      </c>
      <c r="D38" s="55" t="s">
        <v>107</v>
      </c>
      <c r="E38" s="56"/>
      <c r="F38" s="56"/>
      <c r="G38" s="57"/>
    </row>
    <row r="39" ht="25.25" customHeight="1" spans="1:7">
      <c r="A39" s="52"/>
      <c r="B39" s="53"/>
      <c r="C39" s="55" t="s">
        <v>163</v>
      </c>
      <c r="D39" s="55" t="s">
        <v>107</v>
      </c>
      <c r="E39" s="56"/>
      <c r="F39" s="56"/>
      <c r="G39" s="57"/>
    </row>
    <row r="40" ht="25.25" customHeight="1" spans="1:7">
      <c r="A40" s="65" t="s">
        <v>106</v>
      </c>
      <c r="B40" s="59">
        <v>11</v>
      </c>
      <c r="C40" s="55" t="s">
        <v>164</v>
      </c>
      <c r="D40" s="55" t="s">
        <v>107</v>
      </c>
      <c r="E40" s="56"/>
      <c r="F40" s="56"/>
      <c r="G40" s="57"/>
    </row>
    <row r="41" ht="25.25" customHeight="1" spans="1:7">
      <c r="A41" s="52"/>
      <c r="B41" s="53"/>
      <c r="C41" s="55" t="s">
        <v>165</v>
      </c>
      <c r="D41" s="55" t="s">
        <v>107</v>
      </c>
      <c r="E41" s="56"/>
      <c r="F41" s="56"/>
      <c r="G41" s="57"/>
    </row>
    <row r="42" ht="25.25" customHeight="1" spans="1:7">
      <c r="A42" s="52"/>
      <c r="B42" s="53"/>
      <c r="C42" s="55" t="s">
        <v>166</v>
      </c>
      <c r="D42" s="55" t="s">
        <v>107</v>
      </c>
      <c r="E42" s="56"/>
      <c r="F42" s="56"/>
      <c r="G42" s="57"/>
    </row>
    <row r="43" ht="25.25" customHeight="1" spans="1:7">
      <c r="A43" s="52"/>
      <c r="B43" s="53"/>
      <c r="C43" s="55" t="s">
        <v>167</v>
      </c>
      <c r="D43" s="55" t="s">
        <v>107</v>
      </c>
      <c r="E43" s="56"/>
      <c r="F43" s="56"/>
      <c r="G43" s="57"/>
    </row>
    <row r="44" ht="25.25" customHeight="1" spans="1:7">
      <c r="A44" s="52"/>
      <c r="B44" s="53"/>
      <c r="C44" s="55" t="s">
        <v>168</v>
      </c>
      <c r="D44" s="55" t="s">
        <v>107</v>
      </c>
      <c r="E44" s="56"/>
      <c r="F44" s="56"/>
      <c r="G44" s="57"/>
    </row>
    <row r="45" ht="25.25" customHeight="1" spans="1:7">
      <c r="A45" s="52"/>
      <c r="B45" s="53"/>
      <c r="C45" s="55" t="s">
        <v>169</v>
      </c>
      <c r="D45" s="55" t="s">
        <v>107</v>
      </c>
      <c r="E45" s="56"/>
      <c r="F45" s="56"/>
      <c r="G45" s="57"/>
    </row>
    <row r="46" ht="25.25" customHeight="1" spans="1:7">
      <c r="A46" s="52"/>
      <c r="B46" s="53"/>
      <c r="C46" s="55" t="s">
        <v>170</v>
      </c>
      <c r="D46" s="55" t="s">
        <v>107</v>
      </c>
      <c r="E46" s="56"/>
      <c r="F46" s="56"/>
      <c r="G46" s="57"/>
    </row>
    <row r="47" ht="25.25" customHeight="1" spans="1:7">
      <c r="A47" s="52"/>
      <c r="B47" s="53"/>
      <c r="C47" s="55" t="s">
        <v>171</v>
      </c>
      <c r="D47" s="55" t="s">
        <v>107</v>
      </c>
      <c r="E47" s="56"/>
      <c r="F47" s="56"/>
      <c r="G47" s="57"/>
    </row>
    <row r="48" ht="25.25" customHeight="1" spans="1:7">
      <c r="A48" s="52"/>
      <c r="B48" s="53"/>
      <c r="C48" s="55" t="s">
        <v>172</v>
      </c>
      <c r="D48" s="55" t="s">
        <v>107</v>
      </c>
      <c r="E48" s="56"/>
      <c r="F48" s="56"/>
      <c r="G48" s="57"/>
    </row>
    <row r="49" ht="25.25" customHeight="1" spans="1:7">
      <c r="A49" s="52"/>
      <c r="B49" s="53"/>
      <c r="C49" s="55" t="s">
        <v>173</v>
      </c>
      <c r="D49" s="55" t="s">
        <v>107</v>
      </c>
      <c r="E49" s="56"/>
      <c r="F49" s="56"/>
      <c r="G49" s="57"/>
    </row>
    <row r="50" ht="25.25" customHeight="1" spans="1:7">
      <c r="A50" s="52"/>
      <c r="B50" s="53"/>
      <c r="C50" s="55" t="s">
        <v>174</v>
      </c>
      <c r="D50" s="55" t="s">
        <v>107</v>
      </c>
      <c r="E50" s="56"/>
      <c r="F50" s="56"/>
      <c r="G50" s="57"/>
    </row>
    <row r="51" ht="22" customHeight="1" spans="1:7">
      <c r="A51" s="52"/>
      <c r="B51" s="53"/>
      <c r="C51" s="57"/>
      <c r="D51" s="57"/>
      <c r="E51" s="66"/>
      <c r="F51" s="66"/>
      <c r="G51" s="57"/>
    </row>
    <row r="52" ht="22" customHeight="1" spans="1:7">
      <c r="A52" s="52"/>
      <c r="B52" s="53"/>
      <c r="C52" s="57"/>
      <c r="D52" s="57"/>
      <c r="E52" s="66"/>
      <c r="F52" s="66"/>
      <c r="G52" s="57"/>
    </row>
    <row r="53" ht="25.25" customHeight="1" spans="1:7">
      <c r="A53" s="67" t="s">
        <v>175</v>
      </c>
      <c r="B53" s="68">
        <f>SUM(B3:B52)</f>
        <v>48</v>
      </c>
      <c r="C53" s="69" t="s">
        <v>176</v>
      </c>
      <c r="D53" s="70">
        <f>COUNTIF(D3:D52,"=高")</f>
        <v>19</v>
      </c>
      <c r="E53" s="71"/>
      <c r="F53" s="71"/>
      <c r="G53" s="72"/>
    </row>
  </sheetData>
  <autoFilter ref="A2:G50">
    <extLst/>
  </autoFilter>
  <mergeCells count="1">
    <mergeCell ref="A1:G1"/>
  </mergeCells>
  <pageMargins left="1" right="1" top="1" bottom="1" header="0.25" footer="0.25"/>
  <pageSetup paperSize="1"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9"/>
  <sheetViews>
    <sheetView showGridLines="0" workbookViewId="0">
      <selection activeCell="A1" sqref="A1"/>
    </sheetView>
  </sheetViews>
  <sheetFormatPr defaultColWidth="16.2952380952381" defaultRowHeight="20" customHeight="1"/>
  <cols>
    <col min="1" max="19" width="7.6952380952381" style="1" customWidth="1"/>
    <col min="20" max="256" width="16.2952380952381" style="1" customWidth="1"/>
  </cols>
  <sheetData>
    <row r="1" ht="19.75" customHeight="1" spans="1:19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5"/>
      <c r="O1" s="3"/>
      <c r="P1" s="3"/>
      <c r="Q1" s="3"/>
      <c r="R1" s="3"/>
      <c r="S1" s="27"/>
    </row>
    <row r="2" ht="19.75" customHeight="1" spans="1:19">
      <c r="A2" s="4"/>
      <c r="B2" s="5"/>
      <c r="C2" s="5"/>
      <c r="D2" s="5"/>
      <c r="E2" s="5"/>
      <c r="F2" s="5"/>
      <c r="G2" s="5"/>
      <c r="H2" s="5"/>
      <c r="I2" s="5"/>
      <c r="J2" s="5"/>
      <c r="K2" s="22" t="s">
        <v>177</v>
      </c>
      <c r="L2" s="5"/>
      <c r="M2" s="5"/>
      <c r="N2" s="23"/>
      <c r="O2" s="6"/>
      <c r="P2" s="5"/>
      <c r="Q2" s="6"/>
      <c r="R2" s="6"/>
      <c r="S2" s="28"/>
    </row>
    <row r="3" customHeight="1" spans="1:19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8"/>
      <c r="N3" s="26" t="s">
        <v>178</v>
      </c>
      <c r="O3" s="21"/>
      <c r="P3" s="17"/>
      <c r="Q3" s="9" t="s">
        <v>179</v>
      </c>
      <c r="R3" s="10"/>
      <c r="S3" s="29"/>
    </row>
    <row r="4" customHeight="1" spans="1:19">
      <c r="A4" s="4"/>
      <c r="B4" s="5"/>
      <c r="C4" s="5"/>
      <c r="D4" s="5"/>
      <c r="E4" s="6"/>
      <c r="F4" s="6"/>
      <c r="G4" s="5"/>
      <c r="H4" s="5"/>
      <c r="I4" s="5"/>
      <c r="J4" s="5"/>
      <c r="K4" s="5"/>
      <c r="L4" s="5"/>
      <c r="M4" s="8"/>
      <c r="N4" s="18" t="s">
        <v>180</v>
      </c>
      <c r="O4" s="8"/>
      <c r="P4" s="17"/>
      <c r="Q4" s="12" t="s">
        <v>181</v>
      </c>
      <c r="R4" s="13"/>
      <c r="S4" s="29"/>
    </row>
    <row r="5" customHeight="1" spans="1:19">
      <c r="A5" s="4"/>
      <c r="B5" s="7" t="s">
        <v>182</v>
      </c>
      <c r="C5" s="5"/>
      <c r="D5" s="8"/>
      <c r="E5" s="9" t="s">
        <v>183</v>
      </c>
      <c r="F5" s="10"/>
      <c r="G5" s="11"/>
      <c r="H5" s="5"/>
      <c r="I5" s="5"/>
      <c r="J5" s="5"/>
      <c r="K5" s="5"/>
      <c r="L5" s="5"/>
      <c r="M5" s="8"/>
      <c r="N5" s="14" t="s">
        <v>184</v>
      </c>
      <c r="O5" s="15"/>
      <c r="P5" s="17"/>
      <c r="Q5" s="18" t="s">
        <v>185</v>
      </c>
      <c r="R5" s="8"/>
      <c r="S5" s="29"/>
    </row>
    <row r="6" customHeight="1" spans="1:19">
      <c r="A6" s="4"/>
      <c r="B6" s="5"/>
      <c r="C6" s="5"/>
      <c r="D6" s="8"/>
      <c r="E6" s="12" t="s">
        <v>180</v>
      </c>
      <c r="F6" s="13"/>
      <c r="G6" s="11"/>
      <c r="H6" s="5"/>
      <c r="I6" s="5"/>
      <c r="J6" s="5"/>
      <c r="K6" s="5"/>
      <c r="L6" s="5"/>
      <c r="M6" s="5"/>
      <c r="N6" s="19"/>
      <c r="O6" s="19"/>
      <c r="P6" s="8"/>
      <c r="Q6" s="14" t="s">
        <v>186</v>
      </c>
      <c r="R6" s="15"/>
      <c r="S6" s="29"/>
    </row>
    <row r="7" customHeight="1" spans="1:19">
      <c r="A7" s="4"/>
      <c r="B7" s="5"/>
      <c r="C7" s="5"/>
      <c r="D7" s="8"/>
      <c r="E7" s="14" t="s">
        <v>187</v>
      </c>
      <c r="F7" s="15"/>
      <c r="G7" s="11"/>
      <c r="H7" s="5"/>
      <c r="I7" s="5"/>
      <c r="J7" s="5"/>
      <c r="K7" s="6"/>
      <c r="L7" s="6"/>
      <c r="M7" s="5"/>
      <c r="N7" s="6"/>
      <c r="O7" s="6"/>
      <c r="P7" s="5"/>
      <c r="Q7" s="16"/>
      <c r="R7" s="16"/>
      <c r="S7" s="28"/>
    </row>
    <row r="8" customHeight="1" spans="1:19">
      <c r="A8" s="4"/>
      <c r="B8" s="5"/>
      <c r="C8" s="5"/>
      <c r="D8" s="5"/>
      <c r="E8" s="16"/>
      <c r="F8" s="16"/>
      <c r="G8" s="5"/>
      <c r="H8" s="6"/>
      <c r="I8" s="6"/>
      <c r="J8" s="8"/>
      <c r="K8" s="9" t="s">
        <v>188</v>
      </c>
      <c r="L8" s="10"/>
      <c r="M8" s="17"/>
      <c r="N8" s="9" t="s">
        <v>189</v>
      </c>
      <c r="O8" s="10"/>
      <c r="P8" s="17"/>
      <c r="Q8" s="9" t="s">
        <v>190</v>
      </c>
      <c r="R8" s="10"/>
      <c r="S8" s="29"/>
    </row>
    <row r="9" customHeight="1" spans="1:19">
      <c r="A9" s="4"/>
      <c r="B9" s="7" t="s">
        <v>191</v>
      </c>
      <c r="C9" s="5"/>
      <c r="D9" s="8"/>
      <c r="E9" s="9" t="s">
        <v>192</v>
      </c>
      <c r="F9" s="10"/>
      <c r="G9" s="17"/>
      <c r="H9" s="9" t="s">
        <v>193</v>
      </c>
      <c r="I9" s="10"/>
      <c r="J9" s="17"/>
      <c r="K9" s="12" t="s">
        <v>194</v>
      </c>
      <c r="L9" s="13"/>
      <c r="M9" s="17"/>
      <c r="N9" s="12" t="s">
        <v>186</v>
      </c>
      <c r="O9" s="13"/>
      <c r="P9" s="17"/>
      <c r="Q9" s="12" t="s">
        <v>186</v>
      </c>
      <c r="R9" s="13"/>
      <c r="S9" s="29"/>
    </row>
    <row r="10" ht="19.75" customHeight="1" spans="1:19">
      <c r="A10" s="4"/>
      <c r="B10" s="5"/>
      <c r="C10" s="5"/>
      <c r="D10" s="8"/>
      <c r="E10" s="12" t="s">
        <v>186</v>
      </c>
      <c r="F10" s="13"/>
      <c r="G10" s="17"/>
      <c r="H10" s="12" t="s">
        <v>180</v>
      </c>
      <c r="I10" s="13"/>
      <c r="J10" s="17"/>
      <c r="K10" s="18" t="s">
        <v>195</v>
      </c>
      <c r="L10" s="8"/>
      <c r="M10" s="17"/>
      <c r="N10" s="18" t="s">
        <v>196</v>
      </c>
      <c r="O10" s="8"/>
      <c r="P10" s="17"/>
      <c r="Q10" s="18" t="s">
        <v>196</v>
      </c>
      <c r="R10" s="8"/>
      <c r="S10" s="29"/>
    </row>
    <row r="11" ht="19.75" customHeight="1" spans="1:19">
      <c r="A11" s="4"/>
      <c r="B11" s="5"/>
      <c r="C11" s="5"/>
      <c r="D11" s="8"/>
      <c r="E11" s="18" t="s">
        <v>197</v>
      </c>
      <c r="F11" s="8"/>
      <c r="G11" s="17"/>
      <c r="H11" s="14" t="s">
        <v>186</v>
      </c>
      <c r="I11" s="15"/>
      <c r="J11" s="17"/>
      <c r="K11" s="14" t="s">
        <v>198</v>
      </c>
      <c r="L11" s="15"/>
      <c r="M11" s="17"/>
      <c r="N11" s="18" t="s">
        <v>199</v>
      </c>
      <c r="O11" s="8"/>
      <c r="P11" s="17"/>
      <c r="Q11" s="18" t="s">
        <v>200</v>
      </c>
      <c r="R11" s="8"/>
      <c r="S11" s="29"/>
    </row>
    <row r="12" customHeight="1" spans="1:19">
      <c r="A12" s="4"/>
      <c r="B12" s="5"/>
      <c r="C12" s="5"/>
      <c r="D12" s="8"/>
      <c r="E12" s="18" t="s">
        <v>201</v>
      </c>
      <c r="F12" s="8"/>
      <c r="G12" s="11"/>
      <c r="H12" s="19"/>
      <c r="I12" s="19"/>
      <c r="J12" s="5"/>
      <c r="K12" s="19"/>
      <c r="L12" s="19"/>
      <c r="M12" s="8"/>
      <c r="N12" s="14" t="s">
        <v>202</v>
      </c>
      <c r="O12" s="15"/>
      <c r="P12" s="17"/>
      <c r="Q12" s="14" t="s">
        <v>203</v>
      </c>
      <c r="R12" s="15"/>
      <c r="S12" s="29"/>
    </row>
    <row r="13" customHeight="1" spans="1:19">
      <c r="A13" s="4"/>
      <c r="B13" s="5"/>
      <c r="C13" s="5"/>
      <c r="D13" s="8"/>
      <c r="E13" s="14" t="s">
        <v>204</v>
      </c>
      <c r="F13" s="15"/>
      <c r="G13" s="11"/>
      <c r="H13" s="5"/>
      <c r="I13" s="5"/>
      <c r="J13" s="5"/>
      <c r="K13" s="6"/>
      <c r="L13" s="6"/>
      <c r="M13" s="5"/>
      <c r="N13" s="16"/>
      <c r="O13" s="16"/>
      <c r="P13" s="5"/>
      <c r="Q13" s="16"/>
      <c r="R13" s="16"/>
      <c r="S13" s="28"/>
    </row>
    <row r="14" customHeight="1" spans="1:19">
      <c r="A14" s="4"/>
      <c r="B14" s="5"/>
      <c r="C14" s="5"/>
      <c r="D14" s="5"/>
      <c r="E14" s="16"/>
      <c r="F14" s="16"/>
      <c r="G14" s="5"/>
      <c r="H14" s="6"/>
      <c r="I14" s="6"/>
      <c r="J14" s="8"/>
      <c r="K14" s="9" t="s">
        <v>205</v>
      </c>
      <c r="L14" s="10"/>
      <c r="M14" s="17"/>
      <c r="N14" s="9" t="s">
        <v>206</v>
      </c>
      <c r="O14" s="10"/>
      <c r="P14" s="17"/>
      <c r="Q14" s="9" t="s">
        <v>207</v>
      </c>
      <c r="R14" s="10"/>
      <c r="S14" s="29"/>
    </row>
    <row r="15" customHeight="1" spans="1:19">
      <c r="A15" s="4"/>
      <c r="B15" s="7" t="s">
        <v>208</v>
      </c>
      <c r="C15" s="5"/>
      <c r="D15" s="8"/>
      <c r="E15" s="9" t="s">
        <v>209</v>
      </c>
      <c r="F15" s="10"/>
      <c r="G15" s="17"/>
      <c r="H15" s="9" t="s">
        <v>210</v>
      </c>
      <c r="I15" s="10"/>
      <c r="J15" s="17"/>
      <c r="K15" s="12" t="s">
        <v>211</v>
      </c>
      <c r="L15" s="13"/>
      <c r="M15" s="17"/>
      <c r="N15" s="12" t="s">
        <v>186</v>
      </c>
      <c r="O15" s="13"/>
      <c r="P15" s="17"/>
      <c r="Q15" s="12" t="s">
        <v>186</v>
      </c>
      <c r="R15" s="13"/>
      <c r="S15" s="29"/>
    </row>
    <row r="16" ht="19.75" customHeight="1" spans="1:19">
      <c r="A16" s="4"/>
      <c r="B16" s="5"/>
      <c r="C16" s="5"/>
      <c r="D16" s="8"/>
      <c r="E16" s="12" t="s">
        <v>186</v>
      </c>
      <c r="F16" s="13"/>
      <c r="G16" s="17"/>
      <c r="H16" s="12" t="s">
        <v>212</v>
      </c>
      <c r="I16" s="13"/>
      <c r="J16" s="17"/>
      <c r="K16" s="18" t="s">
        <v>213</v>
      </c>
      <c r="L16" s="8"/>
      <c r="M16" s="17"/>
      <c r="N16" s="18" t="s">
        <v>194</v>
      </c>
      <c r="O16" s="8"/>
      <c r="P16" s="17"/>
      <c r="Q16" s="18" t="s">
        <v>211</v>
      </c>
      <c r="R16" s="8"/>
      <c r="S16" s="29"/>
    </row>
    <row r="17" ht="19.75" customHeight="1" spans="1:19">
      <c r="A17" s="4"/>
      <c r="B17" s="5"/>
      <c r="C17" s="5"/>
      <c r="D17" s="8"/>
      <c r="E17" s="18" t="s">
        <v>212</v>
      </c>
      <c r="F17" s="8"/>
      <c r="G17" s="17"/>
      <c r="H17" s="18" t="s">
        <v>214</v>
      </c>
      <c r="I17" s="8"/>
      <c r="J17" s="17"/>
      <c r="K17" s="14" t="s">
        <v>215</v>
      </c>
      <c r="L17" s="15"/>
      <c r="M17" s="17"/>
      <c r="N17" s="14" t="s">
        <v>216</v>
      </c>
      <c r="O17" s="15"/>
      <c r="P17" s="17"/>
      <c r="Q17" s="14" t="s">
        <v>216</v>
      </c>
      <c r="R17" s="15"/>
      <c r="S17" s="29"/>
    </row>
    <row r="18" customHeight="1" spans="1:19">
      <c r="A18" s="4"/>
      <c r="B18" s="5"/>
      <c r="C18" s="5"/>
      <c r="D18" s="8"/>
      <c r="E18" s="18" t="s">
        <v>217</v>
      </c>
      <c r="F18" s="8"/>
      <c r="G18" s="17"/>
      <c r="H18" s="14" t="s">
        <v>218</v>
      </c>
      <c r="I18" s="15"/>
      <c r="J18" s="11"/>
      <c r="K18" s="19"/>
      <c r="L18" s="19"/>
      <c r="M18" s="5"/>
      <c r="N18" s="19"/>
      <c r="O18" s="19"/>
      <c r="P18" s="5"/>
      <c r="Q18" s="19"/>
      <c r="R18" s="19"/>
      <c r="S18" s="28"/>
    </row>
    <row r="19" customHeight="1" spans="1:19">
      <c r="A19" s="4"/>
      <c r="B19" s="5"/>
      <c r="C19" s="5"/>
      <c r="D19" s="8"/>
      <c r="E19" s="14" t="s">
        <v>219</v>
      </c>
      <c r="F19" s="15"/>
      <c r="G19" s="11"/>
      <c r="H19" s="19"/>
      <c r="I19" s="19"/>
      <c r="J19" s="5"/>
      <c r="K19" s="5"/>
      <c r="L19" s="5"/>
      <c r="M19" s="5"/>
      <c r="N19" s="5"/>
      <c r="O19" s="5"/>
      <c r="P19" s="5"/>
      <c r="Q19" s="5"/>
      <c r="R19" s="5"/>
      <c r="S19" s="28"/>
    </row>
    <row r="20" customHeight="1" spans="1:19">
      <c r="A20" s="4"/>
      <c r="B20" s="5"/>
      <c r="C20" s="5"/>
      <c r="D20" s="5"/>
      <c r="E20" s="16"/>
      <c r="F20" s="16"/>
      <c r="G20" s="5"/>
      <c r="H20" s="6"/>
      <c r="I20" s="6"/>
      <c r="J20" s="5"/>
      <c r="K20" s="6"/>
      <c r="L20" s="6"/>
      <c r="M20" s="5"/>
      <c r="N20" s="6"/>
      <c r="O20" s="6"/>
      <c r="P20" s="5"/>
      <c r="Q20" s="6"/>
      <c r="R20" s="6"/>
      <c r="S20" s="28"/>
    </row>
    <row r="21" customHeight="1" spans="1:19">
      <c r="A21" s="4"/>
      <c r="B21" s="5"/>
      <c r="C21" s="5"/>
      <c r="D21" s="8"/>
      <c r="E21" s="9" t="s">
        <v>220</v>
      </c>
      <c r="F21" s="10"/>
      <c r="G21" s="17"/>
      <c r="H21" s="9" t="s">
        <v>221</v>
      </c>
      <c r="I21" s="10"/>
      <c r="J21" s="17"/>
      <c r="K21" s="9" t="s">
        <v>222</v>
      </c>
      <c r="L21" s="10"/>
      <c r="M21" s="17"/>
      <c r="N21" s="9" t="s">
        <v>223</v>
      </c>
      <c r="O21" s="10"/>
      <c r="P21" s="17"/>
      <c r="Q21" s="9" t="s">
        <v>224</v>
      </c>
      <c r="R21" s="10"/>
      <c r="S21" s="29"/>
    </row>
    <row r="22" ht="19.75" customHeight="1" spans="1:19">
      <c r="A22" s="4"/>
      <c r="B22" s="5"/>
      <c r="C22" s="5"/>
      <c r="D22" s="8"/>
      <c r="E22" s="12" t="s">
        <v>186</v>
      </c>
      <c r="F22" s="13"/>
      <c r="G22" s="17"/>
      <c r="H22" s="12" t="s">
        <v>186</v>
      </c>
      <c r="I22" s="13"/>
      <c r="J22" s="17"/>
      <c r="K22" s="12" t="s">
        <v>186</v>
      </c>
      <c r="L22" s="13"/>
      <c r="M22" s="17"/>
      <c r="N22" s="12" t="s">
        <v>186</v>
      </c>
      <c r="O22" s="13"/>
      <c r="P22" s="17"/>
      <c r="Q22" s="12" t="s">
        <v>186</v>
      </c>
      <c r="R22" s="13"/>
      <c r="S22" s="29"/>
    </row>
    <row r="23" ht="19.75" customHeight="1" spans="1:19">
      <c r="A23" s="4"/>
      <c r="B23" s="5"/>
      <c r="C23" s="5"/>
      <c r="D23" s="8"/>
      <c r="E23" s="14" t="s">
        <v>225</v>
      </c>
      <c r="F23" s="15"/>
      <c r="G23" s="17"/>
      <c r="H23" s="14" t="s">
        <v>226</v>
      </c>
      <c r="I23" s="15"/>
      <c r="J23" s="17"/>
      <c r="K23" s="14" t="s">
        <v>227</v>
      </c>
      <c r="L23" s="15"/>
      <c r="M23" s="17"/>
      <c r="N23" s="14" t="s">
        <v>228</v>
      </c>
      <c r="O23" s="15"/>
      <c r="P23" s="17"/>
      <c r="Q23" s="14" t="s">
        <v>229</v>
      </c>
      <c r="R23" s="15"/>
      <c r="S23" s="29"/>
    </row>
    <row r="24" customHeight="1" spans="1:19">
      <c r="A24" s="4"/>
      <c r="B24" s="5"/>
      <c r="C24" s="5"/>
      <c r="D24" s="5"/>
      <c r="E24" s="16"/>
      <c r="F24" s="16"/>
      <c r="G24" s="5"/>
      <c r="H24" s="16"/>
      <c r="I24" s="16"/>
      <c r="J24" s="5"/>
      <c r="K24" s="19"/>
      <c r="L24" s="19"/>
      <c r="M24" s="5"/>
      <c r="N24" s="19"/>
      <c r="O24" s="19"/>
      <c r="P24" s="5"/>
      <c r="Q24" s="19"/>
      <c r="R24" s="19"/>
      <c r="S24" s="28"/>
    </row>
    <row r="25" ht="19.75" customHeight="1" spans="1:19">
      <c r="A25" s="4"/>
      <c r="B25" s="5"/>
      <c r="C25" s="5"/>
      <c r="D25" s="8"/>
      <c r="E25" s="20" t="s">
        <v>230</v>
      </c>
      <c r="F25" s="21"/>
      <c r="G25" s="17"/>
      <c r="H25" s="20" t="s">
        <v>231</v>
      </c>
      <c r="I25" s="21"/>
      <c r="J25" s="11"/>
      <c r="K25" s="5"/>
      <c r="L25" s="5"/>
      <c r="M25" s="5"/>
      <c r="N25" s="22" t="s">
        <v>232</v>
      </c>
      <c r="O25" s="5"/>
      <c r="P25" s="5"/>
      <c r="Q25" s="5"/>
      <c r="R25" s="5"/>
      <c r="S25" s="28"/>
    </row>
    <row r="26" ht="19.75" customHeight="1" spans="1:19">
      <c r="A26" s="4"/>
      <c r="B26" s="5"/>
      <c r="C26" s="5"/>
      <c r="D26" s="8"/>
      <c r="E26" s="18" t="s">
        <v>233</v>
      </c>
      <c r="F26" s="8"/>
      <c r="G26" s="17"/>
      <c r="H26" s="18" t="s">
        <v>234</v>
      </c>
      <c r="I26" s="8"/>
      <c r="J26" s="11"/>
      <c r="K26" s="5"/>
      <c r="L26" s="5"/>
      <c r="M26" s="5"/>
      <c r="N26" s="5"/>
      <c r="O26" s="5"/>
      <c r="P26" s="5"/>
      <c r="Q26" s="5"/>
      <c r="R26" s="5"/>
      <c r="S26" s="28"/>
    </row>
    <row r="27" ht="19.75" customHeight="1" spans="1:19">
      <c r="A27" s="4"/>
      <c r="B27" s="5"/>
      <c r="C27" s="5"/>
      <c r="D27" s="8"/>
      <c r="E27" s="18" t="s">
        <v>235</v>
      </c>
      <c r="F27" s="8"/>
      <c r="G27" s="17"/>
      <c r="H27" s="18" t="s">
        <v>236</v>
      </c>
      <c r="I27" s="8"/>
      <c r="J27" s="11"/>
      <c r="K27" s="5"/>
      <c r="L27" s="5"/>
      <c r="M27" s="5"/>
      <c r="N27" s="5"/>
      <c r="O27" s="5"/>
      <c r="P27" s="5"/>
      <c r="Q27" s="5"/>
      <c r="R27" s="5"/>
      <c r="S27" s="28"/>
    </row>
    <row r="28" ht="19.75" customHeight="1" spans="1:19">
      <c r="A28" s="4"/>
      <c r="B28" s="5"/>
      <c r="C28" s="5"/>
      <c r="D28" s="8"/>
      <c r="E28" s="14" t="s">
        <v>237</v>
      </c>
      <c r="F28" s="15"/>
      <c r="G28" s="17"/>
      <c r="H28" s="14" t="s">
        <v>238</v>
      </c>
      <c r="I28" s="15"/>
      <c r="J28" s="11"/>
      <c r="K28" s="5"/>
      <c r="L28" s="5"/>
      <c r="M28" s="5"/>
      <c r="N28" s="5"/>
      <c r="O28" s="5"/>
      <c r="P28" s="5"/>
      <c r="Q28" s="5"/>
      <c r="R28" s="5"/>
      <c r="S28" s="28"/>
    </row>
    <row r="29" customHeight="1" spans="1:19">
      <c r="A29" s="4"/>
      <c r="B29" s="5"/>
      <c r="C29" s="5"/>
      <c r="D29" s="5"/>
      <c r="E29" s="19"/>
      <c r="F29" s="19"/>
      <c r="G29" s="5"/>
      <c r="H29" s="16"/>
      <c r="I29" s="16"/>
      <c r="J29" s="5"/>
      <c r="K29" s="5"/>
      <c r="L29" s="5"/>
      <c r="M29" s="5"/>
      <c r="N29" s="5"/>
      <c r="O29" s="5"/>
      <c r="P29" s="5"/>
      <c r="Q29" s="5"/>
      <c r="R29" s="5"/>
      <c r="S29" s="28"/>
    </row>
    <row r="30" customHeight="1" spans="1:19">
      <c r="A30" s="4"/>
      <c r="B30" s="7" t="s">
        <v>239</v>
      </c>
      <c r="C30" s="5"/>
      <c r="D30" s="5"/>
      <c r="E30" s="22" t="s">
        <v>240</v>
      </c>
      <c r="F30" s="23"/>
      <c r="G30" s="8"/>
      <c r="H30" s="9" t="s">
        <v>241</v>
      </c>
      <c r="I30" s="10"/>
      <c r="J30" s="11"/>
      <c r="K30" s="5"/>
      <c r="L30" s="5"/>
      <c r="M30" s="5"/>
      <c r="N30" s="5"/>
      <c r="O30" s="5"/>
      <c r="P30" s="5"/>
      <c r="Q30" s="5"/>
      <c r="R30" s="5"/>
      <c r="S30" s="28"/>
    </row>
    <row r="31" ht="19.75" customHeight="1" spans="1:19">
      <c r="A31" s="4"/>
      <c r="B31" s="5"/>
      <c r="C31" s="5"/>
      <c r="D31" s="5"/>
      <c r="E31" s="5"/>
      <c r="F31" s="5"/>
      <c r="G31" s="8"/>
      <c r="H31" s="12" t="s">
        <v>186</v>
      </c>
      <c r="I31" s="13"/>
      <c r="J31" s="11"/>
      <c r="K31" s="5"/>
      <c r="L31" s="5"/>
      <c r="M31" s="5"/>
      <c r="N31" s="5"/>
      <c r="O31" s="5"/>
      <c r="P31" s="5"/>
      <c r="Q31" s="5"/>
      <c r="R31" s="5"/>
      <c r="S31" s="28"/>
    </row>
    <row r="32" ht="19.75" customHeight="1" spans="1:19">
      <c r="A32" s="4"/>
      <c r="B32" s="5"/>
      <c r="C32" s="5"/>
      <c r="D32" s="5"/>
      <c r="E32" s="5"/>
      <c r="F32" s="5"/>
      <c r="G32" s="8"/>
      <c r="H32" s="18" t="s">
        <v>242</v>
      </c>
      <c r="I32" s="8"/>
      <c r="J32" s="11"/>
      <c r="K32" s="5"/>
      <c r="L32" s="5"/>
      <c r="M32" s="5"/>
      <c r="N32" s="5"/>
      <c r="O32" s="5"/>
      <c r="P32" s="5"/>
      <c r="Q32" s="5"/>
      <c r="R32" s="5"/>
      <c r="S32" s="28"/>
    </row>
    <row r="33" ht="19.75" customHeight="1" spans="1:19">
      <c r="A33" s="4"/>
      <c r="B33" s="5"/>
      <c r="C33" s="5"/>
      <c r="D33" s="5"/>
      <c r="E33" s="5"/>
      <c r="F33" s="5"/>
      <c r="G33" s="8"/>
      <c r="H33" s="14" t="s">
        <v>243</v>
      </c>
      <c r="I33" s="15"/>
      <c r="J33" s="11"/>
      <c r="K33" s="5"/>
      <c r="L33" s="5"/>
      <c r="M33" s="5"/>
      <c r="N33" s="5"/>
      <c r="O33" s="5"/>
      <c r="P33" s="5"/>
      <c r="Q33" s="5"/>
      <c r="R33" s="5"/>
      <c r="S33" s="28"/>
    </row>
    <row r="34" customHeight="1" spans="1:19">
      <c r="A34" s="4"/>
      <c r="B34" s="5"/>
      <c r="C34" s="5"/>
      <c r="D34" s="5"/>
      <c r="E34" s="5"/>
      <c r="F34" s="5"/>
      <c r="G34" s="5"/>
      <c r="H34" s="16"/>
      <c r="I34" s="16"/>
      <c r="J34" s="5"/>
      <c r="K34" s="6"/>
      <c r="L34" s="6"/>
      <c r="M34" s="5"/>
      <c r="N34" s="5"/>
      <c r="O34" s="5"/>
      <c r="P34" s="5"/>
      <c r="Q34" s="5"/>
      <c r="R34" s="5"/>
      <c r="S34" s="28"/>
    </row>
    <row r="35" customHeight="1" spans="1:19">
      <c r="A35" s="4"/>
      <c r="B35" s="7" t="s">
        <v>244</v>
      </c>
      <c r="C35" s="5"/>
      <c r="D35" s="5"/>
      <c r="E35" s="22" t="s">
        <v>245</v>
      </c>
      <c r="F35" s="5"/>
      <c r="G35" s="8"/>
      <c r="H35" s="9" t="s">
        <v>246</v>
      </c>
      <c r="I35" s="10"/>
      <c r="J35" s="17"/>
      <c r="K35" s="9" t="s">
        <v>247</v>
      </c>
      <c r="L35" s="10"/>
      <c r="M35" s="11"/>
      <c r="N35" s="5"/>
      <c r="O35" s="5"/>
      <c r="P35" s="5"/>
      <c r="Q35" s="5"/>
      <c r="R35" s="5"/>
      <c r="S35" s="28"/>
    </row>
    <row r="36" ht="19.75" customHeight="1" spans="1:19">
      <c r="A36" s="4"/>
      <c r="B36" s="5"/>
      <c r="C36" s="5"/>
      <c r="D36" s="5"/>
      <c r="E36" s="5"/>
      <c r="F36" s="5"/>
      <c r="G36" s="8"/>
      <c r="H36" s="12" t="s">
        <v>186</v>
      </c>
      <c r="I36" s="13"/>
      <c r="J36" s="17"/>
      <c r="K36" s="12" t="s">
        <v>248</v>
      </c>
      <c r="L36" s="13"/>
      <c r="M36" s="11"/>
      <c r="N36" s="5"/>
      <c r="O36" s="5"/>
      <c r="P36" s="5"/>
      <c r="Q36" s="5"/>
      <c r="R36" s="5"/>
      <c r="S36" s="28"/>
    </row>
    <row r="37" ht="19.75" customHeight="1" spans="1:19">
      <c r="A37" s="4"/>
      <c r="B37" s="5"/>
      <c r="C37" s="5"/>
      <c r="D37" s="5"/>
      <c r="E37" s="5"/>
      <c r="F37" s="5"/>
      <c r="G37" s="8"/>
      <c r="H37" s="18" t="s">
        <v>248</v>
      </c>
      <c r="I37" s="8"/>
      <c r="J37" s="17"/>
      <c r="K37" s="18" t="s">
        <v>249</v>
      </c>
      <c r="L37" s="8"/>
      <c r="M37" s="11"/>
      <c r="N37" s="5"/>
      <c r="O37" s="5"/>
      <c r="P37" s="5"/>
      <c r="Q37" s="5"/>
      <c r="R37" s="5"/>
      <c r="S37" s="28"/>
    </row>
    <row r="38" ht="19.75" customHeight="1" spans="1:19">
      <c r="A38" s="4"/>
      <c r="B38" s="5"/>
      <c r="C38" s="5"/>
      <c r="D38" s="5"/>
      <c r="E38" s="5"/>
      <c r="F38" s="5"/>
      <c r="G38" s="8"/>
      <c r="H38" s="18" t="s">
        <v>250</v>
      </c>
      <c r="I38" s="8"/>
      <c r="J38" s="17"/>
      <c r="K38" s="14" t="s">
        <v>251</v>
      </c>
      <c r="L38" s="15"/>
      <c r="M38" s="11"/>
      <c r="N38" s="5"/>
      <c r="O38" s="5"/>
      <c r="P38" s="5"/>
      <c r="Q38" s="5"/>
      <c r="R38" s="5"/>
      <c r="S38" s="28"/>
    </row>
    <row r="39" customHeight="1" spans="1:19">
      <c r="A39" s="4"/>
      <c r="B39" s="5"/>
      <c r="C39" s="5"/>
      <c r="D39" s="5"/>
      <c r="E39" s="5"/>
      <c r="F39" s="5"/>
      <c r="G39" s="8"/>
      <c r="H39" s="14" t="s">
        <v>252</v>
      </c>
      <c r="I39" s="15"/>
      <c r="J39" s="11"/>
      <c r="K39" s="19"/>
      <c r="L39" s="19"/>
      <c r="M39" s="5"/>
      <c r="N39" s="5"/>
      <c r="O39" s="5"/>
      <c r="P39" s="5"/>
      <c r="Q39" s="5"/>
      <c r="R39" s="5"/>
      <c r="S39" s="28"/>
    </row>
    <row r="40" customHeight="1" spans="1:19">
      <c r="A40" s="4"/>
      <c r="B40" s="5"/>
      <c r="C40" s="5"/>
      <c r="D40" s="5"/>
      <c r="E40" s="6"/>
      <c r="F40" s="6"/>
      <c r="G40" s="5"/>
      <c r="H40" s="16"/>
      <c r="I40" s="16"/>
      <c r="J40" s="5"/>
      <c r="K40" s="6"/>
      <c r="L40" s="6"/>
      <c r="M40" s="5"/>
      <c r="N40" s="5"/>
      <c r="O40" s="5"/>
      <c r="P40" s="5"/>
      <c r="Q40" s="5"/>
      <c r="R40" s="5"/>
      <c r="S40" s="28"/>
    </row>
    <row r="41" customHeight="1" spans="1:19">
      <c r="A41" s="4"/>
      <c r="B41" s="7" t="s">
        <v>253</v>
      </c>
      <c r="C41" s="5"/>
      <c r="D41" s="8"/>
      <c r="E41" s="9" t="s">
        <v>254</v>
      </c>
      <c r="F41" s="10"/>
      <c r="G41" s="17"/>
      <c r="H41" s="9" t="s">
        <v>255</v>
      </c>
      <c r="I41" s="10"/>
      <c r="J41" s="17"/>
      <c r="K41" s="9" t="s">
        <v>256</v>
      </c>
      <c r="L41" s="10"/>
      <c r="M41" s="11"/>
      <c r="N41" s="5"/>
      <c r="O41" s="5"/>
      <c r="P41" s="5"/>
      <c r="Q41" s="5"/>
      <c r="R41" s="5"/>
      <c r="S41" s="28"/>
    </row>
    <row r="42" ht="19.75" customHeight="1" spans="1:19">
      <c r="A42" s="4"/>
      <c r="B42" s="5"/>
      <c r="C42" s="5"/>
      <c r="D42" s="8"/>
      <c r="E42" s="12" t="s">
        <v>248</v>
      </c>
      <c r="F42" s="13"/>
      <c r="G42" s="17"/>
      <c r="H42" s="12" t="s">
        <v>186</v>
      </c>
      <c r="I42" s="13"/>
      <c r="J42" s="17"/>
      <c r="K42" s="12" t="s">
        <v>186</v>
      </c>
      <c r="L42" s="13"/>
      <c r="M42" s="11"/>
      <c r="N42" s="5"/>
      <c r="O42" s="5"/>
      <c r="P42" s="5"/>
      <c r="Q42" s="5"/>
      <c r="R42" s="5"/>
      <c r="S42" s="28"/>
    </row>
    <row r="43" ht="19.75" customHeight="1" spans="1:19">
      <c r="A43" s="4"/>
      <c r="B43" s="5"/>
      <c r="C43" s="5"/>
      <c r="D43" s="8"/>
      <c r="E43" s="18" t="s">
        <v>257</v>
      </c>
      <c r="F43" s="8"/>
      <c r="G43" s="17"/>
      <c r="H43" s="18" t="s">
        <v>258</v>
      </c>
      <c r="I43" s="8"/>
      <c r="J43" s="17"/>
      <c r="K43" s="18" t="s">
        <v>258</v>
      </c>
      <c r="L43" s="8"/>
      <c r="M43" s="11"/>
      <c r="N43" s="5"/>
      <c r="O43" s="5"/>
      <c r="P43" s="5"/>
      <c r="Q43" s="5"/>
      <c r="R43" s="5"/>
      <c r="S43" s="28"/>
    </row>
    <row r="44" ht="19.75" customHeight="1" spans="1:19">
      <c r="A44" s="4"/>
      <c r="B44" s="5"/>
      <c r="C44" s="5"/>
      <c r="D44" s="8"/>
      <c r="E44" s="14" t="s">
        <v>259</v>
      </c>
      <c r="F44" s="15"/>
      <c r="G44" s="17"/>
      <c r="H44" s="18" t="s">
        <v>248</v>
      </c>
      <c r="I44" s="8"/>
      <c r="J44" s="17"/>
      <c r="K44" s="14" t="s">
        <v>260</v>
      </c>
      <c r="L44" s="15"/>
      <c r="M44" s="11"/>
      <c r="N44" s="5"/>
      <c r="O44" s="5"/>
      <c r="P44" s="5"/>
      <c r="Q44" s="5"/>
      <c r="R44" s="5"/>
      <c r="S44" s="28"/>
    </row>
    <row r="45" customHeight="1" spans="1:19">
      <c r="A45" s="4"/>
      <c r="B45" s="5"/>
      <c r="C45" s="5"/>
      <c r="D45" s="5"/>
      <c r="E45" s="19"/>
      <c r="F45" s="19"/>
      <c r="G45" s="8"/>
      <c r="H45" s="14" t="s">
        <v>261</v>
      </c>
      <c r="I45" s="15"/>
      <c r="J45" s="11"/>
      <c r="K45" s="19"/>
      <c r="L45" s="19"/>
      <c r="M45" s="5"/>
      <c r="N45" s="5"/>
      <c r="O45" s="5"/>
      <c r="P45" s="5"/>
      <c r="Q45" s="22" t="s">
        <v>262</v>
      </c>
      <c r="R45" s="5"/>
      <c r="S45" s="28"/>
    </row>
    <row r="46" customHeight="1" spans="1:19">
      <c r="A46" s="4"/>
      <c r="B46" s="5"/>
      <c r="C46" s="5"/>
      <c r="D46" s="5"/>
      <c r="E46" s="6"/>
      <c r="F46" s="6"/>
      <c r="G46" s="5"/>
      <c r="H46" s="16"/>
      <c r="I46" s="16"/>
      <c r="J46" s="5"/>
      <c r="K46" s="6"/>
      <c r="L46" s="6"/>
      <c r="M46" s="5"/>
      <c r="N46" s="5"/>
      <c r="O46" s="5"/>
      <c r="P46" s="5"/>
      <c r="Q46" s="5"/>
      <c r="R46" s="5"/>
      <c r="S46" s="28"/>
    </row>
    <row r="47" customHeight="1" spans="1:19">
      <c r="A47" s="4"/>
      <c r="B47" s="7" t="s">
        <v>263</v>
      </c>
      <c r="C47" s="5"/>
      <c r="D47" s="8"/>
      <c r="E47" s="9" t="s">
        <v>264</v>
      </c>
      <c r="F47" s="10"/>
      <c r="G47" s="17"/>
      <c r="H47" s="9" t="s">
        <v>265</v>
      </c>
      <c r="I47" s="10"/>
      <c r="J47" s="17"/>
      <c r="K47" s="9" t="s">
        <v>266</v>
      </c>
      <c r="L47" s="10"/>
      <c r="M47" s="11"/>
      <c r="N47" s="23"/>
      <c r="O47" s="5"/>
      <c r="P47" s="5"/>
      <c r="Q47" s="23"/>
      <c r="R47" s="5"/>
      <c r="S47" s="28"/>
    </row>
    <row r="48" ht="19.75" customHeight="1" spans="1:19">
      <c r="A48" s="4"/>
      <c r="B48" s="5"/>
      <c r="C48" s="5"/>
      <c r="D48" s="8"/>
      <c r="E48" s="12" t="s">
        <v>248</v>
      </c>
      <c r="F48" s="13"/>
      <c r="G48" s="17"/>
      <c r="H48" s="12" t="s">
        <v>186</v>
      </c>
      <c r="I48" s="13"/>
      <c r="J48" s="17"/>
      <c r="K48" s="12" t="s">
        <v>186</v>
      </c>
      <c r="L48" s="13"/>
      <c r="M48" s="11"/>
      <c r="N48" s="5"/>
      <c r="O48" s="5"/>
      <c r="P48" s="5"/>
      <c r="Q48" s="5"/>
      <c r="R48" s="5"/>
      <c r="S48" s="28"/>
    </row>
    <row r="49" ht="19.75" customHeight="1" spans="1:19">
      <c r="A49" s="4"/>
      <c r="B49" s="5"/>
      <c r="C49" s="5"/>
      <c r="D49" s="8"/>
      <c r="E49" s="18" t="s">
        <v>267</v>
      </c>
      <c r="F49" s="8"/>
      <c r="G49" s="17"/>
      <c r="H49" s="18" t="s">
        <v>268</v>
      </c>
      <c r="I49" s="8"/>
      <c r="J49" s="17"/>
      <c r="K49" s="18" t="s">
        <v>248</v>
      </c>
      <c r="L49" s="8"/>
      <c r="M49" s="11"/>
      <c r="N49" s="5"/>
      <c r="O49" s="5"/>
      <c r="P49" s="5"/>
      <c r="Q49" s="5"/>
      <c r="R49" s="5"/>
      <c r="S49" s="28"/>
    </row>
    <row r="50" ht="19.75" customHeight="1" spans="1:19">
      <c r="A50" s="4"/>
      <c r="B50" s="5"/>
      <c r="C50" s="5"/>
      <c r="D50" s="8"/>
      <c r="E50" s="14" t="s">
        <v>269</v>
      </c>
      <c r="F50" s="15"/>
      <c r="G50" s="17"/>
      <c r="H50" s="14" t="s">
        <v>270</v>
      </c>
      <c r="I50" s="15"/>
      <c r="J50" s="17"/>
      <c r="K50" s="18" t="s">
        <v>266</v>
      </c>
      <c r="L50" s="8"/>
      <c r="M50" s="11"/>
      <c r="N50" s="5"/>
      <c r="O50" s="5"/>
      <c r="P50" s="5"/>
      <c r="Q50" s="5"/>
      <c r="R50" s="5"/>
      <c r="S50" s="28"/>
    </row>
    <row r="51" customHeight="1" spans="1:19">
      <c r="A51" s="4"/>
      <c r="B51" s="5"/>
      <c r="C51" s="5"/>
      <c r="D51" s="5"/>
      <c r="E51" s="19"/>
      <c r="F51" s="19"/>
      <c r="G51" s="5"/>
      <c r="H51" s="19"/>
      <c r="I51" s="19"/>
      <c r="J51" s="8"/>
      <c r="K51" s="14" t="s">
        <v>271</v>
      </c>
      <c r="L51" s="15"/>
      <c r="M51" s="11"/>
      <c r="N51" s="5"/>
      <c r="O51" s="5"/>
      <c r="P51" s="5"/>
      <c r="Q51" s="5"/>
      <c r="R51" s="5"/>
      <c r="S51" s="28"/>
    </row>
    <row r="52" ht="19.75" customHeight="1" spans="1:19">
      <c r="A52" s="4"/>
      <c r="B52" s="5"/>
      <c r="C52" s="5"/>
      <c r="D52" s="5"/>
      <c r="E52" s="5"/>
      <c r="F52" s="5"/>
      <c r="G52" s="5"/>
      <c r="H52" s="5"/>
      <c r="I52" s="5"/>
      <c r="J52" s="5"/>
      <c r="K52" s="19"/>
      <c r="L52" s="19"/>
      <c r="M52" s="5"/>
      <c r="N52" s="5"/>
      <c r="O52" s="5"/>
      <c r="P52" s="5"/>
      <c r="Q52" s="5"/>
      <c r="R52" s="5"/>
      <c r="S52" s="28"/>
    </row>
    <row r="53" ht="19.75" customHeight="1" spans="1:19">
      <c r="A53" s="4"/>
      <c r="B53" s="5"/>
      <c r="C53" s="5"/>
      <c r="D53" s="5"/>
      <c r="E53" s="6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28"/>
    </row>
    <row r="54" customHeight="1" spans="1:19">
      <c r="A54" s="4"/>
      <c r="B54" s="24" t="s">
        <v>272</v>
      </c>
      <c r="C54" s="5"/>
      <c r="D54" s="8"/>
      <c r="E54" s="9" t="s">
        <v>273</v>
      </c>
      <c r="F54" s="10"/>
      <c r="G54" s="11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28"/>
    </row>
    <row r="55" ht="19.75" customHeight="1" spans="1:19">
      <c r="A55" s="4"/>
      <c r="B55" s="5"/>
      <c r="C55" s="5"/>
      <c r="D55" s="8"/>
      <c r="E55" s="12" t="s">
        <v>186</v>
      </c>
      <c r="F55" s="13"/>
      <c r="G55" s="11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28"/>
    </row>
    <row r="56" ht="19.75" customHeight="1" spans="1:19">
      <c r="A56" s="4"/>
      <c r="B56" s="5"/>
      <c r="C56" s="5"/>
      <c r="D56" s="8"/>
      <c r="E56" s="18" t="s">
        <v>274</v>
      </c>
      <c r="F56" s="8"/>
      <c r="G56" s="1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28"/>
    </row>
    <row r="57" ht="19.75" customHeight="1" spans="1:19">
      <c r="A57" s="4"/>
      <c r="B57" s="5"/>
      <c r="C57" s="5"/>
      <c r="D57" s="8"/>
      <c r="E57" s="14" t="s">
        <v>275</v>
      </c>
      <c r="F57" s="15"/>
      <c r="G57" s="1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28"/>
    </row>
    <row r="58" ht="19.75" customHeight="1" spans="1:19">
      <c r="A58" s="4"/>
      <c r="B58" s="5"/>
      <c r="C58" s="5"/>
      <c r="D58" s="5"/>
      <c r="E58" s="19"/>
      <c r="F58" s="1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28"/>
    </row>
    <row r="59" ht="19.75" customHeight="1" spans="1:1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28"/>
    </row>
    <row r="60" ht="19.75" customHeight="1" spans="1:19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28"/>
    </row>
    <row r="61" ht="19.75" customHeight="1" spans="1:19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28"/>
    </row>
    <row r="62" ht="19.75" customHeight="1" spans="1:19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28"/>
    </row>
    <row r="63" ht="19.75" customHeight="1" spans="1:19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28"/>
    </row>
    <row r="64" ht="19.75" customHeight="1" spans="1:19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28"/>
    </row>
    <row r="65" ht="19.75" customHeight="1" spans="1:19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28"/>
    </row>
    <row r="66" ht="19.75" customHeight="1" spans="1:19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28"/>
    </row>
    <row r="67" ht="19.75" customHeight="1" spans="1:19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28"/>
    </row>
    <row r="68" ht="19.75" customHeight="1" spans="1:19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28"/>
    </row>
    <row r="69" ht="19.75" customHeight="1" spans="1:1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28"/>
    </row>
    <row r="70" ht="19.75" customHeight="1" spans="1:19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28"/>
    </row>
    <row r="71" ht="19.75" customHeight="1" spans="1:19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28"/>
    </row>
    <row r="72" ht="19.75" customHeight="1" spans="1:19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28"/>
    </row>
    <row r="73" ht="19.75" customHeight="1" spans="1:19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28"/>
    </row>
    <row r="74" ht="19.75" customHeight="1" spans="1:19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28"/>
    </row>
    <row r="75" ht="19.75" customHeight="1" spans="1:19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28"/>
    </row>
    <row r="76" ht="19.75" customHeight="1" spans="1:19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28"/>
    </row>
    <row r="77" ht="19.75" customHeight="1" spans="1:19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28"/>
    </row>
    <row r="78" ht="19.75" customHeight="1" spans="1:19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28"/>
    </row>
    <row r="79" ht="19.75" customHeight="1" spans="1:1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28"/>
    </row>
    <row r="80" ht="19.75" customHeight="1" spans="1:19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28"/>
    </row>
    <row r="81" ht="19.75" customHeight="1" spans="1:19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28"/>
    </row>
    <row r="82" ht="19.75" customHeight="1" spans="1:19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28"/>
    </row>
    <row r="83" ht="19.75" customHeight="1" spans="1:19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28"/>
    </row>
    <row r="84" ht="19.75" customHeight="1" spans="1:19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28"/>
    </row>
    <row r="85" ht="19.75" customHeight="1" spans="1:19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28"/>
    </row>
    <row r="86" ht="19.75" customHeight="1" spans="1:19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28"/>
    </row>
    <row r="87" ht="19.75" customHeight="1" spans="1:19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28"/>
    </row>
    <row r="88" ht="19.75" customHeight="1" spans="1:19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28"/>
    </row>
    <row r="89" ht="19.75" customHeight="1" spans="1:1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28"/>
    </row>
    <row r="90" ht="19.75" customHeight="1" spans="1:19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28"/>
    </row>
    <row r="91" ht="19.75" customHeight="1" spans="1:19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28"/>
    </row>
    <row r="92" ht="19.75" customHeight="1" spans="1:19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28"/>
    </row>
    <row r="93" ht="19.75" customHeight="1" spans="1:19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28"/>
    </row>
    <row r="94" ht="19.75" customHeight="1" spans="1:19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28"/>
    </row>
    <row r="95" ht="19.75" customHeight="1" spans="1:19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28"/>
    </row>
    <row r="96" ht="19.75" customHeight="1" spans="1:19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28"/>
    </row>
    <row r="97" ht="19.75" customHeight="1" spans="1:19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28"/>
    </row>
    <row r="98" ht="19.75" customHeight="1" spans="1:19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28"/>
    </row>
    <row r="99" ht="19.75" customHeight="1" spans="1:1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28"/>
    </row>
    <row r="100" ht="19.75" customHeight="1" spans="1:19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28"/>
    </row>
    <row r="101" ht="19.75" customHeight="1" spans="1:19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28"/>
    </row>
    <row r="102" ht="19.75" customHeight="1" spans="1:19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28"/>
    </row>
    <row r="103" ht="19.75" customHeight="1" spans="1:19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28"/>
    </row>
    <row r="104" ht="19.75" customHeight="1" spans="1:19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28"/>
    </row>
    <row r="105" ht="19.75" customHeight="1" spans="1:19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28"/>
    </row>
    <row r="106" ht="19.75" customHeight="1" spans="1:19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28"/>
    </row>
    <row r="107" ht="19.75" customHeight="1" spans="1:19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28"/>
    </row>
    <row r="108" ht="19.75" customHeight="1" spans="1:19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28"/>
    </row>
    <row r="109" ht="19.75" customHeight="1" spans="1:1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28"/>
    </row>
    <row r="110" ht="19.75" customHeight="1" spans="1:19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28"/>
    </row>
    <row r="111" ht="19.75" customHeight="1" spans="1:19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28"/>
    </row>
    <row r="112" ht="19.75" customHeight="1" spans="1:19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28"/>
    </row>
    <row r="113" ht="19.75" customHeight="1" spans="1:19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28"/>
    </row>
    <row r="114" ht="19.75" customHeight="1" spans="1:19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28"/>
    </row>
    <row r="115" ht="19.75" customHeight="1" spans="1:19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28"/>
    </row>
    <row r="116" ht="19.75" customHeight="1" spans="1:19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28"/>
    </row>
    <row r="117" ht="19.75" customHeight="1" spans="1:19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28"/>
    </row>
    <row r="118" ht="19.75" customHeight="1" spans="1:19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28"/>
    </row>
    <row r="119" ht="19.75" customHeight="1" spans="1:19">
      <c r="A119" s="30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2"/>
    </row>
  </sheetData>
  <pageMargins left="0.25" right="0.25" top="0.5" bottom="0.5" header="0.25" footer="0.25"/>
  <pageSetup paperSize="1" scale="64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WBS</vt:lpstr>
      <vt:lpstr>开发计划</vt:lpstr>
      <vt:lpstr>页面开发计划</vt:lpstr>
      <vt:lpstr>数据库设计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pannanhui</cp:lastModifiedBy>
  <dcterms:created xsi:type="dcterms:W3CDTF">2019-05-15T06:35:00Z</dcterms:created>
  <dcterms:modified xsi:type="dcterms:W3CDTF">2019-05-20T02:57:29Z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