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ECE4981\"/>
    </mc:Choice>
  </mc:AlternateContent>
  <xr:revisionPtr revIDLastSave="0" documentId="13_ncr:1_{70950ECB-3449-458E-A06B-A18C6B50627D}" xr6:coauthVersionLast="45" xr6:coauthVersionMax="45" xr10:uidLastSave="{00000000-0000-0000-0000-000000000000}"/>
  <bookViews>
    <workbookView xWindow="-120" yWindow="-120" windowWidth="29040" windowHeight="15840" xr2:uid="{B8829020-0EF2-4875-8210-9C2942B344E7}"/>
  </bookViews>
  <sheets>
    <sheet name="ADMINISTRATIVE TASK LIST" sheetId="1" r:id="rId1"/>
    <sheet name="ENGINEERING TASK LIST" sheetId="3" r:id="rId2"/>
  </sheets>
  <definedNames>
    <definedName name="_xlnm._FilterDatabase" localSheetId="0" hidden="1">'ADMINISTRATIVE TASK LIST'!$A$4:$J$4</definedName>
    <definedName name="_xlnm._FilterDatabase" localSheetId="1" hidden="1">'ENGINEERING TASK LIST'!$A$4:$J$4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G14" i="3"/>
  <c r="G5" i="3"/>
  <c r="G110" i="1"/>
  <c r="G27" i="3"/>
  <c r="G26" i="3"/>
  <c r="G25" i="3"/>
  <c r="G24" i="3"/>
  <c r="G17" i="3"/>
  <c r="G12" i="3"/>
  <c r="G11" i="3"/>
  <c r="G9" i="3"/>
  <c r="G85" i="1"/>
  <c r="G23" i="3"/>
  <c r="G16" i="3"/>
  <c r="G15" i="3"/>
  <c r="G8" i="3"/>
  <c r="G7" i="3"/>
  <c r="G6" i="3"/>
  <c r="G20" i="1" l="1"/>
  <c r="G19" i="1"/>
  <c r="G21" i="1" l="1"/>
  <c r="G15" i="1" l="1"/>
  <c r="G79" i="1"/>
  <c r="G73" i="1"/>
  <c r="G67" i="1"/>
  <c r="G61" i="1"/>
  <c r="G55" i="1"/>
  <c r="G49" i="1"/>
  <c r="G42" i="1"/>
  <c r="G35" i="1"/>
  <c r="G28" i="1"/>
  <c r="G23" i="1"/>
  <c r="G14" i="1"/>
  <c r="G7" i="1"/>
  <c r="G5" i="1"/>
  <c r="G103" i="1" l="1"/>
  <c r="G91" i="1"/>
</calcChain>
</file>

<file path=xl/sharedStrings.xml><?xml version="1.0" encoding="utf-8"?>
<sst xmlns="http://schemas.openxmlformats.org/spreadsheetml/2006/main" count="200" uniqueCount="97">
  <si>
    <t>START DATE</t>
  </si>
  <si>
    <t>DUE DATE</t>
  </si>
  <si>
    <t>COMMENTS</t>
  </si>
  <si>
    <t>DAYS LEFT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</si>
  <si>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</si>
  <si>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</si>
  <si>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</si>
  <si>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</si>
  <si>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</si>
  <si>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</si>
  <si>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</si>
  <si>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</si>
  <si>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</si>
  <si>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</si>
  <si>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</si>
  <si>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</si>
  <si>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</si>
  <si>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</si>
  <si>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</si>
  <si>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</si>
  <si>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</si>
  <si>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</si>
  <si>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</si>
  <si>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Contact faculty advisor</t>
  </si>
  <si>
    <t>Determine project name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</si>
  <si>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</si>
  <si>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</si>
  <si>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</si>
  <si>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</si>
  <si>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</si>
  <si>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</si>
  <si>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</si>
  <si>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</si>
  <si>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</si>
  <si>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</si>
  <si>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</si>
  <si>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</si>
  <si>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</si>
  <si>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</si>
  <si>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</si>
  <si>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</si>
  <si>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</si>
  <si>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</si>
  <si>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</si>
  <si>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</si>
  <si>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</si>
  <si>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</si>
  <si>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</si>
  <si>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</si>
  <si>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09/10/2020 Professor Paul Watta has accepted our invitation to be our faculty advisor. Matt Falconer will set up a vrtual meeting with him for next week in which we can discuss our project concepts and receive written advisor comments.
</t>
  </si>
  <si>
    <t>Advisor: Paul Watta</t>
  </si>
  <si>
    <t>What is required to have in a concept description</t>
  </si>
  <si>
    <t>Members: Abdullah - Matt - HD</t>
  </si>
  <si>
    <t>Team meeting to assign tasks on draft concept description</t>
  </si>
  <si>
    <t>Send a draft concept description to Prof Watta and set up a meeting with Prof</t>
  </si>
  <si>
    <t>Meet with Prof Watta to have inputs, thoughts, comments</t>
  </si>
  <si>
    <t>Discuss project concepts (Resonator part)</t>
  </si>
  <si>
    <t xml:space="preserve">09/08/20 Matt to make a ppt slides on principle of a resonator
</t>
  </si>
  <si>
    <t>DOCUMENTS</t>
  </si>
  <si>
    <t>If you have the ppt you can make a link to the document here</t>
  </si>
  <si>
    <t>Will need to discuss and have concept description before working on this task</t>
  </si>
  <si>
    <t>ECE - 4981 SENIOR DESIGN ADMINISTRATIVE TASK LIST
FALL 2020 - WINTER 2021</t>
  </si>
  <si>
    <t>ECE - 4981 SENIOR DESIGN ENGINEERING TASK LIST
FALL 2020 - WINTER 2021</t>
  </si>
  <si>
    <t>Sound Production Module Development</t>
  </si>
  <si>
    <t>Define system sound power output requirements</t>
  </si>
  <si>
    <t>Define system frequency output requirements</t>
  </si>
  <si>
    <t>Define system amplitude output requirements</t>
  </si>
  <si>
    <t>Select a loudspeaker device based on defined sound output requirements</t>
  </si>
  <si>
    <t>Design loudspeaker mounting hardware for selected loudspeaker device</t>
  </si>
  <si>
    <t>Select an audio signal amplifier device based on the selected loudspeaker device, sound power output requirements, and the selected Control CPU device.</t>
  </si>
  <si>
    <t>Control CPU Module Development</t>
  </si>
  <si>
    <t>MF and HD</t>
  </si>
  <si>
    <t>Select audio signal wiring hardware based on expected audio signal power levels</t>
  </si>
  <si>
    <t>HD and MF</t>
  </si>
  <si>
    <t>Define system Control CPU analog and digital signal output capability requirements</t>
  </si>
  <si>
    <t>Define system Control CPU user interface requirements</t>
  </si>
  <si>
    <t>Select Control CPU device(s) based on signal output and user interface requirements</t>
  </si>
  <si>
    <t>Select and install a programming interface for the selected Control CPU devices (C/C++ compiler, MATLAB installation, etc)</t>
  </si>
  <si>
    <t>Use Fourier Synthesis and/or Subtractive Synthesis techniques to create a simple digital frequency generator program within the Control CPU</t>
  </si>
  <si>
    <t>Expand the digital frequency generator program to include digital control outputs for the electronic valve actuators</t>
  </si>
  <si>
    <t>Valve Actuation Module Development</t>
  </si>
  <si>
    <t>Define valve actuator mechanical requirements based on provided brass instrument valve design specifications</t>
  </si>
  <si>
    <t>Select an electronic valve actuator device based on the valve actuator mechanical requirements</t>
  </si>
  <si>
    <t>Select a power transistor device based on valve actuator electric input specifications, and Control CPU electric output specifications</t>
  </si>
  <si>
    <t>AA and MF</t>
  </si>
  <si>
    <t>AA</t>
  </si>
  <si>
    <t>AA and HD</t>
  </si>
  <si>
    <t>Select a DC voltage source device based on electric specifications of the selected valve actuator and power transistor</t>
  </si>
  <si>
    <t>Design a mounting solution for the electronic valve actuators</t>
  </si>
  <si>
    <t>Select actuator signal wiring hardware based on expected signal power levels</t>
  </si>
  <si>
    <t>Development Process Ref</t>
  </si>
  <si>
    <t xml:space="preserve">09/11/20 HD to make a ppt slides to present what should be included in a concept description before next group meeting.
09/12/20 Have gathered info from all posible good sources for the documentation. Sources: Prof Paul Richarson, ECE4951, and Embedded Systems - Shape the World Micocontroller I/O by Valvano.
09/14/20 The team will use the concept description template provided by the Professor. Instead, sharing Development Process by ECE4951 and Valvano Embedded Sys
</t>
  </si>
  <si>
    <t>Functional Char of the projects. What it does with the diagram</t>
  </si>
  <si>
    <t>Risk management</t>
  </si>
  <si>
    <t>ROM &amp; Modules status</t>
  </si>
  <si>
    <t>30 minutes</t>
  </si>
  <si>
    <t>Determine problems (cost, performance, automation)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</si>
</sst>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  <font>
      <b/>
      <sz val="28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  <fill>
      <patternFill patternType="solid">
        <fgColor theme="7" tint="0.59999389629810485"/>
        <b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Border="1" applyAlignment="1">
      <alignment wrapText="1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164" fontId="1" fillId="8" borderId="1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" fontId="1" fillId="13" borderId="1" xfId="0" applyNumberFormat="1" applyFont="1" applyFill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6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D-UMD/ECE4981/blob/master/Reference%20Documents/Developtment%20Proces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P998"/>
  <sheetViews>
    <sheetView showGridLines="0" tabSelected="1" zoomScale="70" zoomScaleNormal="70" workbookViewId="0">
      <pane ySplit="4" topLeftCell="A15" activePane="bottomLeft" state="frozen"/>
      <selection pane="bottomLeft" activeCell="J20" sqref="J20"/>
    </sheetView>
  </sheetViews>
  <sheetFormatPr defaultColWidth="9.140625" defaultRowHeight="20.25" x14ac:dyDescent="0.25"/>
  <cols>
    <col min="1" max="1" width="17.5703125" style="18" bestFit="1" customWidth="1"/>
    <col min="2" max="2" width="64.28515625" style="4" customWidth="1"/>
    <col min="3" max="3" width="17.5703125" style="18" bestFit="1" customWidth="1"/>
    <col min="4" max="4" width="19.140625" style="18" bestFit="1" customWidth="1"/>
    <col min="5" max="5" width="22.7109375" style="19" bestFit="1" customWidth="1"/>
    <col min="6" max="6" width="18.85546875" style="19" bestFit="1" customWidth="1"/>
    <col min="7" max="7" width="20.28515625" style="18" customWidth="1"/>
    <col min="8" max="8" width="19.5703125" style="18" customWidth="1"/>
    <col min="9" max="9" width="23.85546875" style="18" customWidth="1"/>
    <col min="10" max="10" width="82" style="36" customWidth="1"/>
    <col min="11" max="11" width="9.140625" style="4"/>
    <col min="12" max="12" width="17.85546875" style="4" customWidth="1"/>
    <col min="13" max="13" width="12.85546875" style="4" customWidth="1"/>
    <col min="14" max="14" width="9.140625" style="4"/>
    <col min="15" max="15" width="16" style="4" customWidth="1"/>
    <col min="16" max="16" width="14.28515625" style="4" customWidth="1"/>
    <col min="17" max="16384" width="9.140625" style="4"/>
  </cols>
  <sheetData>
    <row r="1" spans="1:16" ht="40.5" x14ac:dyDescent="0.25">
      <c r="A1" s="44" t="s">
        <v>61</v>
      </c>
      <c r="B1" s="44"/>
      <c r="C1" s="44"/>
      <c r="D1" s="44"/>
      <c r="E1" s="44"/>
      <c r="F1" s="44"/>
      <c r="G1" s="44"/>
      <c r="H1" s="45" t="s">
        <v>52</v>
      </c>
      <c r="I1" s="45"/>
      <c r="J1" s="45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0.5" x14ac:dyDescent="0.25">
      <c r="A2" s="44"/>
      <c r="B2" s="44"/>
      <c r="C2" s="44"/>
      <c r="D2" s="44"/>
      <c r="E2" s="44"/>
      <c r="F2" s="44"/>
      <c r="G2" s="44"/>
      <c r="H2" s="46" t="s">
        <v>50</v>
      </c>
      <c r="I2" s="46"/>
      <c r="J2" s="46"/>
      <c r="K2" s="1"/>
      <c r="M2" s="3" t="s">
        <v>32</v>
      </c>
      <c r="P2" s="7" t="s">
        <v>15</v>
      </c>
    </row>
    <row r="3" spans="1:16" ht="27.75" x14ac:dyDescent="0.25">
      <c r="A3" s="44"/>
      <c r="B3" s="44"/>
      <c r="C3" s="44"/>
      <c r="D3" s="44"/>
      <c r="E3" s="44"/>
      <c r="F3" s="44"/>
      <c r="G3" s="44"/>
      <c r="H3" s="46" t="s">
        <v>5</v>
      </c>
      <c r="I3" s="46"/>
      <c r="J3" s="46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ht="147" x14ac:dyDescent="0.25">
      <c r="A5" s="24">
        <v>1</v>
      </c>
      <c r="B5" s="25" t="s">
        <v>7</v>
      </c>
      <c r="C5" s="6"/>
      <c r="D5" s="6" t="s">
        <v>12</v>
      </c>
      <c r="E5" s="8">
        <v>44079</v>
      </c>
      <c r="F5" s="8">
        <v>44082</v>
      </c>
      <c r="G5" s="9">
        <f ca="1">IF(H5="Done",0,(NETWORKDAYS.INTL(TODAY(),F5)))</f>
        <v>0</v>
      </c>
      <c r="H5" s="3" t="s">
        <v>16</v>
      </c>
      <c r="I5" s="3"/>
      <c r="J5" s="34" t="s">
        <v>44</v>
      </c>
      <c r="K5" s="1"/>
      <c r="L5" s="1"/>
    </row>
    <row r="6" spans="1:16" ht="21" x14ac:dyDescent="0.25">
      <c r="C6" s="7"/>
      <c r="D6" s="7"/>
      <c r="E6" s="8"/>
      <c r="F6" s="8"/>
      <c r="G6" s="9"/>
      <c r="H6" s="3"/>
      <c r="I6" s="3"/>
      <c r="J6" s="34"/>
      <c r="K6" s="1"/>
    </row>
    <row r="7" spans="1:16" ht="21" x14ac:dyDescent="0.25">
      <c r="A7" s="26">
        <v>2</v>
      </c>
      <c r="B7" s="27" t="s">
        <v>20</v>
      </c>
      <c r="C7" s="7"/>
      <c r="D7" s="7" t="s">
        <v>25</v>
      </c>
      <c r="E7" s="8">
        <v>44082</v>
      </c>
      <c r="F7" s="8">
        <v>44085</v>
      </c>
      <c r="G7" s="9">
        <f ca="1">IF(H7="Done",0,(NETWORKDAYS.INTL(TODAY(),F7)))</f>
        <v>0</v>
      </c>
      <c r="H7" s="3" t="s">
        <v>16</v>
      </c>
      <c r="I7" s="3"/>
      <c r="J7" s="34" t="s">
        <v>26</v>
      </c>
      <c r="K7" s="1"/>
      <c r="M7" s="1"/>
    </row>
    <row r="8" spans="1:16" ht="21" x14ac:dyDescent="0.25">
      <c r="A8" s="7"/>
      <c r="B8" s="11" t="s">
        <v>22</v>
      </c>
      <c r="C8" s="7"/>
      <c r="D8" s="7"/>
      <c r="E8" s="8"/>
      <c r="F8" s="8"/>
      <c r="G8" s="9"/>
      <c r="H8" s="3" t="s">
        <v>16</v>
      </c>
      <c r="I8" s="3"/>
      <c r="J8" s="34" t="s">
        <v>47</v>
      </c>
      <c r="K8" s="1"/>
      <c r="M8" s="1"/>
    </row>
    <row r="9" spans="1:16" ht="21" x14ac:dyDescent="0.25">
      <c r="A9" s="7"/>
      <c r="B9" s="11" t="s">
        <v>21</v>
      </c>
      <c r="C9" s="7"/>
      <c r="D9" s="7"/>
      <c r="E9" s="8"/>
      <c r="F9" s="8"/>
      <c r="G9" s="9"/>
      <c r="H9" s="3" t="s">
        <v>16</v>
      </c>
      <c r="I9" s="3"/>
      <c r="J9" s="34" t="s">
        <v>48</v>
      </c>
      <c r="K9" s="1"/>
      <c r="M9" s="1"/>
    </row>
    <row r="10" spans="1:16" ht="42" x14ac:dyDescent="0.25">
      <c r="A10" s="7"/>
      <c r="B10" s="33" t="s">
        <v>24</v>
      </c>
      <c r="C10" s="7" t="s">
        <v>15</v>
      </c>
      <c r="D10" s="7" t="s">
        <v>25</v>
      </c>
      <c r="E10" s="8"/>
      <c r="F10" s="8"/>
      <c r="G10" s="9"/>
      <c r="H10" s="3"/>
      <c r="I10" s="3"/>
      <c r="J10" s="34" t="s">
        <v>60</v>
      </c>
      <c r="K10" s="1"/>
      <c r="M10" s="1"/>
    </row>
    <row r="11" spans="1:16" ht="84" x14ac:dyDescent="0.25">
      <c r="A11" s="7"/>
      <c r="B11" s="11" t="s">
        <v>56</v>
      </c>
      <c r="C11" s="7"/>
      <c r="D11" s="7" t="s">
        <v>25</v>
      </c>
      <c r="E11" s="8"/>
      <c r="F11" s="8"/>
      <c r="G11" s="9"/>
      <c r="H11" s="3" t="s">
        <v>17</v>
      </c>
      <c r="I11" s="32" t="s">
        <v>59</v>
      </c>
      <c r="J11" s="34" t="s">
        <v>57</v>
      </c>
      <c r="K11" s="1"/>
      <c r="M11" s="1"/>
    </row>
    <row r="12" spans="1:16" ht="105" x14ac:dyDescent="0.25">
      <c r="A12" s="7"/>
      <c r="B12" s="11" t="s">
        <v>23</v>
      </c>
      <c r="C12" s="7"/>
      <c r="D12" s="7" t="s">
        <v>45</v>
      </c>
      <c r="E12" s="8"/>
      <c r="F12" s="8"/>
      <c r="G12" s="9"/>
      <c r="H12" s="3" t="s">
        <v>16</v>
      </c>
      <c r="I12" s="3"/>
      <c r="J12" s="34" t="s">
        <v>49</v>
      </c>
      <c r="K12" s="1"/>
      <c r="L12" s="1"/>
      <c r="M12" s="1"/>
    </row>
    <row r="13" spans="1:16" ht="21" x14ac:dyDescent="0.25">
      <c r="A13" s="7"/>
      <c r="C13" s="7"/>
      <c r="D13" s="7"/>
      <c r="E13" s="8"/>
      <c r="F13" s="8"/>
      <c r="G13" s="9"/>
      <c r="H13" s="3"/>
      <c r="I13" s="3"/>
      <c r="J13" s="34"/>
      <c r="K13" s="1"/>
      <c r="L13" s="1"/>
      <c r="M13" s="1"/>
    </row>
    <row r="14" spans="1:16" ht="63" x14ac:dyDescent="0.25">
      <c r="A14" s="24">
        <v>3</v>
      </c>
      <c r="B14" s="25" t="s">
        <v>27</v>
      </c>
      <c r="C14" s="6" t="s">
        <v>19</v>
      </c>
      <c r="D14" s="6" t="s">
        <v>25</v>
      </c>
      <c r="E14" s="8"/>
      <c r="F14" s="8">
        <v>44092</v>
      </c>
      <c r="G14" s="9">
        <f ca="1">IF(H14="Done",0,(NETWORKDAYS.INTL(TODAY(),F14)))</f>
        <v>4</v>
      </c>
      <c r="H14" s="3" t="s">
        <v>17</v>
      </c>
      <c r="I14" s="3"/>
      <c r="J14" s="34" t="s">
        <v>46</v>
      </c>
      <c r="K14" s="1"/>
      <c r="L14" s="1"/>
      <c r="M14" s="1"/>
    </row>
    <row r="15" spans="1:16" ht="243" x14ac:dyDescent="0.25">
      <c r="A15" s="14"/>
      <c r="B15" s="15" t="s">
        <v>51</v>
      </c>
      <c r="C15" s="14"/>
      <c r="D15" s="14" t="s">
        <v>12</v>
      </c>
      <c r="E15" s="8">
        <v>44085</v>
      </c>
      <c r="F15" s="8">
        <v>44089</v>
      </c>
      <c r="G15" s="9">
        <f ca="1">IF(H15="Done",0,(NETWORKDAYS.INTL(TODAY(),F15)))</f>
        <v>0</v>
      </c>
      <c r="H15" s="3" t="s">
        <v>16</v>
      </c>
      <c r="I15" s="43" t="s">
        <v>90</v>
      </c>
      <c r="J15" s="34" t="s">
        <v>91</v>
      </c>
      <c r="K15" s="1"/>
      <c r="L15" s="1"/>
      <c r="M15" s="1"/>
    </row>
    <row r="16" spans="1:16" ht="40.5" x14ac:dyDescent="0.25">
      <c r="A16" s="14"/>
      <c r="B16" s="15" t="s">
        <v>92</v>
      </c>
      <c r="C16" s="14" t="s">
        <v>19</v>
      </c>
      <c r="D16" s="6" t="s">
        <v>25</v>
      </c>
      <c r="E16" s="8"/>
      <c r="F16" s="8">
        <v>44089</v>
      </c>
      <c r="G16" s="9"/>
      <c r="H16" s="3" t="s">
        <v>17</v>
      </c>
      <c r="I16" s="43"/>
      <c r="J16" s="34" t="s">
        <v>96</v>
      </c>
      <c r="K16" s="1"/>
      <c r="L16" s="1"/>
      <c r="M16" s="1"/>
    </row>
    <row r="17" spans="1:13" x14ac:dyDescent="0.25">
      <c r="A17" s="14"/>
      <c r="B17" s="15" t="s">
        <v>93</v>
      </c>
      <c r="C17" s="14"/>
      <c r="D17" s="6" t="s">
        <v>25</v>
      </c>
      <c r="E17" s="8"/>
      <c r="F17" s="8">
        <v>44090</v>
      </c>
      <c r="G17" s="9"/>
      <c r="H17" s="3"/>
      <c r="I17" s="43"/>
      <c r="J17" s="34" t="s">
        <v>95</v>
      </c>
      <c r="K17" s="1"/>
      <c r="L17" s="1"/>
      <c r="M17" s="1"/>
    </row>
    <row r="18" spans="1:13" x14ac:dyDescent="0.25">
      <c r="A18" s="14"/>
      <c r="B18" s="15" t="s">
        <v>94</v>
      </c>
      <c r="C18" s="14"/>
      <c r="D18" s="6" t="s">
        <v>25</v>
      </c>
      <c r="E18" s="8"/>
      <c r="F18" s="8">
        <v>44091</v>
      </c>
      <c r="G18" s="9"/>
      <c r="H18" s="3"/>
      <c r="I18" s="43"/>
      <c r="J18" s="34" t="s">
        <v>95</v>
      </c>
      <c r="K18" s="1"/>
      <c r="L18" s="1"/>
      <c r="M18" s="1"/>
    </row>
    <row r="19" spans="1:13" ht="42" x14ac:dyDescent="0.25">
      <c r="A19" s="6"/>
      <c r="B19" s="13" t="s">
        <v>53</v>
      </c>
      <c r="C19" s="6"/>
      <c r="D19" s="6" t="s">
        <v>25</v>
      </c>
      <c r="E19" s="8"/>
      <c r="F19" s="8">
        <v>44091</v>
      </c>
      <c r="G19" s="9">
        <f ca="1">IF(H19="Done",0,(NETWORKDAYS.INTL(TODAY(),F19)))</f>
        <v>3</v>
      </c>
      <c r="H19" s="3" t="s">
        <v>32</v>
      </c>
      <c r="I19" s="3"/>
      <c r="J19" s="34"/>
      <c r="K19" s="1"/>
      <c r="L19" s="1"/>
      <c r="M19" s="1"/>
    </row>
    <row r="20" spans="1:13" ht="40.5" x14ac:dyDescent="0.25">
      <c r="A20" s="14"/>
      <c r="B20" s="15" t="s">
        <v>54</v>
      </c>
      <c r="C20" s="14"/>
      <c r="D20" s="14" t="s">
        <v>45</v>
      </c>
      <c r="E20" s="8"/>
      <c r="F20" s="8">
        <v>44090</v>
      </c>
      <c r="G20" s="9">
        <f ca="1">IF(H20="Done",0,(NETWORKDAYS.INTL(TODAY(),F20)))</f>
        <v>2</v>
      </c>
      <c r="H20" s="3" t="s">
        <v>32</v>
      </c>
      <c r="I20" s="3"/>
      <c r="J20" s="34"/>
      <c r="K20" s="1"/>
      <c r="L20" s="1"/>
      <c r="M20" s="1"/>
    </row>
    <row r="21" spans="1:13" ht="40.5" x14ac:dyDescent="0.25">
      <c r="A21" s="6"/>
      <c r="B21" s="13" t="s">
        <v>55</v>
      </c>
      <c r="C21" s="6"/>
      <c r="D21" s="6" t="s">
        <v>25</v>
      </c>
      <c r="E21" s="8"/>
      <c r="F21" s="8">
        <v>44091</v>
      </c>
      <c r="G21" s="9">
        <f ca="1">IF(H21="Done",0,(NETWORKDAYS.INTL(TODAY(),F21)))</f>
        <v>3</v>
      </c>
      <c r="H21" s="3" t="s">
        <v>32</v>
      </c>
      <c r="I21" s="3"/>
      <c r="J21" s="34"/>
      <c r="K21" s="1"/>
      <c r="L21" s="1"/>
      <c r="M21" s="1"/>
    </row>
    <row r="22" spans="1:13" x14ac:dyDescent="0.25">
      <c r="A22" s="7"/>
      <c r="B22" s="11"/>
      <c r="C22" s="7"/>
      <c r="D22" s="7"/>
      <c r="E22" s="8"/>
      <c r="F22" s="8"/>
      <c r="G22" s="16"/>
      <c r="H22" s="3"/>
      <c r="I22" s="3"/>
      <c r="J22" s="34"/>
      <c r="K22" s="1"/>
      <c r="L22" s="1"/>
      <c r="M22" s="1"/>
    </row>
    <row r="23" spans="1:13" x14ac:dyDescent="0.25">
      <c r="A23" s="26">
        <v>4</v>
      </c>
      <c r="B23" s="27" t="s">
        <v>28</v>
      </c>
      <c r="C23" s="7" t="s">
        <v>14</v>
      </c>
      <c r="D23" s="7" t="s">
        <v>25</v>
      </c>
      <c r="E23" s="8"/>
      <c r="F23" s="8">
        <v>44095</v>
      </c>
      <c r="G23" s="9">
        <f ca="1">IF(H23="Done",0,(NETWORKDAYS.INTL(TODAY(),F23)))</f>
        <v>5</v>
      </c>
      <c r="H23" s="3" t="s">
        <v>32</v>
      </c>
      <c r="I23" s="3"/>
      <c r="J23" s="34"/>
      <c r="K23" s="1"/>
      <c r="L23" s="1"/>
      <c r="M23" s="1"/>
    </row>
    <row r="24" spans="1:13" x14ac:dyDescent="0.25">
      <c r="A24" s="7"/>
      <c r="B24" s="11"/>
      <c r="C24" s="7"/>
      <c r="D24" s="7"/>
      <c r="E24" s="8"/>
      <c r="F24" s="8"/>
      <c r="G24" s="10"/>
      <c r="H24" s="3"/>
      <c r="I24" s="3"/>
      <c r="J24" s="34"/>
      <c r="K24" s="1"/>
      <c r="L24" s="1"/>
      <c r="M24" s="1"/>
    </row>
    <row r="25" spans="1:13" x14ac:dyDescent="0.3">
      <c r="A25" s="20"/>
      <c r="B25" s="17"/>
      <c r="C25" s="20"/>
      <c r="D25" s="20"/>
      <c r="E25" s="21"/>
      <c r="F25" s="21"/>
      <c r="G25" s="20"/>
      <c r="H25" s="20"/>
      <c r="I25" s="20"/>
      <c r="J25" s="35"/>
      <c r="K25" s="1"/>
      <c r="L25" s="1"/>
      <c r="M25" s="1"/>
    </row>
    <row r="26" spans="1:13" x14ac:dyDescent="0.3">
      <c r="A26" s="20"/>
      <c r="B26" s="17"/>
      <c r="C26" s="20"/>
      <c r="D26" s="20"/>
      <c r="E26" s="21"/>
      <c r="F26" s="21"/>
      <c r="G26" s="20"/>
      <c r="H26" s="20"/>
      <c r="I26" s="20"/>
      <c r="J26" s="35"/>
      <c r="K26" s="1"/>
      <c r="L26" s="1"/>
      <c r="M26" s="1"/>
    </row>
    <row r="27" spans="1:13" x14ac:dyDescent="0.3">
      <c r="A27" s="20"/>
      <c r="B27" s="17"/>
      <c r="C27" s="20"/>
      <c r="D27" s="20"/>
      <c r="E27" s="21"/>
      <c r="F27" s="21"/>
      <c r="G27" s="20"/>
      <c r="H27" s="20"/>
      <c r="I27" s="20"/>
      <c r="J27" s="35"/>
      <c r="K27" s="1"/>
      <c r="L27" s="1"/>
      <c r="M27" s="1"/>
    </row>
    <row r="28" spans="1:13" x14ac:dyDescent="0.3">
      <c r="A28" s="28">
        <v>5</v>
      </c>
      <c r="B28" s="29" t="s">
        <v>29</v>
      </c>
      <c r="C28" s="20" t="s">
        <v>14</v>
      </c>
      <c r="D28" s="20" t="s">
        <v>25</v>
      </c>
      <c r="E28" s="21"/>
      <c r="F28" s="21">
        <v>44099</v>
      </c>
      <c r="G28" s="9">
        <f ca="1">IF(H28="Done",0,(NETWORKDAYS.INTL(TODAY(),F28)))</f>
        <v>9</v>
      </c>
      <c r="H28" s="20" t="s">
        <v>32</v>
      </c>
      <c r="I28" s="20"/>
      <c r="J28" s="35"/>
      <c r="K28" s="1"/>
      <c r="L28" s="1"/>
      <c r="M28" s="1"/>
    </row>
    <row r="29" spans="1:13" x14ac:dyDescent="0.3">
      <c r="A29" s="20"/>
      <c r="B29" s="17"/>
      <c r="C29" s="20"/>
      <c r="D29" s="20"/>
      <c r="E29" s="21"/>
      <c r="F29" s="21"/>
      <c r="G29" s="20"/>
      <c r="H29" s="20"/>
      <c r="I29" s="20"/>
      <c r="J29" s="35"/>
      <c r="K29" s="1"/>
      <c r="L29" s="1"/>
      <c r="M29" s="1"/>
    </row>
    <row r="30" spans="1:13" x14ac:dyDescent="0.3">
      <c r="A30" s="20"/>
      <c r="B30" s="17"/>
      <c r="C30" s="20"/>
      <c r="D30" s="20"/>
      <c r="E30" s="21"/>
      <c r="F30" s="21"/>
      <c r="G30" s="20"/>
      <c r="H30" s="20"/>
      <c r="I30" s="20"/>
      <c r="J30" s="35"/>
      <c r="K30" s="1"/>
      <c r="L30" s="1"/>
      <c r="M30" s="1"/>
    </row>
    <row r="31" spans="1:13" x14ac:dyDescent="0.3">
      <c r="A31" s="20"/>
      <c r="B31" s="17"/>
      <c r="C31" s="20"/>
      <c r="D31" s="20"/>
      <c r="E31" s="21"/>
      <c r="F31" s="21"/>
      <c r="G31" s="20"/>
      <c r="H31" s="20"/>
      <c r="I31" s="20"/>
      <c r="J31" s="35"/>
      <c r="K31" s="1"/>
      <c r="L31" s="1"/>
      <c r="M31" s="1"/>
    </row>
    <row r="32" spans="1:13" x14ac:dyDescent="0.3">
      <c r="A32" s="20"/>
      <c r="B32" s="17"/>
      <c r="C32" s="20"/>
      <c r="D32" s="20"/>
      <c r="E32" s="21"/>
      <c r="F32" s="21"/>
      <c r="G32" s="20"/>
      <c r="H32" s="20"/>
      <c r="I32" s="20"/>
      <c r="J32" s="35"/>
      <c r="K32" s="1"/>
      <c r="L32" s="1"/>
      <c r="M32" s="1"/>
    </row>
    <row r="33" spans="1:10" x14ac:dyDescent="0.3">
      <c r="A33" s="20"/>
      <c r="B33" s="17"/>
      <c r="C33" s="20"/>
      <c r="D33" s="20"/>
      <c r="E33" s="21"/>
      <c r="F33" s="21"/>
      <c r="G33" s="20"/>
      <c r="H33" s="20"/>
      <c r="I33" s="20"/>
      <c r="J33" s="35"/>
    </row>
    <row r="34" spans="1:10" x14ac:dyDescent="0.3">
      <c r="A34" s="20"/>
      <c r="B34" s="17"/>
      <c r="C34" s="20"/>
      <c r="D34" s="20"/>
      <c r="E34" s="21"/>
      <c r="F34" s="21"/>
      <c r="G34" s="20"/>
      <c r="H34" s="20"/>
      <c r="I34" s="20"/>
      <c r="J34" s="35"/>
    </row>
    <row r="35" spans="1:10" ht="40.5" x14ac:dyDescent="0.3">
      <c r="A35" s="28">
        <v>6</v>
      </c>
      <c r="B35" s="29" t="s">
        <v>30</v>
      </c>
      <c r="C35" s="20" t="s">
        <v>15</v>
      </c>
      <c r="D35" s="20" t="s">
        <v>25</v>
      </c>
      <c r="E35" s="21"/>
      <c r="F35" s="21">
        <v>44106</v>
      </c>
      <c r="G35" s="9">
        <f ca="1">IF(H35="Done",0,(NETWORKDAYS.INTL(TODAY(),F35)))</f>
        <v>14</v>
      </c>
      <c r="H35" s="20" t="s">
        <v>32</v>
      </c>
      <c r="I35" s="20"/>
      <c r="J35" s="35"/>
    </row>
    <row r="36" spans="1:10" x14ac:dyDescent="0.3">
      <c r="A36" s="20"/>
      <c r="B36" s="17"/>
      <c r="C36" s="20"/>
      <c r="D36" s="20"/>
      <c r="E36" s="21"/>
      <c r="F36" s="21"/>
      <c r="G36" s="20"/>
      <c r="H36" s="20"/>
      <c r="I36" s="20"/>
      <c r="J36" s="35"/>
    </row>
    <row r="37" spans="1:10" x14ac:dyDescent="0.3">
      <c r="A37" s="20"/>
      <c r="B37" s="17"/>
      <c r="C37" s="20"/>
      <c r="D37" s="20"/>
      <c r="E37" s="21"/>
      <c r="F37" s="21"/>
      <c r="G37" s="20"/>
      <c r="H37" s="20"/>
      <c r="I37" s="20"/>
      <c r="J37" s="35"/>
    </row>
    <row r="38" spans="1:10" x14ac:dyDescent="0.3">
      <c r="A38" s="20"/>
      <c r="B38" s="17"/>
      <c r="C38" s="20"/>
      <c r="D38" s="20"/>
      <c r="E38" s="21"/>
      <c r="F38" s="21"/>
      <c r="G38" s="20"/>
      <c r="H38" s="20"/>
      <c r="I38" s="20"/>
      <c r="J38" s="35"/>
    </row>
    <row r="39" spans="1:10" x14ac:dyDescent="0.3">
      <c r="A39" s="20"/>
      <c r="B39" s="17"/>
      <c r="C39" s="20"/>
      <c r="D39" s="20"/>
      <c r="E39" s="21"/>
      <c r="F39" s="21"/>
      <c r="G39" s="20"/>
      <c r="H39" s="20"/>
      <c r="I39" s="20"/>
      <c r="J39" s="35"/>
    </row>
    <row r="40" spans="1:10" x14ac:dyDescent="0.3">
      <c r="A40" s="20"/>
      <c r="B40" s="17"/>
      <c r="C40" s="20"/>
      <c r="D40" s="20"/>
      <c r="E40" s="21"/>
      <c r="F40" s="21"/>
      <c r="G40" s="20"/>
      <c r="H40" s="20"/>
      <c r="I40" s="20"/>
      <c r="J40" s="35"/>
    </row>
    <row r="41" spans="1:10" x14ac:dyDescent="0.3">
      <c r="A41" s="20"/>
      <c r="B41" s="17"/>
      <c r="C41" s="20"/>
      <c r="D41" s="20"/>
      <c r="E41" s="21"/>
      <c r="F41" s="21"/>
      <c r="G41" s="20"/>
      <c r="H41" s="20"/>
      <c r="I41" s="20"/>
      <c r="J41" s="35"/>
    </row>
    <row r="42" spans="1:10" x14ac:dyDescent="0.3">
      <c r="A42" s="28">
        <v>7</v>
      </c>
      <c r="B42" s="29" t="s">
        <v>31</v>
      </c>
      <c r="C42" s="20" t="s">
        <v>15</v>
      </c>
      <c r="D42" s="20" t="s">
        <v>25</v>
      </c>
      <c r="E42" s="21"/>
      <c r="F42" s="21">
        <v>44113</v>
      </c>
      <c r="G42" s="9">
        <f ca="1">IF(H42="Done",0,(NETWORKDAYS.INTL(TODAY(),F42)))</f>
        <v>19</v>
      </c>
      <c r="H42" s="20"/>
      <c r="I42" s="20"/>
      <c r="J42" s="35"/>
    </row>
    <row r="43" spans="1:10" x14ac:dyDescent="0.3">
      <c r="A43" s="20"/>
      <c r="B43" s="17"/>
      <c r="C43" s="20"/>
      <c r="D43" s="20"/>
      <c r="E43" s="21"/>
      <c r="F43" s="21"/>
      <c r="G43" s="20"/>
      <c r="H43" s="20"/>
      <c r="I43" s="20"/>
      <c r="J43" s="35"/>
    </row>
    <row r="44" spans="1:10" x14ac:dyDescent="0.3">
      <c r="A44" s="20"/>
      <c r="B44" s="17"/>
      <c r="C44" s="20"/>
      <c r="D44" s="20"/>
      <c r="E44" s="21"/>
      <c r="F44" s="21"/>
      <c r="G44" s="20"/>
      <c r="H44" s="20"/>
      <c r="I44" s="20"/>
      <c r="J44" s="35"/>
    </row>
    <row r="45" spans="1:10" x14ac:dyDescent="0.3">
      <c r="A45" s="20"/>
      <c r="B45" s="17"/>
      <c r="C45" s="20"/>
      <c r="D45" s="20"/>
      <c r="E45" s="21"/>
      <c r="F45" s="21"/>
      <c r="G45" s="20"/>
      <c r="H45" s="20"/>
      <c r="I45" s="20"/>
      <c r="J45" s="35"/>
    </row>
    <row r="46" spans="1:10" x14ac:dyDescent="0.3">
      <c r="A46" s="20"/>
      <c r="B46" s="17"/>
      <c r="C46" s="20"/>
      <c r="D46" s="20"/>
      <c r="E46" s="21"/>
      <c r="F46" s="21"/>
      <c r="G46" s="20"/>
      <c r="H46" s="20"/>
      <c r="I46" s="20"/>
      <c r="J46" s="35"/>
    </row>
    <row r="47" spans="1:10" x14ac:dyDescent="0.3">
      <c r="A47" s="20"/>
      <c r="B47" s="17"/>
      <c r="C47" s="20"/>
      <c r="D47" s="20"/>
      <c r="E47" s="21"/>
      <c r="F47" s="21"/>
      <c r="G47" s="20"/>
      <c r="H47" s="20"/>
      <c r="I47" s="20"/>
      <c r="J47" s="35"/>
    </row>
    <row r="48" spans="1:10" x14ac:dyDescent="0.3">
      <c r="A48" s="20"/>
      <c r="B48" s="17"/>
      <c r="C48" s="20"/>
      <c r="D48" s="20"/>
      <c r="E48" s="21"/>
      <c r="F48" s="21"/>
      <c r="G48" s="20"/>
      <c r="H48" s="20"/>
      <c r="I48" s="20"/>
      <c r="J48" s="35"/>
    </row>
    <row r="49" spans="1:10" x14ac:dyDescent="0.3">
      <c r="A49" s="28">
        <v>8</v>
      </c>
      <c r="B49" s="29" t="s">
        <v>33</v>
      </c>
      <c r="C49" s="20" t="s">
        <v>15</v>
      </c>
      <c r="D49" s="20" t="s">
        <v>25</v>
      </c>
      <c r="E49" s="21"/>
      <c r="F49" s="21">
        <v>44120</v>
      </c>
      <c r="G49" s="9">
        <f ca="1">IF(H49="Done",0,(NETWORKDAYS.INTL(TODAY(),F49)))</f>
        <v>24</v>
      </c>
      <c r="H49" s="20" t="s">
        <v>32</v>
      </c>
      <c r="I49" s="20"/>
      <c r="J49" s="35"/>
    </row>
    <row r="50" spans="1:10" x14ac:dyDescent="0.3">
      <c r="A50" s="20"/>
      <c r="B50" s="17"/>
      <c r="C50" s="20"/>
      <c r="D50" s="20"/>
      <c r="E50" s="21"/>
      <c r="F50" s="21"/>
      <c r="G50" s="20"/>
      <c r="H50" s="20"/>
      <c r="I50" s="20"/>
      <c r="J50" s="35"/>
    </row>
    <row r="51" spans="1:10" x14ac:dyDescent="0.3">
      <c r="A51" s="20"/>
      <c r="B51" s="17"/>
      <c r="C51" s="20"/>
      <c r="D51" s="20"/>
      <c r="E51" s="21"/>
      <c r="F51" s="21"/>
      <c r="G51" s="20"/>
      <c r="H51" s="20"/>
      <c r="I51" s="20"/>
      <c r="J51" s="35"/>
    </row>
    <row r="52" spans="1:10" x14ac:dyDescent="0.3">
      <c r="A52" s="20"/>
      <c r="B52" s="17"/>
      <c r="C52" s="20"/>
      <c r="D52" s="20"/>
      <c r="E52" s="21"/>
      <c r="F52" s="21"/>
      <c r="G52" s="20"/>
      <c r="H52" s="20"/>
      <c r="I52" s="20"/>
      <c r="J52" s="35"/>
    </row>
    <row r="53" spans="1:10" x14ac:dyDescent="0.3">
      <c r="A53" s="20"/>
      <c r="B53" s="17"/>
      <c r="C53" s="20"/>
      <c r="D53" s="20"/>
      <c r="E53" s="21"/>
      <c r="F53" s="21"/>
      <c r="G53" s="20"/>
      <c r="H53" s="20"/>
      <c r="I53" s="20"/>
      <c r="J53" s="35"/>
    </row>
    <row r="54" spans="1:10" x14ac:dyDescent="0.3">
      <c r="A54" s="20"/>
      <c r="B54" s="17"/>
      <c r="C54" s="20"/>
      <c r="D54" s="20"/>
      <c r="E54" s="21"/>
      <c r="F54" s="21"/>
      <c r="G54" s="20"/>
      <c r="H54" s="20"/>
      <c r="I54" s="20"/>
      <c r="J54" s="35"/>
    </row>
    <row r="55" spans="1:10" x14ac:dyDescent="0.3">
      <c r="A55" s="28">
        <v>9</v>
      </c>
      <c r="B55" s="29" t="s">
        <v>35</v>
      </c>
      <c r="C55" s="20" t="s">
        <v>15</v>
      </c>
      <c r="D55" s="20" t="s">
        <v>25</v>
      </c>
      <c r="E55" s="21"/>
      <c r="F55" s="21">
        <v>44123</v>
      </c>
      <c r="G55" s="9">
        <f ca="1">IF(H55="Done",0,(NETWORKDAYS.INTL(TODAY(),F55)))</f>
        <v>25</v>
      </c>
      <c r="H55" s="20" t="s">
        <v>32</v>
      </c>
      <c r="I55" s="20"/>
      <c r="J55" s="35"/>
    </row>
    <row r="56" spans="1:10" x14ac:dyDescent="0.3">
      <c r="A56" s="20"/>
      <c r="B56" s="17"/>
      <c r="C56" s="20"/>
      <c r="D56" s="20"/>
      <c r="E56" s="21"/>
      <c r="F56" s="21"/>
      <c r="G56" s="20"/>
      <c r="H56" s="20"/>
      <c r="I56" s="20"/>
      <c r="J56" s="35"/>
    </row>
    <row r="57" spans="1:10" x14ac:dyDescent="0.3">
      <c r="A57" s="20"/>
      <c r="B57" s="17"/>
      <c r="C57" s="20"/>
      <c r="D57" s="20"/>
      <c r="E57" s="21"/>
      <c r="F57" s="21"/>
      <c r="G57" s="20"/>
      <c r="H57" s="20"/>
      <c r="I57" s="20"/>
      <c r="J57" s="35"/>
    </row>
    <row r="58" spans="1:10" x14ac:dyDescent="0.3">
      <c r="A58" s="20"/>
      <c r="B58" s="17"/>
      <c r="C58" s="20"/>
      <c r="D58" s="20"/>
      <c r="E58" s="21"/>
      <c r="F58" s="21"/>
      <c r="G58" s="20"/>
      <c r="H58" s="20"/>
      <c r="I58" s="20"/>
      <c r="J58" s="35"/>
    </row>
    <row r="59" spans="1:10" x14ac:dyDescent="0.3">
      <c r="A59" s="20"/>
      <c r="B59" s="17"/>
      <c r="C59" s="20"/>
      <c r="D59" s="20"/>
      <c r="E59" s="21"/>
      <c r="F59" s="21"/>
      <c r="G59" s="20"/>
      <c r="H59" s="20"/>
      <c r="I59" s="20"/>
      <c r="J59" s="35"/>
    </row>
    <row r="60" spans="1:10" x14ac:dyDescent="0.3">
      <c r="A60" s="20"/>
      <c r="B60" s="17"/>
      <c r="C60" s="20"/>
      <c r="D60" s="20"/>
      <c r="E60" s="21"/>
      <c r="F60" s="21"/>
      <c r="G60" s="20"/>
      <c r="H60" s="20"/>
      <c r="I60" s="20"/>
      <c r="J60" s="35"/>
    </row>
    <row r="61" spans="1:10" ht="40.5" x14ac:dyDescent="0.3">
      <c r="A61" s="28">
        <v>10</v>
      </c>
      <c r="B61" s="29" t="s">
        <v>34</v>
      </c>
      <c r="C61" s="20" t="s">
        <v>15</v>
      </c>
      <c r="D61" s="20" t="s">
        <v>25</v>
      </c>
      <c r="E61" s="21"/>
      <c r="F61" s="21">
        <v>44127</v>
      </c>
      <c r="G61" s="9">
        <f ca="1">IF(H61="Done",0,(NETWORKDAYS.INTL(TODAY(),F61)))</f>
        <v>29</v>
      </c>
      <c r="H61" s="20" t="s">
        <v>32</v>
      </c>
      <c r="I61" s="20"/>
      <c r="J61" s="35"/>
    </row>
    <row r="62" spans="1:10" x14ac:dyDescent="0.3">
      <c r="A62" s="20"/>
      <c r="B62" s="17"/>
      <c r="C62" s="20"/>
      <c r="D62" s="20"/>
      <c r="E62" s="21"/>
      <c r="F62" s="21"/>
      <c r="G62" s="20"/>
      <c r="H62" s="20"/>
      <c r="I62" s="20"/>
      <c r="J62" s="35"/>
    </row>
    <row r="63" spans="1:10" x14ac:dyDescent="0.3">
      <c r="A63" s="20"/>
      <c r="B63" s="17"/>
      <c r="C63" s="20"/>
      <c r="D63" s="20"/>
      <c r="E63" s="21"/>
      <c r="F63" s="21"/>
      <c r="G63" s="20"/>
      <c r="H63" s="20"/>
      <c r="I63" s="20"/>
      <c r="J63" s="35"/>
    </row>
    <row r="64" spans="1:10" x14ac:dyDescent="0.3">
      <c r="A64" s="20"/>
      <c r="B64" s="17"/>
      <c r="C64" s="20"/>
      <c r="D64" s="20"/>
      <c r="E64" s="21"/>
      <c r="F64" s="21"/>
      <c r="G64" s="20"/>
      <c r="H64" s="20"/>
      <c r="I64" s="20"/>
      <c r="J64" s="35"/>
    </row>
    <row r="65" spans="1:10" x14ac:dyDescent="0.3">
      <c r="A65" s="20"/>
      <c r="B65" s="17"/>
      <c r="C65" s="20"/>
      <c r="D65" s="20"/>
      <c r="E65" s="21"/>
      <c r="F65" s="21"/>
      <c r="G65" s="20"/>
      <c r="H65" s="20"/>
      <c r="I65" s="20"/>
      <c r="J65" s="35"/>
    </row>
    <row r="66" spans="1:10" x14ac:dyDescent="0.3">
      <c r="A66" s="20"/>
      <c r="B66" s="17"/>
      <c r="C66" s="20"/>
      <c r="D66" s="20"/>
      <c r="E66" s="21"/>
      <c r="F66" s="21"/>
      <c r="G66" s="20"/>
      <c r="H66" s="20"/>
      <c r="I66" s="20"/>
      <c r="J66" s="35"/>
    </row>
    <row r="67" spans="1:10" x14ac:dyDescent="0.3">
      <c r="A67" s="28">
        <v>11</v>
      </c>
      <c r="B67" s="29" t="s">
        <v>36</v>
      </c>
      <c r="C67" s="20" t="s">
        <v>15</v>
      </c>
      <c r="D67" s="20" t="s">
        <v>25</v>
      </c>
      <c r="E67" s="21"/>
      <c r="F67" s="21">
        <v>44130</v>
      </c>
      <c r="G67" s="9">
        <f ca="1">IF(H67="Done",0,(NETWORKDAYS.INTL(TODAY(),F67)))</f>
        <v>30</v>
      </c>
      <c r="H67" s="20" t="s">
        <v>32</v>
      </c>
      <c r="I67" s="20"/>
      <c r="J67" s="35"/>
    </row>
    <row r="68" spans="1:10" x14ac:dyDescent="0.3">
      <c r="A68" s="20"/>
      <c r="B68" s="17"/>
      <c r="C68" s="20"/>
      <c r="D68" s="20"/>
      <c r="E68" s="21"/>
      <c r="F68" s="21"/>
      <c r="G68" s="20"/>
      <c r="H68" s="20"/>
      <c r="I68" s="20"/>
      <c r="J68" s="35"/>
    </row>
    <row r="69" spans="1:10" x14ac:dyDescent="0.3">
      <c r="A69" s="20"/>
      <c r="B69" s="17"/>
      <c r="C69" s="20"/>
      <c r="D69" s="20"/>
      <c r="E69" s="21"/>
      <c r="F69" s="21"/>
      <c r="G69" s="20"/>
      <c r="H69" s="20"/>
      <c r="I69" s="20"/>
      <c r="J69" s="35"/>
    </row>
    <row r="70" spans="1:10" x14ac:dyDescent="0.3">
      <c r="A70" s="20"/>
      <c r="B70" s="17"/>
      <c r="C70" s="20"/>
      <c r="D70" s="20"/>
      <c r="E70" s="21"/>
      <c r="F70" s="21"/>
      <c r="G70" s="20"/>
      <c r="H70" s="20"/>
      <c r="I70" s="20"/>
      <c r="J70" s="35"/>
    </row>
    <row r="71" spans="1:10" x14ac:dyDescent="0.3">
      <c r="A71" s="20"/>
      <c r="B71" s="17"/>
      <c r="C71" s="20"/>
      <c r="D71" s="20"/>
      <c r="E71" s="21"/>
      <c r="F71" s="21"/>
      <c r="G71" s="20"/>
      <c r="H71" s="20"/>
      <c r="I71" s="20"/>
      <c r="J71" s="35"/>
    </row>
    <row r="72" spans="1:10" x14ac:dyDescent="0.3">
      <c r="A72" s="20"/>
      <c r="B72" s="17"/>
      <c r="C72" s="20"/>
      <c r="D72" s="20"/>
      <c r="E72" s="21"/>
      <c r="F72" s="21"/>
      <c r="G72" s="20"/>
      <c r="H72" s="20"/>
      <c r="I72" s="20"/>
      <c r="J72" s="35"/>
    </row>
    <row r="73" spans="1:10" ht="40.5" x14ac:dyDescent="0.3">
      <c r="A73" s="28">
        <v>12</v>
      </c>
      <c r="B73" s="29" t="s">
        <v>37</v>
      </c>
      <c r="C73" s="20" t="s">
        <v>15</v>
      </c>
      <c r="D73" s="20" t="s">
        <v>25</v>
      </c>
      <c r="E73" s="21"/>
      <c r="F73" s="21">
        <v>44141</v>
      </c>
      <c r="G73" s="9">
        <f ca="1">IF(H73="Done",0,(NETWORKDAYS.INTL(TODAY(),F73)))</f>
        <v>39</v>
      </c>
      <c r="H73" s="20" t="s">
        <v>32</v>
      </c>
      <c r="I73" s="20"/>
      <c r="J73" s="35"/>
    </row>
    <row r="74" spans="1:10" x14ac:dyDescent="0.3">
      <c r="A74" s="20"/>
      <c r="B74" s="17"/>
      <c r="C74" s="20"/>
      <c r="D74" s="20"/>
      <c r="E74" s="21"/>
      <c r="F74" s="21"/>
      <c r="G74" s="20"/>
      <c r="H74" s="20"/>
      <c r="I74" s="20"/>
      <c r="J74" s="35"/>
    </row>
    <row r="75" spans="1:10" x14ac:dyDescent="0.3">
      <c r="A75" s="20"/>
      <c r="B75" s="17"/>
      <c r="C75" s="20"/>
      <c r="D75" s="20"/>
      <c r="E75" s="21"/>
      <c r="F75" s="21"/>
      <c r="G75" s="20"/>
      <c r="H75" s="20"/>
      <c r="I75" s="20"/>
      <c r="J75" s="35"/>
    </row>
    <row r="76" spans="1:10" x14ac:dyDescent="0.3">
      <c r="A76" s="20"/>
      <c r="B76" s="17"/>
      <c r="C76" s="20"/>
      <c r="D76" s="20"/>
      <c r="E76" s="21"/>
      <c r="F76" s="21"/>
      <c r="G76" s="20"/>
      <c r="H76" s="20"/>
      <c r="I76" s="20"/>
      <c r="J76" s="35"/>
    </row>
    <row r="77" spans="1:10" x14ac:dyDescent="0.3">
      <c r="A77" s="20"/>
      <c r="B77" s="17"/>
      <c r="C77" s="20"/>
      <c r="D77" s="20"/>
      <c r="E77" s="21"/>
      <c r="F77" s="21"/>
      <c r="G77" s="20"/>
      <c r="H77" s="20"/>
      <c r="I77" s="20"/>
      <c r="J77" s="35"/>
    </row>
    <row r="78" spans="1:10" x14ac:dyDescent="0.3">
      <c r="A78" s="20"/>
      <c r="B78" s="17"/>
      <c r="C78" s="20"/>
      <c r="D78" s="20"/>
      <c r="E78" s="21"/>
      <c r="F78" s="21"/>
      <c r="G78" s="20"/>
      <c r="H78" s="20"/>
      <c r="I78" s="20"/>
      <c r="J78" s="35"/>
    </row>
    <row r="79" spans="1:10" x14ac:dyDescent="0.3">
      <c r="A79" s="20">
        <v>13</v>
      </c>
      <c r="B79" s="17" t="s">
        <v>38</v>
      </c>
      <c r="C79" s="20" t="s">
        <v>15</v>
      </c>
      <c r="D79" s="20" t="s">
        <v>25</v>
      </c>
      <c r="E79" s="21"/>
      <c r="F79" s="21">
        <v>44151</v>
      </c>
      <c r="G79" s="9">
        <f ca="1">IF(H79="Done",0,(NETWORKDAYS.INTL(TODAY(),F79)))</f>
        <v>45</v>
      </c>
      <c r="H79" s="20"/>
      <c r="I79" s="20"/>
      <c r="J79" s="35"/>
    </row>
    <row r="80" spans="1:10" x14ac:dyDescent="0.3">
      <c r="A80" s="20"/>
      <c r="B80" s="17"/>
      <c r="C80" s="20"/>
      <c r="D80" s="20"/>
      <c r="E80" s="21"/>
      <c r="F80" s="21"/>
      <c r="G80" s="20"/>
      <c r="H80" s="20"/>
      <c r="I80" s="20"/>
      <c r="J80" s="35"/>
    </row>
    <row r="81" spans="1:10" x14ac:dyDescent="0.3">
      <c r="A81" s="20"/>
      <c r="B81" s="17"/>
      <c r="C81" s="20"/>
      <c r="D81" s="20"/>
      <c r="E81" s="21"/>
      <c r="F81" s="21"/>
      <c r="G81" s="20"/>
      <c r="H81" s="20"/>
      <c r="I81" s="20"/>
      <c r="J81" s="35"/>
    </row>
    <row r="82" spans="1:10" x14ac:dyDescent="0.3">
      <c r="A82" s="20"/>
      <c r="B82" s="17"/>
      <c r="C82" s="20"/>
      <c r="D82" s="20"/>
      <c r="E82" s="21"/>
      <c r="F82" s="21"/>
      <c r="G82" s="20"/>
      <c r="H82" s="20"/>
      <c r="I82" s="20"/>
      <c r="J82" s="35"/>
    </row>
    <row r="83" spans="1:10" x14ac:dyDescent="0.3">
      <c r="A83" s="20"/>
      <c r="B83" s="17"/>
      <c r="C83" s="20"/>
      <c r="D83" s="20"/>
      <c r="E83" s="21"/>
      <c r="F83" s="21"/>
      <c r="G83" s="20"/>
      <c r="H83" s="20"/>
      <c r="I83" s="20"/>
      <c r="J83" s="35"/>
    </row>
    <row r="84" spans="1:10" x14ac:dyDescent="0.3">
      <c r="A84" s="20"/>
      <c r="B84" s="17"/>
      <c r="C84" s="20"/>
      <c r="D84" s="20"/>
      <c r="E84" s="21"/>
      <c r="F84" s="21"/>
      <c r="G84" s="20"/>
      <c r="H84" s="20"/>
      <c r="I84" s="20"/>
      <c r="J84" s="35"/>
    </row>
    <row r="85" spans="1:10" ht="40.5" x14ac:dyDescent="0.3">
      <c r="A85" s="20">
        <v>14</v>
      </c>
      <c r="B85" s="17" t="s">
        <v>39</v>
      </c>
      <c r="C85" s="20" t="s">
        <v>15</v>
      </c>
      <c r="D85" s="20" t="s">
        <v>25</v>
      </c>
      <c r="E85" s="21"/>
      <c r="F85" s="21">
        <v>44155</v>
      </c>
      <c r="G85" s="9">
        <f ca="1">IF(H85="Done",0,(NETWORKDAYS.INTL(TODAY(),F85)))</f>
        <v>49</v>
      </c>
      <c r="H85" s="20"/>
      <c r="I85" s="20"/>
      <c r="J85" s="35"/>
    </row>
    <row r="86" spans="1:10" x14ac:dyDescent="0.3">
      <c r="A86" s="20"/>
      <c r="B86" s="17"/>
      <c r="C86" s="20"/>
      <c r="D86" s="20"/>
      <c r="E86" s="21"/>
      <c r="F86" s="21"/>
      <c r="G86" s="20"/>
      <c r="H86" s="20"/>
      <c r="I86" s="20"/>
      <c r="J86" s="35"/>
    </row>
    <row r="87" spans="1:10" x14ac:dyDescent="0.3">
      <c r="A87" s="20"/>
      <c r="B87" s="17"/>
      <c r="C87" s="20"/>
      <c r="D87" s="20"/>
      <c r="E87" s="21"/>
      <c r="F87" s="21"/>
      <c r="G87" s="20"/>
      <c r="H87" s="20"/>
      <c r="I87" s="20"/>
      <c r="J87" s="35"/>
    </row>
    <row r="88" spans="1:10" x14ac:dyDescent="0.3">
      <c r="A88" s="20"/>
      <c r="B88" s="17"/>
      <c r="C88" s="20"/>
      <c r="D88" s="20"/>
      <c r="E88" s="21"/>
      <c r="F88" s="21"/>
      <c r="G88" s="20"/>
      <c r="H88" s="20"/>
      <c r="I88" s="20"/>
      <c r="J88" s="35"/>
    </row>
    <row r="89" spans="1:10" x14ac:dyDescent="0.3">
      <c r="A89" s="20"/>
      <c r="B89" s="17"/>
      <c r="C89" s="20"/>
      <c r="D89" s="20"/>
      <c r="E89" s="21"/>
      <c r="F89" s="21"/>
      <c r="G89" s="20"/>
      <c r="H89" s="20"/>
      <c r="I89" s="20"/>
      <c r="J89" s="35"/>
    </row>
    <row r="90" spans="1:10" x14ac:dyDescent="0.3">
      <c r="A90" s="20"/>
      <c r="B90" s="17"/>
      <c r="C90" s="20"/>
      <c r="D90" s="20"/>
      <c r="E90" s="21"/>
      <c r="F90" s="21"/>
      <c r="G90" s="20"/>
      <c r="H90" s="20"/>
      <c r="I90" s="20"/>
      <c r="J90" s="35"/>
    </row>
    <row r="91" spans="1:10" x14ac:dyDescent="0.3">
      <c r="A91" s="20">
        <v>15</v>
      </c>
      <c r="B91" s="17" t="s">
        <v>40</v>
      </c>
      <c r="C91" s="20" t="s">
        <v>15</v>
      </c>
      <c r="D91" s="20" t="s">
        <v>25</v>
      </c>
      <c r="E91" s="21"/>
      <c r="F91" s="21">
        <v>44165</v>
      </c>
      <c r="G91" s="9">
        <f t="shared" ref="G91" ca="1" si="0">(NETWORKDAYS.INTL(TODAY(),F91))</f>
        <v>55</v>
      </c>
      <c r="H91" s="20"/>
      <c r="I91" s="20"/>
      <c r="J91" s="35"/>
    </row>
    <row r="92" spans="1:10" x14ac:dyDescent="0.3">
      <c r="A92" s="20"/>
      <c r="B92" s="17"/>
      <c r="C92" s="20"/>
      <c r="D92" s="20"/>
      <c r="E92" s="21"/>
      <c r="F92" s="21"/>
      <c r="G92" s="20"/>
      <c r="H92" s="20"/>
      <c r="I92" s="20"/>
      <c r="J92" s="35"/>
    </row>
    <row r="93" spans="1:10" x14ac:dyDescent="0.3">
      <c r="A93" s="20"/>
      <c r="B93" s="17"/>
      <c r="C93" s="20"/>
      <c r="D93" s="20"/>
      <c r="E93" s="21"/>
      <c r="F93" s="21"/>
      <c r="G93" s="20"/>
      <c r="H93" s="20"/>
      <c r="I93" s="20"/>
      <c r="J93" s="35"/>
    </row>
    <row r="94" spans="1:10" x14ac:dyDescent="0.3">
      <c r="A94" s="20"/>
      <c r="B94" s="17"/>
      <c r="C94" s="20"/>
      <c r="D94" s="20"/>
      <c r="E94" s="21"/>
      <c r="F94" s="21"/>
      <c r="G94" s="20"/>
      <c r="H94" s="20"/>
      <c r="I94" s="20"/>
      <c r="J94" s="35"/>
    </row>
    <row r="95" spans="1:10" x14ac:dyDescent="0.3">
      <c r="A95" s="20"/>
      <c r="B95" s="17"/>
      <c r="C95" s="20"/>
      <c r="D95" s="20"/>
      <c r="E95" s="21"/>
      <c r="F95" s="21"/>
      <c r="G95" s="20"/>
      <c r="H95" s="20"/>
      <c r="I95" s="20"/>
      <c r="J95" s="35"/>
    </row>
    <row r="96" spans="1:10" x14ac:dyDescent="0.3">
      <c r="A96" s="20"/>
      <c r="B96" s="17"/>
      <c r="C96" s="20"/>
      <c r="D96" s="20"/>
      <c r="E96" s="21"/>
      <c r="F96" s="21"/>
      <c r="G96" s="20"/>
      <c r="H96" s="20"/>
      <c r="I96" s="20"/>
      <c r="J96" s="35"/>
    </row>
    <row r="97" spans="1:10" ht="40.5" x14ac:dyDescent="0.3">
      <c r="A97" s="20">
        <v>16</v>
      </c>
      <c r="B97" s="17" t="s">
        <v>41</v>
      </c>
      <c r="C97" s="20" t="s">
        <v>15</v>
      </c>
      <c r="D97" s="20" t="s">
        <v>25</v>
      </c>
      <c r="E97" s="21"/>
      <c r="F97" s="21"/>
      <c r="G97" s="20"/>
      <c r="H97" s="20"/>
      <c r="I97" s="20"/>
      <c r="J97" s="35"/>
    </row>
    <row r="98" spans="1:10" x14ac:dyDescent="0.3">
      <c r="A98" s="20"/>
      <c r="B98" s="17"/>
      <c r="C98" s="20"/>
      <c r="D98" s="20"/>
      <c r="E98" s="21"/>
      <c r="F98" s="21"/>
      <c r="G98" s="20"/>
      <c r="H98" s="20"/>
      <c r="I98" s="20"/>
      <c r="J98" s="35"/>
    </row>
    <row r="99" spans="1:10" x14ac:dyDescent="0.3">
      <c r="A99" s="20"/>
      <c r="B99" s="17"/>
      <c r="C99" s="20"/>
      <c r="D99" s="20"/>
      <c r="E99" s="21"/>
      <c r="F99" s="21"/>
      <c r="G99" s="20"/>
      <c r="H99" s="20"/>
      <c r="I99" s="20"/>
      <c r="J99" s="35"/>
    </row>
    <row r="100" spans="1:10" x14ac:dyDescent="0.3">
      <c r="A100" s="20"/>
      <c r="B100" s="17"/>
      <c r="C100" s="20"/>
      <c r="D100" s="20"/>
      <c r="E100" s="21"/>
      <c r="F100" s="21"/>
      <c r="G100" s="20"/>
      <c r="H100" s="20"/>
      <c r="I100" s="20"/>
      <c r="J100" s="35"/>
    </row>
    <row r="101" spans="1:10" x14ac:dyDescent="0.3">
      <c r="A101" s="20"/>
      <c r="B101" s="17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3">
      <c r="A102" s="20"/>
      <c r="B102" s="17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3">
      <c r="A103" s="20">
        <v>17</v>
      </c>
      <c r="B103" s="17" t="s">
        <v>42</v>
      </c>
      <c r="C103" s="20" t="s">
        <v>15</v>
      </c>
      <c r="D103" s="20" t="s">
        <v>25</v>
      </c>
      <c r="E103" s="21"/>
      <c r="F103" s="21">
        <v>44172</v>
      </c>
      <c r="G103" s="9">
        <f t="shared" ref="G103" ca="1" si="1">(NETWORKDAYS.INTL(TODAY(),F103))</f>
        <v>60</v>
      </c>
      <c r="H103" s="20"/>
      <c r="I103" s="20"/>
      <c r="J103" s="35"/>
    </row>
    <row r="104" spans="1:10" x14ac:dyDescent="0.3">
      <c r="A104" s="20"/>
      <c r="B104" s="17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3">
      <c r="A105" s="20"/>
      <c r="B105" s="17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3">
      <c r="A106" s="20"/>
      <c r="B106" s="17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3">
      <c r="A107" s="20"/>
      <c r="B107" s="17"/>
      <c r="C107" s="20"/>
      <c r="D107" s="20"/>
      <c r="E107" s="21"/>
      <c r="F107" s="21"/>
      <c r="G107" s="20"/>
      <c r="H107" s="20"/>
      <c r="I107" s="20"/>
      <c r="J107" s="35"/>
    </row>
    <row r="108" spans="1:10" x14ac:dyDescent="0.3">
      <c r="A108" s="20"/>
      <c r="B108" s="17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3">
      <c r="A109" s="20"/>
      <c r="B109" s="17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3">
      <c r="A110" s="20">
        <v>18</v>
      </c>
      <c r="B110" s="17" t="s">
        <v>43</v>
      </c>
      <c r="C110" s="20" t="s">
        <v>15</v>
      </c>
      <c r="D110" s="20" t="s">
        <v>25</v>
      </c>
      <c r="E110" s="21"/>
      <c r="F110" s="21">
        <v>44176</v>
      </c>
      <c r="G110" s="9">
        <f t="shared" ref="G110" ca="1" si="2">(NETWORKDAYS.INTL(TODAY(),F110))</f>
        <v>64</v>
      </c>
      <c r="H110" s="20"/>
      <c r="I110" s="20"/>
      <c r="J110" s="35"/>
    </row>
    <row r="111" spans="1:10" x14ac:dyDescent="0.3">
      <c r="A111" s="20"/>
      <c r="B111" s="17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3">
      <c r="A112" s="20"/>
      <c r="B112" s="17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3">
      <c r="A113" s="20"/>
      <c r="B113" s="17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3">
      <c r="A114" s="20"/>
      <c r="B114" s="17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3">
      <c r="A115" s="20"/>
      <c r="B115" s="17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3">
      <c r="A116" s="20"/>
      <c r="B116" s="17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3">
      <c r="A117" s="20"/>
      <c r="B117" s="17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3">
      <c r="A118" s="20"/>
      <c r="B118" s="17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3">
      <c r="A119" s="20"/>
      <c r="B119" s="17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3">
      <c r="A120" s="20"/>
      <c r="B120" s="17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3">
      <c r="A121" s="20"/>
      <c r="B121" s="17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3">
      <c r="A122" s="20"/>
      <c r="B122" s="17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3">
      <c r="A123" s="20"/>
      <c r="B123" s="17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3">
      <c r="A124" s="20"/>
      <c r="B124" s="17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3">
      <c r="A125" s="20"/>
      <c r="B125" s="17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3">
      <c r="A126" s="20"/>
      <c r="B126" s="17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3">
      <c r="A127" s="20"/>
      <c r="B127" s="17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3">
      <c r="A128" s="20"/>
      <c r="B128" s="17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3">
      <c r="A129" s="20"/>
      <c r="B129" s="17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3">
      <c r="A130" s="20"/>
      <c r="B130" s="17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3">
      <c r="A131" s="20"/>
      <c r="B131" s="17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3">
      <c r="A132" s="20"/>
      <c r="B132" s="17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3">
      <c r="A133" s="20"/>
      <c r="B133" s="17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3">
      <c r="A134" s="20"/>
      <c r="B134" s="17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3">
      <c r="A135" s="20"/>
      <c r="B135" s="17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3">
      <c r="A136" s="20"/>
      <c r="B136" s="17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3">
      <c r="A137" s="20"/>
      <c r="B137" s="17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3">
      <c r="A138" s="20"/>
      <c r="B138" s="17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3">
      <c r="A139" s="20"/>
      <c r="B139" s="17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3">
      <c r="A140" s="20"/>
      <c r="B140" s="17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3">
      <c r="A141" s="20"/>
      <c r="B141" s="17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3">
      <c r="A142" s="20"/>
      <c r="B142" s="17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3">
      <c r="A143" s="20"/>
      <c r="B143" s="17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3">
      <c r="A144" s="20"/>
      <c r="B144" s="17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3">
      <c r="A145" s="20"/>
      <c r="B145" s="17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3">
      <c r="A146" s="20"/>
      <c r="B146" s="17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3">
      <c r="A147" s="20"/>
      <c r="B147" s="17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3">
      <c r="A148" s="20"/>
      <c r="B148" s="17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3">
      <c r="A149" s="20"/>
      <c r="B149" s="17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3">
      <c r="A150" s="20"/>
      <c r="B150" s="17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3">
      <c r="A151" s="20"/>
      <c r="B151" s="17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3">
      <c r="A152" s="20"/>
      <c r="B152" s="17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3">
      <c r="A153" s="20"/>
      <c r="B153" s="17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3">
      <c r="A154" s="20"/>
      <c r="B154" s="17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3">
      <c r="A155" s="20"/>
      <c r="B155" s="17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3">
      <c r="A156" s="20"/>
      <c r="B156" s="17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3">
      <c r="A157" s="20"/>
      <c r="B157" s="17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3">
      <c r="A158" s="20"/>
      <c r="B158" s="17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3">
      <c r="A159" s="20"/>
      <c r="B159" s="17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3">
      <c r="A160" s="20"/>
      <c r="B160" s="17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3">
      <c r="A161" s="20"/>
      <c r="B161" s="17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3">
      <c r="A162" s="20"/>
      <c r="B162" s="17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3">
      <c r="A163" s="20"/>
      <c r="B163" s="17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3">
      <c r="A164" s="20"/>
      <c r="B164" s="17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3">
      <c r="A165" s="20"/>
      <c r="B165" s="17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3">
      <c r="A166" s="20"/>
      <c r="B166" s="17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3">
      <c r="A167" s="20"/>
      <c r="B167" s="17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3">
      <c r="A168" s="20"/>
      <c r="B168" s="17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3">
      <c r="A169" s="20"/>
      <c r="B169" s="17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3">
      <c r="A170" s="20"/>
      <c r="B170" s="17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3">
      <c r="A171" s="20"/>
      <c r="B171" s="17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3">
      <c r="A172" s="20"/>
      <c r="B172" s="17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3">
      <c r="A173" s="20"/>
      <c r="B173" s="17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3">
      <c r="A174" s="20"/>
      <c r="B174" s="17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3">
      <c r="A175" s="20"/>
      <c r="B175" s="17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3">
      <c r="A176" s="20"/>
      <c r="B176" s="17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3">
      <c r="A177" s="20"/>
      <c r="B177" s="17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3">
      <c r="A178" s="20"/>
      <c r="B178" s="17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3">
      <c r="A179" s="20"/>
      <c r="B179" s="17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3">
      <c r="A180" s="20"/>
      <c r="B180" s="17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3">
      <c r="A181" s="20"/>
      <c r="B181" s="17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3">
      <c r="A182" s="20"/>
      <c r="B182" s="17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3">
      <c r="A183" s="20"/>
      <c r="B183" s="17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3">
      <c r="A184" s="20"/>
      <c r="B184" s="17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3">
      <c r="A185" s="20"/>
      <c r="B185" s="17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3">
      <c r="A186" s="20"/>
      <c r="B186" s="17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3">
      <c r="A187" s="20"/>
      <c r="B187" s="17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3">
      <c r="A188" s="20"/>
      <c r="B188" s="17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3">
      <c r="A189" s="20"/>
      <c r="B189" s="17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3">
      <c r="A190" s="20"/>
      <c r="B190" s="17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3">
      <c r="A191" s="20"/>
      <c r="B191" s="17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3">
      <c r="A192" s="20"/>
      <c r="B192" s="17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3">
      <c r="A193" s="20"/>
      <c r="B193" s="17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3">
      <c r="A194" s="20"/>
      <c r="B194" s="17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3">
      <c r="A195" s="20"/>
      <c r="B195" s="17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3">
      <c r="A196" s="20"/>
      <c r="B196" s="17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3">
      <c r="A197" s="20"/>
      <c r="B197" s="17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3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3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3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3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3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3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3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3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3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3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3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3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3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3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3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3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3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3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3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3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3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3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3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3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3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3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3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3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3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3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3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3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3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3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3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3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3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3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3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3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3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3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3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3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3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3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3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3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3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3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3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3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3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3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3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3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3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3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3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3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3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3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3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3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3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3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3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3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3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3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3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3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3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3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3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3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3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3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3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3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3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3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3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3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3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3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3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3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3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3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3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3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3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3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3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3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3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3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3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3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3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3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3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3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3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3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3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3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3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3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3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3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3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3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3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3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3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3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3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3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3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3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3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3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3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3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3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3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3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3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3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3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3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3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3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3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3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3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3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3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3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3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3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3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3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3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3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3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3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3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3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3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3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3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3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3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3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3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3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3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3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3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3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3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3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3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3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3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3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3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3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3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3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3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3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3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3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3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3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3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3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3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3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3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3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3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3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3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3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3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3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3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3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3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3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3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3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3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3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3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3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3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3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3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3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3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3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3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3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3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3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3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3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3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3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3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3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3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3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3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3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3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3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3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3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3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3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3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3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3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3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3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3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3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3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3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3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3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3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3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3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3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3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3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3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3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3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3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3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3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3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3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3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3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3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3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3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3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3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3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3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3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3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3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3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3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3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3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3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3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3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3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3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3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3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3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3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3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3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3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3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3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3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3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3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3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3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3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3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3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3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3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3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3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3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3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3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3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3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3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3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3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3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3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3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3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3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3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3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3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3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3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3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3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3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3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3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3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3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3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3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3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3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3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3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3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3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3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3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3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3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3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3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3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3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3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3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3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3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3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3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3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3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3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3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3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3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3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3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3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3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3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3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3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3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3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3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3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3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3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3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3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3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3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3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3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3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3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3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3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3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3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3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3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3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3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3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3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3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3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3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3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3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3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3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3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3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3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3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3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3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3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3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3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3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3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3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3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3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3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3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3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3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3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3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3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3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3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3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3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3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3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3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3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3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3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3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3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3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3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3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3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3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3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3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3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3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3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3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3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3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3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3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3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3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3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3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3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3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3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3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3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3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3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3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3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3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3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3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3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3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3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3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3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3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3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3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3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3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3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3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3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3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3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3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3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3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3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3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3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3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3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3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3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3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3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3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3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3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3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3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3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3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3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3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3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3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3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3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3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3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3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3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3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3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3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3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3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3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3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3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3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3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3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3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3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3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3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3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3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3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3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3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3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3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3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3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3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3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3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3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3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3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3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3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3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3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3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3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3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3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3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3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3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3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3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3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3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3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3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3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3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3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3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3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3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3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3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3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3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3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3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3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3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3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3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3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3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3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3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3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3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3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3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3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3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3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3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3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3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3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3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3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3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3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3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3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3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3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3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3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3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3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3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3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3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3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3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3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3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3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3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3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3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3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3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3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3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3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3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3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3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3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3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3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3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3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3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3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3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3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3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3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3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3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3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3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3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3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3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3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3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3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3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3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3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3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3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3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3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3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3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3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3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3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3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3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3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3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3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3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3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3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3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3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3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3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3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3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3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3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3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3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3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3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3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3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3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3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3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3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3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3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3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3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3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3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3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3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3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3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3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3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3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3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3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3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3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3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3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3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3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3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3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3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3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3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3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3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3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3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3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3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3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3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3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3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3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3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3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3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3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3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3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3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3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3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3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3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3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3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3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3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3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3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3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3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3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3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3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3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3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3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3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3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3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3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3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3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3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3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3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3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3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3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3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3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3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3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3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3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3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3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3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3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3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3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3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3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3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3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3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3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3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3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3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3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3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3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3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3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3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3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3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3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3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3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3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3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3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3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3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3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3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3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3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3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3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3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3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3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3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3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3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3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3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3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3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3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3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3">
      <c r="A988" s="20"/>
      <c r="B988" s="17"/>
      <c r="C988" s="20"/>
      <c r="D988" s="20"/>
      <c r="E988" s="21"/>
      <c r="F988" s="21"/>
      <c r="G988" s="20"/>
      <c r="H988" s="20"/>
      <c r="I988" s="20"/>
      <c r="J988" s="35"/>
    </row>
    <row r="989" spans="1:10" x14ac:dyDescent="0.3">
      <c r="A989" s="20"/>
      <c r="B989" s="17"/>
      <c r="C989" s="20"/>
      <c r="D989" s="20"/>
      <c r="E989" s="21"/>
      <c r="F989" s="21"/>
      <c r="G989" s="20"/>
      <c r="H989" s="20"/>
      <c r="I989" s="20"/>
      <c r="J989" s="35"/>
    </row>
    <row r="990" spans="1:10" x14ac:dyDescent="0.3">
      <c r="A990" s="20"/>
      <c r="B990" s="17"/>
      <c r="C990" s="20"/>
      <c r="D990" s="20"/>
      <c r="E990" s="21"/>
      <c r="F990" s="21"/>
      <c r="G990" s="20"/>
      <c r="H990" s="20"/>
      <c r="I990" s="20"/>
      <c r="J990" s="35"/>
    </row>
    <row r="991" spans="1:10" x14ac:dyDescent="0.3">
      <c r="A991" s="22"/>
      <c r="B991" s="12"/>
      <c r="C991" s="22"/>
      <c r="D991" s="22"/>
      <c r="E991" s="23"/>
      <c r="F991" s="23"/>
      <c r="G991" s="22"/>
      <c r="H991" s="22"/>
      <c r="I991" s="22"/>
    </row>
    <row r="992" spans="1:10" x14ac:dyDescent="0.3">
      <c r="A992" s="22"/>
      <c r="B992" s="12"/>
      <c r="C992" s="22"/>
      <c r="D992" s="22"/>
      <c r="E992" s="23"/>
      <c r="F992" s="23"/>
      <c r="G992" s="22"/>
      <c r="H992" s="22"/>
      <c r="I992" s="22"/>
    </row>
    <row r="993" spans="1:9" x14ac:dyDescent="0.3">
      <c r="A993" s="22"/>
      <c r="B993" s="12"/>
      <c r="C993" s="22"/>
      <c r="D993" s="22"/>
      <c r="E993" s="23"/>
      <c r="F993" s="23"/>
      <c r="G993" s="22"/>
      <c r="H993" s="22"/>
      <c r="I993" s="22"/>
    </row>
    <row r="994" spans="1:9" x14ac:dyDescent="0.3">
      <c r="A994" s="22"/>
      <c r="B994" s="12"/>
      <c r="C994" s="22"/>
      <c r="D994" s="22"/>
      <c r="E994" s="23"/>
      <c r="F994" s="23"/>
      <c r="G994" s="22"/>
      <c r="H994" s="22"/>
      <c r="I994" s="22"/>
    </row>
    <row r="995" spans="1:9" x14ac:dyDescent="0.3">
      <c r="A995" s="22"/>
      <c r="B995" s="12"/>
      <c r="C995" s="22"/>
      <c r="D995" s="22"/>
      <c r="E995" s="23"/>
      <c r="F995" s="23"/>
      <c r="G995" s="22"/>
      <c r="H995" s="22"/>
      <c r="I995" s="22"/>
    </row>
    <row r="996" spans="1:9" x14ac:dyDescent="0.3">
      <c r="A996" s="22"/>
      <c r="B996" s="12"/>
      <c r="C996" s="22"/>
      <c r="D996" s="22"/>
      <c r="E996" s="23"/>
      <c r="F996" s="23"/>
      <c r="G996" s="22"/>
      <c r="H996" s="22"/>
      <c r="I996" s="22"/>
    </row>
    <row r="997" spans="1:9" x14ac:dyDescent="0.3">
      <c r="A997" s="22"/>
      <c r="B997" s="12"/>
      <c r="C997" s="22"/>
      <c r="D997" s="22"/>
      <c r="E997" s="23"/>
      <c r="F997" s="23"/>
      <c r="G997" s="22"/>
      <c r="H997" s="22"/>
      <c r="I997" s="22"/>
    </row>
    <row r="998" spans="1:9" x14ac:dyDescent="0.3">
      <c r="A998" s="22"/>
      <c r="B998" s="12"/>
      <c r="C998" s="22"/>
      <c r="D998" s="22"/>
      <c r="E998" s="23"/>
      <c r="F998" s="23"/>
      <c r="G998" s="22"/>
      <c r="H998" s="22"/>
      <c r="I998" s="22"/>
    </row>
  </sheetData>
  <mergeCells count="4">
    <mergeCell ref="A1:G3"/>
    <mergeCell ref="H1:J1"/>
    <mergeCell ref="H2:J2"/>
    <mergeCell ref="H3:J3"/>
  </mergeCells>
  <conditionalFormatting sqref="H5:I24">
    <cfRule type="cellIs" dxfId="75" priority="63" stopIfTrue="1" operator="equal">
      <formula>"D"</formula>
    </cfRule>
  </conditionalFormatting>
  <conditionalFormatting sqref="H5:I24">
    <cfRule type="cellIs" dxfId="74" priority="66" stopIfTrue="1" operator="equal">
      <formula>"DELAY"</formula>
    </cfRule>
  </conditionalFormatting>
  <conditionalFormatting sqref="H5:I24">
    <cfRule type="cellIs" dxfId="73" priority="62" stopIfTrue="1" operator="equal">
      <formula>"DELAY"</formula>
    </cfRule>
  </conditionalFormatting>
  <conditionalFormatting sqref="H5:I24">
    <cfRule type="cellIs" dxfId="72" priority="59" stopIfTrue="1" operator="equal">
      <formula>"DELAY"</formula>
    </cfRule>
  </conditionalFormatting>
  <conditionalFormatting sqref="H5:I24">
    <cfRule type="cellIs" dxfId="71" priority="61" stopIfTrue="1" operator="equal">
      <formula>"DONE"</formula>
    </cfRule>
  </conditionalFormatting>
  <conditionalFormatting sqref="H5:I24">
    <cfRule type="cellIs" dxfId="70" priority="64" stopIfTrue="1" operator="equal">
      <formula>"O"</formula>
    </cfRule>
  </conditionalFormatting>
  <conditionalFormatting sqref="H5:I24">
    <cfRule type="cellIs" dxfId="69" priority="60" stopIfTrue="1" operator="equal">
      <formula>"ONGOING"</formula>
    </cfRule>
  </conditionalFormatting>
  <conditionalFormatting sqref="H5:I24">
    <cfRule type="cellIs" dxfId="68" priority="67" stopIfTrue="1" operator="equal">
      <formula>"ONGOING"</formula>
    </cfRule>
  </conditionalFormatting>
  <conditionalFormatting sqref="H5:I24">
    <cfRule type="cellIs" dxfId="67" priority="65" stopIfTrue="1" operator="equal">
      <formula>"Y"</formula>
    </cfRule>
  </conditionalFormatting>
  <conditionalFormatting sqref="H5:I24">
    <cfRule type="cellIs" dxfId="66" priority="68" stopIfTrue="1" operator="equal">
      <formula>"YES"</formula>
    </cfRule>
  </conditionalFormatting>
  <conditionalFormatting sqref="H1:I1048576">
    <cfRule type="cellIs" dxfId="65" priority="55" operator="equal">
      <formula>"delay"</formula>
    </cfRule>
    <cfRule type="cellIs" dxfId="64" priority="56" operator="equal">
      <formula>"done"</formula>
    </cfRule>
    <cfRule type="cellIs" dxfId="63" priority="57" operator="equal">
      <formula>"late"</formula>
    </cfRule>
    <cfRule type="cellIs" dxfId="62" priority="58" operator="equal">
      <formula>"ongoing"</formula>
    </cfRule>
  </conditionalFormatting>
  <conditionalFormatting sqref="C1:C1048576">
    <cfRule type="cellIs" dxfId="61" priority="38" operator="equal">
      <formula>"MEDIUM"</formula>
    </cfRule>
    <cfRule type="cellIs" dxfId="60" priority="39" operator="equal">
      <formula>"LOW"</formula>
    </cfRule>
    <cfRule type="cellIs" dxfId="59" priority="40" operator="equal">
      <formula>"HIGH"</formula>
    </cfRule>
  </conditionalFormatting>
  <conditionalFormatting sqref="P1:P3">
    <cfRule type="cellIs" dxfId="58" priority="35" operator="equal">
      <formula>"MEDIUM"</formula>
    </cfRule>
    <cfRule type="cellIs" dxfId="57" priority="36" operator="equal">
      <formula>"LOW"</formula>
    </cfRule>
    <cfRule type="cellIs" dxfId="56" priority="37" operator="equal">
      <formula>"HIGH"</formula>
    </cfRule>
  </conditionalFormatting>
  <conditionalFormatting sqref="H5:I1048576">
    <cfRule type="cellIs" dxfId="55" priority="33" operator="equal">
      <formula>"Delay"</formula>
    </cfRule>
  </conditionalFormatting>
  <conditionalFormatting sqref="H4:I1048576">
    <cfRule type="cellIs" dxfId="54" priority="17" operator="equal">
      <formula>"Not Started"</formula>
    </cfRule>
  </conditionalFormatting>
  <conditionalFormatting sqref="M1:M4">
    <cfRule type="cellIs" dxfId="53" priority="11" stopIfTrue="1" operator="equal">
      <formula>"D"</formula>
    </cfRule>
  </conditionalFormatting>
  <conditionalFormatting sqref="M1:M4">
    <cfRule type="cellIs" dxfId="52" priority="14" stopIfTrue="1" operator="equal">
      <formula>"DELAY"</formula>
    </cfRule>
  </conditionalFormatting>
  <conditionalFormatting sqref="M1:M4">
    <cfRule type="cellIs" dxfId="51" priority="10" stopIfTrue="1" operator="equal">
      <formula>"DELAY"</formula>
    </cfRule>
  </conditionalFormatting>
  <conditionalFormatting sqref="M1:M4">
    <cfRule type="cellIs" dxfId="50" priority="7" stopIfTrue="1" operator="equal">
      <formula>"DELAY"</formula>
    </cfRule>
  </conditionalFormatting>
  <conditionalFormatting sqref="M1:M4">
    <cfRule type="cellIs" dxfId="49" priority="9" stopIfTrue="1" operator="equal">
      <formula>"DONE"</formula>
    </cfRule>
  </conditionalFormatting>
  <conditionalFormatting sqref="M1:M4">
    <cfRule type="cellIs" dxfId="48" priority="12" stopIfTrue="1" operator="equal">
      <formula>"O"</formula>
    </cfRule>
  </conditionalFormatting>
  <conditionalFormatting sqref="M1:M4">
    <cfRule type="cellIs" dxfId="47" priority="8" stopIfTrue="1" operator="equal">
      <formula>"ONGOING"</formula>
    </cfRule>
  </conditionalFormatting>
  <conditionalFormatting sqref="M1:M4">
    <cfRule type="cellIs" dxfId="46" priority="15" stopIfTrue="1" operator="equal">
      <formula>"ONGOING"</formula>
    </cfRule>
  </conditionalFormatting>
  <conditionalFormatting sqref="M1:M4">
    <cfRule type="cellIs" dxfId="45" priority="13" stopIfTrue="1" operator="equal">
      <formula>"Y"</formula>
    </cfRule>
  </conditionalFormatting>
  <conditionalFormatting sqref="M1:M4">
    <cfRule type="cellIs" dxfId="44" priority="16" stopIfTrue="1" operator="equal">
      <formula>"YES"</formula>
    </cfRule>
  </conditionalFormatting>
  <conditionalFormatting sqref="M1:M4">
    <cfRule type="cellIs" dxfId="43" priority="3" operator="equal">
      <formula>"delay"</formula>
    </cfRule>
    <cfRule type="cellIs" dxfId="42" priority="4" operator="equal">
      <formula>"done"</formula>
    </cfRule>
    <cfRule type="cellIs" dxfId="41" priority="5" operator="equal">
      <formula>"late"</formula>
    </cfRule>
    <cfRule type="cellIs" dxfId="40" priority="6" operator="equal">
      <formula>"ongoing"</formula>
    </cfRule>
  </conditionalFormatting>
  <conditionalFormatting sqref="M1:M4">
    <cfRule type="cellIs" dxfId="39" priority="2" operator="equal">
      <formula>"Delay"</formula>
    </cfRule>
  </conditionalFormatting>
  <conditionalFormatting sqref="M1:M4">
    <cfRule type="cellIs" dxfId="38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M1:M4 H5:H1048576" xr:uid="{F68C5526-FB16-4269-ADC7-5C9C17C104CF}">
      <formula1>"Ongoing, Done, Late, Not Started"</formula1>
    </dataValidation>
  </dataValidations>
  <hyperlinks>
    <hyperlink ref="I15" r:id="rId1" xr:uid="{F308DCBA-EBB1-464A-9FA0-E33C227C0F26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BE66-F199-49FE-9929-A5C98DC08C64}">
  <dimension ref="A1:P1005"/>
  <sheetViews>
    <sheetView showGridLines="0" zoomScale="70" zoomScaleNormal="70" workbookViewId="0">
      <pane ySplit="4" topLeftCell="A5" activePane="bottomLeft" state="frozen"/>
      <selection pane="bottomLeft" activeCell="H5" sqref="H5"/>
    </sheetView>
  </sheetViews>
  <sheetFormatPr defaultColWidth="9.140625" defaultRowHeight="20.25" x14ac:dyDescent="0.25"/>
  <cols>
    <col min="1" max="1" width="17.5703125" style="18" bestFit="1" customWidth="1"/>
    <col min="2" max="2" width="64.28515625" style="4" customWidth="1"/>
    <col min="3" max="3" width="17.5703125" style="18" bestFit="1" customWidth="1"/>
    <col min="4" max="4" width="19.140625" style="18" bestFit="1" customWidth="1"/>
    <col min="5" max="5" width="22.7109375" style="19" bestFit="1" customWidth="1"/>
    <col min="6" max="6" width="18.85546875" style="19" bestFit="1" customWidth="1"/>
    <col min="7" max="7" width="20.28515625" style="18" customWidth="1"/>
    <col min="8" max="8" width="19.5703125" style="18" customWidth="1"/>
    <col min="9" max="9" width="23.85546875" style="18" customWidth="1"/>
    <col min="10" max="10" width="82" style="36" customWidth="1"/>
    <col min="11" max="11" width="9.140625" style="4"/>
    <col min="12" max="12" width="17.85546875" style="4" customWidth="1"/>
    <col min="13" max="13" width="12.85546875" style="4" customWidth="1"/>
    <col min="14" max="14" width="9.140625" style="4"/>
    <col min="15" max="15" width="16" style="4" customWidth="1"/>
    <col min="16" max="16" width="14.28515625" style="4" customWidth="1"/>
    <col min="17" max="16384" width="9.140625" style="4"/>
  </cols>
  <sheetData>
    <row r="1" spans="1:16" ht="40.5" x14ac:dyDescent="0.25">
      <c r="A1" s="44" t="s">
        <v>62</v>
      </c>
      <c r="B1" s="44"/>
      <c r="C1" s="44"/>
      <c r="D1" s="44"/>
      <c r="E1" s="44"/>
      <c r="F1" s="44"/>
      <c r="G1" s="44"/>
      <c r="H1" s="45" t="s">
        <v>52</v>
      </c>
      <c r="I1" s="45"/>
      <c r="J1" s="45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0.5" x14ac:dyDescent="0.25">
      <c r="A2" s="44"/>
      <c r="B2" s="44"/>
      <c r="C2" s="44"/>
      <c r="D2" s="44"/>
      <c r="E2" s="44"/>
      <c r="F2" s="44"/>
      <c r="G2" s="44"/>
      <c r="H2" s="46" t="s">
        <v>50</v>
      </c>
      <c r="I2" s="46"/>
      <c r="J2" s="46"/>
      <c r="K2" s="1"/>
      <c r="M2" s="3" t="s">
        <v>32</v>
      </c>
      <c r="P2" s="7" t="s">
        <v>15</v>
      </c>
    </row>
    <row r="3" spans="1:16" ht="27.75" x14ac:dyDescent="0.25">
      <c r="A3" s="44"/>
      <c r="B3" s="44"/>
      <c r="C3" s="44"/>
      <c r="D3" s="44"/>
      <c r="E3" s="44"/>
      <c r="F3" s="44"/>
      <c r="G3" s="44"/>
      <c r="H3" s="46" t="s">
        <v>5</v>
      </c>
      <c r="I3" s="46"/>
      <c r="J3" s="46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ht="21" x14ac:dyDescent="0.25">
      <c r="A5" s="24">
        <v>1</v>
      </c>
      <c r="B5" s="25" t="s">
        <v>63</v>
      </c>
      <c r="C5" s="24"/>
      <c r="D5" s="24" t="s">
        <v>45</v>
      </c>
      <c r="E5" s="40">
        <v>44088</v>
      </c>
      <c r="F5" s="41">
        <v>44176</v>
      </c>
      <c r="G5" s="42">
        <f t="shared" ref="G5" ca="1" si="0">(NETWORKDAYS.INTL(TODAY(),F5))</f>
        <v>64</v>
      </c>
      <c r="H5" s="3"/>
      <c r="I5" s="3"/>
      <c r="J5" s="34"/>
      <c r="K5" s="1"/>
      <c r="L5" s="1"/>
    </row>
    <row r="6" spans="1:16" ht="21" x14ac:dyDescent="0.4">
      <c r="A6" s="37"/>
      <c r="B6" s="12" t="s">
        <v>64</v>
      </c>
      <c r="C6" s="7"/>
      <c r="D6" s="7" t="s">
        <v>45</v>
      </c>
      <c r="E6" s="8">
        <v>44088</v>
      </c>
      <c r="F6" s="8">
        <v>44120</v>
      </c>
      <c r="G6" s="9">
        <f ca="1">IF(H6="Done",0,(NETWORKDAYS.INTL(TODAY(),F6)))</f>
        <v>24</v>
      </c>
      <c r="H6" s="3"/>
      <c r="I6" s="3"/>
      <c r="J6" s="34"/>
      <c r="K6" s="1"/>
    </row>
    <row r="7" spans="1:16" ht="21" x14ac:dyDescent="0.4">
      <c r="A7" s="37"/>
      <c r="B7" s="17" t="s">
        <v>65</v>
      </c>
      <c r="C7" s="7"/>
      <c r="D7" s="7" t="s">
        <v>45</v>
      </c>
      <c r="E7" s="8">
        <v>44088</v>
      </c>
      <c r="F7" s="8">
        <v>44120</v>
      </c>
      <c r="G7" s="9">
        <f ca="1">IF(H7="Done",0,(NETWORKDAYS.INTL(TODAY(),F7)))</f>
        <v>24</v>
      </c>
      <c r="H7" s="3"/>
      <c r="I7" s="3"/>
      <c r="J7" s="34"/>
      <c r="K7" s="1"/>
    </row>
    <row r="8" spans="1:16" ht="21" x14ac:dyDescent="0.4">
      <c r="A8" s="37"/>
      <c r="B8" s="17" t="s">
        <v>66</v>
      </c>
      <c r="C8" s="7"/>
      <c r="D8" s="7" t="s">
        <v>45</v>
      </c>
      <c r="E8" s="8">
        <v>44088</v>
      </c>
      <c r="F8" s="8">
        <v>44120</v>
      </c>
      <c r="G8" s="9">
        <f ca="1">IF(H8="Done",0,(NETWORKDAYS.INTL(TODAY(),F8)))</f>
        <v>24</v>
      </c>
      <c r="H8" s="3"/>
      <c r="I8" s="3"/>
      <c r="J8" s="34"/>
      <c r="K8" s="1"/>
    </row>
    <row r="9" spans="1:16" ht="42" x14ac:dyDescent="0.4">
      <c r="A9" s="37"/>
      <c r="B9" s="17" t="s">
        <v>67</v>
      </c>
      <c r="C9" s="7"/>
      <c r="D9" s="7" t="s">
        <v>45</v>
      </c>
      <c r="E9" s="8">
        <v>44088</v>
      </c>
      <c r="F9" s="21">
        <v>44155</v>
      </c>
      <c r="G9" s="9">
        <f ca="1">IF(H9="Done",0,(NETWORKDAYS.INTL(TODAY(),F9)))</f>
        <v>49</v>
      </c>
      <c r="H9" s="3"/>
      <c r="I9" s="3"/>
      <c r="J9" s="34"/>
      <c r="K9" s="1"/>
    </row>
    <row r="10" spans="1:16" ht="42" x14ac:dyDescent="0.4">
      <c r="A10" s="37"/>
      <c r="B10" s="17" t="s">
        <v>68</v>
      </c>
      <c r="C10" s="7"/>
      <c r="D10" s="7" t="s">
        <v>45</v>
      </c>
      <c r="E10" s="8"/>
      <c r="F10" s="8"/>
      <c r="G10" s="9"/>
      <c r="H10" s="3"/>
      <c r="I10" s="3"/>
      <c r="J10" s="34"/>
      <c r="K10" s="1"/>
    </row>
    <row r="11" spans="1:16" ht="71.45" customHeight="1" x14ac:dyDescent="0.4">
      <c r="A11" s="37"/>
      <c r="B11" s="17" t="s">
        <v>69</v>
      </c>
      <c r="C11" s="7"/>
      <c r="D11" s="7" t="s">
        <v>71</v>
      </c>
      <c r="E11" s="8">
        <v>44088</v>
      </c>
      <c r="F11" s="21">
        <v>44155</v>
      </c>
      <c r="G11" s="9">
        <f ca="1">IF(H11="Done",0,(NETWORKDAYS.INTL(TODAY(),F11)))</f>
        <v>49</v>
      </c>
      <c r="H11" s="3"/>
      <c r="I11" s="3"/>
      <c r="J11" s="34"/>
      <c r="K11" s="1"/>
    </row>
    <row r="12" spans="1:16" ht="42" x14ac:dyDescent="0.4">
      <c r="A12" s="37"/>
      <c r="B12" s="17" t="s">
        <v>72</v>
      </c>
      <c r="C12" s="7"/>
      <c r="D12" s="7" t="s">
        <v>71</v>
      </c>
      <c r="E12" s="8">
        <v>44088</v>
      </c>
      <c r="F12" s="21">
        <v>44155</v>
      </c>
      <c r="G12" s="9">
        <f ca="1">IF(H12="Done",0,(NETWORKDAYS.INTL(TODAY(),F12)))</f>
        <v>49</v>
      </c>
      <c r="H12" s="3"/>
      <c r="I12" s="3"/>
      <c r="J12" s="34"/>
      <c r="K12" s="1"/>
    </row>
    <row r="13" spans="1:16" ht="21" x14ac:dyDescent="0.4">
      <c r="A13" s="37"/>
      <c r="B13" s="17"/>
      <c r="C13" s="7"/>
      <c r="D13" s="7"/>
      <c r="E13" s="8"/>
      <c r="F13" s="8"/>
      <c r="G13" s="9"/>
      <c r="H13" s="3"/>
      <c r="I13" s="3"/>
      <c r="J13" s="34"/>
      <c r="K13" s="1"/>
    </row>
    <row r="14" spans="1:16" ht="21" x14ac:dyDescent="0.25">
      <c r="A14" s="26">
        <v>2</v>
      </c>
      <c r="B14" s="27" t="s">
        <v>70</v>
      </c>
      <c r="C14" s="26"/>
      <c r="D14" s="26" t="s">
        <v>12</v>
      </c>
      <c r="E14" s="40">
        <v>44088</v>
      </c>
      <c r="F14" s="41">
        <v>44176</v>
      </c>
      <c r="G14" s="42">
        <f t="shared" ref="G14" ca="1" si="1">(NETWORKDAYS.INTL(TODAY(),F14))</f>
        <v>64</v>
      </c>
      <c r="H14" s="3"/>
      <c r="I14" s="3"/>
      <c r="J14" s="34"/>
      <c r="K14" s="1"/>
      <c r="M14" s="1"/>
    </row>
    <row r="15" spans="1:16" ht="42" x14ac:dyDescent="0.25">
      <c r="A15" s="7"/>
      <c r="B15" s="11" t="s">
        <v>74</v>
      </c>
      <c r="C15" s="7"/>
      <c r="D15" s="7" t="s">
        <v>73</v>
      </c>
      <c r="E15" s="8">
        <v>44088</v>
      </c>
      <c r="F15" s="8">
        <v>44120</v>
      </c>
      <c r="G15" s="9">
        <f ca="1">IF(H15="Done",0,(NETWORKDAYS.INTL(TODAY(),F15)))</f>
        <v>24</v>
      </c>
      <c r="H15" s="3"/>
      <c r="I15" s="3"/>
      <c r="J15" s="34"/>
      <c r="K15" s="1"/>
      <c r="M15" s="1"/>
    </row>
    <row r="16" spans="1:16" ht="42" x14ac:dyDescent="0.25">
      <c r="A16" s="7"/>
      <c r="B16" s="11" t="s">
        <v>75</v>
      </c>
      <c r="C16" s="7"/>
      <c r="D16" s="7" t="s">
        <v>73</v>
      </c>
      <c r="E16" s="8">
        <v>44088</v>
      </c>
      <c r="F16" s="8">
        <v>44120</v>
      </c>
      <c r="G16" s="9">
        <f ca="1">IF(H16="Done",0,(NETWORKDAYS.INTL(TODAY(),F16)))</f>
        <v>24</v>
      </c>
      <c r="H16" s="3"/>
      <c r="I16" s="3"/>
      <c r="J16" s="34"/>
      <c r="K16" s="1"/>
      <c r="M16" s="1"/>
    </row>
    <row r="17" spans="1:13" ht="42" x14ac:dyDescent="0.25">
      <c r="A17" s="7"/>
      <c r="B17" s="11" t="s">
        <v>76</v>
      </c>
      <c r="C17" s="7"/>
      <c r="D17" s="7" t="s">
        <v>12</v>
      </c>
      <c r="E17" s="8">
        <v>44088</v>
      </c>
      <c r="F17" s="21">
        <v>44155</v>
      </c>
      <c r="G17" s="9">
        <f ca="1">IF(H17="Done",0,(NETWORKDAYS.INTL(TODAY(),F17)))</f>
        <v>49</v>
      </c>
      <c r="H17" s="3"/>
      <c r="I17" s="3"/>
      <c r="J17" s="34"/>
      <c r="K17" s="1"/>
      <c r="M17" s="1"/>
    </row>
    <row r="18" spans="1:13" ht="63" x14ac:dyDescent="0.25">
      <c r="A18" s="7"/>
      <c r="B18" s="33" t="s">
        <v>77</v>
      </c>
      <c r="C18" s="7"/>
      <c r="D18" s="7" t="s">
        <v>12</v>
      </c>
      <c r="E18" s="8"/>
      <c r="F18" s="8"/>
      <c r="G18" s="9"/>
      <c r="H18" s="3"/>
      <c r="I18" s="3"/>
      <c r="J18" s="34"/>
      <c r="K18" s="1"/>
      <c r="M18" s="1"/>
    </row>
    <row r="19" spans="1:13" ht="84" x14ac:dyDescent="0.25">
      <c r="A19" s="7"/>
      <c r="B19" s="11" t="s">
        <v>78</v>
      </c>
      <c r="C19" s="7"/>
      <c r="D19" s="7" t="s">
        <v>12</v>
      </c>
      <c r="E19" s="8"/>
      <c r="F19" s="8"/>
      <c r="G19" s="9"/>
      <c r="H19" s="3"/>
      <c r="I19" s="32"/>
      <c r="J19" s="34"/>
      <c r="K19" s="1"/>
      <c r="M19" s="1"/>
    </row>
    <row r="20" spans="1:13" ht="60.75" x14ac:dyDescent="0.25">
      <c r="A20" s="7"/>
      <c r="B20" s="11" t="s">
        <v>79</v>
      </c>
      <c r="C20" s="7"/>
      <c r="D20" s="7" t="s">
        <v>12</v>
      </c>
      <c r="E20" s="8"/>
      <c r="F20" s="8"/>
      <c r="G20" s="9"/>
      <c r="H20" s="3"/>
      <c r="I20" s="3"/>
      <c r="J20" s="34"/>
      <c r="K20" s="1"/>
      <c r="L20" s="1"/>
      <c r="M20" s="1"/>
    </row>
    <row r="21" spans="1:13" x14ac:dyDescent="0.25">
      <c r="A21" s="7"/>
      <c r="C21" s="7"/>
      <c r="D21" s="7"/>
      <c r="E21" s="8"/>
      <c r="F21" s="8"/>
      <c r="G21" s="9"/>
      <c r="H21" s="3"/>
      <c r="I21" s="3"/>
      <c r="J21" s="34"/>
      <c r="K21" s="1"/>
      <c r="L21" s="1"/>
      <c r="M21" s="1"/>
    </row>
    <row r="22" spans="1:13" x14ac:dyDescent="0.25">
      <c r="A22" s="24">
        <v>3</v>
      </c>
      <c r="B22" s="25" t="s">
        <v>80</v>
      </c>
      <c r="C22" s="24"/>
      <c r="D22" s="24" t="s">
        <v>85</v>
      </c>
      <c r="E22" s="40">
        <v>44088</v>
      </c>
      <c r="F22" s="41">
        <v>44176</v>
      </c>
      <c r="G22" s="42">
        <f t="shared" ref="G22" ca="1" si="2">(NETWORKDAYS.INTL(TODAY(),F22))</f>
        <v>64</v>
      </c>
      <c r="H22" s="3"/>
      <c r="I22" s="3"/>
      <c r="J22" s="34"/>
      <c r="K22" s="1"/>
      <c r="L22" s="1"/>
      <c r="M22" s="1"/>
    </row>
    <row r="23" spans="1:13" ht="60.75" x14ac:dyDescent="0.25">
      <c r="A23" s="14"/>
      <c r="B23" s="15" t="s">
        <v>81</v>
      </c>
      <c r="C23" s="14"/>
      <c r="D23" s="14" t="s">
        <v>84</v>
      </c>
      <c r="E23" s="8">
        <v>44088</v>
      </c>
      <c r="F23" s="8">
        <v>44120</v>
      </c>
      <c r="G23" s="9">
        <f ca="1">IF(H23="Done",0,(NETWORKDAYS.INTL(TODAY(),F23)))</f>
        <v>24</v>
      </c>
      <c r="H23" s="3"/>
      <c r="I23" s="3"/>
      <c r="J23" s="34"/>
      <c r="K23" s="1"/>
      <c r="L23" s="1"/>
      <c r="M23" s="1"/>
    </row>
    <row r="24" spans="1:13" ht="40.5" x14ac:dyDescent="0.25">
      <c r="A24" s="6"/>
      <c r="B24" s="13" t="s">
        <v>82</v>
      </c>
      <c r="C24" s="6"/>
      <c r="D24" s="6" t="s">
        <v>85</v>
      </c>
      <c r="E24" s="8">
        <v>44088</v>
      </c>
      <c r="F24" s="21">
        <v>44155</v>
      </c>
      <c r="G24" s="9">
        <f ca="1">IF(H24="Done",0,(NETWORKDAYS.INTL(TODAY(),F24)))</f>
        <v>49</v>
      </c>
      <c r="H24" s="3"/>
      <c r="I24" s="3"/>
      <c r="J24" s="34"/>
      <c r="K24" s="1"/>
      <c r="L24" s="1"/>
      <c r="M24" s="1"/>
    </row>
    <row r="25" spans="1:13" ht="60.75" x14ac:dyDescent="0.25">
      <c r="A25" s="14"/>
      <c r="B25" s="15" t="s">
        <v>83</v>
      </c>
      <c r="C25" s="14"/>
      <c r="D25" s="14" t="s">
        <v>86</v>
      </c>
      <c r="E25" s="8">
        <v>44088</v>
      </c>
      <c r="F25" s="21">
        <v>44155</v>
      </c>
      <c r="G25" s="9">
        <f ca="1">IF(H25="Done",0,(NETWORKDAYS.INTL(TODAY(),F25)))</f>
        <v>49</v>
      </c>
      <c r="H25" s="3"/>
      <c r="I25" s="3"/>
      <c r="J25" s="34"/>
      <c r="K25" s="1"/>
      <c r="L25" s="1"/>
      <c r="M25" s="1"/>
    </row>
    <row r="26" spans="1:13" ht="60.75" x14ac:dyDescent="0.25">
      <c r="A26" s="6"/>
      <c r="B26" s="13" t="s">
        <v>87</v>
      </c>
      <c r="C26" s="6"/>
      <c r="D26" s="6" t="s">
        <v>85</v>
      </c>
      <c r="E26" s="8">
        <v>44088</v>
      </c>
      <c r="F26" s="21">
        <v>44155</v>
      </c>
      <c r="G26" s="9">
        <f ca="1">IF(H26="Done",0,(NETWORKDAYS.INTL(TODAY(),F26)))</f>
        <v>49</v>
      </c>
      <c r="H26" s="3"/>
      <c r="I26" s="3"/>
      <c r="J26" s="34"/>
      <c r="K26" s="1"/>
      <c r="L26" s="1"/>
      <c r="M26" s="1"/>
    </row>
    <row r="27" spans="1:13" ht="40.5" x14ac:dyDescent="0.25">
      <c r="A27" s="6"/>
      <c r="B27" s="13" t="s">
        <v>89</v>
      </c>
      <c r="C27" s="6"/>
      <c r="D27" s="6" t="s">
        <v>85</v>
      </c>
      <c r="E27" s="8">
        <v>44088</v>
      </c>
      <c r="F27" s="21">
        <v>44155</v>
      </c>
      <c r="G27" s="9">
        <f ca="1">IF(H27="Done",0,(NETWORKDAYS.INTL(TODAY(),F27)))</f>
        <v>49</v>
      </c>
      <c r="H27" s="3"/>
      <c r="I27" s="3"/>
      <c r="J27" s="34"/>
      <c r="K27" s="1"/>
      <c r="L27" s="1"/>
      <c r="M27" s="1"/>
    </row>
    <row r="28" spans="1:13" ht="40.5" x14ac:dyDescent="0.25">
      <c r="A28" s="7"/>
      <c r="B28" s="11" t="s">
        <v>88</v>
      </c>
      <c r="C28" s="7"/>
      <c r="D28" s="7" t="s">
        <v>85</v>
      </c>
      <c r="E28" s="8"/>
      <c r="F28" s="8"/>
      <c r="G28" s="16"/>
      <c r="H28" s="3"/>
      <c r="I28" s="3"/>
      <c r="J28" s="34"/>
      <c r="K28" s="1"/>
      <c r="L28" s="1"/>
      <c r="M28" s="1"/>
    </row>
    <row r="29" spans="1:13" x14ac:dyDescent="0.25">
      <c r="A29" s="7"/>
      <c r="B29" s="11"/>
      <c r="C29" s="7"/>
      <c r="D29" s="7"/>
      <c r="E29" s="8"/>
      <c r="F29" s="8"/>
      <c r="G29" s="16"/>
      <c r="H29" s="3"/>
      <c r="I29" s="3"/>
      <c r="J29" s="34"/>
      <c r="K29" s="1"/>
      <c r="L29" s="1"/>
      <c r="M29" s="1"/>
    </row>
    <row r="30" spans="1:13" x14ac:dyDescent="0.25">
      <c r="A30" s="7"/>
      <c r="B30" s="11"/>
      <c r="C30" s="7"/>
      <c r="D30" s="7"/>
      <c r="E30" s="8"/>
      <c r="F30" s="8"/>
      <c r="G30" s="9"/>
      <c r="H30" s="3"/>
      <c r="I30" s="3"/>
      <c r="J30" s="34"/>
      <c r="K30" s="1"/>
      <c r="L30" s="1"/>
      <c r="M30" s="1"/>
    </row>
    <row r="31" spans="1:13" x14ac:dyDescent="0.25">
      <c r="A31" s="7"/>
      <c r="B31" s="11"/>
      <c r="C31" s="7"/>
      <c r="D31" s="7"/>
      <c r="E31" s="8"/>
      <c r="F31" s="8"/>
      <c r="G31" s="10"/>
      <c r="H31" s="3"/>
      <c r="I31" s="3"/>
      <c r="J31" s="34"/>
      <c r="K31" s="1"/>
      <c r="L31" s="1"/>
      <c r="M31" s="1"/>
    </row>
    <row r="32" spans="1:13" x14ac:dyDescent="0.3">
      <c r="A32" s="38"/>
      <c r="B32" s="39"/>
      <c r="C32" s="20"/>
      <c r="D32" s="20"/>
      <c r="E32" s="21"/>
      <c r="F32" s="21"/>
      <c r="G32" s="20"/>
      <c r="H32" s="20"/>
      <c r="I32" s="20"/>
      <c r="J32" s="35"/>
      <c r="K32" s="1"/>
      <c r="L32" s="1"/>
      <c r="M32" s="1"/>
    </row>
    <row r="33" spans="1:13" x14ac:dyDescent="0.3">
      <c r="A33" s="38"/>
      <c r="B33" s="39"/>
      <c r="C33" s="20"/>
      <c r="D33" s="20"/>
      <c r="E33" s="21"/>
      <c r="F33" s="21"/>
      <c r="G33" s="20"/>
      <c r="H33" s="20"/>
      <c r="I33" s="20"/>
      <c r="J33" s="35"/>
      <c r="K33" s="1"/>
      <c r="L33" s="1"/>
      <c r="M33" s="1"/>
    </row>
    <row r="34" spans="1:13" x14ac:dyDescent="0.3">
      <c r="A34" s="38"/>
      <c r="B34" s="39"/>
      <c r="C34" s="20"/>
      <c r="D34" s="20"/>
      <c r="E34" s="21"/>
      <c r="F34" s="21"/>
      <c r="G34" s="20"/>
      <c r="H34" s="20"/>
      <c r="I34" s="20"/>
      <c r="J34" s="35"/>
      <c r="K34" s="1"/>
      <c r="L34" s="1"/>
      <c r="M34" s="1"/>
    </row>
    <row r="35" spans="1:13" x14ac:dyDescent="0.3">
      <c r="A35" s="38"/>
      <c r="B35" s="39"/>
      <c r="C35" s="20"/>
      <c r="D35" s="20"/>
      <c r="E35" s="21"/>
      <c r="F35" s="21"/>
      <c r="G35" s="9"/>
      <c r="H35" s="20"/>
      <c r="I35" s="20"/>
      <c r="J35" s="35"/>
      <c r="K35" s="1"/>
      <c r="L35" s="1"/>
      <c r="M35" s="1"/>
    </row>
    <row r="36" spans="1:13" x14ac:dyDescent="0.3">
      <c r="A36" s="38"/>
      <c r="B36" s="39"/>
      <c r="C36" s="20"/>
      <c r="D36" s="20"/>
      <c r="E36" s="21"/>
      <c r="F36" s="21"/>
      <c r="G36" s="20"/>
      <c r="H36" s="20"/>
      <c r="I36" s="20"/>
      <c r="J36" s="35"/>
      <c r="K36" s="1"/>
      <c r="L36" s="1"/>
      <c r="M36" s="1"/>
    </row>
    <row r="37" spans="1:13" x14ac:dyDescent="0.3">
      <c r="A37" s="38"/>
      <c r="B37" s="39"/>
      <c r="C37" s="20"/>
      <c r="D37" s="20"/>
      <c r="E37" s="21"/>
      <c r="F37" s="21"/>
      <c r="G37" s="20"/>
      <c r="H37" s="20"/>
      <c r="I37" s="20"/>
      <c r="J37" s="35"/>
      <c r="K37" s="1"/>
      <c r="L37" s="1"/>
      <c r="M37" s="1"/>
    </row>
    <row r="38" spans="1:13" x14ac:dyDescent="0.3">
      <c r="A38" s="38"/>
      <c r="B38" s="39"/>
      <c r="C38" s="20"/>
      <c r="D38" s="20"/>
      <c r="E38" s="21"/>
      <c r="F38" s="21"/>
      <c r="G38" s="20"/>
      <c r="H38" s="20"/>
      <c r="I38" s="20"/>
      <c r="J38" s="35"/>
      <c r="K38" s="1"/>
      <c r="L38" s="1"/>
      <c r="M38" s="1"/>
    </row>
    <row r="39" spans="1:13" x14ac:dyDescent="0.3">
      <c r="A39" s="38"/>
      <c r="B39" s="39"/>
      <c r="C39" s="20"/>
      <c r="D39" s="20"/>
      <c r="E39" s="21"/>
      <c r="F39" s="21"/>
      <c r="G39" s="20"/>
      <c r="H39" s="20"/>
      <c r="I39" s="20"/>
      <c r="J39" s="35"/>
      <c r="K39" s="1"/>
      <c r="L39" s="1"/>
      <c r="M39" s="1"/>
    </row>
    <row r="40" spans="1:13" x14ac:dyDescent="0.3">
      <c r="A40" s="38"/>
      <c r="B40" s="39"/>
      <c r="C40" s="20"/>
      <c r="D40" s="20"/>
      <c r="E40" s="21"/>
      <c r="F40" s="21"/>
      <c r="G40" s="20"/>
      <c r="H40" s="20"/>
      <c r="I40" s="20"/>
      <c r="J40" s="35"/>
    </row>
    <row r="41" spans="1:13" x14ac:dyDescent="0.3">
      <c r="A41" s="38"/>
      <c r="B41" s="39"/>
      <c r="C41" s="20"/>
      <c r="D41" s="20"/>
      <c r="E41" s="21"/>
      <c r="F41" s="21"/>
      <c r="G41" s="20"/>
      <c r="H41" s="20"/>
      <c r="I41" s="20"/>
      <c r="J41" s="35"/>
    </row>
    <row r="42" spans="1:13" x14ac:dyDescent="0.3">
      <c r="A42" s="38"/>
      <c r="B42" s="39"/>
      <c r="C42" s="20"/>
      <c r="D42" s="20"/>
      <c r="E42" s="21"/>
      <c r="F42" s="21"/>
      <c r="G42" s="9"/>
      <c r="H42" s="20"/>
      <c r="I42" s="20"/>
      <c r="J42" s="35"/>
    </row>
    <row r="43" spans="1:13" x14ac:dyDescent="0.3">
      <c r="A43" s="38"/>
      <c r="B43" s="39"/>
      <c r="C43" s="20"/>
      <c r="D43" s="20"/>
      <c r="E43" s="21"/>
      <c r="F43" s="21"/>
      <c r="G43" s="20"/>
      <c r="H43" s="20"/>
      <c r="I43" s="20"/>
      <c r="J43" s="35"/>
    </row>
    <row r="44" spans="1:13" x14ac:dyDescent="0.3">
      <c r="A44" s="38"/>
      <c r="B44" s="39"/>
      <c r="C44" s="20"/>
      <c r="D44" s="20"/>
      <c r="E44" s="21"/>
      <c r="F44" s="21"/>
      <c r="G44" s="20"/>
      <c r="H44" s="20"/>
      <c r="I44" s="20"/>
      <c r="J44" s="35"/>
    </row>
    <row r="45" spans="1:13" x14ac:dyDescent="0.3">
      <c r="A45" s="38"/>
      <c r="B45" s="39"/>
      <c r="C45" s="20"/>
      <c r="D45" s="20"/>
      <c r="E45" s="21"/>
      <c r="F45" s="21"/>
      <c r="G45" s="20"/>
      <c r="H45" s="20"/>
      <c r="I45" s="20"/>
      <c r="J45" s="35"/>
    </row>
    <row r="46" spans="1:13" x14ac:dyDescent="0.3">
      <c r="A46" s="38"/>
      <c r="B46" s="39"/>
      <c r="C46" s="20"/>
      <c r="D46" s="20"/>
      <c r="E46" s="21"/>
      <c r="F46" s="21"/>
      <c r="G46" s="20"/>
      <c r="H46" s="20"/>
      <c r="I46" s="20"/>
      <c r="J46" s="35"/>
    </row>
    <row r="47" spans="1:13" x14ac:dyDescent="0.3">
      <c r="A47" s="38"/>
      <c r="B47" s="39"/>
      <c r="C47" s="20"/>
      <c r="D47" s="20"/>
      <c r="E47" s="21"/>
      <c r="F47" s="21"/>
      <c r="G47" s="20"/>
      <c r="H47" s="20"/>
      <c r="I47" s="20"/>
      <c r="J47" s="35"/>
    </row>
    <row r="48" spans="1:13" x14ac:dyDescent="0.3">
      <c r="A48" s="38"/>
      <c r="B48" s="39"/>
      <c r="C48" s="20"/>
      <c r="D48" s="20"/>
      <c r="E48" s="21"/>
      <c r="F48" s="21"/>
      <c r="G48" s="20"/>
      <c r="H48" s="20"/>
      <c r="I48" s="20"/>
      <c r="J48" s="35"/>
    </row>
    <row r="49" spans="1:10" x14ac:dyDescent="0.3">
      <c r="A49" s="38"/>
      <c r="B49" s="39"/>
      <c r="C49" s="20"/>
      <c r="D49" s="20"/>
      <c r="E49" s="21"/>
      <c r="F49" s="21"/>
      <c r="G49" s="9"/>
      <c r="H49" s="20"/>
      <c r="I49" s="20"/>
      <c r="J49" s="35"/>
    </row>
    <row r="50" spans="1:10" x14ac:dyDescent="0.3">
      <c r="A50" s="38"/>
      <c r="B50" s="39"/>
      <c r="C50" s="20"/>
      <c r="D50" s="20"/>
      <c r="E50" s="21"/>
      <c r="F50" s="21"/>
      <c r="G50" s="20"/>
      <c r="H50" s="20"/>
      <c r="I50" s="20"/>
      <c r="J50" s="35"/>
    </row>
    <row r="51" spans="1:10" x14ac:dyDescent="0.3">
      <c r="A51" s="38"/>
      <c r="B51" s="39"/>
      <c r="C51" s="20"/>
      <c r="D51" s="20"/>
      <c r="E51" s="21"/>
      <c r="F51" s="21"/>
      <c r="G51" s="20"/>
      <c r="H51" s="20"/>
      <c r="I51" s="20"/>
      <c r="J51" s="35"/>
    </row>
    <row r="52" spans="1:10" x14ac:dyDescent="0.3">
      <c r="A52" s="38"/>
      <c r="B52" s="39"/>
      <c r="C52" s="20"/>
      <c r="D52" s="20"/>
      <c r="E52" s="21"/>
      <c r="F52" s="21"/>
      <c r="G52" s="20"/>
      <c r="H52" s="20"/>
      <c r="I52" s="20"/>
      <c r="J52" s="35"/>
    </row>
    <row r="53" spans="1:10" x14ac:dyDescent="0.3">
      <c r="A53" s="38"/>
      <c r="B53" s="39"/>
      <c r="C53" s="20"/>
      <c r="D53" s="20"/>
      <c r="E53" s="21"/>
      <c r="F53" s="21"/>
      <c r="G53" s="20"/>
      <c r="H53" s="20"/>
      <c r="I53" s="20"/>
      <c r="J53" s="35"/>
    </row>
    <row r="54" spans="1:10" x14ac:dyDescent="0.3">
      <c r="A54" s="38"/>
      <c r="B54" s="39"/>
      <c r="C54" s="20"/>
      <c r="D54" s="20"/>
      <c r="E54" s="21"/>
      <c r="F54" s="21"/>
      <c r="G54" s="20"/>
      <c r="H54" s="20"/>
      <c r="I54" s="20"/>
      <c r="J54" s="35"/>
    </row>
    <row r="55" spans="1:10" x14ac:dyDescent="0.3">
      <c r="A55" s="38"/>
      <c r="B55" s="39"/>
      <c r="C55" s="20"/>
      <c r="D55" s="20"/>
      <c r="E55" s="21"/>
      <c r="F55" s="21"/>
      <c r="G55" s="20"/>
      <c r="H55" s="20"/>
      <c r="I55" s="20"/>
      <c r="J55" s="35"/>
    </row>
    <row r="56" spans="1:10" x14ac:dyDescent="0.3">
      <c r="A56" s="38"/>
      <c r="B56" s="39"/>
      <c r="C56" s="20"/>
      <c r="D56" s="20"/>
      <c r="E56" s="21"/>
      <c r="F56" s="21"/>
      <c r="G56" s="9"/>
      <c r="H56" s="20"/>
      <c r="I56" s="20"/>
      <c r="J56" s="35"/>
    </row>
    <row r="57" spans="1:10" x14ac:dyDescent="0.3">
      <c r="A57" s="38"/>
      <c r="B57" s="39"/>
      <c r="C57" s="20"/>
      <c r="D57" s="20"/>
      <c r="E57" s="21"/>
      <c r="F57" s="21"/>
      <c r="G57" s="20"/>
      <c r="H57" s="20"/>
      <c r="I57" s="20"/>
      <c r="J57" s="35"/>
    </row>
    <row r="58" spans="1:10" x14ac:dyDescent="0.3">
      <c r="A58" s="38"/>
      <c r="B58" s="39"/>
      <c r="C58" s="20"/>
      <c r="D58" s="20"/>
      <c r="E58" s="21"/>
      <c r="F58" s="21"/>
      <c r="G58" s="20"/>
      <c r="H58" s="20"/>
      <c r="I58" s="20"/>
      <c r="J58" s="35"/>
    </row>
    <row r="59" spans="1:10" x14ac:dyDescent="0.3">
      <c r="A59" s="38"/>
      <c r="B59" s="39"/>
      <c r="C59" s="20"/>
      <c r="D59" s="20"/>
      <c r="E59" s="21"/>
      <c r="F59" s="21"/>
      <c r="G59" s="20"/>
      <c r="H59" s="20"/>
      <c r="I59" s="20"/>
      <c r="J59" s="35"/>
    </row>
    <row r="60" spans="1:10" x14ac:dyDescent="0.3">
      <c r="A60" s="38"/>
      <c r="B60" s="39"/>
      <c r="C60" s="20"/>
      <c r="D60" s="20"/>
      <c r="E60" s="21"/>
      <c r="F60" s="21"/>
      <c r="G60" s="20"/>
      <c r="H60" s="20"/>
      <c r="I60" s="20"/>
      <c r="J60" s="35"/>
    </row>
    <row r="61" spans="1:10" x14ac:dyDescent="0.3">
      <c r="A61" s="38"/>
      <c r="B61" s="39"/>
      <c r="C61" s="20"/>
      <c r="D61" s="20"/>
      <c r="E61" s="21"/>
      <c r="F61" s="21"/>
      <c r="G61" s="20"/>
      <c r="H61" s="20"/>
      <c r="I61" s="20"/>
      <c r="J61" s="35"/>
    </row>
    <row r="62" spans="1:10" x14ac:dyDescent="0.3">
      <c r="A62" s="38"/>
      <c r="B62" s="39"/>
      <c r="C62" s="20"/>
      <c r="D62" s="20"/>
      <c r="E62" s="21"/>
      <c r="F62" s="21"/>
      <c r="G62" s="9"/>
      <c r="H62" s="20"/>
      <c r="I62" s="20"/>
      <c r="J62" s="35"/>
    </row>
    <row r="63" spans="1:10" x14ac:dyDescent="0.3">
      <c r="A63" s="38"/>
      <c r="B63" s="39"/>
      <c r="C63" s="20"/>
      <c r="D63" s="20"/>
      <c r="E63" s="21"/>
      <c r="F63" s="21"/>
      <c r="G63" s="20"/>
      <c r="H63" s="20"/>
      <c r="I63" s="20"/>
      <c r="J63" s="35"/>
    </row>
    <row r="64" spans="1:10" x14ac:dyDescent="0.3">
      <c r="A64" s="38"/>
      <c r="B64" s="39"/>
      <c r="C64" s="20"/>
      <c r="D64" s="20"/>
      <c r="E64" s="21"/>
      <c r="F64" s="21"/>
      <c r="G64" s="20"/>
      <c r="H64" s="20"/>
      <c r="I64" s="20"/>
      <c r="J64" s="35"/>
    </row>
    <row r="65" spans="1:10" x14ac:dyDescent="0.3">
      <c r="A65" s="38"/>
      <c r="B65" s="39"/>
      <c r="C65" s="20"/>
      <c r="D65" s="20"/>
      <c r="E65" s="21"/>
      <c r="F65" s="21"/>
      <c r="G65" s="20"/>
      <c r="H65" s="20"/>
      <c r="I65" s="20"/>
      <c r="J65" s="35"/>
    </row>
    <row r="66" spans="1:10" x14ac:dyDescent="0.3">
      <c r="A66" s="38"/>
      <c r="B66" s="39"/>
      <c r="C66" s="20"/>
      <c r="D66" s="20"/>
      <c r="E66" s="21"/>
      <c r="F66" s="21"/>
      <c r="G66" s="20"/>
      <c r="H66" s="20"/>
      <c r="I66" s="20"/>
      <c r="J66" s="35"/>
    </row>
    <row r="67" spans="1:10" x14ac:dyDescent="0.3">
      <c r="A67" s="38"/>
      <c r="B67" s="39"/>
      <c r="C67" s="20"/>
      <c r="D67" s="20"/>
      <c r="E67" s="21"/>
      <c r="F67" s="21"/>
      <c r="G67" s="20"/>
      <c r="H67" s="20"/>
      <c r="I67" s="20"/>
      <c r="J67" s="35"/>
    </row>
    <row r="68" spans="1:10" x14ac:dyDescent="0.3">
      <c r="A68" s="38"/>
      <c r="B68" s="39"/>
      <c r="C68" s="20"/>
      <c r="D68" s="20"/>
      <c r="E68" s="21"/>
      <c r="F68" s="21"/>
      <c r="G68" s="9"/>
      <c r="H68" s="20"/>
      <c r="I68" s="20"/>
      <c r="J68" s="35"/>
    </row>
    <row r="69" spans="1:10" x14ac:dyDescent="0.3">
      <c r="A69" s="38"/>
      <c r="B69" s="39"/>
      <c r="C69" s="20"/>
      <c r="D69" s="20"/>
      <c r="E69" s="21"/>
      <c r="F69" s="21"/>
      <c r="G69" s="20"/>
      <c r="H69" s="20"/>
      <c r="I69" s="20"/>
      <c r="J69" s="35"/>
    </row>
    <row r="70" spans="1:10" x14ac:dyDescent="0.3">
      <c r="A70" s="38"/>
      <c r="B70" s="39"/>
      <c r="C70" s="20"/>
      <c r="D70" s="20"/>
      <c r="E70" s="21"/>
      <c r="F70" s="21"/>
      <c r="G70" s="20"/>
      <c r="H70" s="20"/>
      <c r="I70" s="20"/>
      <c r="J70" s="35"/>
    </row>
    <row r="71" spans="1:10" x14ac:dyDescent="0.3">
      <c r="A71" s="38"/>
      <c r="B71" s="39"/>
      <c r="C71" s="20"/>
      <c r="D71" s="20"/>
      <c r="E71" s="21"/>
      <c r="F71" s="21"/>
      <c r="G71" s="20"/>
      <c r="H71" s="20"/>
      <c r="I71" s="20"/>
      <c r="J71" s="35"/>
    </row>
    <row r="72" spans="1:10" x14ac:dyDescent="0.3">
      <c r="A72" s="38"/>
      <c r="B72" s="39"/>
      <c r="C72" s="20"/>
      <c r="D72" s="20"/>
      <c r="E72" s="21"/>
      <c r="F72" s="21"/>
      <c r="G72" s="20"/>
      <c r="H72" s="20"/>
      <c r="I72" s="20"/>
      <c r="J72" s="35"/>
    </row>
    <row r="73" spans="1:10" x14ac:dyDescent="0.3">
      <c r="A73" s="38"/>
      <c r="B73" s="39"/>
      <c r="C73" s="20"/>
      <c r="D73" s="20"/>
      <c r="E73" s="21"/>
      <c r="F73" s="21"/>
      <c r="G73" s="20"/>
      <c r="H73" s="20"/>
      <c r="I73" s="20"/>
      <c r="J73" s="35"/>
    </row>
    <row r="74" spans="1:10" x14ac:dyDescent="0.3">
      <c r="A74" s="38"/>
      <c r="B74" s="39"/>
      <c r="C74" s="20"/>
      <c r="D74" s="20"/>
      <c r="E74" s="21"/>
      <c r="F74" s="21"/>
      <c r="G74" s="9"/>
      <c r="H74" s="20"/>
      <c r="I74" s="20"/>
      <c r="J74" s="35"/>
    </row>
    <row r="75" spans="1:10" x14ac:dyDescent="0.3">
      <c r="A75" s="38"/>
      <c r="B75" s="39"/>
      <c r="C75" s="20"/>
      <c r="D75" s="20"/>
      <c r="E75" s="21"/>
      <c r="F75" s="21"/>
      <c r="G75" s="20"/>
      <c r="H75" s="20"/>
      <c r="I75" s="20"/>
      <c r="J75" s="35"/>
    </row>
    <row r="76" spans="1:10" x14ac:dyDescent="0.3">
      <c r="A76" s="38"/>
      <c r="B76" s="39"/>
      <c r="C76" s="20"/>
      <c r="D76" s="20"/>
      <c r="E76" s="21"/>
      <c r="F76" s="21"/>
      <c r="G76" s="20"/>
      <c r="H76" s="20"/>
      <c r="I76" s="20"/>
      <c r="J76" s="35"/>
    </row>
    <row r="77" spans="1:10" x14ac:dyDescent="0.3">
      <c r="A77" s="38"/>
      <c r="B77" s="39"/>
      <c r="C77" s="20"/>
      <c r="D77" s="20"/>
      <c r="E77" s="21"/>
      <c r="F77" s="21"/>
      <c r="G77" s="20"/>
      <c r="H77" s="20"/>
      <c r="I77" s="20"/>
      <c r="J77" s="35"/>
    </row>
    <row r="78" spans="1:10" x14ac:dyDescent="0.3">
      <c r="A78" s="38"/>
      <c r="B78" s="39"/>
      <c r="C78" s="20"/>
      <c r="D78" s="20"/>
      <c r="E78" s="21"/>
      <c r="F78" s="21"/>
      <c r="G78" s="20"/>
      <c r="H78" s="20"/>
      <c r="I78" s="20"/>
      <c r="J78" s="35"/>
    </row>
    <row r="79" spans="1:10" x14ac:dyDescent="0.3">
      <c r="A79" s="38"/>
      <c r="B79" s="39"/>
      <c r="C79" s="20"/>
      <c r="D79" s="20"/>
      <c r="E79" s="21"/>
      <c r="F79" s="21"/>
      <c r="G79" s="20"/>
      <c r="H79" s="20"/>
      <c r="I79" s="20"/>
      <c r="J79" s="35"/>
    </row>
    <row r="80" spans="1:10" x14ac:dyDescent="0.3">
      <c r="A80" s="38"/>
      <c r="B80" s="39"/>
      <c r="C80" s="20"/>
      <c r="D80" s="20"/>
      <c r="E80" s="21"/>
      <c r="F80" s="21"/>
      <c r="G80" s="9"/>
      <c r="H80" s="20"/>
      <c r="I80" s="20"/>
      <c r="J80" s="35"/>
    </row>
    <row r="81" spans="1:10" x14ac:dyDescent="0.3">
      <c r="A81" s="38"/>
      <c r="B81" s="39"/>
      <c r="C81" s="20"/>
      <c r="D81" s="20"/>
      <c r="E81" s="21"/>
      <c r="F81" s="21"/>
      <c r="G81" s="20"/>
      <c r="H81" s="20"/>
      <c r="I81" s="20"/>
      <c r="J81" s="35"/>
    </row>
    <row r="82" spans="1:10" x14ac:dyDescent="0.3">
      <c r="A82" s="38"/>
      <c r="B82" s="39"/>
      <c r="C82" s="20"/>
      <c r="D82" s="20"/>
      <c r="E82" s="21"/>
      <c r="F82" s="21"/>
      <c r="G82" s="20"/>
      <c r="H82" s="20"/>
      <c r="I82" s="20"/>
      <c r="J82" s="35"/>
    </row>
    <row r="83" spans="1:10" x14ac:dyDescent="0.3">
      <c r="A83" s="38"/>
      <c r="B83" s="39"/>
      <c r="C83" s="20"/>
      <c r="D83" s="20"/>
      <c r="E83" s="21"/>
      <c r="F83" s="21"/>
      <c r="G83" s="20"/>
      <c r="H83" s="20"/>
      <c r="I83" s="20"/>
      <c r="J83" s="35"/>
    </row>
    <row r="84" spans="1:10" x14ac:dyDescent="0.3">
      <c r="A84" s="38"/>
      <c r="B84" s="39"/>
      <c r="C84" s="20"/>
      <c r="D84" s="20"/>
      <c r="E84" s="21"/>
      <c r="F84" s="21"/>
      <c r="G84" s="20"/>
      <c r="H84" s="20"/>
      <c r="I84" s="20"/>
      <c r="J84" s="35"/>
    </row>
    <row r="85" spans="1:10" x14ac:dyDescent="0.3">
      <c r="A85" s="38"/>
      <c r="B85" s="39"/>
      <c r="C85" s="20"/>
      <c r="D85" s="20"/>
      <c r="E85" s="21"/>
      <c r="F85" s="21"/>
      <c r="G85" s="20"/>
      <c r="H85" s="20"/>
      <c r="I85" s="20"/>
      <c r="J85" s="35"/>
    </row>
    <row r="86" spans="1:10" x14ac:dyDescent="0.3">
      <c r="A86" s="38"/>
      <c r="B86" s="39"/>
      <c r="C86" s="20"/>
      <c r="D86" s="20"/>
      <c r="E86" s="21"/>
      <c r="F86" s="21"/>
      <c r="G86" s="9"/>
      <c r="H86" s="20"/>
      <c r="I86" s="20"/>
      <c r="J86" s="35"/>
    </row>
    <row r="87" spans="1:10" x14ac:dyDescent="0.3">
      <c r="A87" s="38"/>
      <c r="B87" s="39"/>
      <c r="C87" s="20"/>
      <c r="D87" s="20"/>
      <c r="E87" s="21"/>
      <c r="F87" s="21"/>
      <c r="G87" s="20"/>
      <c r="H87" s="20"/>
      <c r="I87" s="20"/>
      <c r="J87" s="35"/>
    </row>
    <row r="88" spans="1:10" x14ac:dyDescent="0.3">
      <c r="A88" s="38"/>
      <c r="B88" s="39"/>
      <c r="C88" s="20"/>
      <c r="D88" s="20"/>
      <c r="E88" s="21"/>
      <c r="F88" s="21"/>
      <c r="G88" s="20"/>
      <c r="H88" s="20"/>
      <c r="I88" s="20"/>
      <c r="J88" s="35"/>
    </row>
    <row r="89" spans="1:10" x14ac:dyDescent="0.3">
      <c r="A89" s="38"/>
      <c r="B89" s="39"/>
      <c r="C89" s="20"/>
      <c r="D89" s="20"/>
      <c r="E89" s="21"/>
      <c r="F89" s="21"/>
      <c r="G89" s="20"/>
      <c r="H89" s="20"/>
      <c r="I89" s="20"/>
      <c r="J89" s="35"/>
    </row>
    <row r="90" spans="1:10" x14ac:dyDescent="0.3">
      <c r="A90" s="38"/>
      <c r="B90" s="39"/>
      <c r="C90" s="20"/>
      <c r="D90" s="20"/>
      <c r="E90" s="21"/>
      <c r="F90" s="21"/>
      <c r="G90" s="20"/>
      <c r="H90" s="20"/>
      <c r="I90" s="20"/>
      <c r="J90" s="35"/>
    </row>
    <row r="91" spans="1:10" x14ac:dyDescent="0.3">
      <c r="A91" s="38"/>
      <c r="B91" s="39"/>
      <c r="C91" s="20"/>
      <c r="D91" s="20"/>
      <c r="E91" s="21"/>
      <c r="F91" s="21"/>
      <c r="G91" s="20"/>
      <c r="H91" s="20"/>
      <c r="I91" s="20"/>
      <c r="J91" s="35"/>
    </row>
    <row r="92" spans="1:10" x14ac:dyDescent="0.3">
      <c r="A92" s="38"/>
      <c r="B92" s="39"/>
      <c r="C92" s="20"/>
      <c r="D92" s="20"/>
      <c r="E92" s="21"/>
      <c r="F92" s="21"/>
      <c r="G92" s="9"/>
      <c r="H92" s="20"/>
      <c r="I92" s="20"/>
      <c r="J92" s="35"/>
    </row>
    <row r="93" spans="1:10" x14ac:dyDescent="0.3">
      <c r="A93" s="38"/>
      <c r="B93" s="39"/>
      <c r="C93" s="20"/>
      <c r="D93" s="20"/>
      <c r="E93" s="21"/>
      <c r="F93" s="21"/>
      <c r="G93" s="20"/>
      <c r="H93" s="20"/>
      <c r="I93" s="20"/>
      <c r="J93" s="35"/>
    </row>
    <row r="94" spans="1:10" x14ac:dyDescent="0.3">
      <c r="A94" s="38"/>
      <c r="B94" s="39"/>
      <c r="C94" s="20"/>
      <c r="D94" s="20"/>
      <c r="E94" s="21"/>
      <c r="F94" s="21"/>
      <c r="G94" s="20"/>
      <c r="H94" s="20"/>
      <c r="I94" s="20"/>
      <c r="J94" s="35"/>
    </row>
    <row r="95" spans="1:10" x14ac:dyDescent="0.3">
      <c r="A95" s="38"/>
      <c r="B95" s="39"/>
      <c r="C95" s="20"/>
      <c r="D95" s="20"/>
      <c r="E95" s="21"/>
      <c r="F95" s="21"/>
      <c r="G95" s="20"/>
      <c r="H95" s="20"/>
      <c r="I95" s="20"/>
      <c r="J95" s="35"/>
    </row>
    <row r="96" spans="1:10" x14ac:dyDescent="0.3">
      <c r="A96" s="38"/>
      <c r="B96" s="39"/>
      <c r="C96" s="20"/>
      <c r="D96" s="20"/>
      <c r="E96" s="21"/>
      <c r="F96" s="21"/>
      <c r="G96" s="20"/>
      <c r="H96" s="20"/>
      <c r="I96" s="20"/>
      <c r="J96" s="35"/>
    </row>
    <row r="97" spans="1:10" x14ac:dyDescent="0.3">
      <c r="A97" s="38"/>
      <c r="B97" s="39"/>
      <c r="C97" s="20"/>
      <c r="D97" s="20"/>
      <c r="E97" s="21"/>
      <c r="F97" s="21"/>
      <c r="G97" s="20"/>
      <c r="H97" s="20"/>
      <c r="I97" s="20"/>
      <c r="J97" s="35"/>
    </row>
    <row r="98" spans="1:10" x14ac:dyDescent="0.3">
      <c r="A98" s="38"/>
      <c r="B98" s="39"/>
      <c r="C98" s="20"/>
      <c r="D98" s="20"/>
      <c r="E98" s="21"/>
      <c r="F98" s="21"/>
      <c r="G98" s="9"/>
      <c r="H98" s="20"/>
      <c r="I98" s="20"/>
      <c r="J98" s="35"/>
    </row>
    <row r="99" spans="1:10" x14ac:dyDescent="0.3">
      <c r="A99" s="38"/>
      <c r="B99" s="39"/>
      <c r="C99" s="20"/>
      <c r="D99" s="20"/>
      <c r="E99" s="21"/>
      <c r="F99" s="21"/>
      <c r="G99" s="20"/>
      <c r="H99" s="20"/>
      <c r="I99" s="20"/>
      <c r="J99" s="35"/>
    </row>
    <row r="100" spans="1:10" x14ac:dyDescent="0.3">
      <c r="A100" s="38"/>
      <c r="B100" s="39"/>
      <c r="C100" s="20"/>
      <c r="D100" s="20"/>
      <c r="E100" s="21"/>
      <c r="F100" s="21"/>
      <c r="G100" s="20"/>
      <c r="H100" s="20"/>
      <c r="I100" s="20"/>
      <c r="J100" s="35"/>
    </row>
    <row r="101" spans="1:10" x14ac:dyDescent="0.3">
      <c r="A101" s="38"/>
      <c r="B101" s="39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3">
      <c r="A102" s="38"/>
      <c r="B102" s="39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3">
      <c r="A103" s="38"/>
      <c r="B103" s="39"/>
      <c r="C103" s="20"/>
      <c r="D103" s="20"/>
      <c r="E103" s="21"/>
      <c r="F103" s="21"/>
      <c r="G103" s="20"/>
      <c r="H103" s="20"/>
      <c r="I103" s="20"/>
      <c r="J103" s="35"/>
    </row>
    <row r="104" spans="1:10" x14ac:dyDescent="0.3">
      <c r="A104" s="38"/>
      <c r="B104" s="39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3">
      <c r="A105" s="38"/>
      <c r="B105" s="39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3">
      <c r="A106" s="38"/>
      <c r="B106" s="39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3">
      <c r="A107" s="38"/>
      <c r="B107" s="39"/>
      <c r="C107" s="20"/>
      <c r="D107" s="20"/>
      <c r="E107" s="21"/>
      <c r="F107" s="21"/>
      <c r="G107" s="20"/>
      <c r="H107" s="20"/>
      <c r="I107" s="20"/>
      <c r="J107" s="35"/>
    </row>
    <row r="108" spans="1:10" x14ac:dyDescent="0.3">
      <c r="A108" s="38"/>
      <c r="B108" s="39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3">
      <c r="A109" s="38"/>
      <c r="B109" s="39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3">
      <c r="A110" s="38"/>
      <c r="B110" s="39"/>
      <c r="C110" s="20"/>
      <c r="D110" s="20"/>
      <c r="E110" s="21"/>
      <c r="F110" s="21"/>
      <c r="G110" s="9"/>
      <c r="H110" s="20"/>
      <c r="I110" s="20"/>
      <c r="J110" s="35"/>
    </row>
    <row r="111" spans="1:10" x14ac:dyDescent="0.3">
      <c r="A111" s="38"/>
      <c r="B111" s="39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3">
      <c r="A112" s="38"/>
      <c r="B112" s="39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3">
      <c r="A113" s="38"/>
      <c r="B113" s="39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3">
      <c r="A114" s="38"/>
      <c r="B114" s="39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3">
      <c r="A115" s="38"/>
      <c r="B115" s="39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3">
      <c r="A116" s="38"/>
      <c r="B116" s="39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3">
      <c r="A117" s="38"/>
      <c r="B117" s="39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3">
      <c r="A118" s="38"/>
      <c r="B118" s="39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3">
      <c r="A119" s="38"/>
      <c r="B119" s="39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3">
      <c r="A120" s="38"/>
      <c r="B120" s="39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3">
      <c r="A121" s="38"/>
      <c r="B121" s="39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3">
      <c r="A122" s="38"/>
      <c r="B122" s="39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3">
      <c r="A123" s="38"/>
      <c r="B123" s="39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3">
      <c r="A124" s="38"/>
      <c r="B124" s="39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3">
      <c r="A125" s="38"/>
      <c r="B125" s="39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3">
      <c r="A126" s="38"/>
      <c r="B126" s="39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3">
      <c r="A127" s="38"/>
      <c r="B127" s="39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3">
      <c r="A128" s="38"/>
      <c r="B128" s="39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3">
      <c r="A129" s="38"/>
      <c r="B129" s="39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3">
      <c r="A130" s="38"/>
      <c r="B130" s="39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3">
      <c r="A131" s="38"/>
      <c r="B131" s="39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3">
      <c r="A132" s="38"/>
      <c r="B132" s="39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3">
      <c r="A133" s="38"/>
      <c r="B133" s="39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3">
      <c r="A134" s="38"/>
      <c r="B134" s="39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3">
      <c r="A135" s="38"/>
      <c r="B135" s="39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3">
      <c r="A136" s="38"/>
      <c r="B136" s="39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3">
      <c r="A137" s="38"/>
      <c r="B137" s="39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3">
      <c r="A138" s="38"/>
      <c r="B138" s="39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3">
      <c r="A139" s="38"/>
      <c r="B139" s="39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3">
      <c r="A140" s="38"/>
      <c r="B140" s="39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3">
      <c r="A141" s="38"/>
      <c r="B141" s="39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3">
      <c r="A142" s="38"/>
      <c r="B142" s="39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3">
      <c r="A143" s="38"/>
      <c r="B143" s="39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3">
      <c r="A144" s="38"/>
      <c r="B144" s="39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3">
      <c r="A145" s="38"/>
      <c r="B145" s="39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3">
      <c r="A146" s="38"/>
      <c r="B146" s="39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3">
      <c r="A147" s="38"/>
      <c r="B147" s="39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3">
      <c r="A148" s="38"/>
      <c r="B148" s="39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3">
      <c r="A149" s="38"/>
      <c r="B149" s="39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3">
      <c r="A150" s="38"/>
      <c r="B150" s="39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3">
      <c r="A151" s="38"/>
      <c r="B151" s="39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3">
      <c r="A152" s="38"/>
      <c r="B152" s="39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3">
      <c r="A153" s="38"/>
      <c r="B153" s="39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3">
      <c r="A154" s="38"/>
      <c r="B154" s="39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3">
      <c r="A155" s="38"/>
      <c r="B155" s="39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3">
      <c r="A156" s="38"/>
      <c r="B156" s="39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3">
      <c r="A157" s="38"/>
      <c r="B157" s="39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3">
      <c r="A158" s="38"/>
      <c r="B158" s="39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3">
      <c r="A159" s="38"/>
      <c r="B159" s="39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3">
      <c r="A160" s="38"/>
      <c r="B160" s="39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3">
      <c r="A161" s="38"/>
      <c r="B161" s="39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3">
      <c r="A162" s="38"/>
      <c r="B162" s="39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3">
      <c r="A163" s="38"/>
      <c r="B163" s="39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3">
      <c r="A164" s="38"/>
      <c r="B164" s="39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3">
      <c r="A165" s="38"/>
      <c r="B165" s="39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3">
      <c r="A166" s="38"/>
      <c r="B166" s="39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3">
      <c r="A167" s="38"/>
      <c r="B167" s="39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3">
      <c r="A168" s="38"/>
      <c r="B168" s="39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3">
      <c r="A169" s="38"/>
      <c r="B169" s="39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3">
      <c r="A170" s="38"/>
      <c r="B170" s="39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3">
      <c r="A171" s="38"/>
      <c r="B171" s="39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3">
      <c r="A172" s="38"/>
      <c r="B172" s="39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3">
      <c r="A173" s="38"/>
      <c r="B173" s="39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3">
      <c r="A174" s="38"/>
      <c r="B174" s="39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3">
      <c r="A175" s="38"/>
      <c r="B175" s="39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3">
      <c r="A176" s="38"/>
      <c r="B176" s="39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3">
      <c r="A177" s="38"/>
      <c r="B177" s="39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3">
      <c r="A178" s="38"/>
      <c r="B178" s="39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3">
      <c r="A179" s="38"/>
      <c r="B179" s="39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3">
      <c r="A180" s="38"/>
      <c r="B180" s="39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3">
      <c r="A181" s="38"/>
      <c r="B181" s="39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3">
      <c r="A182" s="38"/>
      <c r="B182" s="39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3">
      <c r="A183" s="38"/>
      <c r="B183" s="39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3">
      <c r="A184" s="38"/>
      <c r="B184" s="39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3">
      <c r="A185" s="38"/>
      <c r="B185" s="39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3">
      <c r="A186" s="38"/>
      <c r="B186" s="39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3">
      <c r="A187" s="38"/>
      <c r="B187" s="39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3">
      <c r="A188" s="38"/>
      <c r="B188" s="39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3">
      <c r="A189" s="38"/>
      <c r="B189" s="39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3">
      <c r="A190" s="38"/>
      <c r="B190" s="39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3">
      <c r="A191" s="38"/>
      <c r="B191" s="39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3">
      <c r="A192" s="38"/>
      <c r="B192" s="39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3">
      <c r="A193" s="38"/>
      <c r="B193" s="39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3">
      <c r="A194" s="38"/>
      <c r="B194" s="39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3">
      <c r="A195" s="38"/>
      <c r="B195" s="39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3">
      <c r="A196" s="38"/>
      <c r="B196" s="39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3">
      <c r="A197" s="38"/>
      <c r="B197" s="39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3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3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3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3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3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3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3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3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3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3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3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3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3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3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3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3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3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3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3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3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3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3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3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3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3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3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3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3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3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3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3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3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3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3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3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3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3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3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3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3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3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3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3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3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3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3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3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3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3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3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3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3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3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3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3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3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3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3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3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3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3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3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3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3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3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3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3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3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3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3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3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3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3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3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3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3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3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3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3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3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3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3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3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3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3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3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3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3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3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3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3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3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3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3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3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3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3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3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3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3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3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3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3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3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3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3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3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3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3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3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3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3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3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3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3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3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3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3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3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3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3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3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3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3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3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3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3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3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3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3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3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3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3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3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3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3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3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3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3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3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3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3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3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3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3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3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3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3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3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3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3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3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3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3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3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3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3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3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3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3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3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3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3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3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3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3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3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3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3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3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3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3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3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3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3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3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3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3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3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3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3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3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3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3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3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3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3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3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3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3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3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3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3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3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3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3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3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3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3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3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3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3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3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3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3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3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3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3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3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3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3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3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3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3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3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3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3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3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3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3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3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3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3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3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3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3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3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3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3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3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3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3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3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3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3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3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3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3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3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3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3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3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3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3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3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3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3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3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3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3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3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3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3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3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3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3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3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3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3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3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3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3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3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3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3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3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3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3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3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3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3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3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3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3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3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3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3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3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3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3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3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3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3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3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3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3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3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3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3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3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3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3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3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3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3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3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3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3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3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3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3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3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3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3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3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3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3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3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3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3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3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3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3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3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3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3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3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3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3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3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3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3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3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3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3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3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3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3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3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3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3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3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3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3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3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3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3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3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3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3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3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3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3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3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3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3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3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3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3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3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3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3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3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3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3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3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3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3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3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3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3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3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3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3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3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3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3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3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3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3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3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3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3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3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3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3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3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3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3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3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3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3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3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3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3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3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3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3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3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3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3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3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3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3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3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3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3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3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3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3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3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3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3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3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3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3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3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3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3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3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3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3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3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3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3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3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3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3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3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3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3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3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3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3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3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3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3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3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3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3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3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3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3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3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3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3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3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3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3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3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3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3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3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3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3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3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3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3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3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3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3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3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3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3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3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3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3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3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3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3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3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3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3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3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3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3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3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3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3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3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3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3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3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3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3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3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3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3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3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3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3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3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3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3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3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3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3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3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3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3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3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3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3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3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3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3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3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3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3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3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3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3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3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3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3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3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3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3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3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3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3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3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3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3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3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3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3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3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3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3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3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3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3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3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3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3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3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3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3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3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3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3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3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3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3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3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3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3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3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3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3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3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3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3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3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3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3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3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3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3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3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3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3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3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3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3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3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3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3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3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3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3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3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3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3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3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3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3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3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3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3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3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3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3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3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3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3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3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3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3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3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3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3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3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3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3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3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3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3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3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3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3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3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3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3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3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3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3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3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3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3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3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3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3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3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3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3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3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3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3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3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3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3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3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3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3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3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3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3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3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3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3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3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3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3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3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3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3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3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3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3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3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3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3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3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3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3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3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3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3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3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3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3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3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3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3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3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3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3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3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3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3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3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3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3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3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3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3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3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3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3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3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3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3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3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3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3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3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3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3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3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3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3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3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3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3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3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3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3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3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3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3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3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3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3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3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3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3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3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3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3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3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3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3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3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3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3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3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3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3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3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3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3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3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3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3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3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3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3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3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3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3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3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3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3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3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3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3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3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3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3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3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3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3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3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3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3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3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3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3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3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3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3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3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3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3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3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3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3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3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3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3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3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3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3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3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3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3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3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3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3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3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3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3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3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3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3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3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3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3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3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3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3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3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3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3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3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3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3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3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3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3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3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3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3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3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3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3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3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3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3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3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3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3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3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3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3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3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3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3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3">
      <c r="A988" s="20"/>
      <c r="B988" s="17"/>
      <c r="C988" s="20"/>
      <c r="D988" s="20"/>
      <c r="E988" s="21"/>
      <c r="F988" s="21"/>
      <c r="G988" s="20"/>
      <c r="H988" s="20"/>
      <c r="I988" s="20"/>
      <c r="J988" s="35"/>
    </row>
    <row r="989" spans="1:10" x14ac:dyDescent="0.3">
      <c r="A989" s="20"/>
      <c r="B989" s="17"/>
      <c r="C989" s="20"/>
      <c r="D989" s="20"/>
      <c r="E989" s="21"/>
      <c r="F989" s="21"/>
      <c r="G989" s="20"/>
      <c r="H989" s="20"/>
      <c r="I989" s="20"/>
      <c r="J989" s="35"/>
    </row>
    <row r="990" spans="1:10" x14ac:dyDescent="0.3">
      <c r="A990" s="20"/>
      <c r="B990" s="17"/>
      <c r="C990" s="20"/>
      <c r="D990" s="20"/>
      <c r="E990" s="21"/>
      <c r="F990" s="21"/>
      <c r="G990" s="20"/>
      <c r="H990" s="20"/>
      <c r="I990" s="20"/>
      <c r="J990" s="35"/>
    </row>
    <row r="991" spans="1:10" x14ac:dyDescent="0.3">
      <c r="A991" s="20"/>
      <c r="B991" s="17"/>
      <c r="C991" s="20"/>
      <c r="D991" s="20"/>
      <c r="E991" s="21"/>
      <c r="F991" s="21"/>
      <c r="G991" s="20"/>
      <c r="H991" s="20"/>
      <c r="I991" s="20"/>
      <c r="J991" s="35"/>
    </row>
    <row r="992" spans="1:10" x14ac:dyDescent="0.3">
      <c r="A992" s="20"/>
      <c r="B992" s="17"/>
      <c r="C992" s="20"/>
      <c r="D992" s="20"/>
      <c r="E992" s="21"/>
      <c r="F992" s="21"/>
      <c r="G992" s="20"/>
      <c r="H992" s="20"/>
      <c r="I992" s="20"/>
      <c r="J992" s="35"/>
    </row>
    <row r="993" spans="1:16" x14ac:dyDescent="0.3">
      <c r="A993" s="20"/>
      <c r="B993" s="17"/>
      <c r="C993" s="20"/>
      <c r="D993" s="20"/>
      <c r="E993" s="21"/>
      <c r="F993" s="21"/>
      <c r="G993" s="20"/>
      <c r="H993" s="20"/>
      <c r="I993" s="20"/>
      <c r="J993" s="35"/>
    </row>
    <row r="994" spans="1:16" x14ac:dyDescent="0.3">
      <c r="A994" s="20"/>
      <c r="B994" s="17"/>
      <c r="C994" s="20"/>
      <c r="D994" s="20"/>
      <c r="E994" s="21"/>
      <c r="F994" s="21"/>
      <c r="G994" s="20"/>
      <c r="H994" s="20"/>
      <c r="I994" s="20"/>
      <c r="J994" s="35"/>
    </row>
    <row r="995" spans="1:16" x14ac:dyDescent="0.3">
      <c r="A995" s="20"/>
      <c r="B995" s="17"/>
      <c r="C995" s="20"/>
      <c r="D995" s="20"/>
      <c r="E995" s="21"/>
      <c r="F995" s="21"/>
      <c r="G995" s="20"/>
      <c r="H995" s="20"/>
      <c r="I995" s="20"/>
      <c r="J995" s="35"/>
    </row>
    <row r="996" spans="1:16" x14ac:dyDescent="0.3">
      <c r="A996" s="20"/>
      <c r="B996" s="17"/>
      <c r="C996" s="20"/>
      <c r="D996" s="20"/>
      <c r="E996" s="21"/>
      <c r="F996" s="21"/>
      <c r="G996" s="20"/>
      <c r="H996" s="20"/>
      <c r="I996" s="20"/>
      <c r="J996" s="35"/>
    </row>
    <row r="997" spans="1:16" x14ac:dyDescent="0.3">
      <c r="A997" s="20"/>
      <c r="B997" s="17"/>
      <c r="C997" s="20"/>
      <c r="D997" s="20"/>
      <c r="E997" s="21"/>
      <c r="F997" s="21"/>
      <c r="G997" s="20"/>
      <c r="H997" s="20"/>
      <c r="I997" s="20"/>
      <c r="J997" s="35"/>
    </row>
    <row r="998" spans="1:16" x14ac:dyDescent="0.3">
      <c r="A998" s="22"/>
      <c r="B998" s="12"/>
      <c r="C998" s="22"/>
      <c r="D998" s="22"/>
      <c r="E998" s="23"/>
      <c r="F998" s="23"/>
      <c r="G998" s="22"/>
      <c r="H998" s="22"/>
      <c r="I998" s="22"/>
    </row>
    <row r="999" spans="1:16" x14ac:dyDescent="0.3">
      <c r="A999" s="22"/>
      <c r="B999" s="12"/>
      <c r="C999" s="22"/>
      <c r="D999" s="22"/>
      <c r="E999" s="23"/>
      <c r="F999" s="23"/>
      <c r="G999" s="22"/>
      <c r="H999" s="22"/>
      <c r="I999" s="22"/>
    </row>
    <row r="1000" spans="1:16" x14ac:dyDescent="0.3">
      <c r="A1000" s="22"/>
      <c r="B1000" s="12"/>
      <c r="C1000" s="22"/>
      <c r="D1000" s="22"/>
      <c r="E1000" s="23"/>
      <c r="F1000" s="23"/>
      <c r="G1000" s="22"/>
      <c r="H1000" s="22"/>
      <c r="I1000" s="22"/>
    </row>
    <row r="1001" spans="1:16" x14ac:dyDescent="0.3">
      <c r="A1001" s="22"/>
      <c r="B1001" s="12"/>
      <c r="C1001" s="22"/>
      <c r="D1001" s="22"/>
      <c r="E1001" s="23"/>
      <c r="F1001" s="23"/>
      <c r="G1001" s="22"/>
      <c r="H1001" s="22"/>
      <c r="I1001" s="22"/>
    </row>
    <row r="1002" spans="1:16" x14ac:dyDescent="0.3">
      <c r="A1002" s="22"/>
      <c r="B1002" s="12"/>
      <c r="C1002" s="22"/>
      <c r="D1002" s="22"/>
      <c r="E1002" s="23"/>
      <c r="F1002" s="23"/>
      <c r="G1002" s="22"/>
      <c r="H1002" s="22"/>
      <c r="I1002" s="22"/>
    </row>
    <row r="1003" spans="1:16" s="36" customFormat="1" x14ac:dyDescent="0.3">
      <c r="A1003" s="22"/>
      <c r="B1003" s="12"/>
      <c r="C1003" s="22"/>
      <c r="D1003" s="22"/>
      <c r="E1003" s="23"/>
      <c r="F1003" s="23"/>
      <c r="G1003" s="22"/>
      <c r="H1003" s="22"/>
      <c r="I1003" s="22"/>
      <c r="K1003" s="4"/>
      <c r="L1003" s="4"/>
      <c r="M1003" s="4"/>
      <c r="N1003" s="4"/>
      <c r="O1003" s="4"/>
      <c r="P1003" s="4"/>
    </row>
    <row r="1004" spans="1:16" s="36" customFormat="1" x14ac:dyDescent="0.3">
      <c r="A1004" s="22"/>
      <c r="B1004" s="12"/>
      <c r="C1004" s="22"/>
      <c r="D1004" s="22"/>
      <c r="E1004" s="23"/>
      <c r="F1004" s="23"/>
      <c r="G1004" s="22"/>
      <c r="H1004" s="22"/>
      <c r="I1004" s="22"/>
      <c r="K1004" s="4"/>
      <c r="L1004" s="4"/>
      <c r="M1004" s="4"/>
      <c r="N1004" s="4"/>
      <c r="O1004" s="4"/>
      <c r="P1004" s="4"/>
    </row>
    <row r="1005" spans="1:16" s="36" customFormat="1" x14ac:dyDescent="0.3">
      <c r="A1005" s="22"/>
      <c r="B1005" s="12"/>
      <c r="C1005" s="22"/>
      <c r="D1005" s="22"/>
      <c r="E1005" s="23"/>
      <c r="F1005" s="23"/>
      <c r="G1005" s="22"/>
      <c r="H1005" s="22"/>
      <c r="I1005" s="22"/>
      <c r="K1005" s="4"/>
      <c r="L1005" s="4"/>
      <c r="M1005" s="4"/>
      <c r="N1005" s="4"/>
      <c r="O1005" s="4"/>
      <c r="P1005" s="4"/>
    </row>
  </sheetData>
  <mergeCells count="4">
    <mergeCell ref="A1:G3"/>
    <mergeCell ref="H1:J1"/>
    <mergeCell ref="H2:J2"/>
    <mergeCell ref="H3:J3"/>
  </mergeCells>
  <conditionalFormatting sqref="H5:I31">
    <cfRule type="cellIs" dxfId="37" priority="51" stopIfTrue="1" operator="equal">
      <formula>"D"</formula>
    </cfRule>
  </conditionalFormatting>
  <conditionalFormatting sqref="H5:I31">
    <cfRule type="cellIs" dxfId="36" priority="54" stopIfTrue="1" operator="equal">
      <formula>"DELAY"</formula>
    </cfRule>
  </conditionalFormatting>
  <conditionalFormatting sqref="H5:I31">
    <cfRule type="cellIs" dxfId="35" priority="50" stopIfTrue="1" operator="equal">
      <formula>"DELAY"</formula>
    </cfRule>
  </conditionalFormatting>
  <conditionalFormatting sqref="H5:I31">
    <cfRule type="cellIs" dxfId="34" priority="47" stopIfTrue="1" operator="equal">
      <formula>"DELAY"</formula>
    </cfRule>
  </conditionalFormatting>
  <conditionalFormatting sqref="H5:I31">
    <cfRule type="cellIs" dxfId="33" priority="49" stopIfTrue="1" operator="equal">
      <formula>"DONE"</formula>
    </cfRule>
  </conditionalFormatting>
  <conditionalFormatting sqref="H5:I31">
    <cfRule type="cellIs" dxfId="32" priority="52" stopIfTrue="1" operator="equal">
      <formula>"O"</formula>
    </cfRule>
  </conditionalFormatting>
  <conditionalFormatting sqref="H5:I31">
    <cfRule type="cellIs" dxfId="31" priority="48" stopIfTrue="1" operator="equal">
      <formula>"ONGOING"</formula>
    </cfRule>
  </conditionalFormatting>
  <conditionalFormatting sqref="H5:I31">
    <cfRule type="cellIs" dxfId="30" priority="55" stopIfTrue="1" operator="equal">
      <formula>"ONGOING"</formula>
    </cfRule>
  </conditionalFormatting>
  <conditionalFormatting sqref="H5:I31">
    <cfRule type="cellIs" dxfId="29" priority="53" stopIfTrue="1" operator="equal">
      <formula>"Y"</formula>
    </cfRule>
  </conditionalFormatting>
  <conditionalFormatting sqref="H5:I31">
    <cfRule type="cellIs" dxfId="28" priority="56" stopIfTrue="1" operator="equal">
      <formula>"YES"</formula>
    </cfRule>
  </conditionalFormatting>
  <conditionalFormatting sqref="H1:I1048576">
    <cfRule type="cellIs" dxfId="27" priority="43" operator="equal">
      <formula>"delay"</formula>
    </cfRule>
    <cfRule type="cellIs" dxfId="26" priority="44" operator="equal">
      <formula>"done"</formula>
    </cfRule>
    <cfRule type="cellIs" dxfId="25" priority="45" operator="equal">
      <formula>"late"</formula>
    </cfRule>
    <cfRule type="cellIs" dxfId="24" priority="46" operator="equal">
      <formula>"ongoing"</formula>
    </cfRule>
  </conditionalFormatting>
  <conditionalFormatting sqref="C1:C1048576">
    <cfRule type="cellIs" dxfId="23" priority="40" operator="equal">
      <formula>"MEDIUM"</formula>
    </cfRule>
    <cfRule type="cellIs" dxfId="22" priority="41" operator="equal">
      <formula>"LOW"</formula>
    </cfRule>
    <cfRule type="cellIs" dxfId="21" priority="42" operator="equal">
      <formula>"HIGH"</formula>
    </cfRule>
  </conditionalFormatting>
  <conditionalFormatting sqref="P1:P3">
    <cfRule type="cellIs" dxfId="20" priority="37" operator="equal">
      <formula>"MEDIUM"</formula>
    </cfRule>
    <cfRule type="cellIs" dxfId="19" priority="38" operator="equal">
      <formula>"LOW"</formula>
    </cfRule>
    <cfRule type="cellIs" dxfId="18" priority="39" operator="equal">
      <formula>"HIGH"</formula>
    </cfRule>
  </conditionalFormatting>
  <conditionalFormatting sqref="H5:I1048576">
    <cfRule type="cellIs" dxfId="17" priority="35" operator="equal">
      <formula>"Delay"</formula>
    </cfRule>
  </conditionalFormatting>
  <conditionalFormatting sqref="H4:I1048576">
    <cfRule type="cellIs" dxfId="16" priority="34" operator="equal">
      <formula>"Not Started"</formula>
    </cfRule>
  </conditionalFormatting>
  <conditionalFormatting sqref="M1:M4">
    <cfRule type="cellIs" dxfId="15" priority="28" stopIfTrue="1" operator="equal">
      <formula>"D"</formula>
    </cfRule>
  </conditionalFormatting>
  <conditionalFormatting sqref="M1:M4">
    <cfRule type="cellIs" dxfId="14" priority="31" stopIfTrue="1" operator="equal">
      <formula>"DELAY"</formula>
    </cfRule>
  </conditionalFormatting>
  <conditionalFormatting sqref="M1:M4">
    <cfRule type="cellIs" dxfId="13" priority="27" stopIfTrue="1" operator="equal">
      <formula>"DELAY"</formula>
    </cfRule>
  </conditionalFormatting>
  <conditionalFormatting sqref="M1:M4">
    <cfRule type="cellIs" dxfId="12" priority="24" stopIfTrue="1" operator="equal">
      <formula>"DELAY"</formula>
    </cfRule>
  </conditionalFormatting>
  <conditionalFormatting sqref="M1:M4">
    <cfRule type="cellIs" dxfId="11" priority="26" stopIfTrue="1" operator="equal">
      <formula>"DONE"</formula>
    </cfRule>
  </conditionalFormatting>
  <conditionalFormatting sqref="M1:M4">
    <cfRule type="cellIs" dxfId="10" priority="29" stopIfTrue="1" operator="equal">
      <formula>"O"</formula>
    </cfRule>
  </conditionalFormatting>
  <conditionalFormatting sqref="M1:M4">
    <cfRule type="cellIs" dxfId="9" priority="25" stopIfTrue="1" operator="equal">
      <formula>"ONGOING"</formula>
    </cfRule>
  </conditionalFormatting>
  <conditionalFormatting sqref="M1:M4">
    <cfRule type="cellIs" dxfId="8" priority="32" stopIfTrue="1" operator="equal">
      <formula>"ONGOING"</formula>
    </cfRule>
  </conditionalFormatting>
  <conditionalFormatting sqref="M1:M4">
    <cfRule type="cellIs" dxfId="7" priority="30" stopIfTrue="1" operator="equal">
      <formula>"Y"</formula>
    </cfRule>
  </conditionalFormatting>
  <conditionalFormatting sqref="M1:M4">
    <cfRule type="cellIs" dxfId="6" priority="33" stopIfTrue="1" operator="equal">
      <formula>"YES"</formula>
    </cfRule>
  </conditionalFormatting>
  <conditionalFormatting sqref="M1:M4">
    <cfRule type="cellIs" dxfId="5" priority="20" operator="equal">
      <formula>"delay"</formula>
    </cfRule>
    <cfRule type="cellIs" dxfId="4" priority="21" operator="equal">
      <formula>"done"</formula>
    </cfRule>
    <cfRule type="cellIs" dxfId="3" priority="22" operator="equal">
      <formula>"late"</formula>
    </cfRule>
    <cfRule type="cellIs" dxfId="2" priority="23" operator="equal">
      <formula>"ongoing"</formula>
    </cfRule>
  </conditionalFormatting>
  <conditionalFormatting sqref="M1:M4">
    <cfRule type="cellIs" dxfId="1" priority="19" operator="equal">
      <formula>"Delay"</formula>
    </cfRule>
  </conditionalFormatting>
  <conditionalFormatting sqref="M1:M4">
    <cfRule type="cellIs" dxfId="0" priority="18" operator="equal">
      <formula>"Not Started"</formula>
    </cfRule>
  </conditionalFormatting>
  <dataValidations count="2">
    <dataValidation type="list" allowBlank="1" showInputMessage="1" showErrorMessage="1" sqref="M1:M4 H5:H1048576" xr:uid="{834DA0C5-95D7-486B-8BBA-65E6DCF1364E}">
      <formula1>"Ongoing, Done, Late, Not Started"</formula1>
    </dataValidation>
    <dataValidation type="list" allowBlank="1" showInputMessage="1" showErrorMessage="1" sqref="C5:C1048576" xr:uid="{4D6708D0-8A41-4EE8-84D5-F754ACC57786}">
      <formula1>"Medium, Low, High"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FA9EBDDF-1068-44E4-8D01-E49DC62148E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G10 G18:G21 G28:G1048576 G13</xm:sqref>
        </x14:conditionalFormatting>
        <x14:conditionalFormatting xmlns:xm="http://schemas.microsoft.com/office/excel/2006/main">
          <x14:cfRule type="iconSet" priority="17" id="{B4FC0A59-CEB4-4C75-A6D2-A537D052470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G6</xm:sqref>
        </x14:conditionalFormatting>
        <x14:conditionalFormatting xmlns:xm="http://schemas.microsoft.com/office/excel/2006/main">
          <x14:cfRule type="iconSet" priority="16" id="{3AFEE04A-41BA-45D0-830D-6AC3E997140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G7</xm:sqref>
        </x14:conditionalFormatting>
        <x14:conditionalFormatting xmlns:xm="http://schemas.microsoft.com/office/excel/2006/main">
          <x14:cfRule type="iconSet" priority="15" id="{680532C0-455A-42D2-A033-F57C0F5CF4F5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4" id="{13BE450A-C10C-4999-AC2C-89C839F1243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G15</xm:sqref>
        </x14:conditionalFormatting>
        <x14:conditionalFormatting xmlns:xm="http://schemas.microsoft.com/office/excel/2006/main">
          <x14:cfRule type="iconSet" priority="13" id="{632538D1-443D-4A3F-A6AE-0892EA853FD8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G16</xm:sqref>
        </x14:conditionalFormatting>
        <x14:conditionalFormatting xmlns:xm="http://schemas.microsoft.com/office/excel/2006/main">
          <x14:cfRule type="iconSet" priority="12" id="{4E43D76C-3EE4-4403-95C8-CBBC6674433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G23</xm:sqref>
        </x14:conditionalFormatting>
        <x14:conditionalFormatting xmlns:xm="http://schemas.microsoft.com/office/excel/2006/main">
          <x14:cfRule type="iconSet" priority="11" id="{D60C903E-DA5B-4B31-8CE0-35D4CA90F19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G9</xm:sqref>
        </x14:conditionalFormatting>
        <x14:conditionalFormatting xmlns:xm="http://schemas.microsoft.com/office/excel/2006/main">
          <x14:cfRule type="iconSet" priority="10" id="{FF3EC629-D20C-4DD3-BEE2-B885B8FCA0D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G11</xm:sqref>
        </x14:conditionalFormatting>
        <x14:conditionalFormatting xmlns:xm="http://schemas.microsoft.com/office/excel/2006/main">
          <x14:cfRule type="iconSet" priority="9" id="{89710CD5-6959-498C-988E-44B77FEB6A1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G12</xm:sqref>
        </x14:conditionalFormatting>
        <x14:conditionalFormatting xmlns:xm="http://schemas.microsoft.com/office/excel/2006/main">
          <x14:cfRule type="iconSet" priority="8" id="{5341E9A4-683C-48E6-BDB2-CABFCF1DC18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7" id="{F6825267-A968-466F-8DB1-ECA0A5D9B683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G24</xm:sqref>
        </x14:conditionalFormatting>
        <x14:conditionalFormatting xmlns:xm="http://schemas.microsoft.com/office/excel/2006/main">
          <x14:cfRule type="iconSet" priority="6" id="{AF6EAC46-4D53-4CC9-BEDF-B9AC29226AA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G25</xm:sqref>
        </x14:conditionalFormatting>
        <x14:conditionalFormatting xmlns:xm="http://schemas.microsoft.com/office/excel/2006/main">
          <x14:cfRule type="iconSet" priority="5" id="{3DA6AA43-7D5E-49E3-BD72-E90F5A2430E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G26</xm:sqref>
        </x14:conditionalFormatting>
        <x14:conditionalFormatting xmlns:xm="http://schemas.microsoft.com/office/excel/2006/main">
          <x14:cfRule type="iconSet" priority="4" id="{E53012F7-A80B-4138-BC7C-AF69F501C39D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G27</xm:sqref>
        </x14:conditionalFormatting>
        <x14:conditionalFormatting xmlns:xm="http://schemas.microsoft.com/office/excel/2006/main">
          <x14:cfRule type="iconSet" priority="3" id="{CDD8BA77-22BE-467E-80E3-BF3CBF2A3B1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</xm:sqref>
        </x14:conditionalFormatting>
        <x14:conditionalFormatting xmlns:xm="http://schemas.microsoft.com/office/excel/2006/main">
          <x14:cfRule type="iconSet" priority="2" id="{6A6162E1-5CE9-4679-9CB6-DE7BFDEC4D2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G14</xm:sqref>
        </x14:conditionalFormatting>
        <x14:conditionalFormatting xmlns:xm="http://schemas.microsoft.com/office/excel/2006/main">
          <x14:cfRule type="iconSet" priority="1" id="{BE799303-4656-47AF-834B-DC8D207C5EE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ADMINISTRATIVE TASK LIST</vt:lpstr>
      <vt:lpstr>ENGINEERING 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2020-09-16T02:24:42Z</dcterms:modified>
</cp:coreProperties>
</file>