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u/Research/Hermes/hermes_vfd_doc/benchmarks/HermesVFD/"/>
    </mc:Choice>
  </mc:AlternateContent>
  <xr:revisionPtr revIDLastSave="0" documentId="13_ncr:1_{0C434DA0-C9DA-A549-B192-C1EBA6E9BCDB}" xr6:coauthVersionLast="47" xr6:coauthVersionMax="47" xr10:uidLastSave="{00000000-0000-0000-0000-000000000000}"/>
  <bookViews>
    <workbookView xWindow="0" yWindow="500" windowWidth="30660" windowHeight="22620" xr2:uid="{BAEABECE-A38A-9144-9584-B57331C3F5CA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2" i="7"/>
</calcChain>
</file>

<file path=xl/sharedStrings.xml><?xml version="1.0" encoding="utf-8"?>
<sst xmlns="http://schemas.openxmlformats.org/spreadsheetml/2006/main" count="40" uniqueCount="25">
  <si>
    <t>Baedline</t>
  </si>
  <si>
    <t>PFS</t>
  </si>
  <si>
    <t>Hermes</t>
  </si>
  <si>
    <t>1MB</t>
  </si>
  <si>
    <t>128KB</t>
  </si>
  <si>
    <t>buffer</t>
  </si>
  <si>
    <t>4 tiers</t>
  </si>
  <si>
    <t>random</t>
  </si>
  <si>
    <t>posix</t>
  </si>
  <si>
    <t>NVMe</t>
  </si>
  <si>
    <t>20 time steps</t>
  </si>
  <si>
    <t>RAM(BP)</t>
  </si>
  <si>
    <t>RAM(META)</t>
  </si>
  <si>
    <t>BB</t>
  </si>
  <si>
    <t>MB</t>
  </si>
  <si>
    <t>4KB, 1MB</t>
  </si>
  <si>
    <t>4KB, 128KB</t>
  </si>
  <si>
    <t>8KB, 128KB</t>
  </si>
  <si>
    <t>16KB, 128KB</t>
  </si>
  <si>
    <t>8KB, 1MB</t>
  </si>
  <si>
    <t>16KB, 1MB</t>
  </si>
  <si>
    <t>swap</t>
  </si>
  <si>
    <t>rr</t>
  </si>
  <si>
    <t>1MB (not split)</t>
  </si>
  <si>
    <t>128KB (not split)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</si>
</sst>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22785755300337079"/>
          <c:w val="0.84698622047244099"/>
          <c:h val="0.56660995872949649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Sheet1!$C$6:$F$6</c:f>
              <c:numCache>
                <c:formatCode>0</c:formatCode>
                <c:ptCount val="4"/>
                <c:pt idx="0">
                  <c:v>950.84495400000003</c:v>
                </c:pt>
                <c:pt idx="1">
                  <c:v>729.87709199999995</c:v>
                </c:pt>
                <c:pt idx="2">
                  <c:v>707.04788499999995</c:v>
                </c:pt>
                <c:pt idx="3">
                  <c:v>730.08460300000002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9-704A-BC90-3831872BA52B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Sheet1!$C$7:$F$7</c:f>
              <c:numCache>
                <c:formatCode>0</c:formatCode>
                <c:ptCount val="4"/>
                <c:pt idx="0">
                  <c:v>908.492794</c:v>
                </c:pt>
                <c:pt idx="1">
                  <c:v>717.85925799999995</c:v>
                </c:pt>
                <c:pt idx="2">
                  <c:v>711.828486</c:v>
                </c:pt>
                <c:pt idx="3">
                  <c:v>721.92316900000003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9-704A-BC90-3831872B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421451542093545"/>
          <c:y val="0.13613590445351412"/>
          <c:w val="0.3224484623647389"/>
          <c:h val="7.896309979147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Sheet1!$C$6:$F$6</c:f>
              <c:numCache>
                <c:formatCode>0</c:formatCode>
                <c:ptCount val="4"/>
                <c:pt idx="0">
                  <c:v>950.84495400000003</c:v>
                </c:pt>
                <c:pt idx="1">
                  <c:v>729.87709199999995</c:v>
                </c:pt>
                <c:pt idx="2">
                  <c:v>707.04788499999995</c:v>
                </c:pt>
                <c:pt idx="3">
                  <c:v>730.08460300000002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D-9F48-B538-EDA865C0CFC3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Sheet1!$C$5:$F$5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Sheet1!$C$7:$F$7</c:f>
              <c:numCache>
                <c:formatCode>0</c:formatCode>
                <c:ptCount val="4"/>
                <c:pt idx="0">
                  <c:v>908.492794</c:v>
                </c:pt>
                <c:pt idx="1">
                  <c:v>717.85925799999995</c:v>
                </c:pt>
                <c:pt idx="2">
                  <c:v>711.828486</c:v>
                </c:pt>
                <c:pt idx="3">
                  <c:v>721.92316900000003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D-9F48-B538-EDA865C0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D-9F48-B538-EDA865C0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RAM+NVME+BB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21845939460539163"/>
          <c:w val="0.84698622047244099"/>
          <c:h val="0.57600797215343891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Sheet1!$C$10:$F$10</c:f>
              <c:numCache>
                <c:formatCode>0</c:formatCode>
                <c:ptCount val="4"/>
                <c:pt idx="0">
                  <c:v>5373.9309320000002</c:v>
                </c:pt>
                <c:pt idx="1">
                  <c:v>4053.9695980000001</c:v>
                </c:pt>
                <c:pt idx="2">
                  <c:v>4191.0107900000003</c:v>
                </c:pt>
                <c:pt idx="3">
                  <c:v>4627.2610109999996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9E4B-8FAC-FE03A1C8FCC0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Sheet1!$C$11:$F$11</c:f>
              <c:numCache>
                <c:formatCode>0</c:formatCode>
                <c:ptCount val="4"/>
                <c:pt idx="0">
                  <c:v>5325.0501640000002</c:v>
                </c:pt>
                <c:pt idx="1">
                  <c:v>4083.3217479999998</c:v>
                </c:pt>
                <c:pt idx="2">
                  <c:v>4160.1335520000002</c:v>
                </c:pt>
                <c:pt idx="3">
                  <c:v>4621.2548059999999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9E4B-8FAC-FE03A1C8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558455440125828"/>
          <c:y val="0.13602891894240812"/>
          <c:w val="0.3224484623647389"/>
          <c:h val="7.890104483526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RAM+NVME+BB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Sheet1!$C$10:$F$10</c:f>
              <c:numCache>
                <c:formatCode>0</c:formatCode>
                <c:ptCount val="4"/>
                <c:pt idx="0">
                  <c:v>5373.9309320000002</c:v>
                </c:pt>
                <c:pt idx="1">
                  <c:v>4053.9695980000001</c:v>
                </c:pt>
                <c:pt idx="2">
                  <c:v>4191.0107900000003</c:v>
                </c:pt>
                <c:pt idx="3">
                  <c:v>4627.2610109999996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894E-99AF-DC77308F0913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1MB (not split)</c:v>
                </c:pt>
                <c:pt idx="1">
                  <c:v>4KB, 1MB</c:v>
                </c:pt>
                <c:pt idx="2">
                  <c:v>8KB, 1MB</c:v>
                </c:pt>
                <c:pt idx="3">
                  <c:v>16KB, 1MB</c:v>
                </c:pt>
              </c:strCache>
            </c:strRef>
          </c:cat>
          <c:val>
            <c:numRef>
              <c:f>Sheet1!$C$11:$F$11</c:f>
              <c:numCache>
                <c:formatCode>0</c:formatCode>
                <c:ptCount val="4"/>
                <c:pt idx="0">
                  <c:v>5325.0501640000002</c:v>
                </c:pt>
                <c:pt idx="1">
                  <c:v>4083.3217479999998</c:v>
                </c:pt>
                <c:pt idx="2">
                  <c:v>4160.1335520000002</c:v>
                </c:pt>
                <c:pt idx="3">
                  <c:v>4621.2548059999999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2-894E-99AF-DC77308F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2-894E-99AF-DC77308F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19509324008464912"/>
          <c:w val="0.84698622047244099"/>
          <c:h val="0.5993742716482181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Sheet1!$H$6:$K$6</c:f>
              <c:numCache>
                <c:formatCode>0</c:formatCode>
                <c:ptCount val="4"/>
                <c:pt idx="0">
                  <c:v>570.13546599999995</c:v>
                </c:pt>
                <c:pt idx="1">
                  <c:v>625.32571299999995</c:v>
                </c:pt>
                <c:pt idx="2">
                  <c:v>600.154403</c:v>
                </c:pt>
                <c:pt idx="3">
                  <c:v>586.11918700000001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2B4C-AD51-CBFFA21168C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Sheet1!$H$7:$K$7</c:f>
              <c:numCache>
                <c:formatCode>0</c:formatCode>
                <c:ptCount val="4"/>
                <c:pt idx="0">
                  <c:v>556.02475300000003</c:v>
                </c:pt>
                <c:pt idx="1">
                  <c:v>611.11372300000005</c:v>
                </c:pt>
                <c:pt idx="2">
                  <c:v>589.17824599999994</c:v>
                </c:pt>
                <c:pt idx="3">
                  <c:v>585.02707099999998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2B4C-AD51-CBFFA211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395206973017284"/>
          <c:y val="0.11741343992853029"/>
          <c:w val="0.3224484623647389"/>
          <c:h val="7.896309979147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Sheet1!$H$6:$K$6</c:f>
              <c:numCache>
                <c:formatCode>0</c:formatCode>
                <c:ptCount val="4"/>
                <c:pt idx="0">
                  <c:v>570.13546599999995</c:v>
                </c:pt>
                <c:pt idx="1">
                  <c:v>625.32571299999995</c:v>
                </c:pt>
                <c:pt idx="2">
                  <c:v>600.154403</c:v>
                </c:pt>
                <c:pt idx="3">
                  <c:v>586.11918700000001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C346-AB45-F3A0E6AD209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Sheet1!$H$5:$K$5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Sheet1!$H$7:$K$7</c:f>
              <c:numCache>
                <c:formatCode>0</c:formatCode>
                <c:ptCount val="4"/>
                <c:pt idx="0">
                  <c:v>556.02475300000003</c:v>
                </c:pt>
                <c:pt idx="1">
                  <c:v>611.11372300000005</c:v>
                </c:pt>
                <c:pt idx="2">
                  <c:v>589.17824599999994</c:v>
                </c:pt>
                <c:pt idx="3">
                  <c:v>585.02707099999998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C346-AB45-F3A0E6A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C-C346-AB45-F3A0E6AD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hdf5-iotest Hermes VFD RAM+NVME+BB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582239720035"/>
          <c:y val="0.19975164355694744"/>
          <c:w val="0.84698622047244099"/>
          <c:h val="0.59471572320188315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Sheet1!$H$10:$K$10</c:f>
              <c:numCache>
                <c:formatCode>0</c:formatCode>
                <c:ptCount val="4"/>
                <c:pt idx="0">
                  <c:v>3091.9779720000001</c:v>
                </c:pt>
                <c:pt idx="1">
                  <c:v>3099.219098</c:v>
                </c:pt>
                <c:pt idx="2">
                  <c:v>3196.2615890000002</c:v>
                </c:pt>
                <c:pt idx="3">
                  <c:v>3593.2375590000001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8248-B935-3C269C1811CE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Sheet1!$H$11:$K$11</c:f>
              <c:numCache>
                <c:formatCode>0</c:formatCode>
                <c:ptCount val="4"/>
                <c:pt idx="0">
                  <c:v>3075.173421</c:v>
                </c:pt>
                <c:pt idx="1">
                  <c:v>3058.334989</c:v>
                </c:pt>
                <c:pt idx="2">
                  <c:v>3173.2578960000001</c:v>
                </c:pt>
                <c:pt idx="3">
                  <c:v>3594.4011409999998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5-8248-B935-3C269C18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96128"/>
        <c:axId val="567735520"/>
      </c:barChart>
      <c:catAx>
        <c:axId val="500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Metadata, Data Page Size</a:t>
                </a:r>
              </a:p>
            </c:rich>
          </c:tx>
          <c:layout>
            <c:manualLayout>
              <c:xMode val="edge"/>
              <c:yMode val="edge"/>
              <c:x val="0.3765485564304462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5520"/>
        <c:crosses val="autoZero"/>
        <c:auto val="1"/>
        <c:lblAlgn val="ctr"/>
        <c:lblOffset val="100"/>
        <c:noMultiLvlLbl val="0"/>
      </c:catAx>
      <c:valAx>
        <c:axId val="56773552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1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279538262495339"/>
          <c:y val="0.11732116789396385"/>
          <c:w val="0.3224484623647389"/>
          <c:h val="7.8901044835261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hdf5-iotest Hermes VFD RAM+NVME+BB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82890135011"/>
          <c:y val="0.23530338119499769"/>
          <c:w val="0.78102889744241033"/>
          <c:h val="0.58789099891925278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Sheet1!$H$10:$K$10</c:f>
              <c:numCache>
                <c:formatCode>0</c:formatCode>
                <c:ptCount val="4"/>
                <c:pt idx="0">
                  <c:v>3091.9779720000001</c:v>
                </c:pt>
                <c:pt idx="1">
                  <c:v>3099.219098</c:v>
                </c:pt>
                <c:pt idx="2">
                  <c:v>3196.2615890000002</c:v>
                </c:pt>
                <c:pt idx="3">
                  <c:v>3593.2375590000001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7-D741-A071-A0BB6F5EEE1A}"/>
            </c:ext>
          </c:extLst>
        </c:ser>
        <c:ser>
          <c:idx val="1"/>
          <c:order val="1"/>
          <c:tx>
            <c:v>Round-robin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Sheet1!$H$9:$K$9</c:f>
              <c:strCache>
                <c:ptCount val="4"/>
                <c:pt idx="0">
                  <c:v>128KB (not split)</c:v>
                </c:pt>
                <c:pt idx="1">
                  <c:v>4KB, 128KB</c:v>
                </c:pt>
                <c:pt idx="2">
                  <c:v>8KB, 128KB</c:v>
                </c:pt>
                <c:pt idx="3">
                  <c:v>16KB, 128KB</c:v>
                </c:pt>
              </c:strCache>
            </c:strRef>
          </c:cat>
          <c:val>
            <c:numRef>
              <c:f>Sheet1!$H$11:$K$11</c:f>
              <c:numCache>
                <c:formatCode>0</c:formatCode>
                <c:ptCount val="4"/>
                <c:pt idx="0">
                  <c:v>3075.173421</c:v>
                </c:pt>
                <c:pt idx="1">
                  <c:v>3058.334989</c:v>
                </c:pt>
                <c:pt idx="2">
                  <c:v>3173.2578960000001</c:v>
                </c:pt>
                <c:pt idx="3">
                  <c:v>3594.4011409999998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7-D741-A071-A0BB6F5E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394800"/>
        <c:axId val="294397856"/>
      </c:barChart>
      <c:lineChart>
        <c:grouping val="standard"/>
        <c:varyColors val="0"/>
        <c:ser>
          <c:idx val="3"/>
          <c:order val="2"/>
          <c:tx>
            <c:v>baseline posix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Sheet1!$C$3:$F$3</c:f>
              <c:numCache>
                <c:formatCode>0</c:formatCode>
                <c:ptCount val="4"/>
                <c:pt idx="0">
                  <c:v>21024.440766</c:v>
                </c:pt>
                <c:pt idx="1">
                  <c:v>21024.440766</c:v>
                </c:pt>
                <c:pt idx="2">
                  <c:v>21024.440766</c:v>
                </c:pt>
                <c:pt idx="3">
                  <c:v>21024.440766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D741-A071-A0BB6F5E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03856"/>
        <c:axId val="1421570528"/>
      </c:lineChart>
      <c:catAx>
        <c:axId val="2943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Metadata,</a:t>
                </a:r>
                <a:r>
                  <a:rPr lang="en-US" sz="1000" b="1" baseline="0"/>
                  <a:t> Data Page Size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7856"/>
        <c:crosses val="autoZero"/>
        <c:auto val="1"/>
        <c:lblAlgn val="ctr"/>
        <c:lblOffset val="100"/>
        <c:noMultiLvlLbl val="0"/>
      </c:catAx>
      <c:valAx>
        <c:axId val="29439785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</a:t>
                </a:r>
                <a:r>
                  <a:rPr lang="en-US" sz="1000" b="1" baseline="0"/>
                  <a:t> (s)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1084582169164336E-2"/>
              <c:y val="0.37413849004168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4800"/>
        <c:crosses val="autoZero"/>
        <c:crossBetween val="between"/>
        <c:majorUnit val="5000"/>
      </c:valAx>
      <c:valAx>
        <c:axId val="1421570528"/>
        <c:scaling>
          <c:orientation val="minMax"/>
          <c:max val="25000"/>
        </c:scaling>
        <c:delete val="1"/>
        <c:axPos val="r"/>
        <c:numFmt formatCode="0" sourceLinked="0"/>
        <c:majorTickMark val="out"/>
        <c:minorTickMark val="none"/>
        <c:tickLblPos val="nextTo"/>
        <c:crossAx val="1464203856"/>
        <c:crosses val="max"/>
        <c:crossBetween val="between"/>
      </c:valAx>
      <c:catAx>
        <c:axId val="146420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7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5733670698110633"/>
          <c:y val="0.13562104369306777"/>
          <c:w val="0.69374670287802109"/>
          <c:h val="6.4954454222633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193488</xdr:rowOff>
    </xdr:from>
    <xdr:to>
      <xdr:col>6</xdr:col>
      <xdr:colOff>425824</xdr:colOff>
      <xdr:row>26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2CA1F-E817-5444-AE7C-1CF033EF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142688</xdr:colOff>
      <xdr:row>25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7C00E-803B-5046-BC15-CCA4E10E5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6</xdr:col>
      <xdr:colOff>425823</xdr:colOff>
      <xdr:row>41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0CEA1F-0814-1F48-9359-0190479D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142688</xdr:colOff>
      <xdr:row>40</xdr:row>
      <xdr:rowOff>170330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68E23-5291-3F4B-8D1A-D6056C23D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43</xdr:row>
      <xdr:rowOff>0</xdr:rowOff>
    </xdr:from>
    <xdr:to>
      <xdr:col>6</xdr:col>
      <xdr:colOff>425824</xdr:colOff>
      <xdr:row>56</xdr:row>
      <xdr:rowOff>118889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D569F5-A2EA-CB42-996F-AAC7C80B0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6083</xdr:rowOff>
    </xdr:from>
    <xdr:to>
      <xdr:col>13</xdr:col>
      <xdr:colOff>142688</xdr:colOff>
      <xdr:row>55</xdr:row>
      <xdr:rowOff>176413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6A9D1-2FA6-0441-8724-18166EBF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6084</xdr:rowOff>
    </xdr:from>
    <xdr:to>
      <xdr:col>6</xdr:col>
      <xdr:colOff>425823</xdr:colOff>
      <xdr:row>71</xdr:row>
      <xdr:rowOff>127107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40683-BDE4-3446-97EE-6FBDE7E40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58</xdr:row>
      <xdr:rowOff>6084</xdr:rowOff>
    </xdr:from>
    <xdr:to>
      <xdr:col>13</xdr:col>
      <xdr:colOff>142688</xdr:colOff>
      <xdr:row>70</xdr:row>
      <xdr:rowOff>176413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7A8771-43D3-1B40-A183-D4D632D9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u/Research/Hermes/data/dpe/hermes_d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r-tools perf"/>
      <sheetName val="rr &amp; random"/>
      <sheetName val="small (10GB)"/>
      <sheetName val="medium (10GB)"/>
      <sheetName val="large (10GB)"/>
      <sheetName val="xl (10GB)"/>
      <sheetName val="huge (10GB)"/>
      <sheetName val="4KB (1000)"/>
      <sheetName val="64KB (1000)"/>
      <sheetName val="1MB (1000)"/>
      <sheetName val="4MB (1000)"/>
      <sheetName val="64MB (1000)"/>
      <sheetName val="4KB (8192)"/>
      <sheetName val="64KB (8192)"/>
      <sheetName val="1MB (8192)"/>
      <sheetName val="4MB (8192)"/>
      <sheetName val="64MB (8192)"/>
      <sheetName val="Figures"/>
      <sheetName val="CPU 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25">
            <v>512</v>
          </cell>
        </row>
        <row r="26">
          <cell r="A26">
            <v>1024</v>
          </cell>
        </row>
        <row r="27">
          <cell r="A27">
            <v>2048</v>
          </cell>
        </row>
        <row r="28">
          <cell r="A28">
            <v>4096</v>
          </cell>
        </row>
        <row r="29">
          <cell r="A29">
            <v>8192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04AA-5D20-5444-A9AD-FBD322003594}">
  <dimension ref="A1:M18"/>
  <sheetViews>
    <sheetView tabSelected="1" topLeftCell="A35" zoomScale="140" zoomScaleNormal="140" workbookViewId="0">
      <selection activeCell="O57" sqref="O57"/>
    </sheetView>
  </sheetViews>
  <sheetFormatPr baseColWidth="10" defaultRowHeight="16" x14ac:dyDescent="0.2"/>
  <sheetData>
    <row r="1" spans="1:13" ht="20" x14ac:dyDescent="0.2">
      <c r="A1" t="s">
        <v>10</v>
      </c>
      <c r="D1" s="1"/>
    </row>
    <row r="2" spans="1:13" x14ac:dyDescent="0.2">
      <c r="A2" t="s">
        <v>0</v>
      </c>
      <c r="B2" t="s">
        <v>8</v>
      </c>
    </row>
    <row r="3" spans="1:13" x14ac:dyDescent="0.2">
      <c r="B3" t="s">
        <v>1</v>
      </c>
      <c r="C3" s="6">
        <v>21024.440766</v>
      </c>
      <c r="D3" s="6">
        <v>21024.440766</v>
      </c>
      <c r="E3" s="6">
        <v>21024.440766</v>
      </c>
      <c r="F3" s="6">
        <v>21024.440766</v>
      </c>
    </row>
    <row r="5" spans="1:13" x14ac:dyDescent="0.2">
      <c r="A5" t="s">
        <v>2</v>
      </c>
      <c r="B5" t="s">
        <v>5</v>
      </c>
      <c r="C5" t="s">
        <v>23</v>
      </c>
      <c r="D5" t="s">
        <v>15</v>
      </c>
      <c r="E5" t="s">
        <v>19</v>
      </c>
      <c r="F5" t="s">
        <v>20</v>
      </c>
      <c r="H5" s="2" t="s">
        <v>24</v>
      </c>
      <c r="I5" t="s">
        <v>16</v>
      </c>
      <c r="J5" t="s">
        <v>17</v>
      </c>
      <c r="K5" t="s">
        <v>18</v>
      </c>
    </row>
    <row r="6" spans="1:13" x14ac:dyDescent="0.2">
      <c r="A6" t="s">
        <v>7</v>
      </c>
      <c r="B6" t="s">
        <v>9</v>
      </c>
      <c r="C6" s="6">
        <v>950.84495400000003</v>
      </c>
      <c r="D6" s="6">
        <v>729.87709199999995</v>
      </c>
      <c r="E6" s="6">
        <v>707.04788499999995</v>
      </c>
      <c r="F6" s="6">
        <v>730.08460300000002</v>
      </c>
      <c r="H6" s="6">
        <v>570.13546599999995</v>
      </c>
      <c r="I6" s="6">
        <v>625.32571299999995</v>
      </c>
      <c r="J6" s="6">
        <v>600.154403</v>
      </c>
      <c r="K6" s="6">
        <v>586.11918700000001</v>
      </c>
    </row>
    <row r="7" spans="1:13" x14ac:dyDescent="0.2">
      <c r="A7" t="s">
        <v>22</v>
      </c>
      <c r="C7" s="6">
        <v>908.492794</v>
      </c>
      <c r="D7" s="6">
        <v>717.85925799999995</v>
      </c>
      <c r="E7" s="6">
        <v>711.828486</v>
      </c>
      <c r="F7" s="6">
        <v>721.92316900000003</v>
      </c>
      <c r="H7" s="6">
        <v>556.02475300000003</v>
      </c>
      <c r="I7" s="6">
        <v>611.11372300000005</v>
      </c>
      <c r="J7" s="6">
        <v>589.17824599999994</v>
      </c>
      <c r="K7" s="6">
        <v>585.02707099999998</v>
      </c>
    </row>
    <row r="9" spans="1:13" x14ac:dyDescent="0.2">
      <c r="A9" t="s">
        <v>2</v>
      </c>
      <c r="B9" t="s">
        <v>5</v>
      </c>
      <c r="C9" t="s">
        <v>23</v>
      </c>
      <c r="D9" t="s">
        <v>15</v>
      </c>
      <c r="E9" t="s">
        <v>19</v>
      </c>
      <c r="F9" t="s">
        <v>20</v>
      </c>
      <c r="H9" s="2" t="s">
        <v>24</v>
      </c>
      <c r="I9" t="s">
        <v>16</v>
      </c>
      <c r="J9" t="s">
        <v>17</v>
      </c>
      <c r="K9" t="s">
        <v>18</v>
      </c>
    </row>
    <row r="10" spans="1:13" x14ac:dyDescent="0.2">
      <c r="A10" t="s">
        <v>7</v>
      </c>
      <c r="B10" t="s">
        <v>6</v>
      </c>
      <c r="C10" s="6">
        <v>5373.9309320000002</v>
      </c>
      <c r="D10" s="6">
        <v>4053.9695980000001</v>
      </c>
      <c r="E10" s="6">
        <v>4191.0107900000003</v>
      </c>
      <c r="F10" s="6">
        <v>4627.2610109999996</v>
      </c>
      <c r="H10" s="6">
        <v>3091.9779720000001</v>
      </c>
      <c r="I10" s="6">
        <v>3099.219098</v>
      </c>
      <c r="J10" s="6">
        <v>3196.2615890000002</v>
      </c>
      <c r="K10" s="6">
        <v>3593.2375590000001</v>
      </c>
    </row>
    <row r="11" spans="1:13" x14ac:dyDescent="0.2">
      <c r="A11" t="s">
        <v>22</v>
      </c>
      <c r="C11" s="6">
        <v>5325.0501640000002</v>
      </c>
      <c r="D11" s="6">
        <v>4083.3217479999998</v>
      </c>
      <c r="E11" s="6">
        <v>4160.1335520000002</v>
      </c>
      <c r="F11" s="6">
        <v>4621.2548059999999</v>
      </c>
      <c r="H11" s="6">
        <v>3075.173421</v>
      </c>
      <c r="I11" s="6">
        <v>3058.334989</v>
      </c>
      <c r="J11" s="6">
        <v>3173.2578960000001</v>
      </c>
      <c r="K11" s="6">
        <v>3594.4011409999998</v>
      </c>
    </row>
    <row r="13" spans="1:13" x14ac:dyDescent="0.2">
      <c r="G13" s="2"/>
      <c r="M13" s="3"/>
    </row>
    <row r="14" spans="1:13" x14ac:dyDescent="0.2">
      <c r="C14" s="3"/>
      <c r="D14" s="5"/>
      <c r="J14" s="3"/>
      <c r="K14" s="3"/>
      <c r="L14" s="3"/>
    </row>
    <row r="15" spans="1:13" x14ac:dyDescent="0.2">
      <c r="C15" s="3"/>
    </row>
    <row r="16" spans="1:13" x14ac:dyDescent="0.2">
      <c r="F16" s="4"/>
    </row>
    <row r="17" spans="3:9" x14ac:dyDescent="0.2">
      <c r="C17" s="3"/>
      <c r="D17" s="3"/>
      <c r="E17" s="3"/>
      <c r="G17" s="3"/>
      <c r="H17" s="3"/>
      <c r="I17" s="3"/>
    </row>
    <row r="18" spans="3:9" x14ac:dyDescent="0.2">
      <c r="C18" s="3"/>
      <c r="D18" s="3"/>
      <c r="E18" s="3"/>
      <c r="G18" s="3"/>
      <c r="H18" s="3"/>
      <c r="I18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B7B5-4BD6-8240-81F5-35F2B46DDA54}">
  <dimension ref="A1:F3"/>
  <sheetViews>
    <sheetView workbookViewId="0">
      <selection activeCell="E9" sqref="E9"/>
    </sheetView>
  </sheetViews>
  <sheetFormatPr baseColWidth="10" defaultRowHeight="16" x14ac:dyDescent="0.2"/>
  <sheetData>
    <row r="1" spans="1:6" x14ac:dyDescent="0.2">
      <c r="A1" t="s">
        <v>14</v>
      </c>
      <c r="B1" t="s">
        <v>11</v>
      </c>
      <c r="C1" t="s">
        <v>12</v>
      </c>
      <c r="D1" t="s">
        <v>9</v>
      </c>
      <c r="E1" t="s">
        <v>13</v>
      </c>
      <c r="F1" t="s">
        <v>1</v>
      </c>
    </row>
    <row r="2" spans="1:6" x14ac:dyDescent="0.2">
      <c r="A2" t="s">
        <v>4</v>
      </c>
      <c r="B2">
        <v>512</v>
      </c>
      <c r="C2">
        <v>2040</v>
      </c>
      <c r="D2">
        <v>1024</v>
      </c>
      <c r="E2">
        <f>1526+2048</f>
        <v>3574</v>
      </c>
      <c r="F2" t="s">
        <v>21</v>
      </c>
    </row>
    <row r="3" spans="1:6" x14ac:dyDescent="0.2">
      <c r="A3" t="s">
        <v>3</v>
      </c>
      <c r="B3">
        <v>512</v>
      </c>
      <c r="C3">
        <v>246</v>
      </c>
      <c r="D3">
        <v>1024</v>
      </c>
      <c r="E3">
        <f>1526+2048</f>
        <v>3574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2021-02-14T03:40:59Z</dcterms:created>
  <dcterms:modified xsi:type="dcterms:W3CDTF">2021-07-26T21:08:59Z</dcterms:modified>
</cp:coreProperties>
</file>