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Knight\Documents\GitHub\UK-OMOP\"/>
    </mc:Choice>
  </mc:AlternateContent>
  <xr:revisionPtr revIDLastSave="0" documentId="13_ncr:1_{7AB954E7-692D-4F83-A594-B93F8DA9163E}" xr6:coauthVersionLast="47" xr6:coauthVersionMax="47" xr10:uidLastSave="{00000000-0000-0000-0000-000000000000}"/>
  <bookViews>
    <workbookView xWindow="-28920" yWindow="-120" windowWidth="29040" windowHeight="15720" activeTab="1" xr2:uid="{AD9F803D-FC74-44AD-A84B-02CE7B185E51}"/>
  </bookViews>
  <sheets>
    <sheet name="Dataset_Table" sheetId="1" r:id="rId1"/>
    <sheet name="Export" sheetId="2" r:id="rId2"/>
  </sheets>
  <definedNames>
    <definedName name="_xlnm._FilterDatabase" localSheetId="0" hidden="1">Dataset_Table!$A$1:$K$84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2" i="1"/>
  <c r="B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A1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2" i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7" i="1" a="1"/>
  <c r="B57" i="1" s="1"/>
  <c r="B58" i="1" a="1"/>
  <c r="B58" i="1" s="1"/>
  <c r="B59" i="1" a="1"/>
  <c r="B59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<sst xmlns="http://schemas.openxmlformats.org/spreadsheetml/2006/main" count="674" uniqueCount="253">
  <si>
    <t>Organisation name</t>
  </si>
  <si>
    <t>Data set</t>
  </si>
  <si>
    <t>Care type</t>
  </si>
  <si>
    <t>Health area</t>
  </si>
  <si>
    <t>EHDEN</t>
  </si>
  <si>
    <t>Gateway</t>
  </si>
  <si>
    <t>https://akriviahealth.com||Akrivia Health</t>
  </si>
  <si>
    <t>Akrivia (AKRDB)</t>
  </si>
  <si>
    <t>Secondary</t>
  </si>
  <si>
    <t>Mental health</t>
  </si>
  <si>
    <t>https://www.bristol.ac.uk/alspac/||Avon Longitudinal Study of Parents and Children</t>
  </si>
  <si>
    <t>ALSPAC</t>
  </si>
  <si>
    <t>Cohort</t>
  </si>
  <si>
    <t>General</t>
  </si>
  <si>
    <t>https://www.bartshealth.nhs.uk/||Barts Health NHS Trust</t>
  </si>
  <si>
    <t>Barts</t>
  </si>
  <si>
    <t>Inpatient (hospital) care/Outpatient specialist care/Pharmacy care</t>
  </si>
  <si>
    <t>https://www.ed.ac.uk/usher/breathe||BREATHE</t>
  </si>
  <si>
    <t>Genetics of Asthma Severity &amp; Phenotypes</t>
  </si>
  <si>
    <t>Asthma</t>
  </si>
  <si>
    <t>https://www.cprd.com/||Clinical Practice Research Datalink</t>
  </si>
  <si>
    <t>CPRD Aurum</t>
  </si>
  <si>
    <t>Primary</t>
  </si>
  <si>
    <t>CPRD Aurum linked HES APC data</t>
  </si>
  <si>
    <t>Primary + Inpatient</t>
  </si>
  <si>
    <t>https://www.bradfordresearch.nhs.uk/our-research-teams/connected-bradford/||Connected Bradford</t>
  </si>
  <si>
    <t>cBradford</t>
  </si>
  <si>
    <t>Inpatient (hospital) care/Outpatient general practitioner care/Outpatient specialist care/Long term/ skill nursing facility care/Pharmacy care/Other</t>
  </si>
  <si>
    <t>https://bhfdatasciencecentre.org/||BHF Data Science Centre (CVD-COVID-UK/COVID-IMPACT)</t>
  </si>
  <si>
    <t>HES-APC</t>
  </si>
  <si>
    <t>Inpatient</t>
  </si>
  <si>
    <t>Death registrations</t>
  </si>
  <si>
    <t>Other</t>
  </si>
  <si>
    <t>Deaths</t>
  </si>
  <si>
    <t>GPES</t>
  </si>
  <si>
    <t>Pandemic</t>
  </si>
  <si>
    <t>NICOR</t>
  </si>
  <si>
    <t>Registry</t>
  </si>
  <si>
    <t>Heart failure</t>
  </si>
  <si>
    <t>https://discover-now.co.uk/||Discover-NOW</t>
  </si>
  <si>
    <t>Discover-NOW</t>
  </si>
  <si>
    <t>https://healthinnovationeast.co.uk/||Eastern AHSN (Academic Health Science Network)</t>
  </si>
  <si>
    <t>?</t>
  </si>
  <si>
    <t>https://www.ed.ac.uk/generation-scotland||Generation Scotland</t>
  </si>
  <si>
    <t>GS:SFHS</t>
  </si>
  <si>
    <t>https://www.genomicsengland.co.uk/||Genomics England</t>
  </si>
  <si>
    <t>NHSD HES datasets</t>
  </si>
  <si>
    <t>Various</t>
  </si>
  <si>
    <t>Cancer, rare diseases, COVID</t>
  </si>
  <si>
    <t>100,000 Genomes</t>
  </si>
  <si>
    <t>https://www.healthdatagateway.org/||Gateway</t>
  </si>
  <si>
    <t>Internal Cancer and Rare Disease datasets</t>
  </si>
  <si>
    <t>NCRAS</t>
  </si>
  <si>
    <t>NHSD Cancer datasets</t>
  </si>
  <si>
    <t>UKHSA COVID Test Results</t>
  </si>
  <si>
    <t>https://www.gosh.nhs.uk/||Great Ormond Street Hospital</t>
  </si>
  <si>
    <t>Paediatric</t>
  </si>
  <si>
    <t>Co-STARS</t>
  </si>
  <si>
    <t>COVID</t>
  </si>
  <si>
    <t>NHIC RENAL GSTT</t>
  </si>
  <si>
    <t>Renal transplantation</t>
  </si>
  <si>
    <t>https://www.harveywalsh.co.uk/||Harvey Walsh Ltd</t>
  </si>
  <si>
    <t>HES</t>
  </si>
  <si>
    <t>https://www.imperial.nhs.uk/||Imperial College Healthcare NHS Trust</t>
  </si>
  <si>
    <t>ICHT Core Data</t>
  </si>
  <si>
    <t>Primary, Secondary, Tertiary</t>
  </si>
  <si>
    <t>https://www.imperial.ac.uk/||Imperial College London</t>
  </si>
  <si>
    <t>REACT-2</t>
  </si>
  <si>
    <t>https://www.imperial.ac.uk/neonatal-data-analysis-unit/neonatal-data-analysis-unit/||Imperial College London</t>
  </si>
  <si>
    <t>NNRD</t>
  </si>
  <si>
    <t>Secondary +</t>
  </si>
  <si>
    <t>Neonatal</t>
  </si>
  <si>
    <t>https://www.iqvia.com/||IQVIA</t>
  </si>
  <si>
    <t>IMRD</t>
  </si>
  <si>
    <t>https://isaric4c.net/||ISARIC4C</t>
  </si>
  <si>
    <t>CO-CIN</t>
  </si>
  <si>
    <t>https://www.kcl.ac.uk/research/stroke-research-group||King's College London/Guy's and St Thomas' NHS Foundation Trust</t>
  </si>
  <si>
    <t>SLSR</t>
  </si>
  <si>
    <t>Stroke</t>
  </si>
  <si>
    <t>https://www.lancsteachinghospitals.nhs.uk/||Lancashire Teaching Hospitals NHS Foundation Trust</t>
  </si>
  <si>
    <t>IDRIL-1</t>
  </si>
  <si>
    <t>https://www.leedsth.nhs.uk/||Leeds Teaching Hospitals NHS Trust</t>
  </si>
  <si>
    <t>LTHT</t>
  </si>
  <si>
    <t>Inpatient (hospital) care</t>
  </si>
  <si>
    <t>https://www.njrcentre.org.uk/||National Joint Registry (HQIP)</t>
  </si>
  <si>
    <t>National Joint Registry NJR</t>
  </si>
  <si>
    <t>Joint replacement</t>
  </si>
  <si>
    <t>https://bioresource.nihr.ac.uk/||NIHR BioResource</t>
  </si>
  <si>
    <t>Sample holding</t>
  </si>
  <si>
    <t>Biobank</t>
  </si>
  <si>
    <t>https://www.optimumpatientcare.org/||Optimum Patient Care</t>
  </si>
  <si>
    <t>Optimum Patient Care Research Database</t>
  </si>
  <si>
    <t>Outpatient general practitioner care</t>
  </si>
  <si>
    <t>https://www.ouh.nhs.uk/||Oxford University Hospitals</t>
  </si>
  <si>
    <t>Oxford Healthcare Workers</t>
  </si>
  <si>
    <t>https://www.pioneerdatahub.co.uk/||PIONEER</t>
  </si>
  <si>
    <t>CRP</t>
  </si>
  <si>
    <t>Hospital COVID patients</t>
  </si>
  <si>
    <t>Ventilatory strategies and outcomes</t>
  </si>
  <si>
    <t>COPD</t>
  </si>
  <si>
    <t>Coagulopathies &amp; thrombosis</t>
  </si>
  <si>
    <t>https://publichealthscotland.scot/||Public Health Scotland</t>
  </si>
  <si>
    <t>Scottish Cancer Registry (SMR06)</t>
  </si>
  <si>
    <t>Cancer</t>
  </si>
  <si>
    <t>Scottish Morbidity Record (SMR00)</t>
  </si>
  <si>
    <t>NRS - Deaths Data</t>
  </si>
  <si>
    <t>COVID Tests</t>
  </si>
  <si>
    <t>Scottish Covid-19 Vaccination Data</t>
  </si>
  <si>
    <t>https://www.qmul.ac.uk/||Queen Mary University of London</t>
  </si>
  <si>
    <t>National Hip Fracture Database (England and Wales)</t>
  </si>
  <si>
    <t>Hip fractures</t>
  </si>
  <si>
    <t>Fracture Liaison Service Database</t>
  </si>
  <si>
    <t>Fragility fracture</t>
  </si>
  <si>
    <t>https://orchid.phc.ox.ac.uk/surveillance||Oxford University, Royal College of General Practitioners Research and Surveillance Centre</t>
  </si>
  <si>
    <t>ORCHID</t>
  </si>
  <si>
    <t>https://saildatabank.com/||SAIL Databank</t>
  </si>
  <si>
    <t>Covid Vaccination Dataset (CVVD)</t>
  </si>
  <si>
    <t>Outpatient general practitioner care/Registry</t>
  </si>
  <si>
    <t>COVID-19 Test Results (PATD)</t>
  </si>
  <si>
    <t>https://www.selondonics.org/icb/||South East London Integrated Care Board</t>
  </si>
  <si>
    <t>LDN</t>
  </si>
  <si>
    <t>https://twinsuk.ac.uk/||TwinsUK</t>
  </si>
  <si>
    <t>TwinsUK</t>
  </si>
  <si>
    <t>https://www.gov.uk/government/organisations/uk-health-security-agency||UK Health Security Agency</t>
  </si>
  <si>
    <t>SIREN</t>
  </si>
  <si>
    <t>https://www.ucl.ac.uk/||University College London</t>
  </si>
  <si>
    <t>UK Biobank</t>
  </si>
  <si>
    <t>VIVALDI 2</t>
  </si>
  <si>
    <t>COVIDsortium</t>
  </si>
  <si>
    <t>https://www.uclhospitals.brc.nihr.ac.uk/clinical-research-informatics-unit||UCLH</t>
  </si>
  <si>
    <t>Critical Care Dataset</t>
  </si>
  <si>
    <t>General Inpatient Dataset (EHDEN)</t>
  </si>
  <si>
    <t>Myeloma Dataset</t>
  </si>
  <si>
    <t>?Registry</t>
  </si>
  <si>
    <t>Sepsis Research Dataset</t>
  </si>
  <si>
    <t>Sepsis</t>
  </si>
  <si>
    <t>Blood Transfusion and TDA Dataset</t>
  </si>
  <si>
    <t>Blood transfusion</t>
  </si>
  <si>
    <t>https://www.cam.ac.uk/||University of Cambridge</t>
  </si>
  <si>
    <t>TRACK-COVID</t>
  </si>
  <si>
    <t>https://www.dundee.ac.uk/hic||University of Dundee Health Informatics Centre (HIC)</t>
  </si>
  <si>
    <t>Follow-COVID</t>
  </si>
  <si>
    <t>MATCH</t>
  </si>
  <si>
    <t>HIC</t>
  </si>
  <si>
    <t>Outpatient specialist care/Pharmacy care/Registry/Other</t>
  </si>
  <si>
    <t>https://dataloch.org/||University of Edinburgh (DataLoch)</t>
  </si>
  <si>
    <t>Cancer (SESCD)</t>
  </si>
  <si>
    <t>COVID19</t>
  </si>
  <si>
    <t>EiC dataset</t>
  </si>
  <si>
    <t xml:space="preserve">https://www.uhb.nhs.uk/||University Hospitals Birmingham NHS Foundation Trust </t>
  </si>
  <si>
    <t>DECOVID</t>
  </si>
  <si>
    <t>TBA</t>
  </si>
  <si>
    <t>https://www.nottingham.ac.uk/||University Of Nottingham</t>
  </si>
  <si>
    <t>ACE</t>
  </si>
  <si>
    <t>PANTHER</t>
  </si>
  <si>
    <t>GOAL</t>
  </si>
  <si>
    <t>Osteoarthritis</t>
  </si>
  <si>
    <t>Omega 3 Cohort</t>
  </si>
  <si>
    <t>Nutrition</t>
  </si>
  <si>
    <t>https://wessexhealthpartners.org.uk/||Wessex SNSDE</t>
  </si>
  <si>
    <t>Clinical trials are being considered that have completed</t>
  </si>
  <si>
    <t>ECRIN</t>
  </si>
  <si>
    <t>HICS submissions</t>
  </si>
  <si>
    <t>Cancer, Drugs, Devices</t>
  </si>
  <si>
    <t>Secondary, General EHR</t>
  </si>
  <si>
    <t>Org URL</t>
  </si>
  <si>
    <t>Org name</t>
  </si>
  <si>
    <t>https://portal.ehden.eu/c/EHDEN/fingerprint/910e5bb2ee681bcf68d6c9741306d546/1</t>
  </si>
  <si>
    <t>https://portal.ehden.eu/c/EHDEN/fingerprint/caad32dbaf29a090f971402f0914e6b9/1</t>
  </si>
  <si>
    <t>https://portal.ehden.eu/c/EHDEN/fingerprint/a3561d0de114192ece978577133a3ce1/1</t>
  </si>
  <si>
    <t>https://portal.ehden.eu/c/EHDEN/fingerprint/1cc558a55bc0d14901eeea1f499ecfff/1</t>
  </si>
  <si>
    <t>https://portal.ehden.eu/c/EHDEN/fingerprint/f7a9bbcb9d908083f88d1c00e40f1c9b/1</t>
  </si>
  <si>
    <t>https://portal.ehden.eu/c/EHDEN/fingerprint/53ba7e0463ee61834cf1202a4797edfe/1</t>
  </si>
  <si>
    <t>https://portal.ehden.eu/c/EHDEN/fingerprint/04c214bb6833c62b2164cdc88a983e9a/1</t>
  </si>
  <si>
    <t>https://portal.ehden.eu/c/EHDEN/fingerprint/196c57563d2bf257b2d04c95e2de9968/1</t>
  </si>
  <si>
    <t>https://portal.ehden.eu/c/EHDEN/fingerprint/ab2b17e951004da0ae77fffa19736204/1</t>
  </si>
  <si>
    <t>GOSH DRE</t>
  </si>
  <si>
    <t>https://portal.ehden.eu/c/EHDEN/fingerprint/718459ab74b2618296afff1f2762c38d/1</t>
  </si>
  <si>
    <t>https://portal.ehden.eu/c/EHDEN/fingerprint/c76284893a8697a6fbdef47ce3613d85/1</t>
  </si>
  <si>
    <t>https://portal.ehden.eu/c/EHDEN/fingerprint/7554401febdaa999bf684bc023b6b7e5/1</t>
  </si>
  <si>
    <t>https://portal.ehden.eu/c/EHDEN/fingerprint/f8770c62877d0a686e7c65694988e8bb/1</t>
  </si>
  <si>
    <t>https://portal.ehden.eu/c/EHDEN/fingerprint/b23d2ce8e4e7dfe2bea648f4061e7985/1</t>
  </si>
  <si>
    <t>https://portal.ehden.eu/c/EHDEN/fingerprint/65fd0722b9fc9d3ec0eb82c8479bc16a/1</t>
  </si>
  <si>
    <t>https://www.guysandstthomas.nhs.uk/||Guy's &amp; St Thomas' Hospital NHS Foundation Trust</t>
  </si>
  <si>
    <t>https://portal.ehden.eu/c/EHDEN/fingerprint/17c21e5d374151a1d9a95ce2cf5fcbb8/1</t>
  </si>
  <si>
    <t>https://portal.ehden.eu/c/EHDEN/fingerprint/c9c148c1cd8f645fa1d291e7204d82cd/1</t>
  </si>
  <si>
    <t>https://portal.ehden.eu/c/EHDEN/fingerprint/0b4c0353f5804239a804626ccf68161a/1</t>
  </si>
  <si>
    <t>https://portal.ehden.eu/c/EHDEN/fingerprint/2abcc1297ebeccefd93936dd80f4b43b/1</t>
  </si>
  <si>
    <t>https://portal.ehden.eu/c/EHDEN/fingerprint/1464853b41bd7b41eb31b650272f9037/1</t>
  </si>
  <si>
    <t>https://portal.ehden.eu/c/EHDEN/fingerprint/9ef2798c0d59a7ed8bc3bdc131ff65c5/1</t>
  </si>
  <si>
    <t>https://portal.ehden.eu/c/EHDEN/fingerprint/cb77f7cbd63289ed371b7a5384bdff33/1</t>
  </si>
  <si>
    <t>National Community Child Health Database (NCCH)</t>
  </si>
  <si>
    <t>https://portal.ehden.eu/c/EHDEN/fingerprint/605c3f7a824e54d0095aada07edf163c/1</t>
  </si>
  <si>
    <t>Annual District Death Extract (ADDE)</t>
  </si>
  <si>
    <t>https://portal.ehden.eu/c/EHDEN/fingerprint/f0f705f2ade0de7854775111260a2aad/1</t>
  </si>
  <si>
    <t>https://portal.ehden.eu/c/EHDEN/fingerprint/2ddf4ed82092b268a014036e41996897/1</t>
  </si>
  <si>
    <t>Patient Episode Dataset for Wales (PEDW)</t>
  </si>
  <si>
    <t>Secondary; Registry</t>
  </si>
  <si>
    <t>https://portal.ehden.eu/c/EHDEN/fingerprint/cf7b32bb8cd80d35f57fd6bfacd90289/1/</t>
  </si>
  <si>
    <t>Welsh Demographic Service Dataset (WDSD)</t>
  </si>
  <si>
    <t>https://portal.ehden.eu/c/EHDEN/fingerprint/1f2b445f80dd8e7b050fd166c923f630/1</t>
  </si>
  <si>
    <t>EHDEN link</t>
  </si>
  <si>
    <t>EHDEN field</t>
  </si>
  <si>
    <t>Gateway Link</t>
  </si>
  <si>
    <t>Gateway Field</t>
  </si>
  <si>
    <t>https://healthdatagateway.org/en/dataset/373</t>
  </si>
  <si>
    <t>https://healthdatagateway.org/en/dataset/401</t>
  </si>
  <si>
    <t>https://healthdatagateway.org/en/dataset/139</t>
  </si>
  <si>
    <t>https://healthdatagateway.org/en/dataset/144</t>
  </si>
  <si>
    <t>https://healthdatagateway.org/en/dataset/146</t>
  </si>
  <si>
    <t>https://healthdatagateway.org/en/dataset/142</t>
  </si>
  <si>
    <t>https://healthdatagateway.org/en/dataset/191</t>
  </si>
  <si>
    <t>https://healthdatagateway.org/en/dataset/703</t>
  </si>
  <si>
    <t>https://healthdatagateway.org/en/dataset/202</t>
  </si>
  <si>
    <t>https://healthdatagateway.org/en/dataset/714</t>
  </si>
  <si>
    <t/>
  </si>
  <si>
    <t>https://portal.ehden.eu/c/EHDEN/fingerprint/caad32dbaf29a090f971402f0914e6b9/1||EHDEN</t>
  </si>
  <si>
    <t>https://portal.ehden.eu/c/EHDEN/fingerprint/a3561d0de114192ece978577133a3ce1/1||EHDEN</t>
  </si>
  <si>
    <t>https://portal.ehden.eu/c/EHDEN/fingerprint/f7a9bbcb9d908083f88d1c00e40f1c9b/1||EHDEN</t>
  </si>
  <si>
    <t>https://portal.ehden.eu/c/EHDEN/fingerprint/53ba7e0463ee61834cf1202a4797edfe/1||EHDEN</t>
  </si>
  <si>
    <t>https://portal.ehden.eu/c/EHDEN/fingerprint/1cc558a55bc0d14901eeea1f499ecfff/1||EHDEN</t>
  </si>
  <si>
    <t>https://portal.ehden.eu/c/EHDEN/fingerprint/ab2b17e951004da0ae77fffa19736204/1||EHDEN</t>
  </si>
  <si>
    <t>https://portal.ehden.eu/c/EHDEN/fingerprint/65fd0722b9fc9d3ec0eb82c8479bc16a/1||EHDEN</t>
  </si>
  <si>
    <t>https://portal.ehden.eu/c/EHDEN/fingerprint/718459ab74b2618296afff1f2762c38d/1||EHDEN</t>
  </si>
  <si>
    <t>https://portal.ehden.eu/c/EHDEN/fingerprint/17c21e5d374151a1d9a95ce2cf5fcbb8/1||EHDEN</t>
  </si>
  <si>
    <t>https://portal.ehden.eu/c/EHDEN/fingerprint/1464853b41bd7b41eb31b650272f9037/1||EHDEN</t>
  </si>
  <si>
    <t>https://portal.ehden.eu/c/EHDEN/fingerprint/7554401febdaa999bf684bc023b6b7e5/1||EHDEN</t>
  </si>
  <si>
    <t>https://portal.ehden.eu/c/EHDEN/fingerprint/f8770c62877d0a686e7c65694988e8bb/1||EHDEN</t>
  </si>
  <si>
    <t>https://portal.ehden.eu/c/EHDEN/fingerprint/c9c148c1cd8f645fa1d291e7204d82cd/1||EHDEN</t>
  </si>
  <si>
    <t>https://portal.ehden.eu/c/EHDEN/fingerprint/b23d2ce8e4e7dfe2bea648f4061e7985/1||EHDEN</t>
  </si>
  <si>
    <t>https://portal.ehden.eu/c/EHDEN/fingerprint/196c57563d2bf257b2d04c95e2de9968/1||EHDEN</t>
  </si>
  <si>
    <t>https://portal.ehden.eu/c/EHDEN/fingerprint/0b4c0353f5804239a804626ccf68161a/1||EHDEN</t>
  </si>
  <si>
    <t>https://portal.ehden.eu/c/EHDEN/fingerprint/605c3f7a824e54d0095aada07edf163c/1||EHDEN</t>
  </si>
  <si>
    <t>https://portal.ehden.eu/c/EHDEN/fingerprint/2ddf4ed82092b268a014036e41996897/1||EHDEN</t>
  </si>
  <si>
    <t>https://portal.ehden.eu/c/EHDEN/fingerprint/f0f705f2ade0de7854775111260a2aad/1||EHDEN</t>
  </si>
  <si>
    <t>https://portal.ehden.eu/c/EHDEN/fingerprint/cf7b32bb8cd80d35f57fd6bfacd90289/1/||EHDEN</t>
  </si>
  <si>
    <t>https://portal.ehden.eu/c/EHDEN/fingerprint/1f2b445f80dd8e7b050fd166c923f630/1||EHDEN</t>
  </si>
  <si>
    <t>https://portal.ehden.eu/c/EHDEN/fingerprint/910e5bb2ee681bcf68d6c9741306d546/1||EHDEN</t>
  </si>
  <si>
    <t>https://portal.ehden.eu/c/EHDEN/fingerprint/cb77f7cbd63289ed371b7a5384bdff33/1||EHDEN</t>
  </si>
  <si>
    <t>https://portal.ehden.eu/c/EHDEN/fingerprint/9ef2798c0d59a7ed8bc3bdc131ff65c5/1||EHDEN</t>
  </si>
  <si>
    <t>https://portal.ehden.eu/c/EHDEN/fingerprint/c76284893a8697a6fbdef47ce3613d85/1||EHDEN</t>
  </si>
  <si>
    <t>https://portal.ehden.eu/c/EHDEN/fingerprint/2abcc1297ebeccefd93936dd80f4b43b/1||EHDEN</t>
  </si>
  <si>
    <t>https://portal.ehden.eu/c/EHDEN/fingerprint/04c214bb6833c62b2164cdc88a983e9a/1||EHDEN</t>
  </si>
  <si>
    <t>https://healthdatagateway.org/en/dataset/373||Gateway</t>
  </si>
  <si>
    <t>https://healthdatagateway.org/en/dataset/401||Gateway</t>
  </si>
  <si>
    <t>https://healthdatagateway.org/en/dataset/146||Gateway</t>
  </si>
  <si>
    <t>https://healthdatagateway.org/en/dataset/139||Gateway</t>
  </si>
  <si>
    <t>https://healthdatagateway.org/en/dataset/142||Gateway</t>
  </si>
  <si>
    <t>https://healthdatagateway.org/en/dataset/191||Gateway</t>
  </si>
  <si>
    <t>https://healthdatagateway.org/en/dataset/144||Gateway</t>
  </si>
  <si>
    <t>https://healthdatagateway.org/en/dataset/703||Gateway</t>
  </si>
  <si>
    <t>https://healthdatagateway.org/en/dataset/202||Gateway</t>
  </si>
  <si>
    <t>https://healthdatagateway.org/en/dataset/714||Gateway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</si>
</sst>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3825-0F31-4E06-AB18-83194E03A5C0}">
  <dimension ref="A1:K84"/>
  <sheetViews>
    <sheetView topLeftCell="D1" workbookViewId="0">
      <pane ySplit="1" topLeftCell="A2" activePane="bottomLeft" state="frozen"/>
      <selection pane="bottomLeft" activeCell="I2" sqref="I2:I84"/>
    </sheetView>
  </sheetViews>
  <sheetFormatPr defaultRowHeight="14.5" x14ac:dyDescent="0.35"/>
  <cols>
    <col min="1" max="1" width="71.54296875" customWidth="1"/>
    <col min="2" max="2" width="71.54296875" hidden="1" customWidth="1"/>
    <col min="3" max="3" width="48.90625" hidden="1" customWidth="1"/>
    <col min="4" max="4" width="35.26953125" customWidth="1"/>
    <col min="5" max="5" width="14.6328125" customWidth="1"/>
    <col min="6" max="6" width="16.453125" customWidth="1"/>
    <col min="7" max="8" width="41.7265625" hidden="1" customWidth="1"/>
    <col min="9" max="9" width="46.26953125" customWidth="1"/>
    <col min="10" max="10" width="73.1796875" hidden="1" customWidth="1"/>
    <col min="11" max="11" width="80.7265625" bestFit="1" customWidth="1"/>
  </cols>
  <sheetData>
    <row r="1" spans="1:11" s="1" customFormat="1" x14ac:dyDescent="0.35">
      <c r="A1" s="1" t="s">
        <v>0</v>
      </c>
      <c r="B1" s="1" t="s">
        <v>165</v>
      </c>
      <c r="C1" s="1" t="s">
        <v>166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203</v>
      </c>
      <c r="I1" s="1" t="s">
        <v>204</v>
      </c>
      <c r="J1" s="1" t="s">
        <v>201</v>
      </c>
      <c r="K1" s="1" t="s">
        <v>202</v>
      </c>
    </row>
    <row r="2" spans="1:11" x14ac:dyDescent="0.35">
      <c r="A2" t="s">
        <v>6</v>
      </c>
      <c r="B2" t="str" cm="1">
        <f t="array" ref="B2:C2">_xlfn.TEXTSPLIT(A2,"||")</f>
        <v>https://akriviahealth.com</v>
      </c>
      <c r="C2" t="str">
        <v>Akrivia Health</v>
      </c>
      <c r="D2" t="s">
        <v>7</v>
      </c>
      <c r="E2" t="s">
        <v>8</v>
      </c>
      <c r="F2" t="s">
        <v>9</v>
      </c>
      <c r="I2" t="str">
        <f>IF(ISBLANK(H2),  IF(ISBLANK(G2),"",G2), _xlfn.CONCAT(H2,"||Gateway"))</f>
        <v/>
      </c>
      <c r="J2" t="s">
        <v>168</v>
      </c>
      <c r="K2" t="str">
        <f>IF(ISBLANK(J2),  "", _xlfn.CONCAT(J2,"||EHDEN"))</f>
        <v>https://portal.ehden.eu/c/EHDEN/fingerprint/caad32dbaf29a090f971402f0914e6b9/1||EHDEN</v>
      </c>
    </row>
    <row r="3" spans="1:11" x14ac:dyDescent="0.35">
      <c r="A3" t="s">
        <v>10</v>
      </c>
      <c r="B3" t="str" cm="1">
        <f t="array" ref="B3:C3">_xlfn.TEXTSPLIT(A3,"||")</f>
        <v>https://www.bristol.ac.uk/alspac/</v>
      </c>
      <c r="C3" t="str">
        <v>Avon Longitudinal Study of Parents and Children</v>
      </c>
      <c r="D3" t="s">
        <v>11</v>
      </c>
      <c r="E3" t="s">
        <v>12</v>
      </c>
      <c r="F3" t="s">
        <v>13</v>
      </c>
      <c r="I3" t="str">
        <f t="shared" ref="I3:I66" si="0">IF(ISBLANK(H3),  IF(ISBLANK(G3),"",G3), _xlfn.CONCAT(H3,"||Gateway"))</f>
        <v/>
      </c>
      <c r="K3" t="str">
        <f t="shared" ref="K3:K66" si="1">IF(ISBLANK(J3),  "", _xlfn.CONCAT(J3,"||EHDEN"))</f>
        <v/>
      </c>
    </row>
    <row r="4" spans="1:11" x14ac:dyDescent="0.35">
      <c r="A4" t="s">
        <v>14</v>
      </c>
      <c r="B4" t="str" cm="1">
        <f t="array" ref="B4:C4">_xlfn.TEXTSPLIT(A4,"||")</f>
        <v>https://www.bartshealth.nhs.uk/</v>
      </c>
      <c r="C4" t="str">
        <v>Barts Health NHS Trust</v>
      </c>
      <c r="D4" t="s">
        <v>15</v>
      </c>
      <c r="E4" t="s">
        <v>16</v>
      </c>
      <c r="F4" t="s">
        <v>13</v>
      </c>
      <c r="I4" t="str">
        <f t="shared" si="0"/>
        <v/>
      </c>
      <c r="J4" t="s">
        <v>169</v>
      </c>
      <c r="K4" t="str">
        <f t="shared" si="1"/>
        <v>https://portal.ehden.eu/c/EHDEN/fingerprint/a3561d0de114192ece978577133a3ce1/1||EHDEN</v>
      </c>
    </row>
    <row r="5" spans="1:11" x14ac:dyDescent="0.35">
      <c r="A5" t="s">
        <v>17</v>
      </c>
      <c r="B5" t="str" cm="1">
        <f t="array" ref="B5:C5">_xlfn.TEXTSPLIT(A5,"||")</f>
        <v>https://www.ed.ac.uk/usher/breathe</v>
      </c>
      <c r="C5" t="str">
        <v>BREATHE</v>
      </c>
      <c r="D5" t="s">
        <v>18</v>
      </c>
      <c r="E5" t="s">
        <v>12</v>
      </c>
      <c r="F5" t="s">
        <v>19</v>
      </c>
      <c r="I5" t="str">
        <f t="shared" si="0"/>
        <v/>
      </c>
      <c r="K5" t="str">
        <f t="shared" si="1"/>
        <v/>
      </c>
    </row>
    <row r="6" spans="1:11" x14ac:dyDescent="0.35">
      <c r="A6" t="s">
        <v>20</v>
      </c>
      <c r="B6" t="str" cm="1">
        <f t="array" ref="B6:C6">_xlfn.TEXTSPLIT(A6,"||")</f>
        <v>https://www.cprd.com/</v>
      </c>
      <c r="C6" t="str">
        <v>Clinical Practice Research Datalink</v>
      </c>
      <c r="D6" t="s">
        <v>21</v>
      </c>
      <c r="E6" t="s">
        <v>22</v>
      </c>
      <c r="F6" t="s">
        <v>13</v>
      </c>
      <c r="I6" t="str">
        <f t="shared" si="0"/>
        <v/>
      </c>
      <c r="J6" t="s">
        <v>171</v>
      </c>
      <c r="K6" t="str">
        <f t="shared" si="1"/>
        <v>https://portal.ehden.eu/c/EHDEN/fingerprint/f7a9bbcb9d908083f88d1c00e40f1c9b/1||EHDEN</v>
      </c>
    </row>
    <row r="7" spans="1:11" x14ac:dyDescent="0.35">
      <c r="A7" t="s">
        <v>20</v>
      </c>
      <c r="B7" t="str" cm="1">
        <f t="array" ref="B7:C7">_xlfn.TEXTSPLIT(A7,"||")</f>
        <v>https://www.cprd.com/</v>
      </c>
      <c r="C7" t="str">
        <v>Clinical Practice Research Datalink</v>
      </c>
      <c r="D7" t="s">
        <v>23</v>
      </c>
      <c r="E7" t="s">
        <v>24</v>
      </c>
      <c r="F7" t="s">
        <v>13</v>
      </c>
      <c r="I7" t="str">
        <f t="shared" si="0"/>
        <v/>
      </c>
      <c r="J7" t="s">
        <v>172</v>
      </c>
      <c r="K7" t="str">
        <f t="shared" si="1"/>
        <v>https://portal.ehden.eu/c/EHDEN/fingerprint/53ba7e0463ee61834cf1202a4797edfe/1||EHDEN</v>
      </c>
    </row>
    <row r="8" spans="1:11" x14ac:dyDescent="0.35">
      <c r="A8" t="s">
        <v>25</v>
      </c>
      <c r="B8" t="str" cm="1">
        <f t="array" ref="B8:C8">_xlfn.TEXTSPLIT(A8,"||")</f>
        <v>https://www.bradfordresearch.nhs.uk/our-research-teams/connected-bradford/</v>
      </c>
      <c r="C8" t="str">
        <v>Connected Bradford</v>
      </c>
      <c r="D8" t="s">
        <v>26</v>
      </c>
      <c r="E8" t="s">
        <v>27</v>
      </c>
      <c r="F8" t="s">
        <v>13</v>
      </c>
      <c r="I8" t="str">
        <f t="shared" si="0"/>
        <v/>
      </c>
      <c r="J8" t="s">
        <v>170</v>
      </c>
      <c r="K8" t="str">
        <f t="shared" si="1"/>
        <v>https://portal.ehden.eu/c/EHDEN/fingerprint/1cc558a55bc0d14901eeea1f499ecfff/1||EHDEN</v>
      </c>
    </row>
    <row r="9" spans="1:11" x14ac:dyDescent="0.35">
      <c r="A9" t="s">
        <v>28</v>
      </c>
      <c r="B9" t="str" cm="1">
        <f t="array" ref="B9:C9">_xlfn.TEXTSPLIT(A9,"||")</f>
        <v>https://bhfdatasciencecentre.org/</v>
      </c>
      <c r="C9" t="str">
        <v>BHF Data Science Centre (CVD-COVID-UK/COVID-IMPACT)</v>
      </c>
      <c r="D9" t="s">
        <v>29</v>
      </c>
      <c r="E9" t="s">
        <v>30</v>
      </c>
      <c r="F9" t="s">
        <v>13</v>
      </c>
      <c r="I9" t="str">
        <f t="shared" si="0"/>
        <v/>
      </c>
      <c r="K9" t="str">
        <f t="shared" si="1"/>
        <v/>
      </c>
    </row>
    <row r="10" spans="1:11" x14ac:dyDescent="0.35">
      <c r="A10" t="s">
        <v>28</v>
      </c>
      <c r="B10" t="str" cm="1">
        <f t="array" ref="B10:C10">_xlfn.TEXTSPLIT(A10,"||")</f>
        <v>https://bhfdatasciencecentre.org/</v>
      </c>
      <c r="C10" t="str">
        <v>BHF Data Science Centre (CVD-COVID-UK/COVID-IMPACT)</v>
      </c>
      <c r="D10" t="s">
        <v>31</v>
      </c>
      <c r="E10" t="s">
        <v>32</v>
      </c>
      <c r="F10" t="s">
        <v>33</v>
      </c>
      <c r="I10" t="str">
        <f t="shared" si="0"/>
        <v/>
      </c>
      <c r="K10" t="str">
        <f t="shared" si="1"/>
        <v/>
      </c>
    </row>
    <row r="11" spans="1:11" x14ac:dyDescent="0.35">
      <c r="A11" t="s">
        <v>28</v>
      </c>
      <c r="B11" t="str" cm="1">
        <f t="array" ref="B11:C11">_xlfn.TEXTSPLIT(A11,"||")</f>
        <v>https://bhfdatasciencecentre.org/</v>
      </c>
      <c r="C11" t="str">
        <v>BHF Data Science Centre (CVD-COVID-UK/COVID-IMPACT)</v>
      </c>
      <c r="D11" t="s">
        <v>34</v>
      </c>
      <c r="E11" t="s">
        <v>22</v>
      </c>
      <c r="F11" t="s">
        <v>35</v>
      </c>
      <c r="I11" t="str">
        <f t="shared" si="0"/>
        <v/>
      </c>
      <c r="K11" t="str">
        <f t="shared" si="1"/>
        <v/>
      </c>
    </row>
    <row r="12" spans="1:11" x14ac:dyDescent="0.35">
      <c r="A12" t="s">
        <v>28</v>
      </c>
      <c r="B12" t="str" cm="1">
        <f t="array" ref="B12:C12">_xlfn.TEXTSPLIT(A12,"||")</f>
        <v>https://bhfdatasciencecentre.org/</v>
      </c>
      <c r="C12" t="str">
        <v>BHF Data Science Centre (CVD-COVID-UK/COVID-IMPACT)</v>
      </c>
      <c r="D12" t="s">
        <v>36</v>
      </c>
      <c r="E12" t="s">
        <v>37</v>
      </c>
      <c r="F12" t="s">
        <v>38</v>
      </c>
      <c r="I12" t="str">
        <f t="shared" si="0"/>
        <v/>
      </c>
      <c r="K12" t="str">
        <f t="shared" si="1"/>
        <v/>
      </c>
    </row>
    <row r="13" spans="1:11" x14ac:dyDescent="0.35">
      <c r="A13" t="s">
        <v>39</v>
      </c>
      <c r="B13" t="str" cm="1">
        <f t="array" ref="B13:C13">_xlfn.TEXTSPLIT(A13,"||")</f>
        <v>https://discover-now.co.uk/</v>
      </c>
      <c r="C13" t="str">
        <v>Discover-NOW</v>
      </c>
      <c r="D13" t="s">
        <v>40</v>
      </c>
      <c r="E13" t="s">
        <v>22</v>
      </c>
      <c r="F13" t="s">
        <v>13</v>
      </c>
      <c r="I13" t="str">
        <f t="shared" si="0"/>
        <v/>
      </c>
      <c r="K13" t="str">
        <f t="shared" si="1"/>
        <v/>
      </c>
    </row>
    <row r="14" spans="1:11" x14ac:dyDescent="0.35">
      <c r="A14" t="s">
        <v>41</v>
      </c>
      <c r="B14" t="str" cm="1">
        <f t="array" ref="B14:C14">_xlfn.TEXTSPLIT(A14,"||")</f>
        <v>https://healthinnovationeast.co.uk/</v>
      </c>
      <c r="C14" t="str">
        <v>Eastern AHSN (Academic Health Science Network)</v>
      </c>
      <c r="D14" t="s">
        <v>42</v>
      </c>
      <c r="E14" t="s">
        <v>42</v>
      </c>
      <c r="F14" t="s">
        <v>42</v>
      </c>
      <c r="I14" t="str">
        <f t="shared" si="0"/>
        <v/>
      </c>
      <c r="K14" t="str">
        <f t="shared" si="1"/>
        <v/>
      </c>
    </row>
    <row r="15" spans="1:11" x14ac:dyDescent="0.35">
      <c r="A15" t="s">
        <v>43</v>
      </c>
      <c r="B15" t="str" cm="1">
        <f t="array" ref="B15:C15">_xlfn.TEXTSPLIT(A15,"||")</f>
        <v>https://www.ed.ac.uk/generation-scotland</v>
      </c>
      <c r="C15" t="str">
        <v>Generation Scotland</v>
      </c>
      <c r="D15" t="s">
        <v>44</v>
      </c>
      <c r="E15" t="s">
        <v>12</v>
      </c>
      <c r="F15" t="s">
        <v>13</v>
      </c>
      <c r="I15" t="str">
        <f t="shared" si="0"/>
        <v/>
      </c>
      <c r="K15" t="str">
        <f t="shared" si="1"/>
        <v/>
      </c>
    </row>
    <row r="16" spans="1:11" x14ac:dyDescent="0.35">
      <c r="A16" t="s">
        <v>45</v>
      </c>
      <c r="B16" t="str" cm="1">
        <f t="array" ref="B16:C16">_xlfn.TEXTSPLIT(A16,"||")</f>
        <v>https://www.genomicsengland.co.uk/</v>
      </c>
      <c r="C16" t="str">
        <v>Genomics England</v>
      </c>
      <c r="D16" t="s">
        <v>46</v>
      </c>
      <c r="E16" t="s">
        <v>47</v>
      </c>
      <c r="F16" t="s">
        <v>48</v>
      </c>
      <c r="I16" t="str">
        <f t="shared" si="0"/>
        <v/>
      </c>
      <c r="K16" t="str">
        <f t="shared" si="1"/>
        <v/>
      </c>
    </row>
    <row r="17" spans="1:11" x14ac:dyDescent="0.35">
      <c r="A17" t="s">
        <v>45</v>
      </c>
      <c r="B17" t="str" cm="1">
        <f t="array" ref="B17:C17">_xlfn.TEXTSPLIT(A17,"||")</f>
        <v>https://www.genomicsengland.co.uk/</v>
      </c>
      <c r="C17" t="str">
        <v>Genomics England</v>
      </c>
      <c r="D17" t="s">
        <v>49</v>
      </c>
      <c r="G17" t="s">
        <v>50</v>
      </c>
      <c r="H17" t="s">
        <v>205</v>
      </c>
      <c r="I17" t="str">
        <f t="shared" si="0"/>
        <v>https://healthdatagateway.org/en/dataset/373||Gateway</v>
      </c>
      <c r="K17" t="str">
        <f t="shared" si="1"/>
        <v/>
      </c>
    </row>
    <row r="18" spans="1:11" x14ac:dyDescent="0.35">
      <c r="A18" t="s">
        <v>45</v>
      </c>
      <c r="B18" t="str" cm="1">
        <f t="array" ref="B18:C18">_xlfn.TEXTSPLIT(A18,"||")</f>
        <v>https://www.genomicsengland.co.uk/</v>
      </c>
      <c r="C18" t="str">
        <v>Genomics England</v>
      </c>
      <c r="D18" t="s">
        <v>51</v>
      </c>
      <c r="I18" t="str">
        <f t="shared" si="0"/>
        <v/>
      </c>
      <c r="K18" t="str">
        <f t="shared" si="1"/>
        <v/>
      </c>
    </row>
    <row r="19" spans="1:11" x14ac:dyDescent="0.35">
      <c r="A19" t="s">
        <v>45</v>
      </c>
      <c r="B19" t="str" cm="1">
        <f t="array" ref="B19:C19">_xlfn.TEXTSPLIT(A19,"||")</f>
        <v>https://www.genomicsengland.co.uk/</v>
      </c>
      <c r="C19" t="str">
        <v>Genomics England</v>
      </c>
      <c r="D19" t="s">
        <v>52</v>
      </c>
      <c r="I19" t="str">
        <f t="shared" si="0"/>
        <v/>
      </c>
      <c r="K19" t="str">
        <f t="shared" si="1"/>
        <v/>
      </c>
    </row>
    <row r="20" spans="1:11" x14ac:dyDescent="0.35">
      <c r="A20" t="s">
        <v>45</v>
      </c>
      <c r="B20" t="str" cm="1">
        <f t="array" ref="B20:C20">_xlfn.TEXTSPLIT(A20,"||")</f>
        <v>https://www.genomicsengland.co.uk/</v>
      </c>
      <c r="C20" t="str">
        <v>Genomics England</v>
      </c>
      <c r="D20" t="s">
        <v>53</v>
      </c>
      <c r="I20" t="str">
        <f t="shared" si="0"/>
        <v/>
      </c>
      <c r="K20" t="str">
        <f t="shared" si="1"/>
        <v/>
      </c>
    </row>
    <row r="21" spans="1:11" x14ac:dyDescent="0.35">
      <c r="A21" t="s">
        <v>45</v>
      </c>
      <c r="B21" t="str" cm="1">
        <f t="array" ref="B21:C21">_xlfn.TEXTSPLIT(A21,"||")</f>
        <v>https://www.genomicsengland.co.uk/</v>
      </c>
      <c r="C21" t="str">
        <v>Genomics England</v>
      </c>
      <c r="D21" t="s">
        <v>54</v>
      </c>
      <c r="I21" t="str">
        <f t="shared" si="0"/>
        <v/>
      </c>
      <c r="K21" t="str">
        <f t="shared" si="1"/>
        <v/>
      </c>
    </row>
    <row r="22" spans="1:11" x14ac:dyDescent="0.35">
      <c r="A22" t="s">
        <v>55</v>
      </c>
      <c r="B22" t="str" cm="1">
        <f t="array" ref="B22:C22">_xlfn.TEXTSPLIT(A22,"||")</f>
        <v>https://www.gosh.nhs.uk/</v>
      </c>
      <c r="C22" t="str">
        <v>Great Ormond Street Hospital</v>
      </c>
      <c r="D22" t="s">
        <v>176</v>
      </c>
      <c r="E22" t="s">
        <v>8</v>
      </c>
      <c r="F22" t="s">
        <v>56</v>
      </c>
      <c r="I22" t="str">
        <f t="shared" si="0"/>
        <v/>
      </c>
      <c r="J22" t="s">
        <v>175</v>
      </c>
      <c r="K22" t="str">
        <f t="shared" si="1"/>
        <v>https://portal.ehden.eu/c/EHDEN/fingerprint/ab2b17e951004da0ae77fffa19736204/1||EHDEN</v>
      </c>
    </row>
    <row r="23" spans="1:11" x14ac:dyDescent="0.35">
      <c r="A23" t="s">
        <v>55</v>
      </c>
      <c r="B23" t="str" cm="1">
        <f t="array" ref="B23:C23">_xlfn.TEXTSPLIT(A23,"||")</f>
        <v>https://www.gosh.nhs.uk/</v>
      </c>
      <c r="C23" t="str">
        <v>Great Ormond Street Hospital</v>
      </c>
      <c r="D23" t="s">
        <v>57</v>
      </c>
      <c r="E23" t="s">
        <v>12</v>
      </c>
      <c r="F23" t="s">
        <v>58</v>
      </c>
      <c r="G23" t="s">
        <v>50</v>
      </c>
      <c r="H23" t="s">
        <v>206</v>
      </c>
      <c r="I23" t="str">
        <f t="shared" si="0"/>
        <v>https://healthdatagateway.org/en/dataset/401||Gateway</v>
      </c>
      <c r="K23" t="str">
        <f t="shared" si="1"/>
        <v/>
      </c>
    </row>
    <row r="24" spans="1:11" x14ac:dyDescent="0.35">
      <c r="A24" t="s">
        <v>183</v>
      </c>
      <c r="B24" t="str" cm="1">
        <f t="array" ref="B24:C24">_xlfn.TEXTSPLIT(A24,"||")</f>
        <v>https://www.guysandstthomas.nhs.uk/</v>
      </c>
      <c r="C24" t="str">
        <v>Guy's &amp; St Thomas' Hospital NHS Foundation Trust</v>
      </c>
      <c r="D24" t="s">
        <v>59</v>
      </c>
      <c r="E24" t="s">
        <v>37</v>
      </c>
      <c r="F24" t="s">
        <v>60</v>
      </c>
      <c r="I24" t="str">
        <f t="shared" si="0"/>
        <v/>
      </c>
      <c r="J24" t="s">
        <v>182</v>
      </c>
      <c r="K24" t="str">
        <f t="shared" si="1"/>
        <v>https://portal.ehden.eu/c/EHDEN/fingerprint/65fd0722b9fc9d3ec0eb82c8479bc16a/1||EHDEN</v>
      </c>
    </row>
    <row r="25" spans="1:11" x14ac:dyDescent="0.35">
      <c r="A25" t="s">
        <v>61</v>
      </c>
      <c r="B25" t="str" cm="1">
        <f t="array" ref="B25:C25">_xlfn.TEXTSPLIT(A25,"||")</f>
        <v>https://www.harveywalsh.co.uk/</v>
      </c>
      <c r="C25" t="str">
        <v>Harvey Walsh Ltd</v>
      </c>
      <c r="D25" t="s">
        <v>62</v>
      </c>
      <c r="E25" t="s">
        <v>8</v>
      </c>
      <c r="F25" t="s">
        <v>13</v>
      </c>
      <c r="I25" t="str">
        <f t="shared" si="0"/>
        <v/>
      </c>
      <c r="J25" t="s">
        <v>177</v>
      </c>
      <c r="K25" t="str">
        <f t="shared" si="1"/>
        <v>https://portal.ehden.eu/c/EHDEN/fingerprint/718459ab74b2618296afff1f2762c38d/1||EHDEN</v>
      </c>
    </row>
    <row r="26" spans="1:11" x14ac:dyDescent="0.35">
      <c r="A26" t="s">
        <v>63</v>
      </c>
      <c r="B26" t="str" cm="1">
        <f t="array" ref="B26:C26">_xlfn.TEXTSPLIT(A26,"||")</f>
        <v>https://www.imperial.nhs.uk/</v>
      </c>
      <c r="C26" t="str">
        <v>Imperial College Healthcare NHS Trust</v>
      </c>
      <c r="D26" t="s">
        <v>64</v>
      </c>
      <c r="E26" t="s">
        <v>65</v>
      </c>
      <c r="F26" t="s">
        <v>13</v>
      </c>
      <c r="I26" t="str">
        <f t="shared" si="0"/>
        <v/>
      </c>
      <c r="K26" t="str">
        <f t="shared" si="1"/>
        <v/>
      </c>
    </row>
    <row r="27" spans="1:11" x14ac:dyDescent="0.35">
      <c r="A27" t="s">
        <v>66</v>
      </c>
      <c r="B27" t="str" cm="1">
        <f t="array" ref="B27:C27">_xlfn.TEXTSPLIT(A27,"||")</f>
        <v>https://www.imperial.ac.uk/</v>
      </c>
      <c r="C27" t="str">
        <v>Imperial College London</v>
      </c>
      <c r="D27" t="s">
        <v>67</v>
      </c>
      <c r="E27" t="s">
        <v>12</v>
      </c>
      <c r="F27" t="s">
        <v>58</v>
      </c>
      <c r="G27" t="s">
        <v>50</v>
      </c>
      <c r="I27" t="str">
        <f t="shared" si="0"/>
        <v>https://www.healthdatagateway.org/||Gateway</v>
      </c>
      <c r="K27" t="str">
        <f t="shared" si="1"/>
        <v/>
      </c>
    </row>
    <row r="28" spans="1:11" x14ac:dyDescent="0.35">
      <c r="A28" t="s">
        <v>68</v>
      </c>
      <c r="B28" t="str" cm="1">
        <f t="array" ref="B28:C28">_xlfn.TEXTSPLIT(A28,"||")</f>
        <v>https://www.imperial.ac.uk/neonatal-data-analysis-unit/neonatal-data-analysis-unit/</v>
      </c>
      <c r="C28" t="str">
        <v>Imperial College London</v>
      </c>
      <c r="D28" t="s">
        <v>69</v>
      </c>
      <c r="E28" t="s">
        <v>70</v>
      </c>
      <c r="F28" t="s">
        <v>71</v>
      </c>
      <c r="G28" t="s">
        <v>50</v>
      </c>
      <c r="I28" t="str">
        <f t="shared" si="0"/>
        <v>https://www.healthdatagateway.org/||Gateway</v>
      </c>
      <c r="J28" t="s">
        <v>184</v>
      </c>
      <c r="K28" t="str">
        <f t="shared" si="1"/>
        <v>https://portal.ehden.eu/c/EHDEN/fingerprint/17c21e5d374151a1d9a95ce2cf5fcbb8/1||EHDEN</v>
      </c>
    </row>
    <row r="29" spans="1:11" x14ac:dyDescent="0.35">
      <c r="A29" t="s">
        <v>72</v>
      </c>
      <c r="B29" t="str" cm="1">
        <f t="array" ref="B29:C29">_xlfn.TEXTSPLIT(A29,"||")</f>
        <v>https://www.iqvia.com/</v>
      </c>
      <c r="C29" t="str">
        <v>IQVIA</v>
      </c>
      <c r="D29" t="s">
        <v>73</v>
      </c>
      <c r="I29" t="str">
        <f t="shared" si="0"/>
        <v/>
      </c>
      <c r="K29" t="str">
        <f t="shared" si="1"/>
        <v/>
      </c>
    </row>
    <row r="30" spans="1:11" x14ac:dyDescent="0.35">
      <c r="A30" t="s">
        <v>74</v>
      </c>
      <c r="B30" t="str" cm="1">
        <f t="array" ref="B30:C30">_xlfn.TEXTSPLIT(A30,"||")</f>
        <v>https://isaric4c.net/</v>
      </c>
      <c r="C30" t="str">
        <v>ISARIC4C</v>
      </c>
      <c r="D30" t="s">
        <v>75</v>
      </c>
      <c r="E30" t="s">
        <v>37</v>
      </c>
      <c r="F30" t="s">
        <v>58</v>
      </c>
      <c r="I30" t="str">
        <f t="shared" si="0"/>
        <v/>
      </c>
      <c r="K30" t="str">
        <f t="shared" si="1"/>
        <v/>
      </c>
    </row>
    <row r="31" spans="1:11" x14ac:dyDescent="0.35">
      <c r="A31" t="s">
        <v>76</v>
      </c>
      <c r="B31" t="str" cm="1">
        <f t="array" ref="B31:C31">_xlfn.TEXTSPLIT(A31,"||")</f>
        <v>https://www.kcl.ac.uk/research/stroke-research-group</v>
      </c>
      <c r="C31" t="str">
        <v>King's College London/Guy's and St Thomas' NHS Foundation Trust</v>
      </c>
      <c r="D31" t="s">
        <v>77</v>
      </c>
      <c r="E31" t="s">
        <v>37</v>
      </c>
      <c r="F31" t="s">
        <v>78</v>
      </c>
      <c r="I31" t="str">
        <f t="shared" si="0"/>
        <v/>
      </c>
      <c r="J31" t="s">
        <v>188</v>
      </c>
      <c r="K31" t="str">
        <f t="shared" si="1"/>
        <v>https://portal.ehden.eu/c/EHDEN/fingerprint/1464853b41bd7b41eb31b650272f9037/1||EHDEN</v>
      </c>
    </row>
    <row r="32" spans="1:11" x14ac:dyDescent="0.35">
      <c r="A32" t="s">
        <v>79</v>
      </c>
      <c r="B32" t="str" cm="1">
        <f t="array" ref="B32:C32">_xlfn.TEXTSPLIT(A32,"||")</f>
        <v>https://www.lancsteachinghospitals.nhs.uk/</v>
      </c>
      <c r="C32" t="str">
        <v>Lancashire Teaching Hospitals NHS Foundation Trust</v>
      </c>
      <c r="D32" t="s">
        <v>80</v>
      </c>
      <c r="E32" t="s">
        <v>164</v>
      </c>
      <c r="F32" t="s">
        <v>163</v>
      </c>
      <c r="I32" t="str">
        <f t="shared" si="0"/>
        <v/>
      </c>
      <c r="J32" t="s">
        <v>179</v>
      </c>
      <c r="K32" t="str">
        <f t="shared" si="1"/>
        <v>https://portal.ehden.eu/c/EHDEN/fingerprint/7554401febdaa999bf684bc023b6b7e5/1||EHDEN</v>
      </c>
    </row>
    <row r="33" spans="1:11" x14ac:dyDescent="0.35">
      <c r="A33" t="s">
        <v>81</v>
      </c>
      <c r="B33" t="str" cm="1">
        <f t="array" ref="B33:C33">_xlfn.TEXTSPLIT(A33,"||")</f>
        <v>https://www.leedsth.nhs.uk/</v>
      </c>
      <c r="C33" t="str">
        <v>Leeds Teaching Hospitals NHS Trust</v>
      </c>
      <c r="D33" t="s">
        <v>82</v>
      </c>
      <c r="E33" t="s">
        <v>83</v>
      </c>
      <c r="F33" t="s">
        <v>13</v>
      </c>
      <c r="I33" t="str">
        <f t="shared" si="0"/>
        <v/>
      </c>
      <c r="J33" t="s">
        <v>180</v>
      </c>
      <c r="K33" t="str">
        <f t="shared" si="1"/>
        <v>https://portal.ehden.eu/c/EHDEN/fingerprint/f8770c62877d0a686e7c65694988e8bb/1||EHDEN</v>
      </c>
    </row>
    <row r="34" spans="1:11" x14ac:dyDescent="0.35">
      <c r="A34" t="s">
        <v>84</v>
      </c>
      <c r="B34" t="str" cm="1">
        <f t="array" ref="B34:C34">_xlfn.TEXTSPLIT(A34,"||")</f>
        <v>https://www.njrcentre.org.uk/</v>
      </c>
      <c r="C34" t="str">
        <v>National Joint Registry (HQIP)</v>
      </c>
      <c r="D34" t="s">
        <v>85</v>
      </c>
      <c r="E34" t="s">
        <v>37</v>
      </c>
      <c r="F34" t="s">
        <v>86</v>
      </c>
      <c r="I34" t="str">
        <f t="shared" si="0"/>
        <v/>
      </c>
      <c r="K34" t="str">
        <f t="shared" si="1"/>
        <v/>
      </c>
    </row>
    <row r="35" spans="1:11" x14ac:dyDescent="0.35">
      <c r="A35" t="s">
        <v>87</v>
      </c>
      <c r="B35" t="str" cm="1">
        <f t="array" ref="B35:C35">_xlfn.TEXTSPLIT(A35,"||")</f>
        <v>https://bioresource.nihr.ac.uk/</v>
      </c>
      <c r="C35" t="str">
        <v>NIHR BioResource</v>
      </c>
      <c r="D35" t="s">
        <v>88</v>
      </c>
      <c r="E35" t="s">
        <v>89</v>
      </c>
      <c r="F35" t="s">
        <v>13</v>
      </c>
      <c r="I35" t="str">
        <f t="shared" si="0"/>
        <v/>
      </c>
      <c r="K35" t="str">
        <f t="shared" si="1"/>
        <v/>
      </c>
    </row>
    <row r="36" spans="1:11" x14ac:dyDescent="0.35">
      <c r="A36" t="s">
        <v>90</v>
      </c>
      <c r="B36" t="str" cm="1">
        <f t="array" ref="B36:C36">_xlfn.TEXTSPLIT(A36,"||")</f>
        <v>https://www.optimumpatientcare.org/</v>
      </c>
      <c r="C36" t="str">
        <v>Optimum Patient Care</v>
      </c>
      <c r="D36" t="s">
        <v>91</v>
      </c>
      <c r="E36" t="s">
        <v>92</v>
      </c>
      <c r="F36" t="s">
        <v>13</v>
      </c>
      <c r="G36" t="s">
        <v>50</v>
      </c>
      <c r="I36" t="str">
        <f t="shared" si="0"/>
        <v>https://www.healthdatagateway.org/||Gateway</v>
      </c>
      <c r="J36" t="s">
        <v>185</v>
      </c>
      <c r="K36" t="str">
        <f t="shared" si="1"/>
        <v>https://portal.ehden.eu/c/EHDEN/fingerprint/c9c148c1cd8f645fa1d291e7204d82cd/1||EHDEN</v>
      </c>
    </row>
    <row r="37" spans="1:11" x14ac:dyDescent="0.35">
      <c r="A37" t="s">
        <v>93</v>
      </c>
      <c r="B37" t="str" cm="1">
        <f t="array" ref="B37:C37">_xlfn.TEXTSPLIT(A37,"||")</f>
        <v>https://www.ouh.nhs.uk/</v>
      </c>
      <c r="C37" t="str">
        <v>Oxford University Hospitals</v>
      </c>
      <c r="D37" t="s">
        <v>94</v>
      </c>
      <c r="E37" t="s">
        <v>12</v>
      </c>
      <c r="F37" t="s">
        <v>58</v>
      </c>
      <c r="G37" t="s">
        <v>50</v>
      </c>
      <c r="I37" t="str">
        <f t="shared" si="0"/>
        <v>https://www.healthdatagateway.org/||Gateway</v>
      </c>
      <c r="K37" t="str">
        <f t="shared" si="1"/>
        <v/>
      </c>
    </row>
    <row r="38" spans="1:11" x14ac:dyDescent="0.35">
      <c r="A38" t="s">
        <v>95</v>
      </c>
      <c r="B38" t="str" cm="1">
        <f t="array" ref="B38:C38">_xlfn.TEXTSPLIT(A38,"||")</f>
        <v>https://www.pioneerdatahub.co.uk/</v>
      </c>
      <c r="C38" t="str">
        <v>PIONEER</v>
      </c>
      <c r="D38" t="s">
        <v>96</v>
      </c>
      <c r="E38" t="s">
        <v>37</v>
      </c>
      <c r="F38" t="s">
        <v>58</v>
      </c>
      <c r="G38" t="s">
        <v>50</v>
      </c>
      <c r="H38" t="s">
        <v>209</v>
      </c>
      <c r="I38" t="str">
        <f t="shared" si="0"/>
        <v>https://healthdatagateway.org/en/dataset/146||Gateway</v>
      </c>
      <c r="K38" t="str">
        <f t="shared" si="1"/>
        <v/>
      </c>
    </row>
    <row r="39" spans="1:11" x14ac:dyDescent="0.35">
      <c r="A39" t="s">
        <v>95</v>
      </c>
      <c r="B39" t="str" cm="1">
        <f t="array" ref="B39:C39">_xlfn.TEXTSPLIT(A39,"||")</f>
        <v>https://www.pioneerdatahub.co.uk/</v>
      </c>
      <c r="C39" t="str">
        <v>PIONEER</v>
      </c>
      <c r="D39" t="s">
        <v>97</v>
      </c>
      <c r="E39" t="s">
        <v>37</v>
      </c>
      <c r="F39" t="s">
        <v>58</v>
      </c>
      <c r="H39" t="s">
        <v>207</v>
      </c>
      <c r="I39" t="str">
        <f t="shared" si="0"/>
        <v>https://healthdatagateway.org/en/dataset/139||Gateway</v>
      </c>
      <c r="K39" t="str">
        <f t="shared" si="1"/>
        <v/>
      </c>
    </row>
    <row r="40" spans="1:11" x14ac:dyDescent="0.35">
      <c r="A40" t="s">
        <v>95</v>
      </c>
      <c r="B40" t="str" cm="1">
        <f t="array" ref="B40:C40">_xlfn.TEXTSPLIT(A40,"||")</f>
        <v>https://www.pioneerdatahub.co.uk/</v>
      </c>
      <c r="C40" t="str">
        <v>PIONEER</v>
      </c>
      <c r="D40" t="s">
        <v>98</v>
      </c>
      <c r="E40" t="s">
        <v>37</v>
      </c>
      <c r="F40" t="s">
        <v>58</v>
      </c>
      <c r="H40" t="s">
        <v>210</v>
      </c>
      <c r="I40" t="str">
        <f t="shared" si="0"/>
        <v>https://healthdatagateway.org/en/dataset/142||Gateway</v>
      </c>
      <c r="K40" t="str">
        <f t="shared" si="1"/>
        <v/>
      </c>
    </row>
    <row r="41" spans="1:11" x14ac:dyDescent="0.35">
      <c r="A41" t="s">
        <v>95</v>
      </c>
      <c r="B41" t="str" cm="1">
        <f t="array" ref="B41:C41">_xlfn.TEXTSPLIT(A41,"||")</f>
        <v>https://www.pioneerdatahub.co.uk/</v>
      </c>
      <c r="C41" t="str">
        <v>PIONEER</v>
      </c>
      <c r="D41" t="s">
        <v>99</v>
      </c>
      <c r="E41" t="s">
        <v>37</v>
      </c>
      <c r="F41" t="s">
        <v>58</v>
      </c>
      <c r="H41" t="s">
        <v>211</v>
      </c>
      <c r="I41" t="str">
        <f t="shared" si="0"/>
        <v>https://healthdatagateway.org/en/dataset/191||Gateway</v>
      </c>
      <c r="K41" t="str">
        <f t="shared" si="1"/>
        <v/>
      </c>
    </row>
    <row r="42" spans="1:11" x14ac:dyDescent="0.35">
      <c r="A42" t="s">
        <v>95</v>
      </c>
      <c r="B42" t="str" cm="1">
        <f t="array" ref="B42:C42">_xlfn.TEXTSPLIT(A42,"||")</f>
        <v>https://www.pioneerdatahub.co.uk/</v>
      </c>
      <c r="C42" t="str">
        <v>PIONEER</v>
      </c>
      <c r="D42" t="s">
        <v>100</v>
      </c>
      <c r="E42" t="s">
        <v>37</v>
      </c>
      <c r="F42" t="s">
        <v>58</v>
      </c>
      <c r="H42" t="s">
        <v>208</v>
      </c>
      <c r="I42" t="str">
        <f t="shared" si="0"/>
        <v>https://healthdatagateway.org/en/dataset/144||Gateway</v>
      </c>
      <c r="K42" t="str">
        <f t="shared" si="1"/>
        <v/>
      </c>
    </row>
    <row r="43" spans="1:11" x14ac:dyDescent="0.35">
      <c r="A43" t="s">
        <v>101</v>
      </c>
      <c r="B43" t="str" cm="1">
        <f t="array" ref="B43:C43">_xlfn.TEXTSPLIT(A43,"||")</f>
        <v>https://publichealthscotland.scot/</v>
      </c>
      <c r="C43" t="str">
        <v>Public Health Scotland</v>
      </c>
      <c r="D43" t="s">
        <v>102</v>
      </c>
      <c r="E43" t="s">
        <v>37</v>
      </c>
      <c r="F43" t="s">
        <v>103</v>
      </c>
      <c r="I43" t="str">
        <f t="shared" si="0"/>
        <v/>
      </c>
      <c r="K43" t="str">
        <f t="shared" si="1"/>
        <v/>
      </c>
    </row>
    <row r="44" spans="1:11" x14ac:dyDescent="0.35">
      <c r="A44" t="s">
        <v>101</v>
      </c>
      <c r="B44" t="str" cm="1">
        <f t="array" ref="B44:C44">_xlfn.TEXTSPLIT(A44,"||")</f>
        <v>https://publichealthscotland.scot/</v>
      </c>
      <c r="C44" t="str">
        <v>Public Health Scotland</v>
      </c>
      <c r="D44" t="s">
        <v>104</v>
      </c>
      <c r="E44" t="s">
        <v>8</v>
      </c>
      <c r="F44" t="s">
        <v>13</v>
      </c>
      <c r="I44" t="str">
        <f t="shared" si="0"/>
        <v/>
      </c>
      <c r="K44" t="str">
        <f t="shared" si="1"/>
        <v/>
      </c>
    </row>
    <row r="45" spans="1:11" x14ac:dyDescent="0.35">
      <c r="A45" t="s">
        <v>101</v>
      </c>
      <c r="B45" t="str" cm="1">
        <f t="array" ref="B45:C45">_xlfn.TEXTSPLIT(A45,"||")</f>
        <v>https://publichealthscotland.scot/</v>
      </c>
      <c r="C45" t="str">
        <v>Public Health Scotland</v>
      </c>
      <c r="D45" t="s">
        <v>105</v>
      </c>
      <c r="E45" t="s">
        <v>32</v>
      </c>
      <c r="F45" t="s">
        <v>33</v>
      </c>
      <c r="I45" t="str">
        <f t="shared" si="0"/>
        <v/>
      </c>
      <c r="K45" t="str">
        <f t="shared" si="1"/>
        <v/>
      </c>
    </row>
    <row r="46" spans="1:11" x14ac:dyDescent="0.35">
      <c r="A46" t="s">
        <v>101</v>
      </c>
      <c r="B46" t="str" cm="1">
        <f t="array" ref="B46:C46">_xlfn.TEXTSPLIT(A46,"||")</f>
        <v>https://publichealthscotland.scot/</v>
      </c>
      <c r="C46" t="str">
        <v>Public Health Scotland</v>
      </c>
      <c r="D46" t="s">
        <v>106</v>
      </c>
      <c r="E46" t="s">
        <v>32</v>
      </c>
      <c r="F46" t="s">
        <v>58</v>
      </c>
      <c r="I46" t="str">
        <f t="shared" si="0"/>
        <v/>
      </c>
      <c r="K46" t="str">
        <f t="shared" si="1"/>
        <v/>
      </c>
    </row>
    <row r="47" spans="1:11" x14ac:dyDescent="0.35">
      <c r="A47" t="s">
        <v>101</v>
      </c>
      <c r="B47" t="str" cm="1">
        <f t="array" ref="B47:C47">_xlfn.TEXTSPLIT(A47,"||")</f>
        <v>https://publichealthscotland.scot/</v>
      </c>
      <c r="C47" t="str">
        <v>Public Health Scotland</v>
      </c>
      <c r="D47" t="s">
        <v>107</v>
      </c>
      <c r="E47" t="s">
        <v>32</v>
      </c>
      <c r="F47" t="s">
        <v>58</v>
      </c>
      <c r="I47" t="str">
        <f t="shared" si="0"/>
        <v/>
      </c>
      <c r="K47" t="str">
        <f t="shared" si="1"/>
        <v/>
      </c>
    </row>
    <row r="48" spans="1:11" x14ac:dyDescent="0.35">
      <c r="A48" t="s">
        <v>108</v>
      </c>
      <c r="B48" t="str" cm="1">
        <f t="array" ref="B48:C48">_xlfn.TEXTSPLIT(A48,"||")</f>
        <v>https://www.qmul.ac.uk/</v>
      </c>
      <c r="C48" t="str">
        <v>Queen Mary University of London</v>
      </c>
      <c r="D48" t="s">
        <v>109</v>
      </c>
      <c r="E48" t="s">
        <v>37</v>
      </c>
      <c r="F48" t="s">
        <v>110</v>
      </c>
      <c r="I48" t="str">
        <f t="shared" si="0"/>
        <v/>
      </c>
      <c r="J48" t="s">
        <v>181</v>
      </c>
      <c r="K48" t="str">
        <f t="shared" si="1"/>
        <v>https://portal.ehden.eu/c/EHDEN/fingerprint/b23d2ce8e4e7dfe2bea648f4061e7985/1||EHDEN</v>
      </c>
    </row>
    <row r="49" spans="1:11" x14ac:dyDescent="0.35">
      <c r="A49" t="s">
        <v>108</v>
      </c>
      <c r="B49" t="str" cm="1">
        <f t="array" ref="B49:C49">_xlfn.TEXTSPLIT(A49,"||")</f>
        <v>https://www.qmul.ac.uk/</v>
      </c>
      <c r="C49" t="str">
        <v>Queen Mary University of London</v>
      </c>
      <c r="D49" t="s">
        <v>111</v>
      </c>
      <c r="E49" t="s">
        <v>37</v>
      </c>
      <c r="F49" t="s">
        <v>112</v>
      </c>
      <c r="I49" t="str">
        <f t="shared" si="0"/>
        <v/>
      </c>
      <c r="J49" t="s">
        <v>174</v>
      </c>
      <c r="K49" t="str">
        <f t="shared" si="1"/>
        <v>https://portal.ehden.eu/c/EHDEN/fingerprint/196c57563d2bf257b2d04c95e2de9968/1||EHDEN</v>
      </c>
    </row>
    <row r="50" spans="1:11" x14ac:dyDescent="0.35">
      <c r="A50" t="s">
        <v>113</v>
      </c>
      <c r="B50" t="str" cm="1">
        <f t="array" ref="B50:C50">_xlfn.TEXTSPLIT(A50,"||")</f>
        <v>https://orchid.phc.ox.ac.uk/surveillance</v>
      </c>
      <c r="C50" t="str">
        <v>Oxford University, Royal College of General Practitioners Research and Surveillance Centre</v>
      </c>
      <c r="D50" t="s">
        <v>114</v>
      </c>
      <c r="E50" t="s">
        <v>22</v>
      </c>
      <c r="F50" t="s">
        <v>13</v>
      </c>
      <c r="I50" t="str">
        <f t="shared" si="0"/>
        <v/>
      </c>
      <c r="J50" t="s">
        <v>186</v>
      </c>
      <c r="K50" t="str">
        <f t="shared" si="1"/>
        <v>https://portal.ehden.eu/c/EHDEN/fingerprint/0b4c0353f5804239a804626ccf68161a/1||EHDEN</v>
      </c>
    </row>
    <row r="51" spans="1:11" x14ac:dyDescent="0.35">
      <c r="A51" t="s">
        <v>115</v>
      </c>
      <c r="B51" t="str" cm="1">
        <f t="array" ref="B51:C51">_xlfn.TEXTSPLIT(A51,"||")</f>
        <v>https://saildatabank.com/</v>
      </c>
      <c r="C51" t="str">
        <v>SAIL Databank</v>
      </c>
      <c r="D51" t="s">
        <v>116</v>
      </c>
      <c r="E51" t="s">
        <v>32</v>
      </c>
      <c r="F51" t="s">
        <v>58</v>
      </c>
      <c r="I51" t="str">
        <f t="shared" si="0"/>
        <v/>
      </c>
      <c r="K51" t="str">
        <f t="shared" si="1"/>
        <v/>
      </c>
    </row>
    <row r="52" spans="1:11" x14ac:dyDescent="0.35">
      <c r="A52" t="s">
        <v>115</v>
      </c>
      <c r="B52" t="str" cm="1">
        <f t="array" ref="B52:C52">_xlfn.TEXTSPLIT(A52,"||")</f>
        <v>https://saildatabank.com/</v>
      </c>
      <c r="C52" t="str">
        <v>SAIL Databank</v>
      </c>
      <c r="D52" t="s">
        <v>191</v>
      </c>
      <c r="E52" t="s">
        <v>117</v>
      </c>
      <c r="I52" t="str">
        <f t="shared" si="0"/>
        <v/>
      </c>
      <c r="J52" t="s">
        <v>192</v>
      </c>
      <c r="K52" t="str">
        <f t="shared" si="1"/>
        <v>https://portal.ehden.eu/c/EHDEN/fingerprint/605c3f7a824e54d0095aada07edf163c/1||EHDEN</v>
      </c>
    </row>
    <row r="53" spans="1:11" x14ac:dyDescent="0.35">
      <c r="A53" t="s">
        <v>115</v>
      </c>
      <c r="B53" t="str" cm="1">
        <f t="array" ref="B53:C53">_xlfn.TEXTSPLIT(A53,"||")</f>
        <v>https://saildatabank.com/</v>
      </c>
      <c r="C53" t="str">
        <v>SAIL Databank</v>
      </c>
      <c r="D53" t="s">
        <v>118</v>
      </c>
      <c r="E53" t="s">
        <v>32</v>
      </c>
      <c r="F53" t="s">
        <v>58</v>
      </c>
      <c r="I53" t="str">
        <f t="shared" si="0"/>
        <v/>
      </c>
      <c r="J53" t="s">
        <v>195</v>
      </c>
      <c r="K53" t="str">
        <f t="shared" si="1"/>
        <v>https://portal.ehden.eu/c/EHDEN/fingerprint/2ddf4ed82092b268a014036e41996897/1||EHDEN</v>
      </c>
    </row>
    <row r="54" spans="1:11" x14ac:dyDescent="0.35">
      <c r="A54" t="s">
        <v>115</v>
      </c>
      <c r="B54" t="str" cm="1">
        <f t="array" ref="B54:C54">_xlfn.TEXTSPLIT(A54,"||")</f>
        <v>https://saildatabank.com/</v>
      </c>
      <c r="C54" t="str">
        <v>SAIL Databank</v>
      </c>
      <c r="D54" t="s">
        <v>193</v>
      </c>
      <c r="E54" t="s">
        <v>32</v>
      </c>
      <c r="F54" t="s">
        <v>33</v>
      </c>
      <c r="I54" t="str">
        <f t="shared" si="0"/>
        <v/>
      </c>
      <c r="J54" t="s">
        <v>194</v>
      </c>
      <c r="K54" t="str">
        <f t="shared" si="1"/>
        <v>https://portal.ehden.eu/c/EHDEN/fingerprint/f0f705f2ade0de7854775111260a2aad/1||EHDEN</v>
      </c>
    </row>
    <row r="55" spans="1:11" x14ac:dyDescent="0.35">
      <c r="A55" t="s">
        <v>115</v>
      </c>
      <c r="B55" t="str" cm="1">
        <f t="array" ref="B55:C55">_xlfn.TEXTSPLIT(A55,"||")</f>
        <v>https://saildatabank.com/</v>
      </c>
      <c r="C55" t="str">
        <v>SAIL Databank</v>
      </c>
      <c r="D55" t="s">
        <v>196</v>
      </c>
      <c r="E55" t="s">
        <v>197</v>
      </c>
      <c r="F55" t="s">
        <v>13</v>
      </c>
      <c r="I55" t="str">
        <f t="shared" si="0"/>
        <v/>
      </c>
      <c r="J55" t="s">
        <v>198</v>
      </c>
      <c r="K55" t="str">
        <f t="shared" si="1"/>
        <v>https://portal.ehden.eu/c/EHDEN/fingerprint/cf7b32bb8cd80d35f57fd6bfacd90289/1/||EHDEN</v>
      </c>
    </row>
    <row r="56" spans="1:11" x14ac:dyDescent="0.35">
      <c r="A56" t="s">
        <v>115</v>
      </c>
      <c r="B56" t="str" cm="1">
        <f t="array" ref="B56:C56">_xlfn.TEXTSPLIT(A56,"||")</f>
        <v>https://saildatabank.com/</v>
      </c>
      <c r="C56" t="str">
        <v>SAIL Databank</v>
      </c>
      <c r="D56" t="s">
        <v>199</v>
      </c>
      <c r="E56" t="s">
        <v>37</v>
      </c>
      <c r="F56" t="s">
        <v>13</v>
      </c>
      <c r="I56" t="str">
        <f t="shared" si="0"/>
        <v/>
      </c>
      <c r="J56" t="s">
        <v>200</v>
      </c>
      <c r="K56" t="str">
        <f t="shared" si="1"/>
        <v>https://portal.ehden.eu/c/EHDEN/fingerprint/1f2b445f80dd8e7b050fd166c923f630/1||EHDEN</v>
      </c>
    </row>
    <row r="57" spans="1:11" x14ac:dyDescent="0.35">
      <c r="A57" t="s">
        <v>119</v>
      </c>
      <c r="B57" t="str" cm="1">
        <f t="array" ref="B57:C57">_xlfn.TEXTSPLIT(A57,"||")</f>
        <v>https://www.selondonics.org/icb/</v>
      </c>
      <c r="C57" t="str">
        <v>South East London Integrated Care Board</v>
      </c>
      <c r="D57" t="s">
        <v>120</v>
      </c>
      <c r="E57" t="s">
        <v>92</v>
      </c>
      <c r="F57" t="s">
        <v>13</v>
      </c>
      <c r="I57" t="str">
        <f t="shared" si="0"/>
        <v/>
      </c>
      <c r="J57" t="s">
        <v>167</v>
      </c>
      <c r="K57" t="str">
        <f t="shared" si="1"/>
        <v>https://portal.ehden.eu/c/EHDEN/fingerprint/910e5bb2ee681bcf68d6c9741306d546/1||EHDEN</v>
      </c>
    </row>
    <row r="58" spans="1:11" x14ac:dyDescent="0.35">
      <c r="A58" t="s">
        <v>121</v>
      </c>
      <c r="B58" t="str" cm="1">
        <f t="array" ref="B58:C58">_xlfn.TEXTSPLIT(A58,"||")</f>
        <v>https://twinsuk.ac.uk/</v>
      </c>
      <c r="C58" t="str">
        <v>TwinsUK</v>
      </c>
      <c r="D58" t="s">
        <v>122</v>
      </c>
      <c r="E58" t="s">
        <v>12</v>
      </c>
      <c r="F58" t="s">
        <v>13</v>
      </c>
      <c r="I58" t="str">
        <f t="shared" si="0"/>
        <v/>
      </c>
      <c r="K58" t="str">
        <f t="shared" si="1"/>
        <v/>
      </c>
    </row>
    <row r="59" spans="1:11" x14ac:dyDescent="0.35">
      <c r="A59" t="s">
        <v>123</v>
      </c>
      <c r="B59" t="str" cm="1">
        <f t="array" ref="B59:C59">_xlfn.TEXTSPLIT(A59,"||")</f>
        <v>https://www.gov.uk/government/organisations/uk-health-security-agency</v>
      </c>
      <c r="C59" t="str">
        <v>UK Health Security Agency</v>
      </c>
      <c r="D59" t="s">
        <v>124</v>
      </c>
      <c r="E59" t="s">
        <v>12</v>
      </c>
      <c r="F59" t="s">
        <v>58</v>
      </c>
      <c r="G59" t="s">
        <v>50</v>
      </c>
      <c r="I59" t="str">
        <f t="shared" si="0"/>
        <v>https://www.healthdatagateway.org/||Gateway</v>
      </c>
      <c r="K59" t="str">
        <f t="shared" si="1"/>
        <v/>
      </c>
    </row>
    <row r="60" spans="1:11" x14ac:dyDescent="0.35">
      <c r="A60" t="s">
        <v>125</v>
      </c>
      <c r="B60" t="str" cm="1">
        <f t="array" ref="B60:C60">_xlfn.TEXTSPLIT(A60,"||")</f>
        <v>https://www.ucl.ac.uk/</v>
      </c>
      <c r="C60" t="str">
        <v>University College London</v>
      </c>
      <c r="D60" t="s">
        <v>126</v>
      </c>
      <c r="E60" t="s">
        <v>89</v>
      </c>
      <c r="F60" t="s">
        <v>13</v>
      </c>
      <c r="I60" t="str">
        <f t="shared" si="0"/>
        <v/>
      </c>
      <c r="J60" t="s">
        <v>190</v>
      </c>
      <c r="K60" t="str">
        <f t="shared" si="1"/>
        <v>https://portal.ehden.eu/c/EHDEN/fingerprint/cb77f7cbd63289ed371b7a5384bdff33/1||EHDEN</v>
      </c>
    </row>
    <row r="61" spans="1:11" x14ac:dyDescent="0.35">
      <c r="A61" t="s">
        <v>125</v>
      </c>
      <c r="B61" t="str" cm="1">
        <f t="array" ref="B61:C61">_xlfn.TEXTSPLIT(A61,"||")</f>
        <v>https://www.ucl.ac.uk/</v>
      </c>
      <c r="C61" t="str">
        <v>University College London</v>
      </c>
      <c r="D61" t="s">
        <v>127</v>
      </c>
      <c r="E61" t="s">
        <v>12</v>
      </c>
      <c r="F61" t="s">
        <v>58</v>
      </c>
      <c r="G61" t="s">
        <v>50</v>
      </c>
      <c r="I61" t="str">
        <f t="shared" si="0"/>
        <v>https://www.healthdatagateway.org/||Gateway</v>
      </c>
      <c r="K61" t="str">
        <f t="shared" si="1"/>
        <v/>
      </c>
    </row>
    <row r="62" spans="1:11" x14ac:dyDescent="0.35">
      <c r="A62" t="s">
        <v>125</v>
      </c>
      <c r="B62" t="str" cm="1">
        <f t="array" ref="B62:C62">_xlfn.TEXTSPLIT(A62,"||")</f>
        <v>https://www.ucl.ac.uk/</v>
      </c>
      <c r="C62" t="str">
        <v>University College London</v>
      </c>
      <c r="D62" t="s">
        <v>128</v>
      </c>
      <c r="E62" t="s">
        <v>12</v>
      </c>
      <c r="F62" t="s">
        <v>58</v>
      </c>
      <c r="G62" t="s">
        <v>50</v>
      </c>
      <c r="H62" t="s">
        <v>212</v>
      </c>
      <c r="I62" t="str">
        <f t="shared" si="0"/>
        <v>https://healthdatagateway.org/en/dataset/703||Gateway</v>
      </c>
      <c r="K62" t="str">
        <f t="shared" si="1"/>
        <v/>
      </c>
    </row>
    <row r="63" spans="1:11" x14ac:dyDescent="0.35">
      <c r="A63" t="s">
        <v>129</v>
      </c>
      <c r="B63" t="str" cm="1">
        <f t="array" ref="B63:C63">_xlfn.TEXTSPLIT(A63,"||")</f>
        <v>https://www.uclhospitals.brc.nihr.ac.uk/clinical-research-informatics-unit</v>
      </c>
      <c r="C63" t="str">
        <v>UCLH</v>
      </c>
      <c r="D63" t="s">
        <v>130</v>
      </c>
      <c r="E63" t="s">
        <v>8</v>
      </c>
      <c r="F63" t="s">
        <v>13</v>
      </c>
      <c r="I63" t="str">
        <f t="shared" si="0"/>
        <v/>
      </c>
      <c r="K63" t="str">
        <f t="shared" si="1"/>
        <v/>
      </c>
    </row>
    <row r="64" spans="1:11" x14ac:dyDescent="0.35">
      <c r="A64" t="s">
        <v>129</v>
      </c>
      <c r="B64" t="str" cm="1">
        <f t="array" ref="B64:C64">_xlfn.TEXTSPLIT(A64,"||")</f>
        <v>https://www.uclhospitals.brc.nihr.ac.uk/clinical-research-informatics-unit</v>
      </c>
      <c r="C64" t="str">
        <v>UCLH</v>
      </c>
      <c r="D64" t="s">
        <v>131</v>
      </c>
      <c r="E64" t="s">
        <v>83</v>
      </c>
      <c r="F64" t="s">
        <v>13</v>
      </c>
      <c r="I64" t="str">
        <f t="shared" si="0"/>
        <v/>
      </c>
      <c r="J64" t="s">
        <v>189</v>
      </c>
      <c r="K64" t="str">
        <f t="shared" si="1"/>
        <v>https://portal.ehden.eu/c/EHDEN/fingerprint/9ef2798c0d59a7ed8bc3bdc131ff65c5/1||EHDEN</v>
      </c>
    </row>
    <row r="65" spans="1:11" x14ac:dyDescent="0.35">
      <c r="A65" t="s">
        <v>129</v>
      </c>
      <c r="B65" t="str" cm="1">
        <f t="array" ref="B65:C65">_xlfn.TEXTSPLIT(A65,"||")</f>
        <v>https://www.uclhospitals.brc.nihr.ac.uk/clinical-research-informatics-unit</v>
      </c>
      <c r="C65" t="str">
        <v>UCLH</v>
      </c>
      <c r="D65" t="s">
        <v>132</v>
      </c>
      <c r="E65" t="s">
        <v>133</v>
      </c>
      <c r="F65" t="s">
        <v>103</v>
      </c>
      <c r="I65" t="str">
        <f t="shared" si="0"/>
        <v/>
      </c>
      <c r="K65" t="str">
        <f t="shared" si="1"/>
        <v/>
      </c>
    </row>
    <row r="66" spans="1:11" x14ac:dyDescent="0.35">
      <c r="A66" t="s">
        <v>129</v>
      </c>
      <c r="B66" t="str" cm="1">
        <f t="array" ref="B66:C66">_xlfn.TEXTSPLIT(A66,"||")</f>
        <v>https://www.uclhospitals.brc.nihr.ac.uk/clinical-research-informatics-unit</v>
      </c>
      <c r="C66" t="str">
        <v>UCLH</v>
      </c>
      <c r="D66" t="s">
        <v>134</v>
      </c>
      <c r="E66" t="s">
        <v>133</v>
      </c>
      <c r="F66" t="s">
        <v>135</v>
      </c>
      <c r="I66" t="str">
        <f t="shared" si="0"/>
        <v/>
      </c>
      <c r="K66" t="str">
        <f t="shared" si="1"/>
        <v/>
      </c>
    </row>
    <row r="67" spans="1:11" x14ac:dyDescent="0.35">
      <c r="A67" t="s">
        <v>129</v>
      </c>
      <c r="B67" t="str" cm="1">
        <f t="array" ref="B67:C67">_xlfn.TEXTSPLIT(A67,"||")</f>
        <v>https://www.uclhospitals.brc.nihr.ac.uk/clinical-research-informatics-unit</v>
      </c>
      <c r="C67" t="str">
        <v>UCLH</v>
      </c>
      <c r="D67" t="s">
        <v>136</v>
      </c>
      <c r="E67" t="s">
        <v>133</v>
      </c>
      <c r="F67" t="s">
        <v>137</v>
      </c>
      <c r="I67" t="str">
        <f t="shared" ref="I67:I84" si="2">IF(ISBLANK(H67),  IF(ISBLANK(G67),"",G67), _xlfn.CONCAT(H67,"||Gateway"))</f>
        <v/>
      </c>
      <c r="K67" t="str">
        <f t="shared" ref="K67:K84" si="3">IF(ISBLANK(J67),  "", _xlfn.CONCAT(J67,"||EHDEN"))</f>
        <v/>
      </c>
    </row>
    <row r="68" spans="1:11" x14ac:dyDescent="0.35">
      <c r="A68" t="s">
        <v>138</v>
      </c>
      <c r="B68" t="str" cm="1">
        <f t="array" ref="B68:C68">_xlfn.TEXTSPLIT(A68,"||")</f>
        <v>https://www.cam.ac.uk/</v>
      </c>
      <c r="C68" t="str">
        <v>University of Cambridge</v>
      </c>
      <c r="D68" t="s">
        <v>139</v>
      </c>
      <c r="E68" t="s">
        <v>12</v>
      </c>
      <c r="F68" t="s">
        <v>58</v>
      </c>
      <c r="G68" t="s">
        <v>50</v>
      </c>
      <c r="H68" t="s">
        <v>213</v>
      </c>
      <c r="I68" t="str">
        <f t="shared" si="2"/>
        <v>https://healthdatagateway.org/en/dataset/202||Gateway</v>
      </c>
      <c r="K68" t="str">
        <f t="shared" si="3"/>
        <v/>
      </c>
    </row>
    <row r="69" spans="1:11" x14ac:dyDescent="0.35">
      <c r="A69" t="s">
        <v>140</v>
      </c>
      <c r="B69" t="str" cm="1">
        <f t="array" ref="B69:C69">_xlfn.TEXTSPLIT(A69,"||")</f>
        <v>https://www.dundee.ac.uk/hic</v>
      </c>
      <c r="C69" t="str">
        <v>University of Dundee Health Informatics Centre (HIC)</v>
      </c>
      <c r="D69" t="s">
        <v>141</v>
      </c>
      <c r="E69" t="s">
        <v>12</v>
      </c>
      <c r="F69" t="s">
        <v>58</v>
      </c>
      <c r="I69" t="str">
        <f t="shared" si="2"/>
        <v/>
      </c>
      <c r="K69" t="str">
        <f t="shared" si="3"/>
        <v/>
      </c>
    </row>
    <row r="70" spans="1:11" x14ac:dyDescent="0.35">
      <c r="A70" t="s">
        <v>140</v>
      </c>
      <c r="B70" t="str" cm="1">
        <f t="array" ref="B70:C70">_xlfn.TEXTSPLIT(A70,"||")</f>
        <v>https://www.dundee.ac.uk/hic</v>
      </c>
      <c r="C70" t="str">
        <v>University of Dundee Health Informatics Centre (HIC)</v>
      </c>
      <c r="D70" t="s">
        <v>142</v>
      </c>
      <c r="E70" t="s">
        <v>12</v>
      </c>
      <c r="F70" t="s">
        <v>58</v>
      </c>
      <c r="I70" t="str">
        <f t="shared" si="2"/>
        <v/>
      </c>
      <c r="K70" t="str">
        <f t="shared" si="3"/>
        <v/>
      </c>
    </row>
    <row r="71" spans="1:11" x14ac:dyDescent="0.35">
      <c r="A71" t="s">
        <v>140</v>
      </c>
      <c r="B71" t="str" cm="1">
        <f t="array" ref="B71:C71">_xlfn.TEXTSPLIT(A71,"||")</f>
        <v>https://www.dundee.ac.uk/hic</v>
      </c>
      <c r="C71" t="str">
        <v>University of Dundee Health Informatics Centre (HIC)</v>
      </c>
      <c r="D71" t="s">
        <v>143</v>
      </c>
      <c r="E71" t="s">
        <v>144</v>
      </c>
      <c r="I71" t="str">
        <f t="shared" si="2"/>
        <v/>
      </c>
      <c r="J71" t="s">
        <v>178</v>
      </c>
      <c r="K71" t="str">
        <f t="shared" si="3"/>
        <v>https://portal.ehden.eu/c/EHDEN/fingerprint/c76284893a8697a6fbdef47ce3613d85/1||EHDEN</v>
      </c>
    </row>
    <row r="72" spans="1:11" x14ac:dyDescent="0.35">
      <c r="A72" t="s">
        <v>145</v>
      </c>
      <c r="B72" t="str" cm="1">
        <f t="array" ref="B72:C72">_xlfn.TEXTSPLIT(A72,"||")</f>
        <v>https://dataloch.org/</v>
      </c>
      <c r="C72" t="str">
        <v>University of Edinburgh (DataLoch)</v>
      </c>
      <c r="D72" t="s">
        <v>146</v>
      </c>
      <c r="E72" t="s">
        <v>8</v>
      </c>
      <c r="F72" t="s">
        <v>103</v>
      </c>
      <c r="G72" t="s">
        <v>50</v>
      </c>
      <c r="I72" t="str">
        <f t="shared" si="2"/>
        <v>https://www.healthdatagateway.org/||Gateway</v>
      </c>
      <c r="J72" t="s">
        <v>187</v>
      </c>
      <c r="K72" t="str">
        <f t="shared" si="3"/>
        <v>https://portal.ehden.eu/c/EHDEN/fingerprint/2abcc1297ebeccefd93936dd80f4b43b/1||EHDEN</v>
      </c>
    </row>
    <row r="73" spans="1:11" x14ac:dyDescent="0.35">
      <c r="A73" t="s">
        <v>145</v>
      </c>
      <c r="B73" t="str" cm="1">
        <f t="array" ref="B73:C73">_xlfn.TEXTSPLIT(A73,"||")</f>
        <v>https://dataloch.org/</v>
      </c>
      <c r="C73" t="str">
        <v>University of Edinburgh (DataLoch)</v>
      </c>
      <c r="D73" t="s">
        <v>147</v>
      </c>
      <c r="E73" t="s">
        <v>32</v>
      </c>
      <c r="F73" t="s">
        <v>58</v>
      </c>
      <c r="I73" t="str">
        <f t="shared" si="2"/>
        <v/>
      </c>
      <c r="J73" t="s">
        <v>173</v>
      </c>
      <c r="K73" t="str">
        <f t="shared" si="3"/>
        <v>https://portal.ehden.eu/c/EHDEN/fingerprint/04c214bb6833c62b2164cdc88a983e9a/1||EHDEN</v>
      </c>
    </row>
    <row r="74" spans="1:11" x14ac:dyDescent="0.35">
      <c r="A74" t="s">
        <v>145</v>
      </c>
      <c r="B74" t="str" cm="1">
        <f t="array" ref="B74:C74">_xlfn.TEXTSPLIT(A74,"||")</f>
        <v>https://dataloch.org/</v>
      </c>
      <c r="C74" t="str">
        <v>University of Edinburgh (DataLoch)</v>
      </c>
      <c r="D74" t="s">
        <v>148</v>
      </c>
      <c r="I74" t="str">
        <f t="shared" si="2"/>
        <v/>
      </c>
      <c r="K74" t="str">
        <f t="shared" si="3"/>
        <v/>
      </c>
    </row>
    <row r="75" spans="1:11" x14ac:dyDescent="0.35">
      <c r="A75" t="s">
        <v>149</v>
      </c>
      <c r="B75" t="str" cm="1">
        <f t="array" ref="B75:C75">_xlfn.TEXTSPLIT(A75,"||")</f>
        <v>https://www.uhb.nhs.uk/</v>
      </c>
      <c r="C75" t="str">
        <v xml:space="preserve">University Hospitals Birmingham NHS Foundation Trust </v>
      </c>
      <c r="D75" t="s">
        <v>150</v>
      </c>
      <c r="I75" t="str">
        <f t="shared" si="2"/>
        <v/>
      </c>
      <c r="K75" t="str">
        <f t="shared" si="3"/>
        <v/>
      </c>
    </row>
    <row r="76" spans="1:11" x14ac:dyDescent="0.35">
      <c r="A76" t="s">
        <v>149</v>
      </c>
      <c r="B76" t="str" cm="1">
        <f t="array" ref="B76:C76">_xlfn.TEXTSPLIT(A76,"||")</f>
        <v>https://www.uhb.nhs.uk/</v>
      </c>
      <c r="C76" t="str">
        <v xml:space="preserve">University Hospitals Birmingham NHS Foundation Trust </v>
      </c>
      <c r="D76" t="s">
        <v>151</v>
      </c>
      <c r="I76" t="str">
        <f t="shared" si="2"/>
        <v/>
      </c>
      <c r="K76" t="str">
        <f t="shared" si="3"/>
        <v/>
      </c>
    </row>
    <row r="77" spans="1:11" x14ac:dyDescent="0.35">
      <c r="A77" t="s">
        <v>152</v>
      </c>
      <c r="B77" t="str" cm="1">
        <f t="array" ref="B77:C77">_xlfn.TEXTSPLIT(A77,"||")</f>
        <v>https://www.nottingham.ac.uk/</v>
      </c>
      <c r="C77" t="str">
        <v>University Of Nottingham</v>
      </c>
      <c r="D77" t="s">
        <v>153</v>
      </c>
      <c r="E77" t="s">
        <v>12</v>
      </c>
      <c r="F77" t="s">
        <v>58</v>
      </c>
      <c r="G77" t="s">
        <v>50</v>
      </c>
      <c r="I77" t="str">
        <f t="shared" si="2"/>
        <v>https://www.healthdatagateway.org/||Gateway</v>
      </c>
      <c r="K77" t="str">
        <f t="shared" si="3"/>
        <v/>
      </c>
    </row>
    <row r="78" spans="1:11" x14ac:dyDescent="0.35">
      <c r="A78" t="s">
        <v>152</v>
      </c>
      <c r="B78" t="str" cm="1">
        <f t="array" ref="B78:C78">_xlfn.TEXTSPLIT(A78,"||")</f>
        <v>https://www.nottingham.ac.uk/</v>
      </c>
      <c r="C78" t="str">
        <v>University Of Nottingham</v>
      </c>
      <c r="D78" t="s">
        <v>154</v>
      </c>
      <c r="E78" t="s">
        <v>12</v>
      </c>
      <c r="F78" t="s">
        <v>58</v>
      </c>
      <c r="G78" t="s">
        <v>50</v>
      </c>
      <c r="H78" t="s">
        <v>214</v>
      </c>
      <c r="I78" t="str">
        <f t="shared" si="2"/>
        <v>https://healthdatagateway.org/en/dataset/714||Gateway</v>
      </c>
      <c r="K78" t="str">
        <f t="shared" si="3"/>
        <v/>
      </c>
    </row>
    <row r="79" spans="1:11" x14ac:dyDescent="0.35">
      <c r="A79" t="s">
        <v>152</v>
      </c>
      <c r="B79" t="str" cm="1">
        <f t="array" ref="B79:C79">_xlfn.TEXTSPLIT(A79,"||")</f>
        <v>https://www.nottingham.ac.uk/</v>
      </c>
      <c r="C79" t="str">
        <v>University Of Nottingham</v>
      </c>
      <c r="D79" t="s">
        <v>155</v>
      </c>
      <c r="E79" t="s">
        <v>37</v>
      </c>
      <c r="F79" t="s">
        <v>156</v>
      </c>
      <c r="I79" t="str">
        <f t="shared" si="2"/>
        <v/>
      </c>
      <c r="K79" t="str">
        <f t="shared" si="3"/>
        <v/>
      </c>
    </row>
    <row r="80" spans="1:11" x14ac:dyDescent="0.35">
      <c r="A80" t="s">
        <v>152</v>
      </c>
      <c r="B80" t="str" cm="1">
        <f t="array" ref="B80:C80">_xlfn.TEXTSPLIT(A80,"||")</f>
        <v>https://www.nottingham.ac.uk/</v>
      </c>
      <c r="C80" t="str">
        <v>University Of Nottingham</v>
      </c>
      <c r="D80" t="s">
        <v>157</v>
      </c>
      <c r="E80" t="s">
        <v>12</v>
      </c>
      <c r="F80" t="s">
        <v>158</v>
      </c>
      <c r="I80" t="str">
        <f t="shared" si="2"/>
        <v/>
      </c>
      <c r="K80" t="str">
        <f t="shared" si="3"/>
        <v/>
      </c>
    </row>
    <row r="81" spans="1:11" x14ac:dyDescent="0.35">
      <c r="A81" t="s">
        <v>159</v>
      </c>
      <c r="B81" t="str" cm="1">
        <f t="array" ref="B81:C81">_xlfn.TEXTSPLIT(A81,"||")</f>
        <v>https://wessexhealthpartners.org.uk/</v>
      </c>
      <c r="C81" t="str">
        <v>Wessex SNSDE</v>
      </c>
      <c r="D81" t="s">
        <v>58</v>
      </c>
      <c r="I81" t="str">
        <f t="shared" si="2"/>
        <v/>
      </c>
      <c r="K81" t="str">
        <f t="shared" si="3"/>
        <v/>
      </c>
    </row>
    <row r="82" spans="1:11" x14ac:dyDescent="0.35">
      <c r="A82" t="s">
        <v>159</v>
      </c>
      <c r="B82" t="str" cm="1">
        <f t="array" ref="B82:C82">_xlfn.TEXTSPLIT(A82,"||")</f>
        <v>https://wessexhealthpartners.org.uk/</v>
      </c>
      <c r="C82" t="str">
        <v>Wessex SNSDE</v>
      </c>
      <c r="D82" t="s">
        <v>160</v>
      </c>
      <c r="I82" t="str">
        <f t="shared" si="2"/>
        <v/>
      </c>
      <c r="K82" t="str">
        <f t="shared" si="3"/>
        <v/>
      </c>
    </row>
    <row r="83" spans="1:11" x14ac:dyDescent="0.35">
      <c r="A83" t="s">
        <v>159</v>
      </c>
      <c r="B83" t="str" cm="1">
        <f t="array" ref="B83:C83">_xlfn.TEXTSPLIT(A83,"||")</f>
        <v>https://wessexhealthpartners.org.uk/</v>
      </c>
      <c r="C83" t="str">
        <v>Wessex SNSDE</v>
      </c>
      <c r="D83" t="s">
        <v>161</v>
      </c>
      <c r="I83" t="str">
        <f t="shared" si="2"/>
        <v/>
      </c>
      <c r="K83" t="str">
        <f t="shared" si="3"/>
        <v/>
      </c>
    </row>
    <row r="84" spans="1:11" x14ac:dyDescent="0.35">
      <c r="A84" t="s">
        <v>159</v>
      </c>
      <c r="B84" t="str" cm="1">
        <f t="array" ref="B84:C84">_xlfn.TEXTSPLIT(A84,"||")</f>
        <v>https://wessexhealthpartners.org.uk/</v>
      </c>
      <c r="C84" t="str">
        <v>Wessex SNSDE</v>
      </c>
      <c r="D84" t="s">
        <v>162</v>
      </c>
      <c r="I84" t="str">
        <f t="shared" si="2"/>
        <v/>
      </c>
      <c r="K84" t="str">
        <f t="shared" si="3"/>
        <v/>
      </c>
    </row>
  </sheetData>
  <autoFilter ref="A1:K84" xr:uid="{75983825-0F31-4E06-AB18-83194E03A5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4E23-A71D-4171-BE02-37CFE3D9EDE8}">
  <dimension ref="A1:F84"/>
  <sheetViews>
    <sheetView tabSelected="1" workbookViewId="0">
      <selection activeCell="F72" sqref="F72"/>
    </sheetView>
  </sheetViews>
  <sheetFormatPr defaultRowHeight="14.5" x14ac:dyDescent="0.35"/>
  <cols>
    <col min="1" max="1" width="114.90625" bestFit="1" customWidth="1"/>
  </cols>
  <sheetData>
    <row r="1" spans="1:6" x14ac:dyDescent="0.35">
      <c r="A1" t="str">
        <f>Dataset_Table!A1</f>
        <v>Organisation name</v>
      </c>
      <c r="B1" t="str">
        <f>Dataset_Table!D1</f>
        <v>Data set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tr">
        <f>Dataset_Table!A2</f>
        <v>https://akriviahealth.com||Akrivia Health</v>
      </c>
      <c r="B2" t="str">
        <f>Dataset_Table!D2</f>
        <v>Akrivia (AKRDB)</v>
      </c>
      <c r="C2" t="s">
        <v>8</v>
      </c>
      <c r="D2" t="s">
        <v>9</v>
      </c>
      <c r="E2" t="s">
        <v>216</v>
      </c>
      <c r="F2" t="s">
        <v>215</v>
      </c>
    </row>
    <row r="3" spans="1:6" x14ac:dyDescent="0.35">
      <c r="A3" t="str">
        <f>Dataset_Table!A3</f>
        <v>https://www.bristol.ac.uk/alspac/||Avon Longitudinal Study of Parents and Children</v>
      </c>
      <c r="B3" t="str">
        <f>Dataset_Table!D3</f>
        <v>ALSPAC</v>
      </c>
      <c r="C3" t="s">
        <v>12</v>
      </c>
      <c r="D3" t="s">
        <v>13</v>
      </c>
      <c r="E3" t="s">
        <v>215</v>
      </c>
      <c r="F3" t="s">
        <v>215</v>
      </c>
    </row>
    <row r="4" spans="1:6" x14ac:dyDescent="0.35">
      <c r="A4" t="str">
        <f>Dataset_Table!A4</f>
        <v>https://www.bartshealth.nhs.uk/||Barts Health NHS Trust</v>
      </c>
      <c r="B4" t="str">
        <f>Dataset_Table!D4</f>
        <v>Barts</v>
      </c>
      <c r="C4" t="s">
        <v>16</v>
      </c>
      <c r="D4" t="s">
        <v>13</v>
      </c>
      <c r="E4" t="s">
        <v>217</v>
      </c>
      <c r="F4" t="s">
        <v>215</v>
      </c>
    </row>
    <row r="5" spans="1:6" x14ac:dyDescent="0.35">
      <c r="A5" t="str">
        <f>Dataset_Table!A5</f>
        <v>https://www.ed.ac.uk/usher/breathe||BREATHE</v>
      </c>
      <c r="B5" t="str">
        <f>Dataset_Table!D5</f>
        <v>Genetics of Asthma Severity &amp; Phenotypes</v>
      </c>
      <c r="C5" t="s">
        <v>12</v>
      </c>
      <c r="D5" t="s">
        <v>19</v>
      </c>
      <c r="E5" t="s">
        <v>215</v>
      </c>
      <c r="F5" t="s">
        <v>215</v>
      </c>
    </row>
    <row r="6" spans="1:6" x14ac:dyDescent="0.35">
      <c r="A6" t="str">
        <f>Dataset_Table!A6</f>
        <v>https://www.cprd.com/||Clinical Practice Research Datalink</v>
      </c>
      <c r="B6" t="str">
        <f>Dataset_Table!D6</f>
        <v>CPRD Aurum</v>
      </c>
      <c r="C6" t="s">
        <v>22</v>
      </c>
      <c r="D6" t="s">
        <v>13</v>
      </c>
      <c r="E6" t="s">
        <v>218</v>
      </c>
      <c r="F6" t="s">
        <v>215</v>
      </c>
    </row>
    <row r="7" spans="1:6" x14ac:dyDescent="0.35">
      <c r="A7" t="str">
        <f>Dataset_Table!A7</f>
        <v>https://www.cprd.com/||Clinical Practice Research Datalink</v>
      </c>
      <c r="B7" t="str">
        <f>Dataset_Table!D7</f>
        <v>CPRD Aurum linked HES APC data</v>
      </c>
      <c r="C7" t="s">
        <v>24</v>
      </c>
      <c r="D7" t="s">
        <v>13</v>
      </c>
      <c r="E7" t="s">
        <v>219</v>
      </c>
      <c r="F7" t="s">
        <v>215</v>
      </c>
    </row>
    <row r="8" spans="1:6" x14ac:dyDescent="0.35">
      <c r="A8" t="str">
        <f>Dataset_Table!A8</f>
        <v>https://www.bradfordresearch.nhs.uk/our-research-teams/connected-bradford/||Connected Bradford</v>
      </c>
      <c r="B8" t="str">
        <f>Dataset_Table!D8</f>
        <v>cBradford</v>
      </c>
      <c r="C8" t="s">
        <v>27</v>
      </c>
      <c r="D8" t="s">
        <v>13</v>
      </c>
      <c r="E8" t="s">
        <v>220</v>
      </c>
      <c r="F8" t="s">
        <v>215</v>
      </c>
    </row>
    <row r="9" spans="1:6" x14ac:dyDescent="0.35">
      <c r="A9" t="str">
        <f>Dataset_Table!A9</f>
        <v>https://bhfdatasciencecentre.org/||BHF Data Science Centre (CVD-COVID-UK/COVID-IMPACT)</v>
      </c>
      <c r="B9" t="str">
        <f>Dataset_Table!D9</f>
        <v>HES-APC</v>
      </c>
      <c r="C9" t="s">
        <v>30</v>
      </c>
      <c r="D9" t="s">
        <v>13</v>
      </c>
      <c r="E9" t="s">
        <v>215</v>
      </c>
      <c r="F9" t="s">
        <v>215</v>
      </c>
    </row>
    <row r="10" spans="1:6" x14ac:dyDescent="0.35">
      <c r="A10" t="str">
        <f>Dataset_Table!A10</f>
        <v>https://bhfdatasciencecentre.org/||BHF Data Science Centre (CVD-COVID-UK/COVID-IMPACT)</v>
      </c>
      <c r="B10" t="str">
        <f>Dataset_Table!D10</f>
        <v>Death registrations</v>
      </c>
      <c r="C10" t="s">
        <v>32</v>
      </c>
      <c r="D10" t="s">
        <v>33</v>
      </c>
      <c r="E10" t="s">
        <v>215</v>
      </c>
      <c r="F10" t="s">
        <v>215</v>
      </c>
    </row>
    <row r="11" spans="1:6" x14ac:dyDescent="0.35">
      <c r="A11" t="str">
        <f>Dataset_Table!A11</f>
        <v>https://bhfdatasciencecentre.org/||BHF Data Science Centre (CVD-COVID-UK/COVID-IMPACT)</v>
      </c>
      <c r="B11" t="str">
        <f>Dataset_Table!D11</f>
        <v>GPES</v>
      </c>
      <c r="C11" t="s">
        <v>22</v>
      </c>
      <c r="D11" t="s">
        <v>35</v>
      </c>
      <c r="E11" t="s">
        <v>215</v>
      </c>
      <c r="F11" t="s">
        <v>215</v>
      </c>
    </row>
    <row r="12" spans="1:6" x14ac:dyDescent="0.35">
      <c r="A12" t="str">
        <f>Dataset_Table!A12</f>
        <v>https://bhfdatasciencecentre.org/||BHF Data Science Centre (CVD-COVID-UK/COVID-IMPACT)</v>
      </c>
      <c r="B12" t="str">
        <f>Dataset_Table!D12</f>
        <v>NICOR</v>
      </c>
      <c r="C12" t="s">
        <v>37</v>
      </c>
      <c r="D12" t="s">
        <v>38</v>
      </c>
      <c r="E12" t="s">
        <v>215</v>
      </c>
      <c r="F12" t="s">
        <v>215</v>
      </c>
    </row>
    <row r="13" spans="1:6" x14ac:dyDescent="0.35">
      <c r="A13" t="str">
        <f>Dataset_Table!A13</f>
        <v>https://discover-now.co.uk/||Discover-NOW</v>
      </c>
      <c r="B13" t="str">
        <f>Dataset_Table!D13</f>
        <v>Discover-NOW</v>
      </c>
      <c r="C13" t="s">
        <v>22</v>
      </c>
      <c r="D13" t="s">
        <v>13</v>
      </c>
      <c r="E13" t="s">
        <v>215</v>
      </c>
      <c r="F13" t="s">
        <v>215</v>
      </c>
    </row>
    <row r="14" spans="1:6" x14ac:dyDescent="0.35">
      <c r="A14" t="str">
        <f>Dataset_Table!A14</f>
        <v>https://healthinnovationeast.co.uk/||Eastern AHSN (Academic Health Science Network)</v>
      </c>
      <c r="B14" t="str">
        <f>Dataset_Table!D14</f>
        <v>?</v>
      </c>
      <c r="C14" t="s">
        <v>42</v>
      </c>
      <c r="D14" t="s">
        <v>42</v>
      </c>
      <c r="E14" t="s">
        <v>215</v>
      </c>
      <c r="F14" t="s">
        <v>215</v>
      </c>
    </row>
    <row r="15" spans="1:6" x14ac:dyDescent="0.35">
      <c r="A15" t="str">
        <f>Dataset_Table!A15</f>
        <v>https://www.ed.ac.uk/generation-scotland||Generation Scotland</v>
      </c>
      <c r="B15" t="str">
        <f>Dataset_Table!D15</f>
        <v>GS:SFHS</v>
      </c>
      <c r="C15" t="s">
        <v>12</v>
      </c>
      <c r="D15" t="s">
        <v>13</v>
      </c>
      <c r="E15" t="s">
        <v>215</v>
      </c>
      <c r="F15" t="s">
        <v>215</v>
      </c>
    </row>
    <row r="16" spans="1:6" x14ac:dyDescent="0.35">
      <c r="A16" t="str">
        <f>Dataset_Table!A16</f>
        <v>https://www.genomicsengland.co.uk/||Genomics England</v>
      </c>
      <c r="B16" t="str">
        <f>Dataset_Table!D16</f>
        <v>NHSD HES datasets</v>
      </c>
      <c r="C16" t="s">
        <v>47</v>
      </c>
      <c r="D16" t="s">
        <v>48</v>
      </c>
      <c r="E16" t="s">
        <v>215</v>
      </c>
      <c r="F16" t="s">
        <v>215</v>
      </c>
    </row>
    <row r="17" spans="1:6" x14ac:dyDescent="0.35">
      <c r="A17" t="str">
        <f>Dataset_Table!A17</f>
        <v>https://www.genomicsengland.co.uk/||Genomics England</v>
      </c>
      <c r="B17" t="str">
        <f>Dataset_Table!D17</f>
        <v>100,000 Genomes</v>
      </c>
      <c r="E17" t="s">
        <v>215</v>
      </c>
      <c r="F17" t="s">
        <v>243</v>
      </c>
    </row>
    <row r="18" spans="1:6" x14ac:dyDescent="0.35">
      <c r="A18" t="str">
        <f>Dataset_Table!A18</f>
        <v>https://www.genomicsengland.co.uk/||Genomics England</v>
      </c>
      <c r="B18" t="str">
        <f>Dataset_Table!D18</f>
        <v>Internal Cancer and Rare Disease datasets</v>
      </c>
      <c r="E18" t="s">
        <v>215</v>
      </c>
      <c r="F18" t="s">
        <v>215</v>
      </c>
    </row>
    <row r="19" spans="1:6" x14ac:dyDescent="0.35">
      <c r="A19" t="str">
        <f>Dataset_Table!A19</f>
        <v>https://www.genomicsengland.co.uk/||Genomics England</v>
      </c>
      <c r="B19" t="str">
        <f>Dataset_Table!D19</f>
        <v>NCRAS</v>
      </c>
      <c r="E19" t="s">
        <v>215</v>
      </c>
      <c r="F19" t="s">
        <v>215</v>
      </c>
    </row>
    <row r="20" spans="1:6" x14ac:dyDescent="0.35">
      <c r="A20" t="str">
        <f>Dataset_Table!A20</f>
        <v>https://www.genomicsengland.co.uk/||Genomics England</v>
      </c>
      <c r="B20" t="str">
        <f>Dataset_Table!D20</f>
        <v>NHSD Cancer datasets</v>
      </c>
      <c r="E20" t="s">
        <v>215</v>
      </c>
      <c r="F20" t="s">
        <v>215</v>
      </c>
    </row>
    <row r="21" spans="1:6" x14ac:dyDescent="0.35">
      <c r="A21" t="str">
        <f>Dataset_Table!A21</f>
        <v>https://www.genomicsengland.co.uk/||Genomics England</v>
      </c>
      <c r="B21" t="str">
        <f>Dataset_Table!D21</f>
        <v>UKHSA COVID Test Results</v>
      </c>
      <c r="E21" t="s">
        <v>215</v>
      </c>
      <c r="F21" t="s">
        <v>215</v>
      </c>
    </row>
    <row r="22" spans="1:6" x14ac:dyDescent="0.35">
      <c r="A22" t="str">
        <f>Dataset_Table!A22</f>
        <v>https://www.gosh.nhs.uk/||Great Ormond Street Hospital</v>
      </c>
      <c r="B22" t="str">
        <f>Dataset_Table!D22</f>
        <v>GOSH DRE</v>
      </c>
      <c r="C22" t="s">
        <v>8</v>
      </c>
      <c r="D22" t="s">
        <v>56</v>
      </c>
      <c r="E22" t="s">
        <v>221</v>
      </c>
      <c r="F22" t="s">
        <v>215</v>
      </c>
    </row>
    <row r="23" spans="1:6" x14ac:dyDescent="0.35">
      <c r="A23" t="str">
        <f>Dataset_Table!A23</f>
        <v>https://www.gosh.nhs.uk/||Great Ormond Street Hospital</v>
      </c>
      <c r="B23" t="str">
        <f>Dataset_Table!D23</f>
        <v>Co-STARS</v>
      </c>
      <c r="C23" t="s">
        <v>12</v>
      </c>
      <c r="D23" t="s">
        <v>58</v>
      </c>
      <c r="E23" t="s">
        <v>215</v>
      </c>
      <c r="F23" t="s">
        <v>244</v>
      </c>
    </row>
    <row r="24" spans="1:6" x14ac:dyDescent="0.35">
      <c r="A24" t="str">
        <f>Dataset_Table!A24</f>
        <v>https://www.guysandstthomas.nhs.uk/||Guy's &amp; St Thomas' Hospital NHS Foundation Trust</v>
      </c>
      <c r="B24" t="str">
        <f>Dataset_Table!D24</f>
        <v>NHIC RENAL GSTT</v>
      </c>
      <c r="C24" t="s">
        <v>37</v>
      </c>
      <c r="D24" t="s">
        <v>60</v>
      </c>
      <c r="E24" t="s">
        <v>222</v>
      </c>
      <c r="F24" t="s">
        <v>215</v>
      </c>
    </row>
    <row r="25" spans="1:6" x14ac:dyDescent="0.35">
      <c r="A25" t="str">
        <f>Dataset_Table!A25</f>
        <v>https://www.harveywalsh.co.uk/||Harvey Walsh Ltd</v>
      </c>
      <c r="B25" t="str">
        <f>Dataset_Table!D25</f>
        <v>HES</v>
      </c>
      <c r="C25" t="s">
        <v>8</v>
      </c>
      <c r="D25" t="s">
        <v>13</v>
      </c>
      <c r="E25" t="s">
        <v>223</v>
      </c>
      <c r="F25" t="s">
        <v>215</v>
      </c>
    </row>
    <row r="26" spans="1:6" x14ac:dyDescent="0.35">
      <c r="A26" t="str">
        <f>Dataset_Table!A26</f>
        <v>https://www.imperial.nhs.uk/||Imperial College Healthcare NHS Trust</v>
      </c>
      <c r="B26" t="str">
        <f>Dataset_Table!D26</f>
        <v>ICHT Core Data</v>
      </c>
      <c r="C26" t="s">
        <v>65</v>
      </c>
      <c r="D26" t="s">
        <v>13</v>
      </c>
      <c r="E26" t="s">
        <v>215</v>
      </c>
      <c r="F26" t="s">
        <v>215</v>
      </c>
    </row>
    <row r="27" spans="1:6" x14ac:dyDescent="0.35">
      <c r="A27" t="str">
        <f>Dataset_Table!A27</f>
        <v>https://www.imperial.ac.uk/||Imperial College London</v>
      </c>
      <c r="B27" t="str">
        <f>Dataset_Table!D27</f>
        <v>REACT-2</v>
      </c>
      <c r="C27" t="s">
        <v>12</v>
      </c>
      <c r="D27" t="s">
        <v>58</v>
      </c>
      <c r="E27" t="s">
        <v>215</v>
      </c>
      <c r="F27" t="s">
        <v>50</v>
      </c>
    </row>
    <row r="28" spans="1:6" x14ac:dyDescent="0.35">
      <c r="A28" t="str">
        <f>Dataset_Table!A28</f>
        <v>https://www.imperial.ac.uk/neonatal-data-analysis-unit/neonatal-data-analysis-unit/||Imperial College London</v>
      </c>
      <c r="B28" t="str">
        <f>Dataset_Table!D28</f>
        <v>NNRD</v>
      </c>
      <c r="C28" t="s">
        <v>70</v>
      </c>
      <c r="D28" t="s">
        <v>71</v>
      </c>
      <c r="E28" t="s">
        <v>224</v>
      </c>
      <c r="F28" t="s">
        <v>50</v>
      </c>
    </row>
    <row r="29" spans="1:6" x14ac:dyDescent="0.35">
      <c r="A29" t="str">
        <f>Dataset_Table!A29</f>
        <v>https://www.iqvia.com/||IQVIA</v>
      </c>
      <c r="B29" t="str">
        <f>Dataset_Table!D29</f>
        <v>IMRD</v>
      </c>
      <c r="E29" t="s">
        <v>215</v>
      </c>
      <c r="F29" t="s">
        <v>215</v>
      </c>
    </row>
    <row r="30" spans="1:6" x14ac:dyDescent="0.35">
      <c r="A30" t="str">
        <f>Dataset_Table!A30</f>
        <v>https://isaric4c.net/||ISARIC4C</v>
      </c>
      <c r="B30" t="str">
        <f>Dataset_Table!D30</f>
        <v>CO-CIN</v>
      </c>
      <c r="C30" t="s">
        <v>37</v>
      </c>
      <c r="D30" t="s">
        <v>58</v>
      </c>
      <c r="E30" t="s">
        <v>215</v>
      </c>
      <c r="F30" t="s">
        <v>215</v>
      </c>
    </row>
    <row r="31" spans="1:6" x14ac:dyDescent="0.35">
      <c r="A31" t="str">
        <f>Dataset_Table!A31</f>
        <v>https://www.kcl.ac.uk/research/stroke-research-group||King's College London/Guy's and St Thomas' NHS Foundation Trust</v>
      </c>
      <c r="B31" t="str">
        <f>Dataset_Table!D31</f>
        <v>SLSR</v>
      </c>
      <c r="C31" t="s">
        <v>37</v>
      </c>
      <c r="D31" t="s">
        <v>78</v>
      </c>
      <c r="E31" t="s">
        <v>225</v>
      </c>
      <c r="F31" t="s">
        <v>215</v>
      </c>
    </row>
    <row r="32" spans="1:6" x14ac:dyDescent="0.35">
      <c r="A32" t="str">
        <f>Dataset_Table!A32</f>
        <v>https://www.lancsteachinghospitals.nhs.uk/||Lancashire Teaching Hospitals NHS Foundation Trust</v>
      </c>
      <c r="B32" t="str">
        <f>Dataset_Table!D32</f>
        <v>IDRIL-1</v>
      </c>
      <c r="C32" t="s">
        <v>164</v>
      </c>
      <c r="D32" t="s">
        <v>163</v>
      </c>
      <c r="E32" t="s">
        <v>226</v>
      </c>
      <c r="F32" t="s">
        <v>215</v>
      </c>
    </row>
    <row r="33" spans="1:6" x14ac:dyDescent="0.35">
      <c r="A33" t="str">
        <f>Dataset_Table!A33</f>
        <v>https://www.leedsth.nhs.uk/||Leeds Teaching Hospitals NHS Trust</v>
      </c>
      <c r="B33" t="str">
        <f>Dataset_Table!D33</f>
        <v>LTHT</v>
      </c>
      <c r="C33" t="s">
        <v>83</v>
      </c>
      <c r="D33" t="s">
        <v>13</v>
      </c>
      <c r="E33" t="s">
        <v>227</v>
      </c>
      <c r="F33" t="s">
        <v>215</v>
      </c>
    </row>
    <row r="34" spans="1:6" x14ac:dyDescent="0.35">
      <c r="A34" t="str">
        <f>Dataset_Table!A34</f>
        <v>https://www.njrcentre.org.uk/||National Joint Registry (HQIP)</v>
      </c>
      <c r="B34" t="str">
        <f>Dataset_Table!D34</f>
        <v>National Joint Registry NJR</v>
      </c>
      <c r="C34" t="s">
        <v>37</v>
      </c>
      <c r="D34" t="s">
        <v>86</v>
      </c>
      <c r="E34" t="s">
        <v>215</v>
      </c>
      <c r="F34" t="s">
        <v>215</v>
      </c>
    </row>
    <row r="35" spans="1:6" x14ac:dyDescent="0.35">
      <c r="A35" t="str">
        <f>Dataset_Table!A35</f>
        <v>https://bioresource.nihr.ac.uk/||NIHR BioResource</v>
      </c>
      <c r="B35" t="str">
        <f>Dataset_Table!D35</f>
        <v>Sample holding</v>
      </c>
      <c r="C35" t="s">
        <v>89</v>
      </c>
      <c r="D35" t="s">
        <v>13</v>
      </c>
      <c r="E35" t="s">
        <v>215</v>
      </c>
      <c r="F35" t="s">
        <v>215</v>
      </c>
    </row>
    <row r="36" spans="1:6" x14ac:dyDescent="0.35">
      <c r="A36" t="str">
        <f>Dataset_Table!A36</f>
        <v>https://www.optimumpatientcare.org/||Optimum Patient Care</v>
      </c>
      <c r="B36" t="str">
        <f>Dataset_Table!D36</f>
        <v>Optimum Patient Care Research Database</v>
      </c>
      <c r="C36" t="s">
        <v>92</v>
      </c>
      <c r="D36" t="s">
        <v>13</v>
      </c>
      <c r="E36" t="s">
        <v>228</v>
      </c>
      <c r="F36" t="s">
        <v>50</v>
      </c>
    </row>
    <row r="37" spans="1:6" x14ac:dyDescent="0.35">
      <c r="A37" t="str">
        <f>Dataset_Table!A37</f>
        <v>https://www.ouh.nhs.uk/||Oxford University Hospitals</v>
      </c>
      <c r="B37" t="str">
        <f>Dataset_Table!D37</f>
        <v>Oxford Healthcare Workers</v>
      </c>
      <c r="C37" t="s">
        <v>12</v>
      </c>
      <c r="D37" t="s">
        <v>58</v>
      </c>
      <c r="E37" t="s">
        <v>215</v>
      </c>
      <c r="F37" t="s">
        <v>50</v>
      </c>
    </row>
    <row r="38" spans="1:6" x14ac:dyDescent="0.35">
      <c r="A38" t="str">
        <f>Dataset_Table!A38</f>
        <v>https://www.pioneerdatahub.co.uk/||PIONEER</v>
      </c>
      <c r="B38" t="str">
        <f>Dataset_Table!D38</f>
        <v>CRP</v>
      </c>
      <c r="C38" t="s">
        <v>37</v>
      </c>
      <c r="D38" t="s">
        <v>58</v>
      </c>
      <c r="E38" t="s">
        <v>215</v>
      </c>
      <c r="F38" t="s">
        <v>245</v>
      </c>
    </row>
    <row r="39" spans="1:6" x14ac:dyDescent="0.35">
      <c r="A39" t="str">
        <f>Dataset_Table!A39</f>
        <v>https://www.pioneerdatahub.co.uk/||PIONEER</v>
      </c>
      <c r="B39" t="str">
        <f>Dataset_Table!D39</f>
        <v>Hospital COVID patients</v>
      </c>
      <c r="C39" t="s">
        <v>37</v>
      </c>
      <c r="D39" t="s">
        <v>58</v>
      </c>
      <c r="E39" t="s">
        <v>215</v>
      </c>
      <c r="F39" t="s">
        <v>246</v>
      </c>
    </row>
    <row r="40" spans="1:6" x14ac:dyDescent="0.35">
      <c r="A40" t="str">
        <f>Dataset_Table!A40</f>
        <v>https://www.pioneerdatahub.co.uk/||PIONEER</v>
      </c>
      <c r="B40" t="str">
        <f>Dataset_Table!D40</f>
        <v>Ventilatory strategies and outcomes</v>
      </c>
      <c r="C40" t="s">
        <v>37</v>
      </c>
      <c r="D40" t="s">
        <v>58</v>
      </c>
      <c r="E40" t="s">
        <v>215</v>
      </c>
      <c r="F40" t="s">
        <v>247</v>
      </c>
    </row>
    <row r="41" spans="1:6" x14ac:dyDescent="0.35">
      <c r="A41" t="str">
        <f>Dataset_Table!A41</f>
        <v>https://www.pioneerdatahub.co.uk/||PIONEER</v>
      </c>
      <c r="B41" t="str">
        <f>Dataset_Table!D41</f>
        <v>COPD</v>
      </c>
      <c r="C41" t="s">
        <v>37</v>
      </c>
      <c r="D41" t="s">
        <v>58</v>
      </c>
      <c r="E41" t="s">
        <v>215</v>
      </c>
      <c r="F41" t="s">
        <v>248</v>
      </c>
    </row>
    <row r="42" spans="1:6" x14ac:dyDescent="0.35">
      <c r="A42" t="str">
        <f>Dataset_Table!A42</f>
        <v>https://www.pioneerdatahub.co.uk/||PIONEER</v>
      </c>
      <c r="B42" t="str">
        <f>Dataset_Table!D42</f>
        <v>Coagulopathies &amp; thrombosis</v>
      </c>
      <c r="C42" t="s">
        <v>37</v>
      </c>
      <c r="D42" t="s">
        <v>58</v>
      </c>
      <c r="E42" t="s">
        <v>215</v>
      </c>
      <c r="F42" t="s">
        <v>249</v>
      </c>
    </row>
    <row r="43" spans="1:6" x14ac:dyDescent="0.35">
      <c r="A43" t="str">
        <f>Dataset_Table!A43</f>
        <v>https://publichealthscotland.scot/||Public Health Scotland</v>
      </c>
      <c r="B43" t="str">
        <f>Dataset_Table!D43</f>
        <v>Scottish Cancer Registry (SMR06)</v>
      </c>
      <c r="C43" t="s">
        <v>37</v>
      </c>
      <c r="D43" t="s">
        <v>103</v>
      </c>
      <c r="E43" t="s">
        <v>215</v>
      </c>
      <c r="F43" t="s">
        <v>215</v>
      </c>
    </row>
    <row r="44" spans="1:6" x14ac:dyDescent="0.35">
      <c r="A44" t="str">
        <f>Dataset_Table!A44</f>
        <v>https://publichealthscotland.scot/||Public Health Scotland</v>
      </c>
      <c r="B44" t="str">
        <f>Dataset_Table!D44</f>
        <v>Scottish Morbidity Record (SMR00)</v>
      </c>
      <c r="C44" t="s">
        <v>8</v>
      </c>
      <c r="D44" t="s">
        <v>13</v>
      </c>
      <c r="E44" t="s">
        <v>215</v>
      </c>
      <c r="F44" t="s">
        <v>215</v>
      </c>
    </row>
    <row r="45" spans="1:6" x14ac:dyDescent="0.35">
      <c r="A45" t="str">
        <f>Dataset_Table!A45</f>
        <v>https://publichealthscotland.scot/||Public Health Scotland</v>
      </c>
      <c r="B45" t="str">
        <f>Dataset_Table!D45</f>
        <v>NRS - Deaths Data</v>
      </c>
      <c r="C45" t="s">
        <v>32</v>
      </c>
      <c r="D45" t="s">
        <v>33</v>
      </c>
      <c r="E45" t="s">
        <v>215</v>
      </c>
      <c r="F45" t="s">
        <v>215</v>
      </c>
    </row>
    <row r="46" spans="1:6" x14ac:dyDescent="0.35">
      <c r="A46" t="str">
        <f>Dataset_Table!A46</f>
        <v>https://publichealthscotland.scot/||Public Health Scotland</v>
      </c>
      <c r="B46" t="str">
        <f>Dataset_Table!D46</f>
        <v>COVID Tests</v>
      </c>
      <c r="C46" t="s">
        <v>32</v>
      </c>
      <c r="D46" t="s">
        <v>58</v>
      </c>
      <c r="E46" t="s">
        <v>215</v>
      </c>
      <c r="F46" t="s">
        <v>215</v>
      </c>
    </row>
    <row r="47" spans="1:6" x14ac:dyDescent="0.35">
      <c r="A47" t="str">
        <f>Dataset_Table!A47</f>
        <v>https://publichealthscotland.scot/||Public Health Scotland</v>
      </c>
      <c r="B47" t="str">
        <f>Dataset_Table!D47</f>
        <v>Scottish Covid-19 Vaccination Data</v>
      </c>
      <c r="C47" t="s">
        <v>32</v>
      </c>
      <c r="D47" t="s">
        <v>58</v>
      </c>
      <c r="E47" t="s">
        <v>215</v>
      </c>
      <c r="F47" t="s">
        <v>215</v>
      </c>
    </row>
    <row r="48" spans="1:6" x14ac:dyDescent="0.35">
      <c r="A48" t="str">
        <f>Dataset_Table!A48</f>
        <v>https://www.qmul.ac.uk/||Queen Mary University of London</v>
      </c>
      <c r="B48" t="str">
        <f>Dataset_Table!D48</f>
        <v>National Hip Fracture Database (England and Wales)</v>
      </c>
      <c r="C48" t="s">
        <v>37</v>
      </c>
      <c r="D48" t="s">
        <v>110</v>
      </c>
      <c r="E48" t="s">
        <v>229</v>
      </c>
      <c r="F48" t="s">
        <v>215</v>
      </c>
    </row>
    <row r="49" spans="1:6" x14ac:dyDescent="0.35">
      <c r="A49" t="str">
        <f>Dataset_Table!A49</f>
        <v>https://www.qmul.ac.uk/||Queen Mary University of London</v>
      </c>
      <c r="B49" t="str">
        <f>Dataset_Table!D49</f>
        <v>Fracture Liaison Service Database</v>
      </c>
      <c r="C49" t="s">
        <v>37</v>
      </c>
      <c r="D49" t="s">
        <v>112</v>
      </c>
      <c r="E49" t="s">
        <v>230</v>
      </c>
      <c r="F49" t="s">
        <v>215</v>
      </c>
    </row>
    <row r="50" spans="1:6" x14ac:dyDescent="0.35">
      <c r="A50" t="str">
        <f>Dataset_Table!A50</f>
        <v>https://orchid.phc.ox.ac.uk/surveillance||Oxford University, Royal College of General Practitioners Research and Surveillance Centre</v>
      </c>
      <c r="B50" t="str">
        <f>Dataset_Table!D50</f>
        <v>ORCHID</v>
      </c>
      <c r="C50" t="s">
        <v>22</v>
      </c>
      <c r="D50" t="s">
        <v>13</v>
      </c>
      <c r="E50" t="s">
        <v>231</v>
      </c>
      <c r="F50" t="s">
        <v>215</v>
      </c>
    </row>
    <row r="51" spans="1:6" x14ac:dyDescent="0.35">
      <c r="A51" t="str">
        <f>Dataset_Table!A51</f>
        <v>https://saildatabank.com/||SAIL Databank</v>
      </c>
      <c r="B51" t="str">
        <f>Dataset_Table!D51</f>
        <v>Covid Vaccination Dataset (CVVD)</v>
      </c>
      <c r="C51" t="s">
        <v>32</v>
      </c>
      <c r="D51" t="s">
        <v>58</v>
      </c>
      <c r="E51" t="s">
        <v>215</v>
      </c>
      <c r="F51" t="s">
        <v>215</v>
      </c>
    </row>
    <row r="52" spans="1:6" x14ac:dyDescent="0.35">
      <c r="A52" t="str">
        <f>Dataset_Table!A52</f>
        <v>https://saildatabank.com/||SAIL Databank</v>
      </c>
      <c r="B52" t="str">
        <f>Dataset_Table!D52</f>
        <v>National Community Child Health Database (NCCH)</v>
      </c>
      <c r="C52" t="s">
        <v>117</v>
      </c>
      <c r="E52" t="s">
        <v>232</v>
      </c>
      <c r="F52" t="s">
        <v>215</v>
      </c>
    </row>
    <row r="53" spans="1:6" x14ac:dyDescent="0.35">
      <c r="A53" t="str">
        <f>Dataset_Table!A53</f>
        <v>https://saildatabank.com/||SAIL Databank</v>
      </c>
      <c r="B53" t="str">
        <f>Dataset_Table!D53</f>
        <v>COVID-19 Test Results (PATD)</v>
      </c>
      <c r="C53" t="s">
        <v>32</v>
      </c>
      <c r="D53" t="s">
        <v>58</v>
      </c>
      <c r="E53" t="s">
        <v>233</v>
      </c>
      <c r="F53" t="s">
        <v>215</v>
      </c>
    </row>
    <row r="54" spans="1:6" x14ac:dyDescent="0.35">
      <c r="A54" t="str">
        <f>Dataset_Table!A54</f>
        <v>https://saildatabank.com/||SAIL Databank</v>
      </c>
      <c r="B54" t="str">
        <f>Dataset_Table!D54</f>
        <v>Annual District Death Extract (ADDE)</v>
      </c>
      <c r="C54" t="s">
        <v>32</v>
      </c>
      <c r="D54" t="s">
        <v>33</v>
      </c>
      <c r="E54" t="s">
        <v>234</v>
      </c>
      <c r="F54" t="s">
        <v>215</v>
      </c>
    </row>
    <row r="55" spans="1:6" x14ac:dyDescent="0.35">
      <c r="A55" t="str">
        <f>Dataset_Table!A55</f>
        <v>https://saildatabank.com/||SAIL Databank</v>
      </c>
      <c r="B55" t="str">
        <f>Dataset_Table!D55</f>
        <v>Patient Episode Dataset for Wales (PEDW)</v>
      </c>
      <c r="C55" t="s">
        <v>197</v>
      </c>
      <c r="D55" t="s">
        <v>13</v>
      </c>
      <c r="E55" t="s">
        <v>235</v>
      </c>
      <c r="F55" t="s">
        <v>215</v>
      </c>
    </row>
    <row r="56" spans="1:6" x14ac:dyDescent="0.35">
      <c r="A56" t="str">
        <f>Dataset_Table!A56</f>
        <v>https://saildatabank.com/||SAIL Databank</v>
      </c>
      <c r="B56" t="str">
        <f>Dataset_Table!D56</f>
        <v>Welsh Demographic Service Dataset (WDSD)</v>
      </c>
      <c r="C56" t="s">
        <v>37</v>
      </c>
      <c r="D56" t="s">
        <v>13</v>
      </c>
      <c r="E56" t="s">
        <v>236</v>
      </c>
      <c r="F56" t="s">
        <v>215</v>
      </c>
    </row>
    <row r="57" spans="1:6" x14ac:dyDescent="0.35">
      <c r="A57" t="str">
        <f>Dataset_Table!A57</f>
        <v>https://www.selondonics.org/icb/||South East London Integrated Care Board</v>
      </c>
      <c r="B57" t="str">
        <f>Dataset_Table!D57</f>
        <v>LDN</v>
      </c>
      <c r="C57" t="s">
        <v>92</v>
      </c>
      <c r="D57" t="s">
        <v>13</v>
      </c>
      <c r="E57" t="s">
        <v>237</v>
      </c>
      <c r="F57" t="s">
        <v>215</v>
      </c>
    </row>
    <row r="58" spans="1:6" x14ac:dyDescent="0.35">
      <c r="A58" t="str">
        <f>Dataset_Table!A58</f>
        <v>https://twinsuk.ac.uk/||TwinsUK</v>
      </c>
      <c r="B58" t="str">
        <f>Dataset_Table!D58</f>
        <v>TwinsUK</v>
      </c>
      <c r="C58" t="s">
        <v>12</v>
      </c>
      <c r="D58" t="s">
        <v>13</v>
      </c>
      <c r="E58" t="s">
        <v>215</v>
      </c>
      <c r="F58" t="s">
        <v>215</v>
      </c>
    </row>
    <row r="59" spans="1:6" x14ac:dyDescent="0.35">
      <c r="A59" t="str">
        <f>Dataset_Table!A59</f>
        <v>https://www.gov.uk/government/organisations/uk-health-security-agency||UK Health Security Agency</v>
      </c>
      <c r="B59" t="str">
        <f>Dataset_Table!D59</f>
        <v>SIREN</v>
      </c>
      <c r="C59" t="s">
        <v>12</v>
      </c>
      <c r="D59" t="s">
        <v>58</v>
      </c>
      <c r="E59" t="s">
        <v>215</v>
      </c>
      <c r="F59" t="s">
        <v>50</v>
      </c>
    </row>
    <row r="60" spans="1:6" x14ac:dyDescent="0.35">
      <c r="A60" t="str">
        <f>Dataset_Table!A60</f>
        <v>https://www.ucl.ac.uk/||University College London</v>
      </c>
      <c r="B60" t="str">
        <f>Dataset_Table!D60</f>
        <v>UK Biobank</v>
      </c>
      <c r="C60" t="s">
        <v>89</v>
      </c>
      <c r="D60" t="s">
        <v>13</v>
      </c>
      <c r="E60" t="s">
        <v>238</v>
      </c>
      <c r="F60" t="s">
        <v>215</v>
      </c>
    </row>
    <row r="61" spans="1:6" x14ac:dyDescent="0.35">
      <c r="A61" t="str">
        <f>Dataset_Table!A61</f>
        <v>https://www.ucl.ac.uk/||University College London</v>
      </c>
      <c r="B61" t="str">
        <f>Dataset_Table!D61</f>
        <v>VIVALDI 2</v>
      </c>
      <c r="C61" t="s">
        <v>12</v>
      </c>
      <c r="D61" t="s">
        <v>58</v>
      </c>
      <c r="E61" t="s">
        <v>215</v>
      </c>
      <c r="F61" t="s">
        <v>50</v>
      </c>
    </row>
    <row r="62" spans="1:6" x14ac:dyDescent="0.35">
      <c r="A62" t="str">
        <f>Dataset_Table!A62</f>
        <v>https://www.ucl.ac.uk/||University College London</v>
      </c>
      <c r="B62" t="str">
        <f>Dataset_Table!D62</f>
        <v>COVIDsortium</v>
      </c>
      <c r="C62" t="s">
        <v>12</v>
      </c>
      <c r="D62" t="s">
        <v>58</v>
      </c>
      <c r="E62" t="s">
        <v>215</v>
      </c>
      <c r="F62" t="s">
        <v>250</v>
      </c>
    </row>
    <row r="63" spans="1:6" x14ac:dyDescent="0.35">
      <c r="A63" t="str">
        <f>Dataset_Table!A63</f>
        <v>https://www.uclhospitals.brc.nihr.ac.uk/clinical-research-informatics-unit||UCLH</v>
      </c>
      <c r="B63" t="str">
        <f>Dataset_Table!D63</f>
        <v>Critical Care Dataset</v>
      </c>
      <c r="C63" t="s">
        <v>8</v>
      </c>
      <c r="D63" t="s">
        <v>13</v>
      </c>
      <c r="E63" t="s">
        <v>215</v>
      </c>
      <c r="F63" t="s">
        <v>215</v>
      </c>
    </row>
    <row r="64" spans="1:6" x14ac:dyDescent="0.35">
      <c r="A64" t="str">
        <f>Dataset_Table!A64</f>
        <v>https://www.uclhospitals.brc.nihr.ac.uk/clinical-research-informatics-unit||UCLH</v>
      </c>
      <c r="B64" t="str">
        <f>Dataset_Table!D64</f>
        <v>General Inpatient Dataset (EHDEN)</v>
      </c>
      <c r="C64" t="s">
        <v>83</v>
      </c>
      <c r="D64" t="s">
        <v>13</v>
      </c>
      <c r="E64" t="s">
        <v>239</v>
      </c>
      <c r="F64" t="s">
        <v>215</v>
      </c>
    </row>
    <row r="65" spans="1:6" x14ac:dyDescent="0.35">
      <c r="A65" t="str">
        <f>Dataset_Table!A65</f>
        <v>https://www.uclhospitals.brc.nihr.ac.uk/clinical-research-informatics-unit||UCLH</v>
      </c>
      <c r="B65" t="str">
        <f>Dataset_Table!D65</f>
        <v>Myeloma Dataset</v>
      </c>
      <c r="C65" t="s">
        <v>133</v>
      </c>
      <c r="D65" t="s">
        <v>103</v>
      </c>
      <c r="E65" t="s">
        <v>215</v>
      </c>
      <c r="F65" t="s">
        <v>215</v>
      </c>
    </row>
    <row r="66" spans="1:6" x14ac:dyDescent="0.35">
      <c r="A66" t="str">
        <f>Dataset_Table!A66</f>
        <v>https://www.uclhospitals.brc.nihr.ac.uk/clinical-research-informatics-unit||UCLH</v>
      </c>
      <c r="B66" t="str">
        <f>Dataset_Table!D66</f>
        <v>Sepsis Research Dataset</v>
      </c>
      <c r="C66" t="s">
        <v>133</v>
      </c>
      <c r="D66" t="s">
        <v>135</v>
      </c>
      <c r="E66" t="s">
        <v>215</v>
      </c>
      <c r="F66" t="s">
        <v>215</v>
      </c>
    </row>
    <row r="67" spans="1:6" x14ac:dyDescent="0.35">
      <c r="A67" t="str">
        <f>Dataset_Table!A67</f>
        <v>https://www.uclhospitals.brc.nihr.ac.uk/clinical-research-informatics-unit||UCLH</v>
      </c>
      <c r="B67" t="str">
        <f>Dataset_Table!D67</f>
        <v>Blood Transfusion and TDA Dataset</v>
      </c>
      <c r="C67" t="s">
        <v>133</v>
      </c>
      <c r="D67" t="s">
        <v>137</v>
      </c>
      <c r="E67" t="s">
        <v>215</v>
      </c>
      <c r="F67" t="s">
        <v>215</v>
      </c>
    </row>
    <row r="68" spans="1:6" x14ac:dyDescent="0.35">
      <c r="A68" t="str">
        <f>Dataset_Table!A68</f>
        <v>https://www.cam.ac.uk/||University of Cambridge</v>
      </c>
      <c r="B68" t="str">
        <f>Dataset_Table!D68</f>
        <v>TRACK-COVID</v>
      </c>
      <c r="C68" t="s">
        <v>12</v>
      </c>
      <c r="D68" t="s">
        <v>58</v>
      </c>
      <c r="E68" t="s">
        <v>215</v>
      </c>
      <c r="F68" t="s">
        <v>251</v>
      </c>
    </row>
    <row r="69" spans="1:6" x14ac:dyDescent="0.35">
      <c r="A69" t="str">
        <f>Dataset_Table!A69</f>
        <v>https://www.dundee.ac.uk/hic||University of Dundee Health Informatics Centre (HIC)</v>
      </c>
      <c r="B69" t="str">
        <f>Dataset_Table!D69</f>
        <v>Follow-COVID</v>
      </c>
      <c r="C69" t="s">
        <v>12</v>
      </c>
      <c r="D69" t="s">
        <v>58</v>
      </c>
      <c r="E69" t="s">
        <v>215</v>
      </c>
      <c r="F69" t="s">
        <v>215</v>
      </c>
    </row>
    <row r="70" spans="1:6" x14ac:dyDescent="0.35">
      <c r="A70" t="str">
        <f>Dataset_Table!A70</f>
        <v>https://www.dundee.ac.uk/hic||University of Dundee Health Informatics Centre (HIC)</v>
      </c>
      <c r="B70" t="str">
        <f>Dataset_Table!D70</f>
        <v>MATCH</v>
      </c>
      <c r="C70" t="s">
        <v>12</v>
      </c>
      <c r="D70" t="s">
        <v>58</v>
      </c>
      <c r="E70" t="s">
        <v>215</v>
      </c>
      <c r="F70" t="s">
        <v>215</v>
      </c>
    </row>
    <row r="71" spans="1:6" x14ac:dyDescent="0.35">
      <c r="A71" t="str">
        <f>Dataset_Table!A71</f>
        <v>https://www.dundee.ac.uk/hic||University of Dundee Health Informatics Centre (HIC)</v>
      </c>
      <c r="B71" t="str">
        <f>Dataset_Table!D71</f>
        <v>HIC</v>
      </c>
      <c r="C71" t="s">
        <v>144</v>
      </c>
      <c r="E71" t="s">
        <v>240</v>
      </c>
      <c r="F71" t="s">
        <v>215</v>
      </c>
    </row>
    <row r="72" spans="1:6" x14ac:dyDescent="0.35">
      <c r="A72" t="str">
        <f>Dataset_Table!A72</f>
        <v>https://dataloch.org/||University of Edinburgh (DataLoch)</v>
      </c>
      <c r="B72" t="str">
        <f>Dataset_Table!D72</f>
        <v>Cancer (SESCD)</v>
      </c>
      <c r="C72" t="s">
        <v>8</v>
      </c>
      <c r="D72" t="s">
        <v>103</v>
      </c>
      <c r="E72" t="s">
        <v>241</v>
      </c>
      <c r="F72" t="s">
        <v>50</v>
      </c>
    </row>
    <row r="73" spans="1:6" x14ac:dyDescent="0.35">
      <c r="A73" t="str">
        <f>Dataset_Table!A73</f>
        <v>https://dataloch.org/||University of Edinburgh (DataLoch)</v>
      </c>
      <c r="B73" t="str">
        <f>Dataset_Table!D73</f>
        <v>COVID19</v>
      </c>
      <c r="C73" t="s">
        <v>32</v>
      </c>
      <c r="D73" t="s">
        <v>58</v>
      </c>
      <c r="E73" t="s">
        <v>242</v>
      </c>
      <c r="F73" t="s">
        <v>215</v>
      </c>
    </row>
    <row r="74" spans="1:6" x14ac:dyDescent="0.35">
      <c r="A74" t="str">
        <f>Dataset_Table!A74</f>
        <v>https://dataloch.org/||University of Edinburgh (DataLoch)</v>
      </c>
      <c r="B74" t="str">
        <f>Dataset_Table!D74</f>
        <v>EiC dataset</v>
      </c>
      <c r="E74" t="s">
        <v>215</v>
      </c>
      <c r="F74" t="s">
        <v>215</v>
      </c>
    </row>
    <row r="75" spans="1:6" x14ac:dyDescent="0.35">
      <c r="A75" t="str">
        <f>Dataset_Table!A75</f>
        <v xml:space="preserve">https://www.uhb.nhs.uk/||University Hospitals Birmingham NHS Foundation Trust </v>
      </c>
      <c r="B75" t="str">
        <f>Dataset_Table!D75</f>
        <v>DECOVID</v>
      </c>
      <c r="E75" t="s">
        <v>215</v>
      </c>
      <c r="F75" t="s">
        <v>215</v>
      </c>
    </row>
    <row r="76" spans="1:6" x14ac:dyDescent="0.35">
      <c r="A76" t="str">
        <f>Dataset_Table!A76</f>
        <v xml:space="preserve">https://www.uhb.nhs.uk/||University Hospitals Birmingham NHS Foundation Trust </v>
      </c>
      <c r="B76" t="str">
        <f>Dataset_Table!D76</f>
        <v>TBA</v>
      </c>
      <c r="E76" t="s">
        <v>215</v>
      </c>
      <c r="F76" t="s">
        <v>215</v>
      </c>
    </row>
    <row r="77" spans="1:6" x14ac:dyDescent="0.35">
      <c r="A77" t="str">
        <f>Dataset_Table!A77</f>
        <v>https://www.nottingham.ac.uk/||University Of Nottingham</v>
      </c>
      <c r="B77" t="str">
        <f>Dataset_Table!D77</f>
        <v>ACE</v>
      </c>
      <c r="C77" t="s">
        <v>12</v>
      </c>
      <c r="D77" t="s">
        <v>58</v>
      </c>
      <c r="E77" t="s">
        <v>215</v>
      </c>
      <c r="F77" t="s">
        <v>50</v>
      </c>
    </row>
    <row r="78" spans="1:6" x14ac:dyDescent="0.35">
      <c r="A78" t="str">
        <f>Dataset_Table!A78</f>
        <v>https://www.nottingham.ac.uk/||University Of Nottingham</v>
      </c>
      <c r="B78" t="str">
        <f>Dataset_Table!D78</f>
        <v>PANTHER</v>
      </c>
      <c r="C78" t="s">
        <v>12</v>
      </c>
      <c r="D78" t="s">
        <v>58</v>
      </c>
      <c r="E78" t="s">
        <v>215</v>
      </c>
      <c r="F78" t="s">
        <v>252</v>
      </c>
    </row>
    <row r="79" spans="1:6" x14ac:dyDescent="0.35">
      <c r="A79" t="str">
        <f>Dataset_Table!A79</f>
        <v>https://www.nottingham.ac.uk/||University Of Nottingham</v>
      </c>
      <c r="B79" t="str">
        <f>Dataset_Table!D79</f>
        <v>GOAL</v>
      </c>
      <c r="C79" t="s">
        <v>37</v>
      </c>
      <c r="D79" t="s">
        <v>156</v>
      </c>
      <c r="E79" t="s">
        <v>215</v>
      </c>
      <c r="F79" t="s">
        <v>215</v>
      </c>
    </row>
    <row r="80" spans="1:6" x14ac:dyDescent="0.35">
      <c r="A80" t="str">
        <f>Dataset_Table!A80</f>
        <v>https://www.nottingham.ac.uk/||University Of Nottingham</v>
      </c>
      <c r="B80" t="str">
        <f>Dataset_Table!D80</f>
        <v>Omega 3 Cohort</v>
      </c>
      <c r="C80" t="s">
        <v>12</v>
      </c>
      <c r="D80" t="s">
        <v>158</v>
      </c>
      <c r="E80" t="s">
        <v>215</v>
      </c>
      <c r="F80" t="s">
        <v>215</v>
      </c>
    </row>
    <row r="81" spans="1:6" x14ac:dyDescent="0.35">
      <c r="A81" t="str">
        <f>Dataset_Table!A81</f>
        <v>https://wessexhealthpartners.org.uk/||Wessex SNSDE</v>
      </c>
      <c r="B81" t="str">
        <f>Dataset_Table!D81</f>
        <v>COVID</v>
      </c>
      <c r="E81" t="s">
        <v>215</v>
      </c>
      <c r="F81" t="s">
        <v>215</v>
      </c>
    </row>
    <row r="82" spans="1:6" x14ac:dyDescent="0.35">
      <c r="A82" t="str">
        <f>Dataset_Table!A82</f>
        <v>https://wessexhealthpartners.org.uk/||Wessex SNSDE</v>
      </c>
      <c r="B82" t="str">
        <f>Dataset_Table!D82</f>
        <v>Clinical trials are being considered that have completed</v>
      </c>
      <c r="E82" t="s">
        <v>215</v>
      </c>
      <c r="F82" t="s">
        <v>215</v>
      </c>
    </row>
    <row r="83" spans="1:6" x14ac:dyDescent="0.35">
      <c r="A83" t="str">
        <f>Dataset_Table!A83</f>
        <v>https://wessexhealthpartners.org.uk/||Wessex SNSDE</v>
      </c>
      <c r="B83" t="str">
        <f>Dataset_Table!D83</f>
        <v>ECRIN</v>
      </c>
      <c r="E83" t="s">
        <v>215</v>
      </c>
      <c r="F83" t="s">
        <v>215</v>
      </c>
    </row>
    <row r="84" spans="1:6" x14ac:dyDescent="0.35">
      <c r="A84" t="str">
        <f>Dataset_Table!A84</f>
        <v>https://wessexhealthpartners.org.uk/||Wessex SNSDE</v>
      </c>
      <c r="B84" t="str">
        <f>Dataset_Table!D84</f>
        <v>HICS submissions</v>
      </c>
      <c r="E84" t="s">
        <v>215</v>
      </c>
      <c r="F8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Dataset_Table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Knight</cp:lastModifiedBy>
  <dcterms:created xsi:type="dcterms:W3CDTF">2025-02-06T12:06:25Z</dcterms:created>
  <dcterms:modified xsi:type="dcterms:W3CDTF">2025-02-06T16:24:50Z</dcterms:modified>
</cp:coreProperties>
</file>