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urtneyirwin/Documents/GITREPO/HDRUK/datasets/config/weights/"/>
    </mc:Choice>
  </mc:AlternateContent>
  <xr:revisionPtr revIDLastSave="0" documentId="8_{A9E2A0E9-919C-804B-A02F-77F7D7FDAC77}" xr6:coauthVersionLast="45" xr6:coauthVersionMax="45" xr10:uidLastSave="{00000000-0000-0000-0000-000000000000}"/>
  <bookViews>
    <workbookView xWindow="780" yWindow="460" windowWidth="27640" windowHeight="16500" xr2:uid="{C6C67FE5-0739-DF4D-8538-52F2997058D3}"/>
  </bookViews>
  <sheets>
    <sheet name="README" sheetId="4" r:id="rId1"/>
    <sheet name="Weightings Configuration" sheetId="1" r:id="rId2"/>
    <sheet name="TSV 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3" i="2" l="1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B2" i="2"/>
  <c r="A2" i="2"/>
  <c r="C49" i="1"/>
  <c r="C49" i="2" s="1"/>
  <c r="C48" i="1"/>
  <c r="C48" i="2" s="1"/>
  <c r="C47" i="1"/>
  <c r="C47" i="2" s="1"/>
  <c r="C46" i="1"/>
  <c r="C46" i="2" s="1"/>
  <c r="C45" i="1"/>
  <c r="C45" i="2" s="1"/>
  <c r="C44" i="1"/>
  <c r="C44" i="2" s="1"/>
  <c r="C43" i="1"/>
  <c r="C43" i="2" s="1"/>
  <c r="C42" i="1"/>
  <c r="C42" i="2" s="1"/>
  <c r="C41" i="1"/>
  <c r="C41" i="2" s="1"/>
  <c r="C40" i="1"/>
  <c r="C40" i="2" s="1"/>
  <c r="C39" i="1"/>
  <c r="C39" i="2" s="1"/>
  <c r="C38" i="1"/>
  <c r="C38" i="2" s="1"/>
  <c r="C37" i="1"/>
  <c r="C37" i="2" s="1"/>
  <c r="C36" i="1"/>
  <c r="C36" i="2" s="1"/>
  <c r="C35" i="1"/>
  <c r="C35" i="2" s="1"/>
  <c r="C34" i="1"/>
  <c r="C34" i="2" s="1"/>
  <c r="C33" i="1"/>
  <c r="C33" i="2" s="1"/>
  <c r="C32" i="1"/>
  <c r="C32" i="2" s="1"/>
  <c r="C31" i="1"/>
  <c r="C31" i="2" s="1"/>
  <c r="C30" i="1"/>
  <c r="C30" i="2" s="1"/>
  <c r="C29" i="1"/>
  <c r="C29" i="2" s="1"/>
  <c r="C28" i="1"/>
  <c r="C28" i="2" s="1"/>
  <c r="C27" i="1"/>
  <c r="C27" i="2" s="1"/>
  <c r="C26" i="1"/>
  <c r="C26" i="2" s="1"/>
  <c r="C25" i="1"/>
  <c r="C25" i="2" s="1"/>
  <c r="C24" i="1"/>
  <c r="C24" i="2" s="1"/>
  <c r="C23" i="1"/>
  <c r="C23" i="2" s="1"/>
  <c r="C22" i="1"/>
  <c r="C22" i="2" s="1"/>
  <c r="C21" i="1"/>
  <c r="C21" i="2" s="1"/>
  <c r="C20" i="1"/>
  <c r="C20" i="2" s="1"/>
  <c r="C19" i="1"/>
  <c r="C19" i="2" s="1"/>
  <c r="C18" i="1"/>
  <c r="C18" i="2" s="1"/>
  <c r="C17" i="1"/>
  <c r="C17" i="2" s="1"/>
  <c r="C16" i="1"/>
  <c r="C16" i="2" s="1"/>
  <c r="C15" i="1"/>
  <c r="C15" i="2" s="1"/>
  <c r="C14" i="1"/>
  <c r="C14" i="2" s="1"/>
  <c r="C13" i="1"/>
  <c r="C13" i="2" s="1"/>
  <c r="C12" i="1"/>
  <c r="C12" i="2" s="1"/>
  <c r="C11" i="1"/>
  <c r="C11" i="2" s="1"/>
  <c r="C10" i="1"/>
  <c r="C10" i="2" s="1"/>
  <c r="C9" i="1"/>
  <c r="C9" i="2" s="1"/>
  <c r="C8" i="1"/>
  <c r="C8" i="2" s="1"/>
  <c r="C7" i="1"/>
  <c r="C7" i="2" s="1"/>
  <c r="C6" i="1"/>
  <c r="C6" i="2" s="1"/>
  <c r="C5" i="1"/>
  <c r="C5" i="2" s="1"/>
  <c r="C4" i="1"/>
  <c r="C4" i="2" s="1"/>
  <c r="C3" i="1"/>
  <c r="C3" i="2" s="1"/>
  <c r="C2" i="1"/>
  <c r="C2" i="2" s="1"/>
</calcChain>
</file>

<file path=xl/sharedStrings.xml><?xml version="1.0" encoding="utf-8"?>
<sst xmlns="http://schemas.openxmlformats.org/spreadsheetml/2006/main" count="106" uniqueCount="64">
  <si>
    <t>Weighting</t>
  </si>
  <si>
    <t>A: Summary</t>
  </si>
  <si>
    <t>identifier</t>
  </si>
  <si>
    <t>title</t>
  </si>
  <si>
    <t>abstract</t>
  </si>
  <si>
    <t>publisher</t>
  </si>
  <si>
    <t>contactPoint</t>
  </si>
  <si>
    <t>accessRights</t>
  </si>
  <si>
    <t>group</t>
  </si>
  <si>
    <t>B: Business</t>
  </si>
  <si>
    <t>description</t>
  </si>
  <si>
    <t>releaseDate</t>
  </si>
  <si>
    <t>accessRequestCost</t>
  </si>
  <si>
    <t>accessRequestDuration</t>
  </si>
  <si>
    <t>dataController</t>
  </si>
  <si>
    <t>dataProcessor</t>
  </si>
  <si>
    <t>license</t>
  </si>
  <si>
    <t>derivedDatasets</t>
  </si>
  <si>
    <t>linkedDataset</t>
  </si>
  <si>
    <t>C: Coverage &amp; Detail</t>
  </si>
  <si>
    <t>geographicCoverage</t>
  </si>
  <si>
    <t>periodicity</t>
  </si>
  <si>
    <t>datasetEndDate</t>
  </si>
  <si>
    <t>datasetStartDate</t>
  </si>
  <si>
    <t>jurisdiction</t>
  </si>
  <si>
    <t>populationType</t>
  </si>
  <si>
    <t>statisticalPopulation</t>
  </si>
  <si>
    <t>ageBand</t>
  </si>
  <si>
    <t>physicalSampleAvailability</t>
  </si>
  <si>
    <t>keywords</t>
  </si>
  <si>
    <t>D: Format &amp; Structure</t>
  </si>
  <si>
    <t>conformsTo</t>
  </si>
  <si>
    <t>controlledVocabulary</t>
  </si>
  <si>
    <t>language</t>
  </si>
  <si>
    <t>format</t>
  </si>
  <si>
    <t>fileSize</t>
  </si>
  <si>
    <t>E: Attribution</t>
  </si>
  <si>
    <t>creator</t>
  </si>
  <si>
    <t>citations</t>
  </si>
  <si>
    <t>doi</t>
  </si>
  <si>
    <t>F: Technical Metadata</t>
  </si>
  <si>
    <t>dataClassesCount</t>
  </si>
  <si>
    <t>tableName</t>
  </si>
  <si>
    <t>tableDescription</t>
  </si>
  <si>
    <t>columnName</t>
  </si>
  <si>
    <t>columnDescription</t>
  </si>
  <si>
    <t>dataType</t>
  </si>
  <si>
    <t>sensitive</t>
  </si>
  <si>
    <t>G: Other Metadata</t>
  </si>
  <si>
    <t>usageRestrictions</t>
  </si>
  <si>
    <t>purpose</t>
  </si>
  <si>
    <t>source</t>
  </si>
  <si>
    <t>setting</t>
  </si>
  <si>
    <t>accessEnvironment</t>
  </si>
  <si>
    <t>linkageOpportunity</t>
  </si>
  <si>
    <t>disambiguatingDescription</t>
  </si>
  <si>
    <t>Section</t>
  </si>
  <si>
    <t>Attribute</t>
  </si>
  <si>
    <t>Boost (Adjust as required)</t>
  </si>
  <si>
    <t>## How to modify weights</t>
  </si>
  <si>
    <r>
      <t xml:space="preserve">1. </t>
    </r>
    <r>
      <rPr>
        <sz val="14"/>
        <color rgb="FF000000"/>
        <rFont val="Menlo"/>
        <family val="2"/>
      </rPr>
      <t>Download the attribute_weights_config.xls file</t>
    </r>
  </si>
  <si>
    <r>
      <t xml:space="preserve">2. </t>
    </r>
    <r>
      <rPr>
        <sz val="14"/>
        <color rgb="FF000000"/>
        <rFont val="Menlo"/>
        <family val="2"/>
      </rPr>
      <t>Update the weights in the 'weightings configuration' tab in the excel file, by adjusting the number in the boosting column</t>
    </r>
  </si>
  <si>
    <r>
      <t xml:space="preserve">3. </t>
    </r>
    <r>
      <rPr>
        <sz val="14"/>
        <color rgb="FF000000"/>
        <rFont val="Menlo"/>
        <family val="2"/>
      </rPr>
      <t>Copy the data from the TSV tab of the spreadsheet, and paste it over the existing data in the weightings_config.tsv file in the directory</t>
    </r>
  </si>
  <si>
    <r>
      <t xml:space="preserve">4. </t>
    </r>
    <r>
      <rPr>
        <sz val="14"/>
        <color rgb="FF000000"/>
        <rFont val="Menlo"/>
        <family val="2"/>
      </rPr>
      <t>Run the "create_weightings_json.py" script.  This will overwrite the data in the weights.json file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</si>
</sst>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i/>
      <sz val="14"/>
      <color rgb="FF660E7A"/>
      <name val="Menlo"/>
      <family val="2"/>
    </font>
    <font>
      <sz val="14"/>
      <color theme="1"/>
      <name val="Calibri"/>
      <family val="2"/>
      <scheme val="minor"/>
    </font>
    <font>
      <b/>
      <sz val="14"/>
      <color rgb="FF000080"/>
      <name val="Menlo"/>
      <family val="2"/>
    </font>
    <font>
      <sz val="14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 applyAlignment="1">
      <alignment horizontal="left" vertical="top"/>
    </xf>
    <xf numFmtId="0" fontId="1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CCB2-6D4F-5743-902F-6FC6FA515684}">
  <dimension ref="A2:A7"/>
  <sheetViews>
    <sheetView tabSelected="1" workbookViewId="0">
      <selection activeCell="E11" sqref="E11"/>
    </sheetView>
  </sheetViews>
  <sheetFormatPr baseColWidth="10" defaultRowHeight="16" x14ac:dyDescent="0.2"/>
  <sheetData>
    <row r="2" spans="1:1" ht="18" x14ac:dyDescent="0.2">
      <c r="A2" s="5" t="s">
        <v>59</v>
      </c>
    </row>
    <row r="3" spans="1:1" ht="19" x14ac:dyDescent="0.25">
      <c r="A3" s="6"/>
    </row>
    <row r="4" spans="1:1" ht="18" x14ac:dyDescent="0.2">
      <c r="A4" s="7" t="s">
        <v>60</v>
      </c>
    </row>
    <row r="5" spans="1:1" ht="18" x14ac:dyDescent="0.2">
      <c r="A5" s="7" t="s">
        <v>61</v>
      </c>
    </row>
    <row r="6" spans="1:1" ht="18" x14ac:dyDescent="0.2">
      <c r="A6" s="7" t="s">
        <v>62</v>
      </c>
    </row>
    <row r="7" spans="1:1" ht="18" x14ac:dyDescent="0.2">
      <c r="A7" s="7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4D5F-D263-AF4A-86EF-80389A9ECE76}">
  <dimension ref="A1:E49"/>
  <sheetViews>
    <sheetView zoomScale="80" zoomScaleNormal="80" workbookViewId="0">
      <selection activeCell="H25" sqref="H25"/>
    </sheetView>
  </sheetViews>
  <sheetFormatPr baseColWidth="10" defaultRowHeight="16" x14ac:dyDescent="0.2"/>
  <cols>
    <col min="1" max="1" width="19.5" bestFit="1" customWidth="1"/>
    <col min="2" max="2" width="23.33203125" bestFit="1" customWidth="1"/>
    <col min="4" max="4" width="0" hidden="1" customWidth="1"/>
    <col min="5" max="5" width="38.5" customWidth="1"/>
  </cols>
  <sheetData>
    <row r="1" spans="1:5" x14ac:dyDescent="0.2">
      <c r="A1" s="2"/>
      <c r="B1" s="3"/>
      <c r="C1" s="4" t="s">
        <v>0</v>
      </c>
      <c r="D1" s="1"/>
      <c r="E1" s="1" t="s">
        <v>58</v>
      </c>
    </row>
    <row r="2" spans="1:5" x14ac:dyDescent="0.2">
      <c r="A2" s="2" t="s">
        <v>1</v>
      </c>
      <c r="B2" s="2" t="s">
        <v>2</v>
      </c>
      <c r="C2" s="2">
        <f>E2/SUM(E:E)</f>
        <v>1.5873015873015872E-2</v>
      </c>
      <c r="E2">
        <v>1</v>
      </c>
    </row>
    <row r="3" spans="1:5" x14ac:dyDescent="0.2">
      <c r="A3" s="2" t="s">
        <v>1</v>
      </c>
      <c r="B3" s="2" t="s">
        <v>3</v>
      </c>
      <c r="C3" s="2">
        <f>E3/SUM(E:E)</f>
        <v>1.5873015873015872E-2</v>
      </c>
      <c r="E3">
        <v>1</v>
      </c>
    </row>
    <row r="4" spans="1:5" x14ac:dyDescent="0.2">
      <c r="A4" s="2" t="s">
        <v>1</v>
      </c>
      <c r="B4" s="2" t="s">
        <v>4</v>
      </c>
      <c r="C4" s="2">
        <f>E4/SUM(E:E)</f>
        <v>1.5873015873015872E-2</v>
      </c>
      <c r="E4">
        <v>1</v>
      </c>
    </row>
    <row r="5" spans="1:5" x14ac:dyDescent="0.2">
      <c r="A5" s="2" t="s">
        <v>1</v>
      </c>
      <c r="B5" s="2" t="s">
        <v>5</v>
      </c>
      <c r="C5" s="2">
        <f>E5/SUM(E:E)</f>
        <v>1.5873015873015872E-2</v>
      </c>
      <c r="E5">
        <v>1</v>
      </c>
    </row>
    <row r="6" spans="1:5" x14ac:dyDescent="0.2">
      <c r="A6" s="2" t="s">
        <v>1</v>
      </c>
      <c r="B6" s="2" t="s">
        <v>6</v>
      </c>
      <c r="C6" s="2">
        <f>E6/SUM(E:E)</f>
        <v>3.1746031746031744E-2</v>
      </c>
      <c r="E6">
        <v>2</v>
      </c>
    </row>
    <row r="7" spans="1:5" x14ac:dyDescent="0.2">
      <c r="A7" s="2" t="s">
        <v>1</v>
      </c>
      <c r="B7" s="2" t="s">
        <v>7</v>
      </c>
      <c r="C7" s="2">
        <f>E7/SUM(E:E)</f>
        <v>3.1746031746031744E-2</v>
      </c>
      <c r="E7">
        <v>2</v>
      </c>
    </row>
    <row r="8" spans="1:5" x14ac:dyDescent="0.2">
      <c r="A8" s="2" t="s">
        <v>1</v>
      </c>
      <c r="B8" s="2" t="s">
        <v>8</v>
      </c>
      <c r="C8" s="2">
        <f>E8/SUM(E:E)</f>
        <v>1.5873015873015872E-2</v>
      </c>
      <c r="E8">
        <v>1</v>
      </c>
    </row>
    <row r="9" spans="1:5" x14ac:dyDescent="0.2">
      <c r="A9" s="2" t="s">
        <v>9</v>
      </c>
      <c r="B9" s="2" t="s">
        <v>10</v>
      </c>
      <c r="C9" s="2">
        <f>E9/SUM(E:E)</f>
        <v>3.1746031746031744E-2</v>
      </c>
      <c r="E9">
        <v>2</v>
      </c>
    </row>
    <row r="10" spans="1:5" x14ac:dyDescent="0.2">
      <c r="A10" s="2" t="s">
        <v>9</v>
      </c>
      <c r="B10" s="2" t="s">
        <v>11</v>
      </c>
      <c r="C10" s="2">
        <f>E10/SUM(E:E)</f>
        <v>3.1746031746031744E-2</v>
      </c>
      <c r="E10">
        <v>2</v>
      </c>
    </row>
    <row r="11" spans="1:5" x14ac:dyDescent="0.2">
      <c r="A11" s="2" t="s">
        <v>9</v>
      </c>
      <c r="B11" s="2" t="s">
        <v>12</v>
      </c>
      <c r="C11" s="2">
        <f>E11/SUM(E:E)</f>
        <v>3.1746031746031744E-2</v>
      </c>
      <c r="E11">
        <v>2</v>
      </c>
    </row>
    <row r="12" spans="1:5" x14ac:dyDescent="0.2">
      <c r="A12" s="2" t="s">
        <v>9</v>
      </c>
      <c r="B12" s="2" t="s">
        <v>13</v>
      </c>
      <c r="C12" s="2">
        <f>E12/SUM(E:E)</f>
        <v>1.5873015873015872E-2</v>
      </c>
      <c r="E12">
        <v>1</v>
      </c>
    </row>
    <row r="13" spans="1:5" x14ac:dyDescent="0.2">
      <c r="A13" s="2" t="s">
        <v>9</v>
      </c>
      <c r="B13" s="2" t="s">
        <v>14</v>
      </c>
      <c r="C13" s="2">
        <f>E13/SUM(E:E)</f>
        <v>3.1746031746031744E-2</v>
      </c>
      <c r="E13">
        <v>2</v>
      </c>
    </row>
    <row r="14" spans="1:5" x14ac:dyDescent="0.2">
      <c r="A14" s="2" t="s">
        <v>9</v>
      </c>
      <c r="B14" s="2" t="s">
        <v>15</v>
      </c>
      <c r="C14" s="2">
        <f>E14/SUM(E:E)</f>
        <v>1.5873015873015872E-2</v>
      </c>
      <c r="E14">
        <v>1</v>
      </c>
    </row>
    <row r="15" spans="1:5" x14ac:dyDescent="0.2">
      <c r="A15" s="2" t="s">
        <v>9</v>
      </c>
      <c r="B15" s="2" t="s">
        <v>16</v>
      </c>
      <c r="C15" s="2">
        <f>E15/SUM(E:E)</f>
        <v>3.1746031746031744E-2</v>
      </c>
      <c r="E15">
        <v>2</v>
      </c>
    </row>
    <row r="16" spans="1:5" x14ac:dyDescent="0.2">
      <c r="A16" s="2" t="s">
        <v>9</v>
      </c>
      <c r="B16" s="2" t="s">
        <v>17</v>
      </c>
      <c r="C16" s="2">
        <f>E16/SUM(E:E)</f>
        <v>1.5873015873015872E-2</v>
      </c>
      <c r="E16">
        <v>1</v>
      </c>
    </row>
    <row r="17" spans="1:5" x14ac:dyDescent="0.2">
      <c r="A17" s="2" t="s">
        <v>9</v>
      </c>
      <c r="B17" s="2" t="s">
        <v>18</v>
      </c>
      <c r="C17" s="2">
        <f>E17/SUM(E:E)</f>
        <v>3.1746031746031744E-2</v>
      </c>
      <c r="E17">
        <v>2</v>
      </c>
    </row>
    <row r="18" spans="1:5" x14ac:dyDescent="0.2">
      <c r="A18" s="2" t="s">
        <v>19</v>
      </c>
      <c r="B18" s="2" t="s">
        <v>20</v>
      </c>
      <c r="C18" s="2">
        <f>E18/SUM(E:E)</f>
        <v>1.5873015873015872E-2</v>
      </c>
      <c r="E18">
        <v>1</v>
      </c>
    </row>
    <row r="19" spans="1:5" x14ac:dyDescent="0.2">
      <c r="A19" s="2" t="s">
        <v>19</v>
      </c>
      <c r="B19" s="2" t="s">
        <v>21</v>
      </c>
      <c r="C19" s="2">
        <f>E19/SUM(E:E)</f>
        <v>3.1746031746031744E-2</v>
      </c>
      <c r="E19">
        <v>2</v>
      </c>
    </row>
    <row r="20" spans="1:5" x14ac:dyDescent="0.2">
      <c r="A20" s="2" t="s">
        <v>19</v>
      </c>
      <c r="B20" s="2" t="s">
        <v>22</v>
      </c>
      <c r="C20" s="2">
        <f>E20/SUM(E:E)</f>
        <v>3.1746031746031744E-2</v>
      </c>
      <c r="E20">
        <v>2</v>
      </c>
    </row>
    <row r="21" spans="1:5" x14ac:dyDescent="0.2">
      <c r="A21" s="2" t="s">
        <v>19</v>
      </c>
      <c r="B21" s="2" t="s">
        <v>23</v>
      </c>
      <c r="C21" s="2">
        <f>E21/SUM(E:E)</f>
        <v>3.1746031746031744E-2</v>
      </c>
      <c r="E21">
        <v>2</v>
      </c>
    </row>
    <row r="22" spans="1:5" x14ac:dyDescent="0.2">
      <c r="A22" s="2" t="s">
        <v>19</v>
      </c>
      <c r="B22" s="2" t="s">
        <v>24</v>
      </c>
      <c r="C22" s="2">
        <f>E22/SUM(E:E)</f>
        <v>1.5873015873015872E-2</v>
      </c>
      <c r="E22">
        <v>1</v>
      </c>
    </row>
    <row r="23" spans="1:5" x14ac:dyDescent="0.2">
      <c r="A23" s="2" t="s">
        <v>19</v>
      </c>
      <c r="B23" s="2" t="s">
        <v>25</v>
      </c>
      <c r="C23" s="2">
        <f>E23/SUM(E:E)</f>
        <v>1.5873015873015872E-2</v>
      </c>
      <c r="E23">
        <v>1</v>
      </c>
    </row>
    <row r="24" spans="1:5" x14ac:dyDescent="0.2">
      <c r="A24" s="2" t="s">
        <v>19</v>
      </c>
      <c r="B24" s="2" t="s">
        <v>26</v>
      </c>
      <c r="C24" s="2">
        <f>E24/SUM(E:E)</f>
        <v>1.5873015873015872E-2</v>
      </c>
      <c r="E24">
        <v>1</v>
      </c>
    </row>
    <row r="25" spans="1:5" x14ac:dyDescent="0.2">
      <c r="A25" s="2" t="s">
        <v>19</v>
      </c>
      <c r="B25" s="2" t="s">
        <v>27</v>
      </c>
      <c r="C25" s="2">
        <f>E25/SUM(E:E)</f>
        <v>1.5873015873015872E-2</v>
      </c>
      <c r="E25">
        <v>1</v>
      </c>
    </row>
    <row r="26" spans="1:5" x14ac:dyDescent="0.2">
      <c r="A26" s="2" t="s">
        <v>19</v>
      </c>
      <c r="B26" s="2" t="s">
        <v>28</v>
      </c>
      <c r="C26" s="2">
        <f>E26/SUM(E:E)</f>
        <v>1.5873015873015872E-2</v>
      </c>
      <c r="E26">
        <v>1</v>
      </c>
    </row>
    <row r="27" spans="1:5" x14ac:dyDescent="0.2">
      <c r="A27" s="2" t="s">
        <v>19</v>
      </c>
      <c r="B27" s="2" t="s">
        <v>29</v>
      </c>
      <c r="C27" s="2">
        <f>E27/SUM(E:E)</f>
        <v>1.5873015873015872E-2</v>
      </c>
      <c r="E27">
        <v>1</v>
      </c>
    </row>
    <row r="28" spans="1:5" x14ac:dyDescent="0.2">
      <c r="A28" s="2" t="s">
        <v>30</v>
      </c>
      <c r="B28" s="2" t="s">
        <v>31</v>
      </c>
      <c r="C28" s="2">
        <f>E28/SUM(E:E)</f>
        <v>1.5873015873015872E-2</v>
      </c>
      <c r="E28">
        <v>1</v>
      </c>
    </row>
    <row r="29" spans="1:5" x14ac:dyDescent="0.2">
      <c r="A29" s="2" t="s">
        <v>30</v>
      </c>
      <c r="B29" s="2" t="s">
        <v>32</v>
      </c>
      <c r="C29" s="2">
        <f>E29/SUM(E:E)</f>
        <v>1.5873015873015872E-2</v>
      </c>
      <c r="E29">
        <v>1</v>
      </c>
    </row>
    <row r="30" spans="1:5" x14ac:dyDescent="0.2">
      <c r="A30" s="2" t="s">
        <v>30</v>
      </c>
      <c r="B30" s="2" t="s">
        <v>33</v>
      </c>
      <c r="C30" s="2">
        <f>E30/SUM(E:E)</f>
        <v>1.5873015873015872E-2</v>
      </c>
      <c r="E30">
        <v>1</v>
      </c>
    </row>
    <row r="31" spans="1:5" x14ac:dyDescent="0.2">
      <c r="A31" s="2" t="s">
        <v>30</v>
      </c>
      <c r="B31" s="2" t="s">
        <v>34</v>
      </c>
      <c r="C31" s="2">
        <f>E31/SUM(E:E)</f>
        <v>1.5873015873015872E-2</v>
      </c>
      <c r="E31">
        <v>1</v>
      </c>
    </row>
    <row r="32" spans="1:5" x14ac:dyDescent="0.2">
      <c r="A32" s="2" t="s">
        <v>30</v>
      </c>
      <c r="B32" s="2" t="s">
        <v>35</v>
      </c>
      <c r="C32" s="2">
        <f>E32/SUM(E:E)</f>
        <v>1.5873015873015872E-2</v>
      </c>
      <c r="E32">
        <v>1</v>
      </c>
    </row>
    <row r="33" spans="1:5" x14ac:dyDescent="0.2">
      <c r="A33" s="2" t="s">
        <v>36</v>
      </c>
      <c r="B33" s="2" t="s">
        <v>37</v>
      </c>
      <c r="C33" s="2">
        <f>E33/SUM(E:E)</f>
        <v>1.5873015873015872E-2</v>
      </c>
      <c r="E33">
        <v>1</v>
      </c>
    </row>
    <row r="34" spans="1:5" x14ac:dyDescent="0.2">
      <c r="A34" s="2" t="s">
        <v>36</v>
      </c>
      <c r="B34" s="2" t="s">
        <v>38</v>
      </c>
      <c r="C34" s="2">
        <f>E34/SUM(E:E)</f>
        <v>1.5873015873015872E-2</v>
      </c>
      <c r="E34">
        <v>1</v>
      </c>
    </row>
    <row r="35" spans="1:5" x14ac:dyDescent="0.2">
      <c r="A35" s="2" t="s">
        <v>36</v>
      </c>
      <c r="B35" s="2" t="s">
        <v>39</v>
      </c>
      <c r="C35" s="2">
        <f>E35/SUM(E:E)</f>
        <v>1.5873015873015872E-2</v>
      </c>
      <c r="E35">
        <v>1</v>
      </c>
    </row>
    <row r="36" spans="1:5" x14ac:dyDescent="0.2">
      <c r="A36" s="2" t="s">
        <v>40</v>
      </c>
      <c r="B36" s="2" t="s">
        <v>41</v>
      </c>
      <c r="C36" s="2">
        <f>E36/SUM(E:E)</f>
        <v>4.7619047619047616E-2</v>
      </c>
      <c r="E36">
        <v>3</v>
      </c>
    </row>
    <row r="37" spans="1:5" x14ac:dyDescent="0.2">
      <c r="A37" s="2" t="s">
        <v>40</v>
      </c>
      <c r="B37" s="2" t="s">
        <v>42</v>
      </c>
      <c r="C37" s="2">
        <f>E37/SUM(E:E)</f>
        <v>4.7619047619047616E-2</v>
      </c>
      <c r="E37">
        <v>3</v>
      </c>
    </row>
    <row r="38" spans="1:5" x14ac:dyDescent="0.2">
      <c r="A38" s="2" t="s">
        <v>40</v>
      </c>
      <c r="B38" s="2" t="s">
        <v>43</v>
      </c>
      <c r="C38" s="2">
        <f>E38/SUM(E:E)</f>
        <v>4.7619047619047616E-2</v>
      </c>
      <c r="E38">
        <v>3</v>
      </c>
    </row>
    <row r="39" spans="1:5" x14ac:dyDescent="0.2">
      <c r="A39" s="2" t="s">
        <v>40</v>
      </c>
      <c r="B39" s="2" t="s">
        <v>44</v>
      </c>
      <c r="C39" s="2">
        <f>E39/SUM(E:E)</f>
        <v>4.7619047619047616E-2</v>
      </c>
      <c r="E39">
        <v>3</v>
      </c>
    </row>
    <row r="40" spans="1:5" x14ac:dyDescent="0.2">
      <c r="A40" s="2" t="s">
        <v>40</v>
      </c>
      <c r="B40" s="2" t="s">
        <v>45</v>
      </c>
      <c r="C40" s="2">
        <f>E40/SUM(E:E)</f>
        <v>4.7619047619047616E-2</v>
      </c>
      <c r="E40">
        <v>3</v>
      </c>
    </row>
    <row r="41" spans="1:5" x14ac:dyDescent="0.2">
      <c r="A41" s="2" t="s">
        <v>40</v>
      </c>
      <c r="B41" s="2" t="s">
        <v>46</v>
      </c>
      <c r="C41" s="2">
        <f>E41/SUM(E:E)</f>
        <v>4.7619047619047616E-2</v>
      </c>
      <c r="E41">
        <v>3</v>
      </c>
    </row>
    <row r="42" spans="1:5" x14ac:dyDescent="0.2">
      <c r="A42" s="2" t="s">
        <v>40</v>
      </c>
      <c r="B42" s="2" t="s">
        <v>47</v>
      </c>
      <c r="C42" s="2">
        <f>E42/SUM(E:E)</f>
        <v>0</v>
      </c>
      <c r="E42">
        <v>0</v>
      </c>
    </row>
    <row r="43" spans="1:5" x14ac:dyDescent="0.2">
      <c r="A43" s="2" t="s">
        <v>48</v>
      </c>
      <c r="B43" s="2" t="s">
        <v>49</v>
      </c>
      <c r="C43" s="2">
        <f>E43/SUM(E:E)</f>
        <v>0</v>
      </c>
      <c r="E43">
        <v>0</v>
      </c>
    </row>
    <row r="44" spans="1:5" x14ac:dyDescent="0.2">
      <c r="A44" s="2" t="s">
        <v>48</v>
      </c>
      <c r="B44" s="2" t="s">
        <v>50</v>
      </c>
      <c r="C44" s="2">
        <f>E44/SUM(E:E)</f>
        <v>0</v>
      </c>
      <c r="E44">
        <v>0</v>
      </c>
    </row>
    <row r="45" spans="1:5" x14ac:dyDescent="0.2">
      <c r="A45" s="2" t="s">
        <v>48</v>
      </c>
      <c r="B45" s="2" t="s">
        <v>51</v>
      </c>
      <c r="C45" s="2">
        <f>E45/SUM(E:E)</f>
        <v>0</v>
      </c>
      <c r="E45">
        <v>0</v>
      </c>
    </row>
    <row r="46" spans="1:5" x14ac:dyDescent="0.2">
      <c r="A46" s="2" t="s">
        <v>48</v>
      </c>
      <c r="B46" s="2" t="s">
        <v>52</v>
      </c>
      <c r="C46" s="2">
        <f>E46/SUM(E:E)</f>
        <v>0</v>
      </c>
      <c r="E46">
        <v>0</v>
      </c>
    </row>
    <row r="47" spans="1:5" x14ac:dyDescent="0.2">
      <c r="A47" s="2" t="s">
        <v>48</v>
      </c>
      <c r="B47" s="2" t="s">
        <v>53</v>
      </c>
      <c r="C47" s="2">
        <f>E47/SUM(E:E)</f>
        <v>0</v>
      </c>
      <c r="E47">
        <v>0</v>
      </c>
    </row>
    <row r="48" spans="1:5" x14ac:dyDescent="0.2">
      <c r="A48" s="2" t="s">
        <v>48</v>
      </c>
      <c r="B48" s="2" t="s">
        <v>54</v>
      </c>
      <c r="C48" s="2">
        <f>E48/SUM(E:E)</f>
        <v>0</v>
      </c>
      <c r="E48">
        <v>0</v>
      </c>
    </row>
    <row r="49" spans="1:5" x14ac:dyDescent="0.2">
      <c r="A49" s="2" t="s">
        <v>48</v>
      </c>
      <c r="B49" s="2" t="s">
        <v>55</v>
      </c>
      <c r="C49" s="2">
        <f>E49/SUM(E:E)</f>
        <v>0</v>
      </c>
      <c r="E49">
        <v>0</v>
      </c>
    </row>
  </sheetData>
  <conditionalFormatting sqref="E1:E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{118B563B-A4C1-FA4F-9B87-197C7AA2BDA1}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8B563B-A4C1-FA4F-9B87-197C7AA2BD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43645-ECEE-8A4C-B483-3FD66E26B9CF}">
  <dimension ref="A1:C49"/>
  <sheetViews>
    <sheetView workbookViewId="0">
      <selection activeCell="F27" sqref="F27"/>
    </sheetView>
  </sheetViews>
  <sheetFormatPr baseColWidth="10" defaultRowHeight="16" x14ac:dyDescent="0.2"/>
  <sheetData>
    <row r="1" spans="1:3" x14ac:dyDescent="0.2">
      <c r="A1" t="s">
        <v>56</v>
      </c>
      <c r="B1" t="s">
        <v>57</v>
      </c>
      <c r="C1" t="s">
        <v>0</v>
      </c>
    </row>
    <row r="2" spans="1:3" x14ac:dyDescent="0.2">
      <c r="A2" t="str">
        <f>'Weightings Configuration'!A2</f>
        <v>A: Summary</v>
      </c>
      <c r="B2" t="str">
        <f>'Weightings Configuration'!B2</f>
        <v>identifier</v>
      </c>
      <c r="C2">
        <f>'Weightings Configuration'!C2</f>
        <v>1.5873015873015872E-2</v>
      </c>
    </row>
    <row r="3" spans="1:3" x14ac:dyDescent="0.2">
      <c r="A3" t="str">
        <f>'Weightings Configuration'!A3</f>
        <v>A: Summary</v>
      </c>
      <c r="B3" t="str">
        <f>'Weightings Configuration'!B3</f>
        <v>title</v>
      </c>
      <c r="C3">
        <f>'Weightings Configuration'!C3</f>
        <v>1.5873015873015872E-2</v>
      </c>
    </row>
    <row r="4" spans="1:3" x14ac:dyDescent="0.2">
      <c r="A4" t="str">
        <f>'Weightings Configuration'!A4</f>
        <v>A: Summary</v>
      </c>
      <c r="B4" t="str">
        <f>'Weightings Configuration'!B4</f>
        <v>abstract</v>
      </c>
      <c r="C4">
        <f>'Weightings Configuration'!C4</f>
        <v>1.5873015873015872E-2</v>
      </c>
    </row>
    <row r="5" spans="1:3" x14ac:dyDescent="0.2">
      <c r="A5" t="str">
        <f>'Weightings Configuration'!A5</f>
        <v>A: Summary</v>
      </c>
      <c r="B5" t="str">
        <f>'Weightings Configuration'!B5</f>
        <v>publisher</v>
      </c>
      <c r="C5">
        <f>'Weightings Configuration'!C5</f>
        <v>1.5873015873015872E-2</v>
      </c>
    </row>
    <row r="6" spans="1:3" x14ac:dyDescent="0.2">
      <c r="A6" t="str">
        <f>'Weightings Configuration'!A6</f>
        <v>A: Summary</v>
      </c>
      <c r="B6" t="str">
        <f>'Weightings Configuration'!B6</f>
        <v>contactPoint</v>
      </c>
      <c r="C6">
        <f>'Weightings Configuration'!C6</f>
        <v>3.1746031746031744E-2</v>
      </c>
    </row>
    <row r="7" spans="1:3" x14ac:dyDescent="0.2">
      <c r="A7" t="str">
        <f>'Weightings Configuration'!A7</f>
        <v>A: Summary</v>
      </c>
      <c r="B7" t="str">
        <f>'Weightings Configuration'!B7</f>
        <v>accessRights</v>
      </c>
      <c r="C7">
        <f>'Weightings Configuration'!C7</f>
        <v>3.1746031746031744E-2</v>
      </c>
    </row>
    <row r="8" spans="1:3" x14ac:dyDescent="0.2">
      <c r="A8" t="str">
        <f>'Weightings Configuration'!A8</f>
        <v>A: Summary</v>
      </c>
      <c r="B8" t="str">
        <f>'Weightings Configuration'!B8</f>
        <v>group</v>
      </c>
      <c r="C8">
        <f>'Weightings Configuration'!C8</f>
        <v>1.5873015873015872E-2</v>
      </c>
    </row>
    <row r="9" spans="1:3" x14ac:dyDescent="0.2">
      <c r="A9" t="str">
        <f>'Weightings Configuration'!A9</f>
        <v>B: Business</v>
      </c>
      <c r="B9" t="str">
        <f>'Weightings Configuration'!B9</f>
        <v>description</v>
      </c>
      <c r="C9">
        <f>'Weightings Configuration'!C9</f>
        <v>3.1746031746031744E-2</v>
      </c>
    </row>
    <row r="10" spans="1:3" x14ac:dyDescent="0.2">
      <c r="A10" t="str">
        <f>'Weightings Configuration'!A10</f>
        <v>B: Business</v>
      </c>
      <c r="B10" t="str">
        <f>'Weightings Configuration'!B10</f>
        <v>releaseDate</v>
      </c>
      <c r="C10">
        <f>'Weightings Configuration'!C10</f>
        <v>3.1746031746031744E-2</v>
      </c>
    </row>
    <row r="11" spans="1:3" x14ac:dyDescent="0.2">
      <c r="A11" t="str">
        <f>'Weightings Configuration'!A11</f>
        <v>B: Business</v>
      </c>
      <c r="B11" t="str">
        <f>'Weightings Configuration'!B11</f>
        <v>accessRequestCost</v>
      </c>
      <c r="C11">
        <f>'Weightings Configuration'!C11</f>
        <v>3.1746031746031744E-2</v>
      </c>
    </row>
    <row r="12" spans="1:3" x14ac:dyDescent="0.2">
      <c r="A12" t="str">
        <f>'Weightings Configuration'!A12</f>
        <v>B: Business</v>
      </c>
      <c r="B12" t="str">
        <f>'Weightings Configuration'!B12</f>
        <v>accessRequestDuration</v>
      </c>
      <c r="C12">
        <f>'Weightings Configuration'!C12</f>
        <v>1.5873015873015872E-2</v>
      </c>
    </row>
    <row r="13" spans="1:3" x14ac:dyDescent="0.2">
      <c r="A13" t="str">
        <f>'Weightings Configuration'!A13</f>
        <v>B: Business</v>
      </c>
      <c r="B13" t="str">
        <f>'Weightings Configuration'!B13</f>
        <v>dataController</v>
      </c>
      <c r="C13">
        <f>'Weightings Configuration'!C13</f>
        <v>3.1746031746031744E-2</v>
      </c>
    </row>
    <row r="14" spans="1:3" x14ac:dyDescent="0.2">
      <c r="A14" t="str">
        <f>'Weightings Configuration'!A14</f>
        <v>B: Business</v>
      </c>
      <c r="B14" t="str">
        <f>'Weightings Configuration'!B14</f>
        <v>dataProcessor</v>
      </c>
      <c r="C14">
        <f>'Weightings Configuration'!C14</f>
        <v>1.5873015873015872E-2</v>
      </c>
    </row>
    <row r="15" spans="1:3" x14ac:dyDescent="0.2">
      <c r="A15" t="str">
        <f>'Weightings Configuration'!A15</f>
        <v>B: Business</v>
      </c>
      <c r="B15" t="str">
        <f>'Weightings Configuration'!B15</f>
        <v>license</v>
      </c>
      <c r="C15">
        <f>'Weightings Configuration'!C15</f>
        <v>3.1746031746031744E-2</v>
      </c>
    </row>
    <row r="16" spans="1:3" x14ac:dyDescent="0.2">
      <c r="A16" t="str">
        <f>'Weightings Configuration'!A16</f>
        <v>B: Business</v>
      </c>
      <c r="B16" t="str">
        <f>'Weightings Configuration'!B16</f>
        <v>derivedDatasets</v>
      </c>
      <c r="C16">
        <f>'Weightings Configuration'!C16</f>
        <v>1.5873015873015872E-2</v>
      </c>
    </row>
    <row r="17" spans="1:3" x14ac:dyDescent="0.2">
      <c r="A17" t="str">
        <f>'Weightings Configuration'!A17</f>
        <v>B: Business</v>
      </c>
      <c r="B17" t="str">
        <f>'Weightings Configuration'!B17</f>
        <v>linkedDataset</v>
      </c>
      <c r="C17">
        <f>'Weightings Configuration'!C17</f>
        <v>3.1746031746031744E-2</v>
      </c>
    </row>
    <row r="18" spans="1:3" x14ac:dyDescent="0.2">
      <c r="A18" t="str">
        <f>'Weightings Configuration'!A18</f>
        <v>C: Coverage &amp; Detail</v>
      </c>
      <c r="B18" t="str">
        <f>'Weightings Configuration'!B18</f>
        <v>geographicCoverage</v>
      </c>
      <c r="C18">
        <f>'Weightings Configuration'!C18</f>
        <v>1.5873015873015872E-2</v>
      </c>
    </row>
    <row r="19" spans="1:3" x14ac:dyDescent="0.2">
      <c r="A19" t="str">
        <f>'Weightings Configuration'!A19</f>
        <v>C: Coverage &amp; Detail</v>
      </c>
      <c r="B19" t="str">
        <f>'Weightings Configuration'!B19</f>
        <v>periodicity</v>
      </c>
      <c r="C19">
        <f>'Weightings Configuration'!C19</f>
        <v>3.1746031746031744E-2</v>
      </c>
    </row>
    <row r="20" spans="1:3" x14ac:dyDescent="0.2">
      <c r="A20" t="str">
        <f>'Weightings Configuration'!A20</f>
        <v>C: Coverage &amp; Detail</v>
      </c>
      <c r="B20" t="str">
        <f>'Weightings Configuration'!B20</f>
        <v>datasetEndDate</v>
      </c>
      <c r="C20">
        <f>'Weightings Configuration'!C20</f>
        <v>3.1746031746031744E-2</v>
      </c>
    </row>
    <row r="21" spans="1:3" x14ac:dyDescent="0.2">
      <c r="A21" t="str">
        <f>'Weightings Configuration'!A21</f>
        <v>C: Coverage &amp; Detail</v>
      </c>
      <c r="B21" t="str">
        <f>'Weightings Configuration'!B21</f>
        <v>datasetStartDate</v>
      </c>
      <c r="C21">
        <f>'Weightings Configuration'!C21</f>
        <v>3.1746031746031744E-2</v>
      </c>
    </row>
    <row r="22" spans="1:3" x14ac:dyDescent="0.2">
      <c r="A22" t="str">
        <f>'Weightings Configuration'!A22</f>
        <v>C: Coverage &amp; Detail</v>
      </c>
      <c r="B22" t="str">
        <f>'Weightings Configuration'!B22</f>
        <v>jurisdiction</v>
      </c>
      <c r="C22">
        <f>'Weightings Configuration'!C22</f>
        <v>1.5873015873015872E-2</v>
      </c>
    </row>
    <row r="23" spans="1:3" x14ac:dyDescent="0.2">
      <c r="A23" t="str">
        <f>'Weightings Configuration'!A23</f>
        <v>C: Coverage &amp; Detail</v>
      </c>
      <c r="B23" t="str">
        <f>'Weightings Configuration'!B23</f>
        <v>populationType</v>
      </c>
      <c r="C23">
        <f>'Weightings Configuration'!C23</f>
        <v>1.5873015873015872E-2</v>
      </c>
    </row>
    <row r="24" spans="1:3" x14ac:dyDescent="0.2">
      <c r="A24" t="str">
        <f>'Weightings Configuration'!A24</f>
        <v>C: Coverage &amp; Detail</v>
      </c>
      <c r="B24" t="str">
        <f>'Weightings Configuration'!B24</f>
        <v>statisticalPopulation</v>
      </c>
      <c r="C24">
        <f>'Weightings Configuration'!C24</f>
        <v>1.5873015873015872E-2</v>
      </c>
    </row>
    <row r="25" spans="1:3" x14ac:dyDescent="0.2">
      <c r="A25" t="str">
        <f>'Weightings Configuration'!A25</f>
        <v>C: Coverage &amp; Detail</v>
      </c>
      <c r="B25" t="str">
        <f>'Weightings Configuration'!B25</f>
        <v>ageBand</v>
      </c>
      <c r="C25">
        <f>'Weightings Configuration'!C25</f>
        <v>1.5873015873015872E-2</v>
      </c>
    </row>
    <row r="26" spans="1:3" x14ac:dyDescent="0.2">
      <c r="A26" t="str">
        <f>'Weightings Configuration'!A26</f>
        <v>C: Coverage &amp; Detail</v>
      </c>
      <c r="B26" t="str">
        <f>'Weightings Configuration'!B26</f>
        <v>physicalSampleAvailability</v>
      </c>
      <c r="C26">
        <f>'Weightings Configuration'!C26</f>
        <v>1.5873015873015872E-2</v>
      </c>
    </row>
    <row r="27" spans="1:3" x14ac:dyDescent="0.2">
      <c r="A27" t="str">
        <f>'Weightings Configuration'!A27</f>
        <v>C: Coverage &amp; Detail</v>
      </c>
      <c r="B27" t="str">
        <f>'Weightings Configuration'!B27</f>
        <v>keywords</v>
      </c>
      <c r="C27">
        <f>'Weightings Configuration'!C27</f>
        <v>1.5873015873015872E-2</v>
      </c>
    </row>
    <row r="28" spans="1:3" x14ac:dyDescent="0.2">
      <c r="A28" t="str">
        <f>'Weightings Configuration'!A28</f>
        <v>D: Format &amp; Structure</v>
      </c>
      <c r="B28" t="str">
        <f>'Weightings Configuration'!B28</f>
        <v>conformsTo</v>
      </c>
      <c r="C28">
        <f>'Weightings Configuration'!C28</f>
        <v>1.5873015873015872E-2</v>
      </c>
    </row>
    <row r="29" spans="1:3" x14ac:dyDescent="0.2">
      <c r="A29" t="str">
        <f>'Weightings Configuration'!A29</f>
        <v>D: Format &amp; Structure</v>
      </c>
      <c r="B29" t="str">
        <f>'Weightings Configuration'!B29</f>
        <v>controlledVocabulary</v>
      </c>
      <c r="C29">
        <f>'Weightings Configuration'!C29</f>
        <v>1.5873015873015872E-2</v>
      </c>
    </row>
    <row r="30" spans="1:3" x14ac:dyDescent="0.2">
      <c r="A30" t="str">
        <f>'Weightings Configuration'!A30</f>
        <v>D: Format &amp; Structure</v>
      </c>
      <c r="B30" t="str">
        <f>'Weightings Configuration'!B30</f>
        <v>language</v>
      </c>
      <c r="C30">
        <f>'Weightings Configuration'!C30</f>
        <v>1.5873015873015872E-2</v>
      </c>
    </row>
    <row r="31" spans="1:3" x14ac:dyDescent="0.2">
      <c r="A31" t="str">
        <f>'Weightings Configuration'!A31</f>
        <v>D: Format &amp; Structure</v>
      </c>
      <c r="B31" t="str">
        <f>'Weightings Configuration'!B31</f>
        <v>format</v>
      </c>
      <c r="C31">
        <f>'Weightings Configuration'!C31</f>
        <v>1.5873015873015872E-2</v>
      </c>
    </row>
    <row r="32" spans="1:3" x14ac:dyDescent="0.2">
      <c r="A32" t="str">
        <f>'Weightings Configuration'!A32</f>
        <v>D: Format &amp; Structure</v>
      </c>
      <c r="B32" t="str">
        <f>'Weightings Configuration'!B32</f>
        <v>fileSize</v>
      </c>
      <c r="C32">
        <f>'Weightings Configuration'!C32</f>
        <v>1.5873015873015872E-2</v>
      </c>
    </row>
    <row r="33" spans="1:3" x14ac:dyDescent="0.2">
      <c r="A33" t="str">
        <f>'Weightings Configuration'!A33</f>
        <v>E: Attribution</v>
      </c>
      <c r="B33" t="str">
        <f>'Weightings Configuration'!B33</f>
        <v>creator</v>
      </c>
      <c r="C33">
        <f>'Weightings Configuration'!C33</f>
        <v>1.5873015873015872E-2</v>
      </c>
    </row>
    <row r="34" spans="1:3" x14ac:dyDescent="0.2">
      <c r="A34" t="str">
        <f>'Weightings Configuration'!A34</f>
        <v>E: Attribution</v>
      </c>
      <c r="B34" t="str">
        <f>'Weightings Configuration'!B34</f>
        <v>citations</v>
      </c>
      <c r="C34">
        <f>'Weightings Configuration'!C34</f>
        <v>1.5873015873015872E-2</v>
      </c>
    </row>
    <row r="35" spans="1:3" x14ac:dyDescent="0.2">
      <c r="A35" t="str">
        <f>'Weightings Configuration'!A35</f>
        <v>E: Attribution</v>
      </c>
      <c r="B35" t="str">
        <f>'Weightings Configuration'!B35</f>
        <v>doi</v>
      </c>
      <c r="C35">
        <f>'Weightings Configuration'!C35</f>
        <v>1.5873015873015872E-2</v>
      </c>
    </row>
    <row r="36" spans="1:3" x14ac:dyDescent="0.2">
      <c r="A36" t="str">
        <f>'Weightings Configuration'!A36</f>
        <v>F: Technical Metadata</v>
      </c>
      <c r="B36" t="str">
        <f>'Weightings Configuration'!B36</f>
        <v>dataClassesCount</v>
      </c>
      <c r="C36">
        <f>'Weightings Configuration'!C36</f>
        <v>4.7619047619047616E-2</v>
      </c>
    </row>
    <row r="37" spans="1:3" x14ac:dyDescent="0.2">
      <c r="A37" t="str">
        <f>'Weightings Configuration'!A37</f>
        <v>F: Technical Metadata</v>
      </c>
      <c r="B37" t="str">
        <f>'Weightings Configuration'!B37</f>
        <v>tableName</v>
      </c>
      <c r="C37">
        <f>'Weightings Configuration'!C37</f>
        <v>4.7619047619047616E-2</v>
      </c>
    </row>
    <row r="38" spans="1:3" x14ac:dyDescent="0.2">
      <c r="A38" t="str">
        <f>'Weightings Configuration'!A38</f>
        <v>F: Technical Metadata</v>
      </c>
      <c r="B38" t="str">
        <f>'Weightings Configuration'!B38</f>
        <v>tableDescription</v>
      </c>
      <c r="C38">
        <f>'Weightings Configuration'!C38</f>
        <v>4.7619047619047616E-2</v>
      </c>
    </row>
    <row r="39" spans="1:3" x14ac:dyDescent="0.2">
      <c r="A39" t="str">
        <f>'Weightings Configuration'!A39</f>
        <v>F: Technical Metadata</v>
      </c>
      <c r="B39" t="str">
        <f>'Weightings Configuration'!B39</f>
        <v>columnName</v>
      </c>
      <c r="C39">
        <f>'Weightings Configuration'!C39</f>
        <v>4.7619047619047616E-2</v>
      </c>
    </row>
    <row r="40" spans="1:3" x14ac:dyDescent="0.2">
      <c r="A40" t="str">
        <f>'Weightings Configuration'!A40</f>
        <v>F: Technical Metadata</v>
      </c>
      <c r="B40" t="str">
        <f>'Weightings Configuration'!B40</f>
        <v>columnDescription</v>
      </c>
      <c r="C40">
        <f>'Weightings Configuration'!C40</f>
        <v>4.7619047619047616E-2</v>
      </c>
    </row>
    <row r="41" spans="1:3" x14ac:dyDescent="0.2">
      <c r="A41" t="str">
        <f>'Weightings Configuration'!A41</f>
        <v>F: Technical Metadata</v>
      </c>
      <c r="B41" t="str">
        <f>'Weightings Configuration'!B41</f>
        <v>dataType</v>
      </c>
      <c r="C41">
        <f>'Weightings Configuration'!C41</f>
        <v>4.7619047619047616E-2</v>
      </c>
    </row>
    <row r="42" spans="1:3" x14ac:dyDescent="0.2">
      <c r="A42" t="str">
        <f>'Weightings Configuration'!A42</f>
        <v>F: Technical Metadata</v>
      </c>
      <c r="B42" t="str">
        <f>'Weightings Configuration'!B42</f>
        <v>sensitive</v>
      </c>
      <c r="C42">
        <f>'Weightings Configuration'!C42</f>
        <v>0</v>
      </c>
    </row>
    <row r="43" spans="1:3" x14ac:dyDescent="0.2">
      <c r="A43" t="str">
        <f>'Weightings Configuration'!A43</f>
        <v>G: Other Metadata</v>
      </c>
      <c r="B43" t="str">
        <f>'Weightings Configuration'!B43</f>
        <v>usageRestrictions</v>
      </c>
      <c r="C43">
        <f>'Weightings Configuration'!C43</f>
        <v>0</v>
      </c>
    </row>
    <row r="44" spans="1:3" x14ac:dyDescent="0.2">
      <c r="A44" t="str">
        <f>'Weightings Configuration'!A44</f>
        <v>G: Other Metadata</v>
      </c>
      <c r="B44" t="str">
        <f>'Weightings Configuration'!B44</f>
        <v>purpose</v>
      </c>
      <c r="C44">
        <f>'Weightings Configuration'!C44</f>
        <v>0</v>
      </c>
    </row>
    <row r="45" spans="1:3" x14ac:dyDescent="0.2">
      <c r="A45" t="str">
        <f>'Weightings Configuration'!A45</f>
        <v>G: Other Metadata</v>
      </c>
      <c r="B45" t="str">
        <f>'Weightings Configuration'!B45</f>
        <v>source</v>
      </c>
      <c r="C45">
        <f>'Weightings Configuration'!C45</f>
        <v>0</v>
      </c>
    </row>
    <row r="46" spans="1:3" x14ac:dyDescent="0.2">
      <c r="A46" t="str">
        <f>'Weightings Configuration'!A46</f>
        <v>G: Other Metadata</v>
      </c>
      <c r="B46" t="str">
        <f>'Weightings Configuration'!B46</f>
        <v>setting</v>
      </c>
      <c r="C46">
        <f>'Weightings Configuration'!C46</f>
        <v>0</v>
      </c>
    </row>
    <row r="47" spans="1:3" x14ac:dyDescent="0.2">
      <c r="A47" t="str">
        <f>'Weightings Configuration'!A47</f>
        <v>G: Other Metadata</v>
      </c>
      <c r="B47" t="str">
        <f>'Weightings Configuration'!B47</f>
        <v>accessEnvironment</v>
      </c>
      <c r="C47">
        <f>'Weightings Configuration'!C47</f>
        <v>0</v>
      </c>
    </row>
    <row r="48" spans="1:3" x14ac:dyDescent="0.2">
      <c r="A48" t="str">
        <f>'Weightings Configuration'!A48</f>
        <v>G: Other Metadata</v>
      </c>
      <c r="B48" t="str">
        <f>'Weightings Configuration'!B48</f>
        <v>linkageOpportunity</v>
      </c>
      <c r="C48">
        <f>'Weightings Configuration'!C48</f>
        <v>0</v>
      </c>
    </row>
    <row r="49" spans="1:3" x14ac:dyDescent="0.2">
      <c r="A49" t="str">
        <f>'Weightings Configuration'!A49</f>
        <v>G: Other Metadata</v>
      </c>
      <c r="B49" t="str">
        <f>'Weightings Configuration'!B49</f>
        <v>disambiguatingDescription</v>
      </c>
      <c r="C49">
        <f>'Weightings Configuration'!C49</f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Weightings Configuration</vt:lpstr>
      <vt:lpstr>TSV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Irwin</dc:creator>
  <cp:lastModifiedBy>Courtney Irwin</cp:lastModifiedBy>
  <dcterms:created xsi:type="dcterms:W3CDTF">2020-05-22T15:22:26Z</dcterms:created>
  <dcterms:modified xsi:type="dcterms:W3CDTF">2020-05-27T10:38:57Z</dcterms:modified>
</cp:coreProperties>
</file>